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EMBO Reviewers Revision\Source data file\Figure 4\Fig 4B\"/>
    </mc:Choice>
  </mc:AlternateContent>
  <xr:revisionPtr revIDLastSave="0" documentId="13_ncr:1_{D098B791-181F-400C-9D4A-3BD029DDAC0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J13" i="1"/>
  <c r="J10" i="1"/>
  <c r="J9" i="1"/>
  <c r="J26" i="1"/>
  <c r="J25" i="1"/>
  <c r="J22" i="1"/>
  <c r="J21" i="1"/>
  <c r="I6" i="1"/>
  <c r="I9" i="1"/>
  <c r="I10" i="1"/>
  <c r="I13" i="1"/>
  <c r="I14" i="1"/>
  <c r="I17" i="1"/>
  <c r="I18" i="1"/>
  <c r="I21" i="1"/>
  <c r="I22" i="1"/>
  <c r="I25" i="1"/>
  <c r="I26" i="1"/>
  <c r="I5" i="1"/>
  <c r="H6" i="1"/>
  <c r="H9" i="1"/>
  <c r="H10" i="1"/>
  <c r="H13" i="1"/>
  <c r="H14" i="1"/>
  <c r="H17" i="1"/>
  <c r="H18" i="1"/>
  <c r="H21" i="1"/>
  <c r="H22" i="1"/>
  <c r="H25" i="1"/>
  <c r="H26" i="1"/>
  <c r="H5" i="1"/>
</calcChain>
</file>

<file path=xl/sharedStrings.xml><?xml version="1.0" encoding="utf-8"?>
<sst xmlns="http://schemas.openxmlformats.org/spreadsheetml/2006/main" count="31" uniqueCount="15">
  <si>
    <t>WT (0.5μM U73122)</t>
  </si>
  <si>
    <t>WT (1μM U73122)</t>
  </si>
  <si>
    <t>ΔDIP2 (Untreated)</t>
  </si>
  <si>
    <t>ΔDIP2 (0.5μM U73122)</t>
  </si>
  <si>
    <t>ΔDIP2 (1μM U73122)</t>
  </si>
  <si>
    <t>36:0</t>
  </si>
  <si>
    <t>36:1</t>
  </si>
  <si>
    <t>DAG</t>
  </si>
  <si>
    <t xml:space="preserve">Normalized intensities of DAG species			</t>
  </si>
  <si>
    <t>Average</t>
  </si>
  <si>
    <t>SEM</t>
  </si>
  <si>
    <t>p-value</t>
  </si>
  <si>
    <t>WT untreated</t>
  </si>
  <si>
    <t>Reference</t>
  </si>
  <si>
    <t xml:space="preserve">Fig 4B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</si>
</sst>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7"/>
  <sheetViews>
    <sheetView tabSelected="1" workbookViewId="0">
      <selection activeCell="B13" sqref="B13"/>
    </sheetView>
  </sheetViews>
  <sheetFormatPr defaultRowHeight="14.5" x14ac:dyDescent="0.35"/>
  <cols>
    <col min="10" max="10" width="11.81640625" bestFit="1" customWidth="1"/>
  </cols>
  <sheetData>
    <row r="1" spans="1:37" x14ac:dyDescent="0.35">
      <c r="A1" s="10" t="s">
        <v>14</v>
      </c>
    </row>
    <row r="2" spans="1:37" ht="15" thickBot="1" x14ac:dyDescent="0.4"/>
    <row r="3" spans="1:37" ht="15" thickBot="1" x14ac:dyDescent="0.4">
      <c r="B3" s="3" t="s">
        <v>7</v>
      </c>
      <c r="C3" s="16" t="s">
        <v>8</v>
      </c>
      <c r="D3" s="16"/>
      <c r="E3" s="16"/>
      <c r="F3" s="16"/>
      <c r="G3" s="16"/>
      <c r="H3" s="7" t="s">
        <v>9</v>
      </c>
      <c r="I3" s="6" t="s">
        <v>10</v>
      </c>
      <c r="J3" s="6" t="s">
        <v>11</v>
      </c>
      <c r="N3" s="11"/>
      <c r="O3" s="11"/>
      <c r="P3" s="11"/>
      <c r="Q3" s="11"/>
      <c r="R3" s="11"/>
      <c r="S3" s="11"/>
      <c r="T3" s="11" t="s">
        <v>2</v>
      </c>
      <c r="U3" s="11"/>
      <c r="V3" s="11"/>
      <c r="W3" s="11"/>
      <c r="X3" s="11"/>
      <c r="Y3" s="11"/>
      <c r="Z3" s="12" t="s">
        <v>3</v>
      </c>
      <c r="AA3" s="12"/>
      <c r="AB3" s="12"/>
      <c r="AC3" s="12"/>
      <c r="AD3" s="12"/>
      <c r="AE3" s="12"/>
      <c r="AF3" s="12" t="s">
        <v>4</v>
      </c>
      <c r="AG3" s="12"/>
      <c r="AH3" s="12"/>
      <c r="AI3" s="12"/>
      <c r="AJ3" s="12"/>
      <c r="AK3" s="12"/>
    </row>
    <row r="4" spans="1:37" x14ac:dyDescent="0.35">
      <c r="A4" s="4"/>
      <c r="C4" s="13" t="s">
        <v>12</v>
      </c>
      <c r="D4" s="14"/>
      <c r="E4" s="14"/>
      <c r="F4" s="14"/>
      <c r="G4" s="14"/>
      <c r="H4" s="15"/>
      <c r="N4" s="1"/>
      <c r="O4" s="1"/>
      <c r="P4" s="1"/>
      <c r="Q4" s="1"/>
      <c r="R4" s="1"/>
      <c r="S4" s="1"/>
      <c r="T4" s="1">
        <v>1019717.0037</v>
      </c>
      <c r="U4" s="1">
        <v>1217530.5592</v>
      </c>
      <c r="V4" s="1">
        <v>1136965.204836</v>
      </c>
      <c r="W4" s="1">
        <v>1826574.5656570001</v>
      </c>
      <c r="X4" s="1">
        <v>1298723.122884</v>
      </c>
      <c r="Y4" s="1">
        <v>1413007.40151</v>
      </c>
      <c r="Z4" s="1">
        <v>232942.3026</v>
      </c>
      <c r="AA4" s="1">
        <v>446425.96318000002</v>
      </c>
      <c r="AB4" s="1">
        <v>318387.66521000001</v>
      </c>
      <c r="AC4" s="1">
        <v>103102.58001000001</v>
      </c>
      <c r="AD4" s="1">
        <v>246205.47866600001</v>
      </c>
      <c r="AE4" s="1">
        <v>312754.65297499998</v>
      </c>
      <c r="AF4" s="1">
        <v>132054.30408</v>
      </c>
      <c r="AG4" s="1">
        <v>93498.04075</v>
      </c>
      <c r="AH4" s="1">
        <v>102878.316194</v>
      </c>
      <c r="AI4" s="1">
        <v>113779.32055800001</v>
      </c>
      <c r="AJ4" s="1">
        <v>132659.89623899999</v>
      </c>
      <c r="AK4" s="1"/>
    </row>
    <row r="5" spans="1:37" x14ac:dyDescent="0.35">
      <c r="A5" s="4"/>
      <c r="B5" s="4" t="s">
        <v>5</v>
      </c>
      <c r="C5" s="1">
        <v>73759.746100000004</v>
      </c>
      <c r="D5" s="1">
        <v>65985.85007</v>
      </c>
      <c r="E5" s="1">
        <v>66571.187560000006</v>
      </c>
      <c r="F5" s="1">
        <v>66689.738624999998</v>
      </c>
      <c r="G5" s="1">
        <v>84001.037175000005</v>
      </c>
      <c r="H5" s="1">
        <f>AVERAGE(C5:G5)</f>
        <v>71401.511906</v>
      </c>
      <c r="I5">
        <f>_xlfn.STDEV.P(C5:G5)/SQRT(5)</f>
        <v>3093.0343637207338</v>
      </c>
      <c r="J5" t="s">
        <v>13</v>
      </c>
      <c r="N5" s="1"/>
      <c r="O5" s="1"/>
      <c r="P5" s="1"/>
      <c r="Q5" s="1"/>
      <c r="R5" s="1"/>
      <c r="S5" s="1"/>
      <c r="T5" s="1">
        <v>1049404.8862999999</v>
      </c>
      <c r="U5" s="1">
        <v>1441158.7925199999</v>
      </c>
      <c r="V5" s="1">
        <v>1528104.8552260001</v>
      </c>
      <c r="W5" s="1">
        <v>1611718.1170300001</v>
      </c>
      <c r="X5" s="1">
        <v>1095762.861544</v>
      </c>
      <c r="Y5" s="1">
        <v>1442036.9193460001</v>
      </c>
      <c r="Z5" s="1">
        <v>162600.84899999999</v>
      </c>
      <c r="AA5" s="1">
        <v>349968.38965999999</v>
      </c>
      <c r="AB5" s="1">
        <v>230431.93301000001</v>
      </c>
      <c r="AC5" s="1">
        <v>185509.02640999999</v>
      </c>
      <c r="AD5" s="1">
        <v>238711.88081999999</v>
      </c>
      <c r="AE5" s="1">
        <v>214906.105026</v>
      </c>
      <c r="AF5" s="1">
        <v>86556.108300000007</v>
      </c>
      <c r="AG5" s="1">
        <v>100466.71911999999</v>
      </c>
      <c r="AH5" s="1">
        <v>118661.53894300001</v>
      </c>
      <c r="AI5" s="1">
        <v>101130.5126</v>
      </c>
      <c r="AJ5" s="1">
        <v>135863.13873000001</v>
      </c>
      <c r="AK5" s="1"/>
    </row>
    <row r="6" spans="1:37" x14ac:dyDescent="0.35">
      <c r="B6" s="4" t="s">
        <v>6</v>
      </c>
      <c r="C6" s="1">
        <v>96641.685939999996</v>
      </c>
      <c r="D6" s="1">
        <v>103625.77529999999</v>
      </c>
      <c r="E6" s="1">
        <v>89758.774585000006</v>
      </c>
      <c r="F6" s="1">
        <v>86428.334658000007</v>
      </c>
      <c r="G6" s="1">
        <v>106708.20714499999</v>
      </c>
      <c r="H6" s="1">
        <f t="shared" ref="H6:H26" si="0">AVERAGE(C6:G6)</f>
        <v>96632.555525600008</v>
      </c>
      <c r="I6">
        <f t="shared" ref="I6:I26" si="1">_xlfn.STDEV.P(C6:G6)/SQRT(5)</f>
        <v>3474.4723321227516</v>
      </c>
      <c r="J6" t="s">
        <v>13</v>
      </c>
    </row>
    <row r="7" spans="1:37" x14ac:dyDescent="0.35">
      <c r="C7" s="5"/>
      <c r="D7" s="5"/>
      <c r="E7" s="5"/>
      <c r="F7" s="5"/>
      <c r="G7" s="5"/>
      <c r="H7" s="1"/>
    </row>
    <row r="8" spans="1:37" x14ac:dyDescent="0.35">
      <c r="C8" s="11" t="s">
        <v>0</v>
      </c>
      <c r="D8" s="11"/>
      <c r="E8" s="11"/>
      <c r="F8" s="11"/>
      <c r="G8" s="11"/>
      <c r="H8" s="1"/>
    </row>
    <row r="9" spans="1:37" x14ac:dyDescent="0.35">
      <c r="B9" s="4" t="s">
        <v>5</v>
      </c>
      <c r="C9" s="1">
        <v>56533.607120000001</v>
      </c>
      <c r="D9" s="1">
        <v>52063.613799999999</v>
      </c>
      <c r="E9" s="1">
        <v>70335.300539999997</v>
      </c>
      <c r="F9" s="1">
        <v>47529.549692000001</v>
      </c>
      <c r="G9" s="1">
        <v>36766.919583000003</v>
      </c>
      <c r="H9" s="1">
        <f t="shared" si="0"/>
        <v>52645.798147000001</v>
      </c>
      <c r="I9">
        <f t="shared" si="1"/>
        <v>4926.204522103938</v>
      </c>
      <c r="J9">
        <f>_xlfn.T.TEST(C5:G5,C9:G9,2,2)</f>
        <v>2.0385074663492216E-2</v>
      </c>
      <c r="M9" s="11"/>
      <c r="N9" s="11"/>
      <c r="O9" s="11"/>
      <c r="P9" s="11"/>
      <c r="Q9" s="11"/>
      <c r="R9" s="11"/>
    </row>
    <row r="10" spans="1:37" x14ac:dyDescent="0.35">
      <c r="B10" s="4" t="s">
        <v>6</v>
      </c>
      <c r="C10" s="1">
        <v>135135.3444</v>
      </c>
      <c r="D10" s="1">
        <v>54088.496079999997</v>
      </c>
      <c r="E10" s="1">
        <v>77371.724090000003</v>
      </c>
      <c r="F10" s="1">
        <v>87131.934815000001</v>
      </c>
      <c r="G10" s="1">
        <v>91163.782579999999</v>
      </c>
      <c r="H10" s="1">
        <f t="shared" si="0"/>
        <v>88978.256393000003</v>
      </c>
      <c r="I10">
        <f t="shared" si="1"/>
        <v>11816.377055880639</v>
      </c>
      <c r="J10">
        <f>_xlfn.T.TEST(C6:G6,C10:G10,2,2)</f>
        <v>0.59351237140141799</v>
      </c>
      <c r="M10" s="1"/>
      <c r="N10" s="1"/>
      <c r="O10" s="1"/>
      <c r="P10" s="1"/>
      <c r="Q10" s="1"/>
      <c r="R10" s="1"/>
    </row>
    <row r="11" spans="1:37" x14ac:dyDescent="0.35">
      <c r="H11" s="1"/>
      <c r="M11" s="1"/>
      <c r="N11" s="1"/>
      <c r="O11" s="1"/>
      <c r="P11" s="1"/>
      <c r="Q11" s="1"/>
      <c r="R11" s="1"/>
    </row>
    <row r="12" spans="1:37" x14ac:dyDescent="0.35">
      <c r="C12" s="11" t="s">
        <v>1</v>
      </c>
      <c r="D12" s="11"/>
      <c r="E12" s="11"/>
      <c r="F12" s="11"/>
      <c r="G12" s="11"/>
      <c r="H12" s="1"/>
    </row>
    <row r="13" spans="1:37" x14ac:dyDescent="0.35">
      <c r="B13" s="4" t="s">
        <v>5</v>
      </c>
      <c r="C13" s="1">
        <v>37811.81697</v>
      </c>
      <c r="D13" s="1">
        <v>42977.473007000001</v>
      </c>
      <c r="E13" s="1">
        <v>31510.055633</v>
      </c>
      <c r="F13" s="1">
        <v>42160.711410000004</v>
      </c>
      <c r="G13" s="1">
        <v>55306.723639000003</v>
      </c>
      <c r="H13" s="1">
        <f t="shared" si="0"/>
        <v>41953.356131799999</v>
      </c>
      <c r="I13">
        <f t="shared" si="1"/>
        <v>3496.3930402903584</v>
      </c>
      <c r="J13">
        <f>_xlfn.T.TEST(C5:G5,C13:G13,2,2)</f>
        <v>4.857280483522399E-4</v>
      </c>
    </row>
    <row r="14" spans="1:37" x14ac:dyDescent="0.35">
      <c r="B14" s="4" t="s">
        <v>6</v>
      </c>
      <c r="C14" s="1">
        <v>69955.302100000001</v>
      </c>
      <c r="D14" s="1">
        <v>58974.821637000001</v>
      </c>
      <c r="E14" s="1">
        <v>56289.840422000001</v>
      </c>
      <c r="F14" s="1">
        <v>70319.837226999996</v>
      </c>
      <c r="G14" s="1">
        <v>81920.531105000002</v>
      </c>
      <c r="H14" s="1">
        <f t="shared" si="0"/>
        <v>67492.066498200002</v>
      </c>
      <c r="I14">
        <f t="shared" si="1"/>
        <v>4100.1352998272832</v>
      </c>
      <c r="J14">
        <f>_xlfn.T.TEST(C6:G6,C14:G14,2,2)</f>
        <v>1.2722436117267718E-3</v>
      </c>
    </row>
    <row r="15" spans="1:37" x14ac:dyDescent="0.35">
      <c r="H15" s="1"/>
    </row>
    <row r="16" spans="1:37" x14ac:dyDescent="0.35">
      <c r="B16" s="9"/>
      <c r="C16" s="11" t="s">
        <v>2</v>
      </c>
      <c r="D16" s="11"/>
      <c r="E16" s="11"/>
      <c r="F16" s="11"/>
      <c r="G16" s="11"/>
      <c r="H16" s="1"/>
    </row>
    <row r="17" spans="1:19" x14ac:dyDescent="0.35">
      <c r="A17" s="2"/>
      <c r="B17" s="4" t="s">
        <v>5</v>
      </c>
      <c r="C17" s="1">
        <v>1019717.0037</v>
      </c>
      <c r="D17" s="1">
        <v>1217530.5592</v>
      </c>
      <c r="E17" s="1">
        <v>1136965.204836</v>
      </c>
      <c r="F17" s="1">
        <v>1826574.5656570001</v>
      </c>
      <c r="G17" s="1">
        <v>1298723.122884</v>
      </c>
      <c r="H17" s="1">
        <f t="shared" si="0"/>
        <v>1299902.0912553999</v>
      </c>
      <c r="I17">
        <f t="shared" si="1"/>
        <v>124775.3928940085</v>
      </c>
      <c r="J17" t="s">
        <v>13</v>
      </c>
      <c r="N17" s="12"/>
      <c r="O17" s="12"/>
      <c r="P17" s="12"/>
      <c r="Q17" s="12"/>
      <c r="R17" s="12"/>
      <c r="S17" s="12"/>
    </row>
    <row r="18" spans="1:19" x14ac:dyDescent="0.35">
      <c r="A18" s="8"/>
      <c r="B18" s="4" t="s">
        <v>6</v>
      </c>
      <c r="C18" s="1">
        <v>1049404.8862999999</v>
      </c>
      <c r="D18" s="1">
        <v>1441158.7925199999</v>
      </c>
      <c r="E18" s="1">
        <v>1528104.8552260001</v>
      </c>
      <c r="F18" s="1">
        <v>1611718.1170300001</v>
      </c>
      <c r="G18" s="1">
        <v>1095762.861544</v>
      </c>
      <c r="H18" s="1">
        <f t="shared" si="0"/>
        <v>1345229.902524</v>
      </c>
      <c r="I18">
        <f t="shared" si="1"/>
        <v>102646.54178129249</v>
      </c>
      <c r="J18" t="s">
        <v>13</v>
      </c>
      <c r="N18" s="1"/>
      <c r="O18" s="1"/>
      <c r="P18" s="1"/>
      <c r="Q18" s="1"/>
      <c r="R18" s="1"/>
      <c r="S18" s="1"/>
    </row>
    <row r="19" spans="1:19" x14ac:dyDescent="0.35">
      <c r="A19" s="8"/>
      <c r="H19" s="1"/>
      <c r="N19" s="1"/>
      <c r="O19" s="1"/>
      <c r="P19" s="1"/>
      <c r="Q19" s="1"/>
      <c r="R19" s="1"/>
      <c r="S19" s="1"/>
    </row>
    <row r="20" spans="1:19" x14ac:dyDescent="0.35">
      <c r="C20" s="11" t="s">
        <v>3</v>
      </c>
      <c r="D20" s="11"/>
      <c r="E20" s="11"/>
      <c r="F20" s="11"/>
      <c r="G20" s="11"/>
      <c r="H20" s="1"/>
    </row>
    <row r="21" spans="1:19" x14ac:dyDescent="0.35">
      <c r="B21" s="4" t="s">
        <v>5</v>
      </c>
      <c r="C21" s="1">
        <v>232942.3026</v>
      </c>
      <c r="D21" s="1">
        <v>446425.96318000002</v>
      </c>
      <c r="E21" s="1">
        <v>318387.66521000001</v>
      </c>
      <c r="F21" s="1">
        <v>103102.58001000001</v>
      </c>
      <c r="G21" s="1">
        <v>246205.47866600001</v>
      </c>
      <c r="H21" s="1">
        <f t="shared" si="0"/>
        <v>269412.79793320002</v>
      </c>
      <c r="I21">
        <f t="shared" si="1"/>
        <v>50303.066935745417</v>
      </c>
      <c r="J21">
        <f>_xlfn.T.TEST(C17:G17,C21:G21,2,2)</f>
        <v>1.3084886852989699E-4</v>
      </c>
    </row>
    <row r="22" spans="1:19" x14ac:dyDescent="0.35">
      <c r="B22" s="4" t="s">
        <v>6</v>
      </c>
      <c r="C22" s="1">
        <v>162600.84899999999</v>
      </c>
      <c r="D22" s="1">
        <v>349968.38965999999</v>
      </c>
      <c r="E22" s="1">
        <v>230431.93301000001</v>
      </c>
      <c r="F22" s="1">
        <v>185509.02640999999</v>
      </c>
      <c r="G22" s="1">
        <v>238711.88081999999</v>
      </c>
      <c r="H22" s="1">
        <f t="shared" si="0"/>
        <v>233444.41578000001</v>
      </c>
      <c r="I22">
        <f t="shared" si="1"/>
        <v>28935.286580464272</v>
      </c>
      <c r="J22">
        <f t="shared" ref="J22" si="2">_xlfn.T.TEST(C18:G18,C22:G22,2,2)</f>
        <v>1.4274226394333558E-5</v>
      </c>
    </row>
    <row r="23" spans="1:19" x14ac:dyDescent="0.35">
      <c r="H23" s="1"/>
    </row>
    <row r="24" spans="1:19" x14ac:dyDescent="0.35">
      <c r="C24" s="11" t="s">
        <v>4</v>
      </c>
      <c r="D24" s="11"/>
      <c r="E24" s="11"/>
      <c r="F24" s="11"/>
      <c r="G24" s="11"/>
      <c r="H24" s="1"/>
    </row>
    <row r="25" spans="1:19" x14ac:dyDescent="0.35">
      <c r="B25" s="4" t="s">
        <v>5</v>
      </c>
      <c r="C25" s="1">
        <v>132054.30408</v>
      </c>
      <c r="D25" s="1">
        <v>93498.04075</v>
      </c>
      <c r="E25" s="1">
        <v>102878.316194</v>
      </c>
      <c r="F25" s="1">
        <v>113779.32055800001</v>
      </c>
      <c r="G25" s="1">
        <v>132659.89623899999</v>
      </c>
      <c r="H25" s="1">
        <f t="shared" si="0"/>
        <v>114973.97556420001</v>
      </c>
      <c r="I25">
        <f t="shared" si="1"/>
        <v>6967.0004008912647</v>
      </c>
      <c r="J25">
        <f>_xlfn.T.TEST(C17:G17,C25:G25,2,2)</f>
        <v>2.8623246227901014E-5</v>
      </c>
    </row>
    <row r="26" spans="1:19" x14ac:dyDescent="0.35">
      <c r="B26" s="4" t="s">
        <v>6</v>
      </c>
      <c r="C26" s="1">
        <v>86556.108300000007</v>
      </c>
      <c r="D26" s="1">
        <v>100466.71911999999</v>
      </c>
      <c r="E26" s="1">
        <v>118661.53894300001</v>
      </c>
      <c r="F26" s="1">
        <v>101130.5126</v>
      </c>
      <c r="G26" s="1">
        <v>135863.13873000001</v>
      </c>
      <c r="H26" s="1">
        <f t="shared" si="0"/>
        <v>108535.6035386</v>
      </c>
      <c r="I26">
        <f t="shared" si="1"/>
        <v>7621.9924585756107</v>
      </c>
      <c r="J26">
        <f>_xlfn.T.TEST(C18:G18,C26:G26,2,2)</f>
        <v>4.9464181066951201E-6</v>
      </c>
    </row>
    <row r="27" spans="1:19" x14ac:dyDescent="0.35">
      <c r="H27" s="1"/>
    </row>
  </sheetData>
  <mergeCells count="13">
    <mergeCell ref="C24:G24"/>
    <mergeCell ref="N17:S17"/>
    <mergeCell ref="AF3:AK3"/>
    <mergeCell ref="C4:H4"/>
    <mergeCell ref="M9:R9"/>
    <mergeCell ref="N3:S3"/>
    <mergeCell ref="T3:Y3"/>
    <mergeCell ref="Z3:AE3"/>
    <mergeCell ref="C3:G3"/>
    <mergeCell ref="C8:G8"/>
    <mergeCell ref="C12:G12"/>
    <mergeCell ref="C16:G16"/>
    <mergeCell ref="C20:G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Sakshi Shambhavi</cp:lastModifiedBy>
  <dcterms:created xsi:type="dcterms:W3CDTF">2015-06-05T18:17:20Z</dcterms:created>
  <dcterms:modified xsi:type="dcterms:W3CDTF">2024-03-23T09:50:38Z</dcterms:modified>
</cp:coreProperties>
</file>