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it\Downloads\FAAL Project\DIP2-PKC manuscript\manuscript\"/>
    </mc:Choice>
  </mc:AlternateContent>
  <xr:revisionPtr revIDLastSave="0" documentId="8_{A121C453-B6BB-422E-943A-5F4621A9F963}" xr6:coauthVersionLast="47" xr6:coauthVersionMax="47" xr10:uidLastSave="{00000000-0000-0000-0000-000000000000}"/>
  <bookViews>
    <workbookView xWindow="-108" yWindow="-108" windowWidth="23256" windowHeight="12456" xr2:uid="{D27DB0D9-285D-4374-828D-DA57ED1C305D}"/>
  </bookViews>
  <sheets>
    <sheet name="Sheet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2" l="1"/>
  <c r="L14" i="2"/>
  <c r="L13" i="2"/>
  <c r="L12" i="2"/>
  <c r="L16" i="2"/>
  <c r="B16" i="2"/>
  <c r="A16" i="2"/>
  <c r="J16" i="2" s="1"/>
  <c r="B15" i="2"/>
  <c r="A15" i="2"/>
  <c r="B14" i="2"/>
  <c r="A14" i="2"/>
  <c r="J14" i="2" s="1"/>
  <c r="B13" i="2"/>
  <c r="A13" i="2"/>
  <c r="B12" i="2"/>
  <c r="A12" i="2"/>
  <c r="J12" i="2" s="1"/>
  <c r="L5" i="2"/>
  <c r="L3" i="2"/>
  <c r="L4" i="2"/>
  <c r="L10" i="2"/>
  <c r="L9" i="2"/>
  <c r="L8" i="2"/>
  <c r="L7" i="2"/>
  <c r="L6" i="2"/>
  <c r="L11" i="2"/>
  <c r="J13" i="2" l="1"/>
  <c r="J15" i="2"/>
  <c r="B11" i="2"/>
  <c r="A11" i="2"/>
  <c r="B10" i="2"/>
  <c r="A10" i="2"/>
  <c r="J10" i="2" s="1"/>
  <c r="B9" i="2"/>
  <c r="A9" i="2"/>
  <c r="B8" i="2"/>
  <c r="J8" i="2" s="1"/>
  <c r="A8" i="2"/>
  <c r="B7" i="2"/>
  <c r="A7" i="2"/>
  <c r="B6" i="2"/>
  <c r="A6" i="2"/>
  <c r="J6" i="2" s="1"/>
  <c r="B5" i="2"/>
  <c r="A5" i="2"/>
  <c r="B4" i="2"/>
  <c r="A4" i="2"/>
  <c r="B3" i="2"/>
  <c r="A3" i="2"/>
  <c r="J3" i="2" s="1"/>
  <c r="B2" i="2"/>
  <c r="A2" i="2"/>
  <c r="J5" i="2" l="1"/>
  <c r="J9" i="2"/>
  <c r="J4" i="2"/>
  <c r="J7" i="2"/>
  <c r="J11" i="2"/>
</calcChain>
</file>

<file path=xl/sharedStrings.xml><?xml version="1.0" encoding="utf-8"?>
<sst xmlns="http://schemas.openxmlformats.org/spreadsheetml/2006/main" count="24" uniqueCount="24">
  <si>
    <t>r1</t>
  </si>
  <si>
    <t>r2</t>
  </si>
  <si>
    <t>n1</t>
  </si>
  <si>
    <t>n2</t>
  </si>
  <si>
    <t>R1</t>
  </si>
  <si>
    <t>R2</t>
  </si>
  <si>
    <t>z score</t>
  </si>
  <si>
    <t>R=Pearson correl coeff</t>
  </si>
  <si>
    <t>r=Fischer Transformation coeff</t>
  </si>
  <si>
    <t>ERG4</t>
  </si>
  <si>
    <t>FAA1</t>
  </si>
  <si>
    <t>LCB1</t>
  </si>
  <si>
    <t>PGK1</t>
  </si>
  <si>
    <t>ACT</t>
  </si>
  <si>
    <t>HSP60</t>
  </si>
  <si>
    <t>CYTC</t>
  </si>
  <si>
    <t>TPI1</t>
  </si>
  <si>
    <t>GAPDH</t>
  </si>
  <si>
    <t>PKC</t>
  </si>
  <si>
    <t>CDC42</t>
  </si>
  <si>
    <t>RHO1</t>
  </si>
  <si>
    <t>STE20</t>
  </si>
  <si>
    <t>RPL5</t>
  </si>
  <si>
    <t>TGL3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</si>
</sst>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64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A0370-CF98-4A34-B65A-BB664B85A2A6}">
  <dimension ref="A1:S34"/>
  <sheetViews>
    <sheetView tabSelected="1" workbookViewId="0">
      <selection activeCell="J1" sqref="J1"/>
    </sheetView>
  </sheetViews>
  <sheetFormatPr defaultRowHeight="14.4" x14ac:dyDescent="0.3"/>
  <cols>
    <col min="5" max="5" width="8.88671875" style="1"/>
    <col min="7" max="7" width="8.88671875" style="1"/>
  </cols>
  <sheetData>
    <row r="1" spans="1:15" x14ac:dyDescent="0.3">
      <c r="A1" t="s">
        <v>0</v>
      </c>
      <c r="B1" t="s">
        <v>1</v>
      </c>
      <c r="C1" t="s">
        <v>2</v>
      </c>
      <c r="D1" t="s">
        <v>3</v>
      </c>
      <c r="F1" t="s">
        <v>4</v>
      </c>
      <c r="H1" t="s">
        <v>5</v>
      </c>
      <c r="J1" t="s">
        <v>6</v>
      </c>
    </row>
    <row r="2" spans="1:15" x14ac:dyDescent="0.3">
      <c r="A2">
        <f>(LN((1+F2)/(1-F2)))/2</f>
        <v>1.2396018388223813</v>
      </c>
      <c r="B2">
        <f>(LN((1+H2)/(1-H2)))/2</f>
        <v>1.2396018388223813</v>
      </c>
      <c r="C2">
        <v>33</v>
      </c>
      <c r="D2">
        <v>33</v>
      </c>
      <c r="F2">
        <v>0.84534200000000004</v>
      </c>
      <c r="H2">
        <v>0.84534200000000004</v>
      </c>
      <c r="I2" t="s">
        <v>18</v>
      </c>
      <c r="O2" t="s">
        <v>7</v>
      </c>
    </row>
    <row r="3" spans="1:15" x14ac:dyDescent="0.3">
      <c r="A3">
        <f>(LN((1+F3)/(1-F3)))/2</f>
        <v>1.2396018388223813</v>
      </c>
      <c r="B3">
        <f>(LN((1+H3)/(1-H3)))/2</f>
        <v>0.64444573537228822</v>
      </c>
      <c r="C3">
        <v>33</v>
      </c>
      <c r="D3">
        <v>32</v>
      </c>
      <c r="F3">
        <v>0.84534200000000004</v>
      </c>
      <c r="H3">
        <v>0.56791899999999995</v>
      </c>
      <c r="I3" s="1" t="s">
        <v>9</v>
      </c>
      <c r="J3" s="1">
        <f>(A3-B3)/SQRT((1/(C3-3)+(1/(D3-3))))</f>
        <v>2.2854120464530525</v>
      </c>
      <c r="K3" s="4">
        <v>1.8412999999999999E-2</v>
      </c>
      <c r="L3" s="3" t="str">
        <f t="shared" ref="L3" si="0">IF(K3&lt;0.0001,"****",IF(K3&lt;0.001,"***",IF(K3&lt;0.01,"**",IF(K3&lt;0.05,"*","ns"))))</f>
        <v>*</v>
      </c>
      <c r="O3" t="s">
        <v>8</v>
      </c>
    </row>
    <row r="4" spans="1:15" x14ac:dyDescent="0.3">
      <c r="A4">
        <f>(LN((1+F4)/(1-F4)))/2</f>
        <v>1.2396018388223813</v>
      </c>
      <c r="B4">
        <f>(LN((1+H4)/(1-H4)))/2</f>
        <v>0.75784318330298228</v>
      </c>
      <c r="C4">
        <v>33</v>
      </c>
      <c r="D4">
        <v>33</v>
      </c>
      <c r="F4">
        <v>0.84534200000000004</v>
      </c>
      <c r="H4">
        <v>0.63980479527035827</v>
      </c>
      <c r="I4" s="1" t="s">
        <v>10</v>
      </c>
      <c r="J4" s="1">
        <f>(A4-B4)/SQRT((1/(C4-3)+(1/(D4-3))))</f>
        <v>1.8658432497179085</v>
      </c>
      <c r="K4" s="4">
        <v>5.3773000000000001E-2</v>
      </c>
      <c r="L4" s="3" t="str">
        <f t="shared" ref="L4:L5" si="1">IF(K4&lt;0.0001,"****",IF(K4&lt;0.001,"***",IF(K4&lt;0.01,"**",IF(K4&lt;0.05,"*","ns"))))</f>
        <v>ns</v>
      </c>
    </row>
    <row r="5" spans="1:15" x14ac:dyDescent="0.3">
      <c r="A5">
        <f>(LN((1+F5)/(1-F5)))/2</f>
        <v>1.2396018388223813</v>
      </c>
      <c r="B5">
        <f>(LN((1+H5)/(1-H5)))/2</f>
        <v>0.25599383324443131</v>
      </c>
      <c r="C5">
        <v>33</v>
      </c>
      <c r="D5">
        <v>33</v>
      </c>
      <c r="F5">
        <v>0.84534200000000004</v>
      </c>
      <c r="H5">
        <v>0.25054462835488295</v>
      </c>
      <c r="I5" s="1" t="s">
        <v>11</v>
      </c>
      <c r="J5" s="1">
        <f>(A5-B5)/SQRT((1/(C5-3)+(1/(D5-3))))</f>
        <v>3.8094974247996927</v>
      </c>
      <c r="K5" s="4">
        <v>1.06E-4</v>
      </c>
      <c r="L5" s="3" t="str">
        <f t="shared" si="1"/>
        <v>***</v>
      </c>
    </row>
    <row r="6" spans="1:15" x14ac:dyDescent="0.3">
      <c r="A6">
        <f>(LN((1+F6)/(1-F6)))/2</f>
        <v>1.2396018388223813</v>
      </c>
      <c r="B6">
        <f>(LN((1+H6)/(1-H6)))/2</f>
        <v>0.94792601652683695</v>
      </c>
      <c r="C6">
        <v>33</v>
      </c>
      <c r="D6">
        <v>33</v>
      </c>
      <c r="F6">
        <v>0.84534200000000004</v>
      </c>
      <c r="H6">
        <v>0.73884267385450253</v>
      </c>
      <c r="I6" s="1" t="s">
        <v>12</v>
      </c>
      <c r="J6" s="1">
        <f>(A6-B6)/SQRT((1/(C6-3)+(1/(D6-3))))</f>
        <v>1.1296556022419972</v>
      </c>
      <c r="K6" s="4">
        <v>0.23646500000000001</v>
      </c>
      <c r="L6" s="3" t="str">
        <f t="shared" ref="L6:L10" si="2">IF(K6&lt;0.0001,"****",IF(K6&lt;0.001,"***",IF(K6&lt;0.01,"**",IF(K6&lt;0.05,"*","ns"))))</f>
        <v>ns</v>
      </c>
    </row>
    <row r="7" spans="1:15" x14ac:dyDescent="0.3">
      <c r="A7">
        <f>(LN((1+F7)/(1-F7)))/2</f>
        <v>1.2396018388223813</v>
      </c>
      <c r="B7">
        <f>(LN((1+H7)/(1-H7)))/2</f>
        <v>8.437835395564261E-2</v>
      </c>
      <c r="C7">
        <v>33</v>
      </c>
      <c r="D7">
        <v>33</v>
      </c>
      <c r="F7">
        <v>0.84534200000000004</v>
      </c>
      <c r="H7">
        <v>8.4178672896283599E-2</v>
      </c>
      <c r="I7" s="1" t="s">
        <v>13</v>
      </c>
      <c r="J7" s="1">
        <f>(A7-B7)/SQRT((1/(C7-3)+(1/(D7-3))))</f>
        <v>4.4741613180365754</v>
      </c>
      <c r="K7" s="4">
        <v>5.0000000000000004E-6</v>
      </c>
      <c r="L7" s="3" t="str">
        <f t="shared" si="2"/>
        <v>****</v>
      </c>
    </row>
    <row r="8" spans="1:15" x14ac:dyDescent="0.3">
      <c r="A8">
        <f>(LN((1+F8)/(1-F8)))/2</f>
        <v>1.2396018388223813</v>
      </c>
      <c r="B8">
        <f>(LN((1+H8)/(1-H8)))/2</f>
        <v>1.0077735214770602</v>
      </c>
      <c r="C8">
        <v>33</v>
      </c>
      <c r="D8">
        <v>33</v>
      </c>
      <c r="F8">
        <v>0.84534200000000004</v>
      </c>
      <c r="H8">
        <v>0.76483955650700652</v>
      </c>
      <c r="I8" s="1" t="s">
        <v>14</v>
      </c>
      <c r="J8" s="1">
        <f>(A8-B8)/SQRT((1/(C8-3)+(1/(D8-3))))</f>
        <v>0.8978672122577166</v>
      </c>
      <c r="K8" s="4">
        <v>0.31406200000000001</v>
      </c>
      <c r="L8" s="3" t="str">
        <f t="shared" si="2"/>
        <v>ns</v>
      </c>
    </row>
    <row r="9" spans="1:15" x14ac:dyDescent="0.3">
      <c r="A9">
        <f>(LN((1+F9)/(1-F9)))/2</f>
        <v>1.2396018388223813</v>
      </c>
      <c r="B9">
        <f>(LN((1+H9)/(1-H9)))/2</f>
        <v>0.58799439271335419</v>
      </c>
      <c r="C9">
        <v>33</v>
      </c>
      <c r="D9">
        <v>33</v>
      </c>
      <c r="F9">
        <v>0.84534200000000004</v>
      </c>
      <c r="H9">
        <v>0.52845162073816543</v>
      </c>
      <c r="I9" s="1" t="s">
        <v>15</v>
      </c>
      <c r="J9" s="1">
        <f>(A9-B9)/SQRT((1/(C9-3)+(1/(D9-3))))</f>
        <v>2.5236647870450093</v>
      </c>
      <c r="K9" s="4">
        <v>9.8960000000000003E-3</v>
      </c>
      <c r="L9" s="3" t="str">
        <f t="shared" si="2"/>
        <v>**</v>
      </c>
    </row>
    <row r="10" spans="1:15" x14ac:dyDescent="0.3">
      <c r="A10">
        <f>(LN((1+F10)/(1-F10)))/2</f>
        <v>1.2396018388223813</v>
      </c>
      <c r="B10">
        <f>(LN((1+H10)/(1-H10)))/2</f>
        <v>0.19799324717562652</v>
      </c>
      <c r="C10">
        <v>33</v>
      </c>
      <c r="D10">
        <v>33</v>
      </c>
      <c r="F10">
        <v>0.84534200000000004</v>
      </c>
      <c r="H10">
        <v>0.19544598291570409</v>
      </c>
      <c r="I10" s="1" t="s">
        <v>16</v>
      </c>
      <c r="J10" s="1">
        <f>(A10-B10)/SQRT((1/(C10-3)+(1/(D10-3))))</f>
        <v>4.0341327287144439</v>
      </c>
      <c r="K10" s="4">
        <v>4.5000000000000003E-5</v>
      </c>
      <c r="L10" s="3" t="str">
        <f t="shared" si="2"/>
        <v>****</v>
      </c>
    </row>
    <row r="11" spans="1:15" x14ac:dyDescent="0.3">
      <c r="A11">
        <f>(LN((1+F11)/(1-F11)))/2</f>
        <v>1.2396018388223813</v>
      </c>
      <c r="B11">
        <f>(LN((1+H11)/(1-H11)))/2</f>
        <v>0.78803528865221861</v>
      </c>
      <c r="C11">
        <v>33</v>
      </c>
      <c r="D11">
        <v>33</v>
      </c>
      <c r="F11">
        <v>0.84534200000000004</v>
      </c>
      <c r="H11">
        <v>0.65729459161413883</v>
      </c>
      <c r="I11" s="1" t="s">
        <v>17</v>
      </c>
      <c r="J11" s="1">
        <f>(A11-B11)/SQRT((1/(C11-3)+(1/(D11-3))))</f>
        <v>1.7489097285133761</v>
      </c>
      <c r="K11" s="4">
        <v>7.2733000000000006E-2</v>
      </c>
      <c r="L11" s="3" t="str">
        <f>IF(K11&lt;0.0001,"****",IF(K11&lt;0.001,"***",IF(K11&lt;0.01,"**",IF(K11&lt;0.05,"*","ns"))))</f>
        <v>ns</v>
      </c>
    </row>
    <row r="12" spans="1:15" x14ac:dyDescent="0.3">
      <c r="A12">
        <f>(LN((1+F12)/(1-F12)))/2</f>
        <v>1.2396018388223813</v>
      </c>
      <c r="B12">
        <f>(LN((1+H12)/(1-H12)))/2</f>
        <v>0.12837400298373608</v>
      </c>
      <c r="C12">
        <v>33</v>
      </c>
      <c r="D12">
        <v>33</v>
      </c>
      <c r="F12">
        <v>0.84534200000000004</v>
      </c>
      <c r="H12">
        <v>0.12767342454889799</v>
      </c>
      <c r="I12" s="1" t="s">
        <v>19</v>
      </c>
      <c r="J12" s="1">
        <f>(A12-B12)/SQRT((1/(C12-3)+(1/(D12-3))))</f>
        <v>4.3037669020451821</v>
      </c>
      <c r="K12" s="4">
        <v>1.2999999999999999E-5</v>
      </c>
      <c r="L12" s="3" t="str">
        <f t="shared" ref="L12:L15" si="3">IF(K12&lt;0.0001,"****",IF(K12&lt;0.001,"***",IF(K12&lt;0.01,"**",IF(K12&lt;0.05,"*","ns"))))</f>
        <v>****</v>
      </c>
    </row>
    <row r="13" spans="1:15" x14ac:dyDescent="0.3">
      <c r="A13">
        <f>(LN((1+F13)/(1-F13)))/2</f>
        <v>1.2396018388223813</v>
      </c>
      <c r="B13">
        <f>(LN((1+H13)/(1-H13)))/2</f>
        <v>0.34181489817629512</v>
      </c>
      <c r="C13">
        <v>33</v>
      </c>
      <c r="D13">
        <v>33</v>
      </c>
      <c r="F13">
        <v>0.84534200000000004</v>
      </c>
      <c r="H13">
        <v>0.32909669649301643</v>
      </c>
      <c r="I13" s="1" t="s">
        <v>20</v>
      </c>
      <c r="J13" s="1">
        <f>(A13-B13)/SQRT((1/(C13-3)+(1/(D13-3))))</f>
        <v>3.4771138695647985</v>
      </c>
      <c r="K13" s="4">
        <v>4.0400000000000001E-4</v>
      </c>
      <c r="L13" s="3" t="str">
        <f t="shared" si="3"/>
        <v>***</v>
      </c>
    </row>
    <row r="14" spans="1:15" x14ac:dyDescent="0.3">
      <c r="A14">
        <f>(LN((1+F14)/(1-F14)))/2</f>
        <v>1.2396018388223813</v>
      </c>
      <c r="B14">
        <f>(LN((1+H14)/(1-H14)))/2</f>
        <v>0.55423329461201698</v>
      </c>
      <c r="C14">
        <v>33</v>
      </c>
      <c r="D14">
        <v>33</v>
      </c>
      <c r="F14">
        <v>0.84534200000000004</v>
      </c>
      <c r="H14">
        <v>0.50368625152077484</v>
      </c>
      <c r="I14" s="1" t="s">
        <v>21</v>
      </c>
      <c r="J14" s="1">
        <f>(A14-B14)/SQRT((1/(C14-3)+(1/(D14-3))))</f>
        <v>2.6544209577411628</v>
      </c>
      <c r="K14" s="4">
        <v>6.1890000000000001E-3</v>
      </c>
      <c r="L14" s="3" t="str">
        <f t="shared" si="3"/>
        <v>**</v>
      </c>
    </row>
    <row r="15" spans="1:15" x14ac:dyDescent="0.3">
      <c r="A15">
        <f>(LN((1+F15)/(1-F15)))/2</f>
        <v>1.2396018388223813</v>
      </c>
      <c r="B15">
        <f>(LN((1+H15)/(1-H15)))/2</f>
        <v>0.65486108481473115</v>
      </c>
      <c r="C15">
        <v>33</v>
      </c>
      <c r="D15">
        <v>33</v>
      </c>
      <c r="F15">
        <v>0.84534200000000004</v>
      </c>
      <c r="H15">
        <v>0.57493332217884752</v>
      </c>
      <c r="I15" s="1" t="s">
        <v>22</v>
      </c>
      <c r="J15" s="1">
        <f>(A15-B15)/SQRT((1/(C15-3)+(1/(D15-3))))</f>
        <v>2.2646912021203969</v>
      </c>
      <c r="K15" s="4">
        <v>1.8412999999999999E-2</v>
      </c>
      <c r="L15" s="3" t="str">
        <f t="shared" si="3"/>
        <v>*</v>
      </c>
    </row>
    <row r="16" spans="1:15" x14ac:dyDescent="0.3">
      <c r="A16">
        <f>(LN((1+F16)/(1-F16)))/2</f>
        <v>1.2396018388223813</v>
      </c>
      <c r="B16">
        <f>(LN((1+H16)/(1-H16)))/2</f>
        <v>0.41112463094410234</v>
      </c>
      <c r="C16">
        <v>33</v>
      </c>
      <c r="D16">
        <v>33</v>
      </c>
      <c r="F16">
        <v>0.84534200000000004</v>
      </c>
      <c r="H16">
        <v>0.38942717454367298</v>
      </c>
      <c r="I16" s="1" t="s">
        <v>23</v>
      </c>
      <c r="J16" s="1">
        <f>(A16-B16)/SQRT((1/(C16-3)+(1/(D16-3))))</f>
        <v>3.208678428824995</v>
      </c>
      <c r="K16" s="4">
        <v>1.075E-3</v>
      </c>
      <c r="L16" s="3" t="str">
        <f t="shared" ref="L16" si="4">IF(K16&lt;0.0001,"****",IF(K16&lt;0.001,"***",IF(K16&lt;0.01,"**",IF(K16&lt;0.05,"*","ns"))))</f>
        <v>**</v>
      </c>
    </row>
    <row r="17" spans="14:19" x14ac:dyDescent="0.3">
      <c r="N17" s="1"/>
      <c r="O17" s="1"/>
      <c r="P17" s="1"/>
      <c r="Q17" s="1"/>
      <c r="R17" s="1"/>
      <c r="S17" s="1"/>
    </row>
    <row r="18" spans="14:19" x14ac:dyDescent="0.3">
      <c r="N18" s="1"/>
      <c r="O18" s="1"/>
      <c r="P18" s="2"/>
      <c r="Q18" s="2"/>
      <c r="R18" s="2"/>
      <c r="S18" s="1"/>
    </row>
    <row r="19" spans="14:19" x14ac:dyDescent="0.3">
      <c r="N19" s="1"/>
      <c r="O19" s="1"/>
      <c r="P19" s="1"/>
      <c r="Q19" s="1"/>
      <c r="R19" s="2"/>
      <c r="S19" s="2"/>
    </row>
    <row r="20" spans="14:19" x14ac:dyDescent="0.3">
      <c r="N20" s="1"/>
      <c r="O20" s="1"/>
      <c r="P20" s="3"/>
      <c r="Q20" s="1"/>
      <c r="R20" s="1"/>
      <c r="S20" s="1"/>
    </row>
    <row r="21" spans="14:19" x14ac:dyDescent="0.3">
      <c r="N21" s="1"/>
      <c r="O21" s="1"/>
      <c r="P21" s="3"/>
      <c r="Q21" s="3"/>
      <c r="R21" s="4"/>
      <c r="S21" s="3"/>
    </row>
    <row r="22" spans="14:19" x14ac:dyDescent="0.3">
      <c r="N22" s="1"/>
      <c r="O22" s="1"/>
      <c r="P22" s="3"/>
      <c r="Q22" s="3"/>
      <c r="R22" s="4"/>
      <c r="S22" s="3"/>
    </row>
    <row r="23" spans="14:19" x14ac:dyDescent="0.3">
      <c r="N23" s="1"/>
      <c r="O23" s="1"/>
      <c r="P23" s="3"/>
      <c r="Q23" s="3"/>
      <c r="R23" s="4"/>
      <c r="S23" s="3"/>
    </row>
    <row r="24" spans="14:19" x14ac:dyDescent="0.3">
      <c r="N24" s="1"/>
      <c r="O24" s="1"/>
      <c r="P24" s="3"/>
      <c r="Q24" s="3"/>
      <c r="R24" s="4"/>
      <c r="S24" s="3"/>
    </row>
    <row r="25" spans="14:19" x14ac:dyDescent="0.3">
      <c r="N25" s="1"/>
      <c r="O25" s="1"/>
      <c r="P25" s="3"/>
      <c r="Q25" s="3"/>
      <c r="R25" s="4"/>
      <c r="S25" s="3"/>
    </row>
    <row r="26" spans="14:19" x14ac:dyDescent="0.3">
      <c r="N26" s="1"/>
      <c r="O26" s="1"/>
      <c r="P26" s="3"/>
      <c r="Q26" s="3"/>
      <c r="R26" s="4"/>
      <c r="S26" s="3"/>
    </row>
    <row r="27" spans="14:19" x14ac:dyDescent="0.3">
      <c r="N27" s="1"/>
      <c r="O27" s="1"/>
      <c r="P27" s="3"/>
      <c r="Q27" s="3"/>
      <c r="R27" s="4"/>
      <c r="S27" s="3"/>
    </row>
    <row r="28" spans="14:19" x14ac:dyDescent="0.3">
      <c r="N28" s="1"/>
      <c r="O28" s="1"/>
      <c r="P28" s="3"/>
      <c r="Q28" s="3"/>
      <c r="R28" s="4"/>
      <c r="S28" s="3"/>
    </row>
    <row r="29" spans="14:19" x14ac:dyDescent="0.3">
      <c r="N29" s="1"/>
      <c r="O29" s="1"/>
      <c r="P29" s="3"/>
      <c r="Q29" s="3"/>
      <c r="R29" s="4"/>
      <c r="S29" s="3"/>
    </row>
    <row r="30" spans="14:19" x14ac:dyDescent="0.3">
      <c r="N30" s="1"/>
      <c r="O30" s="1"/>
      <c r="P30" s="3"/>
      <c r="Q30" s="3"/>
      <c r="R30" s="4"/>
      <c r="S30" s="3"/>
    </row>
    <row r="31" spans="14:19" x14ac:dyDescent="0.3">
      <c r="N31" s="1"/>
      <c r="O31" s="1"/>
      <c r="P31" s="3"/>
      <c r="Q31" s="3"/>
      <c r="R31" s="4"/>
      <c r="S31" s="3"/>
    </row>
    <row r="32" spans="14:19" x14ac:dyDescent="0.3">
      <c r="N32" s="1"/>
      <c r="O32" s="1"/>
      <c r="P32" s="3"/>
      <c r="Q32" s="3"/>
      <c r="R32" s="4"/>
      <c r="S32" s="3"/>
    </row>
    <row r="33" spans="14:19" x14ac:dyDescent="0.3">
      <c r="N33" s="1"/>
      <c r="O33" s="1"/>
      <c r="P33" s="3"/>
      <c r="Q33" s="3"/>
      <c r="R33" s="4"/>
      <c r="S33" s="3"/>
    </row>
    <row r="34" spans="14:19" x14ac:dyDescent="0.3">
      <c r="N34" s="1"/>
      <c r="O34" s="1"/>
      <c r="P34" s="3"/>
      <c r="Q34" s="3"/>
      <c r="R34" s="4"/>
      <c r="S34" s="3"/>
    </row>
  </sheetData>
  <mergeCells count="2">
    <mergeCell ref="P18:R18"/>
    <mergeCell ref="R19:S19"/>
  </mergeCells>
  <conditionalFormatting sqref="G6:G10">
    <cfRule type="colorScale" priority="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6:I10">
    <cfRule type="colorScale" priority="1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1:S34">
    <cfRule type="colorScale" priority="16">
      <colorScale>
        <cfvo type="min"/>
        <cfvo type="max"/>
        <color rgb="FFFCFCFF"/>
        <color rgb="FFF8696B"/>
      </colorScale>
    </cfRule>
  </conditionalFormatting>
  <conditionalFormatting sqref="L11">
    <cfRule type="colorScale" priority="15">
      <colorScale>
        <cfvo type="min"/>
        <cfvo type="max"/>
        <color rgb="FFFCFCFF"/>
        <color rgb="FFF8696B"/>
      </colorScale>
    </cfRule>
  </conditionalFormatting>
  <conditionalFormatting sqref="L6">
    <cfRule type="colorScale" priority="14">
      <colorScale>
        <cfvo type="min"/>
        <cfvo type="max"/>
        <color rgb="FFFCFCFF"/>
        <color rgb="FFF8696B"/>
      </colorScale>
    </cfRule>
  </conditionalFormatting>
  <conditionalFormatting sqref="L7">
    <cfRule type="colorScale" priority="13">
      <colorScale>
        <cfvo type="min"/>
        <cfvo type="max"/>
        <color rgb="FFFCFCFF"/>
        <color rgb="FFF8696B"/>
      </colorScale>
    </cfRule>
  </conditionalFormatting>
  <conditionalFormatting sqref="L8">
    <cfRule type="colorScale" priority="12">
      <colorScale>
        <cfvo type="min"/>
        <cfvo type="max"/>
        <color rgb="FFFCFCFF"/>
        <color rgb="FFF8696B"/>
      </colorScale>
    </cfRule>
  </conditionalFormatting>
  <conditionalFormatting sqref="L9">
    <cfRule type="colorScale" priority="11">
      <colorScale>
        <cfvo type="min"/>
        <cfvo type="max"/>
        <color rgb="FFFCFCFF"/>
        <color rgb="FFF8696B"/>
      </colorScale>
    </cfRule>
  </conditionalFormatting>
  <conditionalFormatting sqref="L10">
    <cfRule type="colorScale" priority="10">
      <colorScale>
        <cfvo type="min"/>
        <cfvo type="max"/>
        <color rgb="FFFCFCFF"/>
        <color rgb="FFF8696B"/>
      </colorScale>
    </cfRule>
  </conditionalFormatting>
  <conditionalFormatting sqref="L4">
    <cfRule type="colorScale" priority="9">
      <colorScale>
        <cfvo type="min"/>
        <cfvo type="max"/>
        <color rgb="FFFCFCFF"/>
        <color rgb="FFF8696B"/>
      </colorScale>
    </cfRule>
  </conditionalFormatting>
  <conditionalFormatting sqref="L3">
    <cfRule type="colorScale" priority="7">
      <colorScale>
        <cfvo type="min"/>
        <cfvo type="max"/>
        <color rgb="FFFCFCFF"/>
        <color rgb="FFF8696B"/>
      </colorScale>
    </cfRule>
  </conditionalFormatting>
  <conditionalFormatting sqref="L5">
    <cfRule type="colorScale" priority="6">
      <colorScale>
        <cfvo type="min"/>
        <cfvo type="max"/>
        <color rgb="FFFCFCFF"/>
        <color rgb="FFF8696B"/>
      </colorScale>
    </cfRule>
  </conditionalFormatting>
  <conditionalFormatting sqref="G16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16">
    <cfRule type="colorScale" priority="3">
      <colorScale>
        <cfvo type="min"/>
        <cfvo type="max"/>
        <color rgb="FFFCFCFF"/>
        <color rgb="FFF8696B"/>
      </colorScale>
    </cfRule>
  </conditionalFormatting>
  <conditionalFormatting sqref="L12:L15">
    <cfRule type="colorScale" priority="2">
      <colorScale>
        <cfvo type="min"/>
        <cfvo type="max"/>
        <color rgb="FFFCFCFF"/>
        <color rgb="FFF8696B"/>
      </colorScale>
    </cfRule>
  </conditionalFormatting>
  <conditionalFormatting sqref="I1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3:G5">
    <cfRule type="colorScale" priority="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I3:I5">
    <cfRule type="colorScale" priority="2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1:J2">
    <cfRule type="colorScale" priority="2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Nikita Shukla</dc:creator>
  <cp:lastModifiedBy>Nikita Shukla</cp:lastModifiedBy>
  <dcterms:created xsi:type="dcterms:W3CDTF">2024-07-12T13:50:41Z</dcterms:created>
  <dcterms:modified xsi:type="dcterms:W3CDTF">2024-07-12T14:11:36Z</dcterms:modified>
</cp:coreProperties>
</file>