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2F3344E8-A7CF-49D8-AB2D-787F0A94CB5E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Figure 1C" sheetId="1" r:id="rId1"/>
    <sheet name="Figure 1D" sheetId="2" r:id="rId2"/>
    <sheet name="Figure 1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M15" i="2"/>
  <c r="M16" i="2"/>
  <c r="M17" i="2"/>
  <c r="M18" i="2"/>
  <c r="L15" i="2"/>
  <c r="L16" i="2"/>
  <c r="L17" i="2"/>
  <c r="L19" i="2" s="1"/>
  <c r="L18" i="2"/>
  <c r="J15" i="2"/>
  <c r="J16" i="2"/>
  <c r="J17" i="2"/>
  <c r="J18" i="2"/>
  <c r="I15" i="2"/>
  <c r="I16" i="2"/>
  <c r="I17" i="2"/>
  <c r="I18" i="2"/>
  <c r="G15" i="2"/>
  <c r="G16" i="2"/>
  <c r="G17" i="2"/>
  <c r="G18" i="2"/>
  <c r="G19" i="2" s="1"/>
  <c r="F15" i="2"/>
  <c r="F16" i="2"/>
  <c r="F17" i="2"/>
  <c r="F18" i="2"/>
  <c r="M14" i="2"/>
  <c r="L14" i="2"/>
  <c r="J14" i="2"/>
  <c r="I14" i="2"/>
  <c r="G14" i="2"/>
  <c r="F14" i="2"/>
  <c r="D15" i="2"/>
  <c r="D16" i="2"/>
  <c r="D17" i="2"/>
  <c r="D18" i="2"/>
  <c r="D19" i="2"/>
  <c r="D14" i="2"/>
  <c r="I19" i="2"/>
  <c r="M19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K9" i="2"/>
  <c r="H9" i="2"/>
  <c r="E9" i="2"/>
  <c r="N8" i="2"/>
  <c r="K8" i="2"/>
  <c r="H8" i="2"/>
  <c r="E8" i="2"/>
  <c r="N7" i="2"/>
  <c r="K7" i="2"/>
  <c r="H7" i="2"/>
  <c r="E7" i="2"/>
  <c r="N6" i="2"/>
  <c r="K6" i="2"/>
  <c r="H6" i="2"/>
  <c r="E6" i="2"/>
  <c r="N5" i="2"/>
  <c r="K5" i="2"/>
  <c r="H5" i="2"/>
  <c r="E5" i="2"/>
  <c r="J19" i="2" l="1"/>
  <c r="F19" i="2"/>
</calcChain>
</file>

<file path=xl/sharedStrings.xml><?xml version="1.0" encoding="utf-8"?>
<sst xmlns="http://schemas.openxmlformats.org/spreadsheetml/2006/main" count="118" uniqueCount="46">
  <si>
    <t>Food Aversion: Number of worms</t>
  </si>
  <si>
    <t>Time(h)</t>
  </si>
  <si>
    <t>Total number of rpt3(0h)</t>
  </si>
  <si>
    <t>P-vaule</t>
  </si>
  <si>
    <t>P value summary</t>
  </si>
  <si>
    <t>Significantly different (P &lt; 0.05)</t>
  </si>
  <si>
    <t>OP50</t>
  </si>
  <si>
    <t>Rpt1</t>
  </si>
  <si>
    <t>2h</t>
  </si>
  <si>
    <t>***</t>
  </si>
  <si>
    <t>yes</t>
  </si>
  <si>
    <t>Rpt2</t>
  </si>
  <si>
    <t>4h</t>
  </si>
  <si>
    <t>Rpt3</t>
  </si>
  <si>
    <t>6h</t>
  </si>
  <si>
    <t>**</t>
  </si>
  <si>
    <t>SS</t>
  </si>
  <si>
    <t>8h</t>
  </si>
  <si>
    <t>Food Aversion: Percentage(%)</t>
  </si>
  <si>
    <t>Total</t>
  </si>
  <si>
    <t>Rpt4</t>
  </si>
  <si>
    <t>Rpt5</t>
  </si>
  <si>
    <t>Food choice: Percentage(%)</t>
  </si>
  <si>
    <t>Average</t>
  </si>
  <si>
    <t>&lt;0.0001</t>
  </si>
  <si>
    <t>****</t>
  </si>
  <si>
    <t>Strains</t>
  </si>
  <si>
    <t>Median lifespan (days)</t>
    <phoneticPr fontId="3" type="noConversion"/>
  </si>
  <si>
    <t>Total Animals</t>
  </si>
  <si>
    <t>Censored Animals</t>
    <phoneticPr fontId="3" type="noConversion"/>
  </si>
  <si>
    <t>P-value</t>
  </si>
  <si>
    <t>repeat1</t>
  </si>
  <si>
    <t>OP50</t>
    <phoneticPr fontId="3" type="noConversion"/>
  </si>
  <si>
    <t>SS</t>
    <phoneticPr fontId="3" type="noConversion"/>
  </si>
  <si>
    <t>repeat2</t>
  </si>
  <si>
    <t>repeat3</t>
  </si>
  <si>
    <t>t` test(Time)</t>
    <phoneticPr fontId="3" type="noConversion"/>
  </si>
  <si>
    <t>33(57/90)</t>
  </si>
  <si>
    <t>p=0.0032(**)</t>
    <phoneticPr fontId="3" type="noConversion"/>
  </si>
  <si>
    <t>21(69/90)</t>
    <phoneticPr fontId="3" type="noConversion"/>
  </si>
  <si>
    <t>p&lt;0.0001(****)</t>
    <phoneticPr fontId="3" type="noConversion"/>
  </si>
  <si>
    <t>77(73/150)</t>
    <phoneticPr fontId="3" type="noConversion"/>
  </si>
  <si>
    <t>11(139/150)</t>
    <phoneticPr fontId="3" type="noConversion"/>
  </si>
  <si>
    <t>70(80/150)</t>
    <phoneticPr fontId="3" type="noConversion"/>
  </si>
  <si>
    <t>14(136/150)</t>
    <phoneticPr fontId="3" type="noConversion"/>
  </si>
  <si>
    <t>Food choice: Number of worms (WT)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</si>
</sst>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color rgb="FFC00000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DBDBDB"/>
        <bgColor rgb="FFDBDBDB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0" applyNumberFormat="1">
      <alignment vertical="center"/>
    </xf>
    <xf numFmtId="10" fontId="0" fillId="0" borderId="1" xfId="0" applyNumberFormat="1" applyBorder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8"/>
  <sheetViews>
    <sheetView workbookViewId="0">
      <selection activeCell="M19" sqref="M19"/>
    </sheetView>
  </sheetViews>
  <sheetFormatPr defaultColWidth="9" defaultRowHeight="14" x14ac:dyDescent="0.25"/>
  <cols>
    <col min="2" max="2" width="5.6328125" customWidth="1"/>
    <col min="5" max="5" width="9.26953125" bestFit="1" customWidth="1"/>
    <col min="9" max="9" width="25.36328125" customWidth="1"/>
    <col min="11" max="11" width="12.81640625" customWidth="1"/>
    <col min="13" max="13" width="16.1796875" customWidth="1"/>
    <col min="14" max="14" width="29.90625" customWidth="1"/>
  </cols>
  <sheetData>
    <row r="2" spans="2:14" x14ac:dyDescent="0.25">
      <c r="B2" s="3"/>
      <c r="C2" s="19" t="s">
        <v>0</v>
      </c>
      <c r="D2" s="19"/>
      <c r="E2" s="19"/>
      <c r="F2" s="19"/>
      <c r="G2" s="19"/>
      <c r="H2" s="19"/>
      <c r="I2" s="19"/>
      <c r="K2" s="5" t="s">
        <v>36</v>
      </c>
      <c r="L2" s="5" t="s">
        <v>3</v>
      </c>
      <c r="M2" s="5" t="s">
        <v>4</v>
      </c>
      <c r="N2" s="5" t="s">
        <v>5</v>
      </c>
    </row>
    <row r="3" spans="2:14" x14ac:dyDescent="0.25">
      <c r="B3" s="6"/>
      <c r="C3" s="7" t="s">
        <v>1</v>
      </c>
      <c r="D3" s="7">
        <v>0</v>
      </c>
      <c r="E3" s="7">
        <v>2</v>
      </c>
      <c r="F3" s="7">
        <v>4</v>
      </c>
      <c r="G3" s="7">
        <v>6</v>
      </c>
      <c r="H3" s="7">
        <v>8</v>
      </c>
      <c r="I3" s="2" t="s">
        <v>2</v>
      </c>
      <c r="K3" s="5" t="s">
        <v>8</v>
      </c>
      <c r="L3" s="5">
        <v>5.0000000000000001E-4</v>
      </c>
      <c r="M3" s="5" t="s">
        <v>9</v>
      </c>
      <c r="N3" s="5" t="s">
        <v>10</v>
      </c>
    </row>
    <row r="4" spans="2:14" x14ac:dyDescent="0.25">
      <c r="B4" s="18" t="s">
        <v>6</v>
      </c>
      <c r="C4" s="6" t="s">
        <v>7</v>
      </c>
      <c r="D4" s="6">
        <v>60</v>
      </c>
      <c r="E4" s="6">
        <v>60</v>
      </c>
      <c r="F4" s="6">
        <v>60</v>
      </c>
      <c r="G4" s="6">
        <v>60</v>
      </c>
      <c r="H4" s="6">
        <v>60</v>
      </c>
      <c r="I4" s="19">
        <v>187</v>
      </c>
      <c r="K4" s="5" t="s">
        <v>12</v>
      </c>
      <c r="L4" s="5">
        <v>1E-4</v>
      </c>
      <c r="M4" s="5" t="s">
        <v>9</v>
      </c>
      <c r="N4" s="5" t="s">
        <v>10</v>
      </c>
    </row>
    <row r="5" spans="2:14" x14ac:dyDescent="0.25">
      <c r="B5" s="18"/>
      <c r="C5" s="6" t="s">
        <v>11</v>
      </c>
      <c r="D5" s="6">
        <v>64</v>
      </c>
      <c r="E5" s="6">
        <v>64</v>
      </c>
      <c r="F5" s="6">
        <v>64</v>
      </c>
      <c r="G5" s="6">
        <v>64</v>
      </c>
      <c r="H5" s="6">
        <v>64</v>
      </c>
      <c r="I5" s="19"/>
      <c r="K5" s="5" t="s">
        <v>14</v>
      </c>
      <c r="L5" s="5">
        <v>3.7000000000000002E-3</v>
      </c>
      <c r="M5" s="5" t="s">
        <v>15</v>
      </c>
      <c r="N5" s="5" t="s">
        <v>10</v>
      </c>
    </row>
    <row r="6" spans="2:14" x14ac:dyDescent="0.25">
      <c r="B6" s="18"/>
      <c r="C6" s="6" t="s">
        <v>13</v>
      </c>
      <c r="D6" s="6">
        <v>63</v>
      </c>
      <c r="E6" s="6">
        <v>63</v>
      </c>
      <c r="F6" s="6">
        <v>63</v>
      </c>
      <c r="G6" s="6">
        <v>63</v>
      </c>
      <c r="H6" s="6">
        <v>63</v>
      </c>
      <c r="I6" s="19"/>
      <c r="K6" s="5" t="s">
        <v>17</v>
      </c>
      <c r="L6" s="5">
        <v>4.4999999999999997E-3</v>
      </c>
      <c r="M6" s="5" t="s">
        <v>15</v>
      </c>
      <c r="N6" s="5" t="s">
        <v>10</v>
      </c>
    </row>
    <row r="7" spans="2:14" x14ac:dyDescent="0.25">
      <c r="B7" s="18" t="s">
        <v>16</v>
      </c>
      <c r="C7" s="6" t="s">
        <v>7</v>
      </c>
      <c r="D7" s="6">
        <v>32</v>
      </c>
      <c r="E7" s="6">
        <v>22</v>
      </c>
      <c r="F7" s="6">
        <v>16</v>
      </c>
      <c r="G7" s="6">
        <v>16</v>
      </c>
      <c r="H7" s="6">
        <v>15</v>
      </c>
      <c r="I7" s="19">
        <v>159</v>
      </c>
    </row>
    <row r="8" spans="2:14" x14ac:dyDescent="0.25">
      <c r="B8" s="18"/>
      <c r="C8" s="6" t="s">
        <v>11</v>
      </c>
      <c r="D8" s="6">
        <v>52</v>
      </c>
      <c r="E8" s="6">
        <v>36</v>
      </c>
      <c r="F8" s="6">
        <v>30</v>
      </c>
      <c r="G8" s="6">
        <v>36</v>
      </c>
      <c r="H8" s="6">
        <v>37</v>
      </c>
      <c r="I8" s="19"/>
    </row>
    <row r="9" spans="2:14" x14ac:dyDescent="0.25">
      <c r="B9" s="18"/>
      <c r="C9" s="6" t="s">
        <v>13</v>
      </c>
      <c r="D9" s="6">
        <v>53</v>
      </c>
      <c r="E9" s="6">
        <v>41</v>
      </c>
      <c r="F9" s="6">
        <v>32</v>
      </c>
      <c r="G9" s="6">
        <v>36</v>
      </c>
      <c r="H9" s="6">
        <v>32</v>
      </c>
      <c r="I9" s="19"/>
    </row>
    <row r="10" spans="2:14" x14ac:dyDescent="0.25">
      <c r="B10" s="8"/>
      <c r="C10" s="8"/>
      <c r="D10" s="8"/>
      <c r="E10" s="8"/>
      <c r="F10" s="8"/>
      <c r="G10" s="8"/>
      <c r="H10" s="8"/>
    </row>
    <row r="11" spans="2:14" x14ac:dyDescent="0.25">
      <c r="B11" s="6"/>
      <c r="C11" s="20" t="s">
        <v>18</v>
      </c>
      <c r="D11" s="21"/>
      <c r="E11" s="21"/>
      <c r="F11" s="21"/>
      <c r="G11" s="21"/>
      <c r="H11" s="22"/>
    </row>
    <row r="12" spans="2:14" x14ac:dyDescent="0.25">
      <c r="B12" s="6"/>
      <c r="C12" s="7" t="s">
        <v>1</v>
      </c>
      <c r="D12" s="7">
        <v>0</v>
      </c>
      <c r="E12" s="7">
        <v>2</v>
      </c>
      <c r="F12" s="7">
        <v>4</v>
      </c>
      <c r="G12" s="7">
        <v>6</v>
      </c>
      <c r="H12" s="7">
        <v>8</v>
      </c>
    </row>
    <row r="13" spans="2:14" x14ac:dyDescent="0.25">
      <c r="B13" s="18" t="s">
        <v>6</v>
      </c>
      <c r="C13" s="6" t="s">
        <v>7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4" x14ac:dyDescent="0.25">
      <c r="B14" s="18"/>
      <c r="C14" s="6" t="s">
        <v>11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4" x14ac:dyDescent="0.25">
      <c r="B15" s="18"/>
      <c r="C15" s="6" t="s">
        <v>13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4" x14ac:dyDescent="0.25">
      <c r="B16" s="18" t="s">
        <v>16</v>
      </c>
      <c r="C16" s="6" t="s">
        <v>7</v>
      </c>
      <c r="D16" s="6">
        <v>0</v>
      </c>
      <c r="E16" s="10">
        <v>0.3125</v>
      </c>
      <c r="F16" s="10">
        <v>0.5</v>
      </c>
      <c r="G16" s="10">
        <v>0.5</v>
      </c>
      <c r="H16" s="10">
        <v>0.53125</v>
      </c>
      <c r="I16" s="9"/>
      <c r="J16" s="9"/>
      <c r="K16" s="9"/>
      <c r="L16" s="9"/>
    </row>
    <row r="17" spans="2:12" x14ac:dyDescent="0.25">
      <c r="B17" s="18"/>
      <c r="C17" s="6" t="s">
        <v>11</v>
      </c>
      <c r="D17" s="6">
        <v>0</v>
      </c>
      <c r="E17" s="10">
        <v>0.30769230769230799</v>
      </c>
      <c r="F17" s="10">
        <v>0.42307692307692302</v>
      </c>
      <c r="G17" s="10">
        <v>0.30769230769230799</v>
      </c>
      <c r="H17" s="10">
        <v>0.28846153846153799</v>
      </c>
      <c r="I17" s="9"/>
      <c r="J17" s="9"/>
      <c r="K17" s="9"/>
      <c r="L17" s="9"/>
    </row>
    <row r="18" spans="2:12" x14ac:dyDescent="0.25">
      <c r="B18" s="18"/>
      <c r="C18" s="6" t="s">
        <v>13</v>
      </c>
      <c r="D18" s="6">
        <v>0</v>
      </c>
      <c r="E18" s="10">
        <v>0.22641509433962301</v>
      </c>
      <c r="F18" s="10">
        <v>0.39622641509433998</v>
      </c>
      <c r="G18" s="10">
        <v>0.320754716981132</v>
      </c>
      <c r="H18" s="10">
        <v>0.39622641509433998</v>
      </c>
      <c r="I18" s="9"/>
      <c r="J18" s="9"/>
      <c r="K18" s="9"/>
      <c r="L18" s="9"/>
    </row>
  </sheetData>
  <mergeCells count="8">
    <mergeCell ref="B16:B18"/>
    <mergeCell ref="I4:I6"/>
    <mergeCell ref="I7:I9"/>
    <mergeCell ref="C2:I2"/>
    <mergeCell ref="C11:H11"/>
    <mergeCell ref="B4:B6"/>
    <mergeCell ref="B7:B9"/>
    <mergeCell ref="B13:B15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9"/>
  <sheetViews>
    <sheetView tabSelected="1" workbookViewId="0">
      <selection activeCell="E24" sqref="E24"/>
    </sheetView>
  </sheetViews>
  <sheetFormatPr defaultColWidth="9" defaultRowHeight="14" x14ac:dyDescent="0.25"/>
  <cols>
    <col min="1" max="1" width="9" style="1"/>
    <col min="2" max="2" width="14.08984375" style="1" customWidth="1"/>
    <col min="3" max="3" width="12.90625" style="1"/>
    <col min="4" max="4" width="12.453125" style="1" customWidth="1"/>
    <col min="5" max="5" width="11.1796875" style="1" customWidth="1"/>
    <col min="6" max="7" width="12.90625" style="1"/>
    <col min="8" max="8" width="9" style="1"/>
    <col min="9" max="10" width="12.90625" style="1"/>
    <col min="11" max="11" width="9" style="1"/>
    <col min="12" max="13" width="12.90625" style="1"/>
    <col min="14" max="15" width="9" style="1"/>
    <col min="16" max="16" width="14.36328125" style="1" customWidth="1"/>
    <col min="17" max="17" width="9" style="1"/>
    <col min="18" max="18" width="17" style="1" customWidth="1"/>
    <col min="19" max="19" width="27.6328125" style="1" customWidth="1"/>
    <col min="20" max="16384" width="9" style="1"/>
  </cols>
  <sheetData>
    <row r="2" spans="2:19" x14ac:dyDescent="0.25">
      <c r="B2" s="23" t="s">
        <v>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P2" s="5" t="s">
        <v>36</v>
      </c>
      <c r="Q2" s="5" t="s">
        <v>3</v>
      </c>
      <c r="R2" s="5" t="s">
        <v>4</v>
      </c>
      <c r="S2" s="5" t="s">
        <v>5</v>
      </c>
    </row>
    <row r="3" spans="2:19" x14ac:dyDescent="0.25">
      <c r="B3" s="6" t="s">
        <v>1</v>
      </c>
      <c r="C3" s="19" t="s">
        <v>8</v>
      </c>
      <c r="D3" s="19"/>
      <c r="E3" s="19"/>
      <c r="F3" s="19" t="s">
        <v>12</v>
      </c>
      <c r="G3" s="19"/>
      <c r="H3" s="19"/>
      <c r="I3" s="19" t="s">
        <v>14</v>
      </c>
      <c r="J3" s="19"/>
      <c r="K3" s="19"/>
      <c r="L3" s="19" t="s">
        <v>17</v>
      </c>
      <c r="M3" s="19"/>
      <c r="N3" s="19"/>
      <c r="P3" s="5" t="s">
        <v>8</v>
      </c>
      <c r="Q3" s="5">
        <v>7.0000000000000001E-3</v>
      </c>
      <c r="R3" s="5" t="s">
        <v>15</v>
      </c>
      <c r="S3" s="5" t="s">
        <v>10</v>
      </c>
    </row>
    <row r="4" spans="2:19" x14ac:dyDescent="0.25">
      <c r="B4" s="6"/>
      <c r="C4" s="6" t="s">
        <v>6</v>
      </c>
      <c r="D4" s="6" t="s">
        <v>16</v>
      </c>
      <c r="E4" s="6" t="s">
        <v>19</v>
      </c>
      <c r="F4" s="6" t="s">
        <v>6</v>
      </c>
      <c r="G4" s="6" t="s">
        <v>16</v>
      </c>
      <c r="H4" s="6" t="s">
        <v>19</v>
      </c>
      <c r="I4" s="6" t="s">
        <v>6</v>
      </c>
      <c r="J4" s="6" t="s">
        <v>16</v>
      </c>
      <c r="K4" s="6" t="s">
        <v>19</v>
      </c>
      <c r="L4" s="6" t="s">
        <v>6</v>
      </c>
      <c r="M4" s="6" t="s">
        <v>16</v>
      </c>
      <c r="N4" s="6" t="s">
        <v>19</v>
      </c>
      <c r="P4" s="5" t="s">
        <v>12</v>
      </c>
      <c r="Q4" s="5" t="s">
        <v>24</v>
      </c>
      <c r="R4" s="5" t="s">
        <v>25</v>
      </c>
      <c r="S4" s="5" t="s">
        <v>10</v>
      </c>
    </row>
    <row r="5" spans="2:19" x14ac:dyDescent="0.25">
      <c r="B5" s="6" t="s">
        <v>7</v>
      </c>
      <c r="C5" s="6">
        <v>29</v>
      </c>
      <c r="D5" s="6">
        <v>12</v>
      </c>
      <c r="E5" s="6">
        <f t="shared" ref="E5:E9" si="0">C5+D5</f>
        <v>41</v>
      </c>
      <c r="F5" s="6">
        <v>42</v>
      </c>
      <c r="G5" s="6">
        <v>17</v>
      </c>
      <c r="H5" s="6">
        <f t="shared" ref="H5:H9" si="1">F5+G5</f>
        <v>59</v>
      </c>
      <c r="I5" s="6">
        <v>58</v>
      </c>
      <c r="J5" s="6">
        <v>21</v>
      </c>
      <c r="K5" s="6">
        <f t="shared" ref="K5:K9" si="2">I5+J5</f>
        <v>79</v>
      </c>
      <c r="L5" s="6">
        <v>52</v>
      </c>
      <c r="M5" s="6">
        <v>27</v>
      </c>
      <c r="N5" s="6">
        <f t="shared" ref="N5:N9" si="3">L5+M5</f>
        <v>79</v>
      </c>
      <c r="P5" s="5" t="s">
        <v>14</v>
      </c>
      <c r="Q5" s="5" t="s">
        <v>24</v>
      </c>
      <c r="R5" s="5" t="s">
        <v>25</v>
      </c>
      <c r="S5" s="5" t="s">
        <v>10</v>
      </c>
    </row>
    <row r="6" spans="2:19" x14ac:dyDescent="0.25">
      <c r="B6" s="6" t="s">
        <v>11</v>
      </c>
      <c r="C6" s="6">
        <v>15</v>
      </c>
      <c r="D6" s="6">
        <v>10</v>
      </c>
      <c r="E6" s="6">
        <f t="shared" si="0"/>
        <v>25</v>
      </c>
      <c r="F6" s="6">
        <v>18</v>
      </c>
      <c r="G6" s="6">
        <v>7</v>
      </c>
      <c r="H6" s="6">
        <f t="shared" si="1"/>
        <v>25</v>
      </c>
      <c r="I6" s="6">
        <v>24</v>
      </c>
      <c r="J6" s="6">
        <v>12</v>
      </c>
      <c r="K6" s="6">
        <f t="shared" si="2"/>
        <v>36</v>
      </c>
      <c r="L6" s="6">
        <v>32</v>
      </c>
      <c r="M6" s="6">
        <v>9</v>
      </c>
      <c r="N6" s="6">
        <f t="shared" si="3"/>
        <v>41</v>
      </c>
      <c r="P6" s="5" t="s">
        <v>17</v>
      </c>
      <c r="Q6" s="5" t="s">
        <v>24</v>
      </c>
      <c r="R6" s="5" t="s">
        <v>25</v>
      </c>
      <c r="S6" s="5" t="s">
        <v>10</v>
      </c>
    </row>
    <row r="7" spans="2:19" x14ac:dyDescent="0.25">
      <c r="B7" s="6" t="s">
        <v>13</v>
      </c>
      <c r="C7" s="6">
        <v>9</v>
      </c>
      <c r="D7" s="6">
        <v>3</v>
      </c>
      <c r="E7" s="6">
        <f t="shared" si="0"/>
        <v>12</v>
      </c>
      <c r="F7" s="6">
        <v>34</v>
      </c>
      <c r="G7" s="6">
        <v>8</v>
      </c>
      <c r="H7" s="6">
        <f t="shared" si="1"/>
        <v>42</v>
      </c>
      <c r="I7" s="6">
        <v>44</v>
      </c>
      <c r="J7" s="6">
        <v>9</v>
      </c>
      <c r="K7" s="6">
        <f t="shared" si="2"/>
        <v>53</v>
      </c>
      <c r="L7" s="6">
        <v>45</v>
      </c>
      <c r="M7" s="6">
        <v>12</v>
      </c>
      <c r="N7" s="6">
        <f t="shared" si="3"/>
        <v>57</v>
      </c>
    </row>
    <row r="8" spans="2:19" x14ac:dyDescent="0.25">
      <c r="B8" s="6" t="s">
        <v>20</v>
      </c>
      <c r="C8" s="6">
        <v>16</v>
      </c>
      <c r="D8" s="6">
        <v>10</v>
      </c>
      <c r="E8" s="6">
        <f t="shared" si="0"/>
        <v>26</v>
      </c>
      <c r="F8" s="6">
        <v>33</v>
      </c>
      <c r="G8" s="6">
        <v>18</v>
      </c>
      <c r="H8" s="6">
        <f t="shared" si="1"/>
        <v>51</v>
      </c>
      <c r="I8" s="6">
        <v>46</v>
      </c>
      <c r="J8" s="6">
        <v>17</v>
      </c>
      <c r="K8" s="6">
        <f t="shared" si="2"/>
        <v>63</v>
      </c>
      <c r="L8" s="6">
        <v>49</v>
      </c>
      <c r="M8" s="6">
        <v>15</v>
      </c>
      <c r="N8" s="6">
        <f t="shared" si="3"/>
        <v>64</v>
      </c>
    </row>
    <row r="9" spans="2:19" x14ac:dyDescent="0.25">
      <c r="B9" s="6" t="s">
        <v>21</v>
      </c>
      <c r="C9" s="6">
        <v>6</v>
      </c>
      <c r="D9" s="6">
        <v>7</v>
      </c>
      <c r="E9" s="6">
        <f t="shared" si="0"/>
        <v>13</v>
      </c>
      <c r="F9" s="6">
        <v>20</v>
      </c>
      <c r="G9" s="6">
        <v>13</v>
      </c>
      <c r="H9" s="6">
        <f t="shared" si="1"/>
        <v>33</v>
      </c>
      <c r="I9" s="6">
        <v>33</v>
      </c>
      <c r="J9" s="6">
        <v>16</v>
      </c>
      <c r="K9" s="6">
        <f t="shared" si="2"/>
        <v>49</v>
      </c>
      <c r="L9" s="6">
        <v>38</v>
      </c>
      <c r="M9" s="6">
        <v>18</v>
      </c>
      <c r="N9" s="6">
        <f t="shared" si="3"/>
        <v>56</v>
      </c>
    </row>
    <row r="10" spans="2:19" x14ac:dyDescent="0.25">
      <c r="B10" s="6" t="s">
        <v>19</v>
      </c>
      <c r="C10" s="6">
        <f>SUM(C5:C9)</f>
        <v>75</v>
      </c>
      <c r="D10" s="6">
        <f t="shared" ref="D10:N10" si="4">SUM(D5:D9)</f>
        <v>42</v>
      </c>
      <c r="E10" s="6">
        <f t="shared" si="4"/>
        <v>117</v>
      </c>
      <c r="F10" s="6">
        <f t="shared" si="4"/>
        <v>147</v>
      </c>
      <c r="G10" s="6">
        <f t="shared" si="4"/>
        <v>63</v>
      </c>
      <c r="H10" s="6">
        <f t="shared" si="4"/>
        <v>210</v>
      </c>
      <c r="I10" s="6">
        <f t="shared" si="4"/>
        <v>205</v>
      </c>
      <c r="J10" s="6">
        <f t="shared" si="4"/>
        <v>75</v>
      </c>
      <c r="K10" s="6">
        <f t="shared" si="4"/>
        <v>280</v>
      </c>
      <c r="L10" s="6">
        <f t="shared" si="4"/>
        <v>216</v>
      </c>
      <c r="M10" s="6">
        <f t="shared" si="4"/>
        <v>81</v>
      </c>
      <c r="N10" s="6">
        <f t="shared" si="4"/>
        <v>297</v>
      </c>
    </row>
    <row r="12" spans="2:19" x14ac:dyDescent="0.25">
      <c r="B12" s="19" t="s">
        <v>22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19" x14ac:dyDescent="0.25">
      <c r="B13" s="6"/>
      <c r="C13" s="12" t="s">
        <v>6</v>
      </c>
      <c r="D13" s="12" t="s">
        <v>16</v>
      </c>
      <c r="E13" s="12"/>
      <c r="F13" s="12" t="s">
        <v>6</v>
      </c>
      <c r="G13" s="12" t="s">
        <v>16</v>
      </c>
      <c r="H13" s="12"/>
      <c r="I13" s="12" t="s">
        <v>6</v>
      </c>
      <c r="J13" s="12" t="s">
        <v>16</v>
      </c>
      <c r="K13" s="12"/>
      <c r="L13" s="12" t="s">
        <v>6</v>
      </c>
      <c r="M13" s="12" t="s">
        <v>16</v>
      </c>
      <c r="N13" s="19"/>
      <c r="P13" s="11"/>
    </row>
    <row r="14" spans="2:19" x14ac:dyDescent="0.25">
      <c r="B14" s="6" t="s">
        <v>7</v>
      </c>
      <c r="C14" s="12">
        <v>0.6</v>
      </c>
      <c r="D14" s="12">
        <f>(D6/E6)</f>
        <v>0.4</v>
      </c>
      <c r="E14" s="12"/>
      <c r="F14" s="12">
        <f>(F6/H6)</f>
        <v>0.72</v>
      </c>
      <c r="G14" s="12">
        <f>(G6/H6)</f>
        <v>0.28000000000000003</v>
      </c>
      <c r="H14" s="12"/>
      <c r="I14" s="12">
        <f>(I6/K6)</f>
        <v>0.66666666666666663</v>
      </c>
      <c r="J14" s="12">
        <f>(J6/K6)</f>
        <v>0.33333333333333331</v>
      </c>
      <c r="K14" s="12"/>
      <c r="L14" s="12">
        <f>(L6/N6)</f>
        <v>0.78048780487804881</v>
      </c>
      <c r="M14" s="12">
        <f>(M6/N6)</f>
        <v>0.21951219512195122</v>
      </c>
      <c r="N14" s="19"/>
      <c r="P14" s="11"/>
    </row>
    <row r="15" spans="2:19" x14ac:dyDescent="0.25">
      <c r="B15" s="6" t="s">
        <v>11</v>
      </c>
      <c r="C15" s="12">
        <v>0.75</v>
      </c>
      <c r="D15" s="12">
        <f t="shared" ref="D15:D18" si="5">(D7/E7)</f>
        <v>0.25</v>
      </c>
      <c r="E15" s="12"/>
      <c r="F15" s="12">
        <f t="shared" ref="F15:F18" si="6">(F7/H7)</f>
        <v>0.80952380952380953</v>
      </c>
      <c r="G15" s="12">
        <f t="shared" ref="G15:G18" si="7">(G7/H7)</f>
        <v>0.19047619047619047</v>
      </c>
      <c r="H15" s="12"/>
      <c r="I15" s="12">
        <f t="shared" ref="I15:I18" si="8">(I7/K7)</f>
        <v>0.83018867924528306</v>
      </c>
      <c r="J15" s="12">
        <f t="shared" ref="J15:J18" si="9">(J7/K7)</f>
        <v>0.16981132075471697</v>
      </c>
      <c r="K15" s="12"/>
      <c r="L15" s="12">
        <f t="shared" ref="L15:L18" si="10">(L7/N7)</f>
        <v>0.78947368421052633</v>
      </c>
      <c r="M15" s="12">
        <f t="shared" ref="M15:M18" si="11">(M7/N7)</f>
        <v>0.21052631578947367</v>
      </c>
      <c r="N15" s="19"/>
      <c r="P15" s="11"/>
    </row>
    <row r="16" spans="2:19" x14ac:dyDescent="0.25">
      <c r="B16" s="6" t="s">
        <v>13</v>
      </c>
      <c r="C16" s="12">
        <v>0.61538461538461542</v>
      </c>
      <c r="D16" s="12">
        <f t="shared" si="5"/>
        <v>0.38461538461538464</v>
      </c>
      <c r="E16" s="12"/>
      <c r="F16" s="12">
        <f t="shared" si="6"/>
        <v>0.6470588235294118</v>
      </c>
      <c r="G16" s="12">
        <f t="shared" si="7"/>
        <v>0.35294117647058826</v>
      </c>
      <c r="H16" s="12"/>
      <c r="I16" s="12">
        <f t="shared" si="8"/>
        <v>0.73015873015873012</v>
      </c>
      <c r="J16" s="12">
        <f t="shared" si="9"/>
        <v>0.26984126984126983</v>
      </c>
      <c r="K16" s="12"/>
      <c r="L16" s="12">
        <f t="shared" si="10"/>
        <v>0.765625</v>
      </c>
      <c r="M16" s="12">
        <f t="shared" si="11"/>
        <v>0.234375</v>
      </c>
      <c r="N16" s="19"/>
      <c r="P16" s="11"/>
    </row>
    <row r="17" spans="2:16" x14ac:dyDescent="0.25">
      <c r="B17" s="6" t="s">
        <v>20</v>
      </c>
      <c r="C17" s="12">
        <v>0.46153846153846151</v>
      </c>
      <c r="D17" s="12">
        <f t="shared" si="5"/>
        <v>0.53846153846153844</v>
      </c>
      <c r="E17" s="12"/>
      <c r="F17" s="12">
        <f t="shared" si="6"/>
        <v>0.60606060606060608</v>
      </c>
      <c r="G17" s="12">
        <f t="shared" si="7"/>
        <v>0.39393939393939392</v>
      </c>
      <c r="H17" s="12"/>
      <c r="I17" s="12">
        <f t="shared" si="8"/>
        <v>0.67346938775510201</v>
      </c>
      <c r="J17" s="12">
        <f t="shared" si="9"/>
        <v>0.32653061224489793</v>
      </c>
      <c r="K17" s="12"/>
      <c r="L17" s="12">
        <f t="shared" si="10"/>
        <v>0.6785714285714286</v>
      </c>
      <c r="M17" s="12">
        <f t="shared" si="11"/>
        <v>0.32142857142857145</v>
      </c>
      <c r="N17" s="19"/>
      <c r="P17" s="11"/>
    </row>
    <row r="18" spans="2:16" x14ac:dyDescent="0.25">
      <c r="B18" s="6" t="s">
        <v>21</v>
      </c>
      <c r="C18" s="12">
        <v>0.64102564102564097</v>
      </c>
      <c r="D18" s="12">
        <f t="shared" si="5"/>
        <v>0.35897435897435898</v>
      </c>
      <c r="E18" s="12"/>
      <c r="F18" s="12">
        <f t="shared" si="6"/>
        <v>0.7</v>
      </c>
      <c r="G18" s="12">
        <f t="shared" si="7"/>
        <v>0.3</v>
      </c>
      <c r="H18" s="12"/>
      <c r="I18" s="12">
        <f t="shared" si="8"/>
        <v>0.7321428571428571</v>
      </c>
      <c r="J18" s="12">
        <f t="shared" si="9"/>
        <v>0.26785714285714285</v>
      </c>
      <c r="K18" s="12"/>
      <c r="L18" s="12">
        <f t="shared" si="10"/>
        <v>0.72727272727272729</v>
      </c>
      <c r="M18" s="12">
        <f t="shared" si="11"/>
        <v>0.27272727272727271</v>
      </c>
      <c r="N18" s="19"/>
      <c r="P18" s="11"/>
    </row>
    <row r="19" spans="2:16" x14ac:dyDescent="0.25">
      <c r="B19" s="6" t="s">
        <v>23</v>
      </c>
      <c r="C19" s="12">
        <f>AVERAGE(C14:C18)</f>
        <v>0.61358974358974361</v>
      </c>
      <c r="D19" s="12">
        <f t="shared" ref="D19:M19" si="12">AVERAGE(D14:D18)</f>
        <v>0.38641025641025645</v>
      </c>
      <c r="E19" s="12"/>
      <c r="F19" s="12">
        <f t="shared" si="12"/>
        <v>0.69652864782276536</v>
      </c>
      <c r="G19" s="12">
        <f t="shared" si="12"/>
        <v>0.30347135217723459</v>
      </c>
      <c r="H19" s="12"/>
      <c r="I19" s="12">
        <f t="shared" si="12"/>
        <v>0.72652526419372787</v>
      </c>
      <c r="J19" s="12">
        <f t="shared" si="12"/>
        <v>0.27347473580627218</v>
      </c>
      <c r="K19" s="12"/>
      <c r="L19" s="12">
        <f t="shared" si="12"/>
        <v>0.74828612898654634</v>
      </c>
      <c r="M19" s="12">
        <f t="shared" si="12"/>
        <v>0.25171387101345377</v>
      </c>
      <c r="N19" s="19"/>
      <c r="P19" s="11"/>
    </row>
  </sheetData>
  <mergeCells count="7">
    <mergeCell ref="B12:N12"/>
    <mergeCell ref="N13:N19"/>
    <mergeCell ref="B2:N2"/>
    <mergeCell ref="C3:E3"/>
    <mergeCell ref="F3:H3"/>
    <mergeCell ref="I3:K3"/>
    <mergeCell ref="L3:N3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workbookViewId="0">
      <selection activeCell="F14" sqref="F14"/>
    </sheetView>
  </sheetViews>
  <sheetFormatPr defaultColWidth="9" defaultRowHeight="14" x14ac:dyDescent="0.25"/>
  <cols>
    <col min="2" max="2" width="10.81640625" customWidth="1"/>
    <col min="3" max="3" width="13" customWidth="1"/>
    <col min="4" max="4" width="23.453125" customWidth="1"/>
    <col min="5" max="5" width="15.90625" customWidth="1"/>
    <col min="6" max="6" width="20.6328125" customWidth="1"/>
    <col min="7" max="7" width="15.7265625" customWidth="1"/>
    <col min="8" max="8" width="16.1796875" customWidth="1"/>
    <col min="9" max="9" width="29.90625" customWidth="1"/>
  </cols>
  <sheetData>
    <row r="1" spans="2:9" x14ac:dyDescent="0.25">
      <c r="C1" s="13" t="s">
        <v>26</v>
      </c>
      <c r="D1" s="13" t="s">
        <v>27</v>
      </c>
      <c r="E1" s="13" t="s">
        <v>28</v>
      </c>
      <c r="F1" s="14" t="s">
        <v>29</v>
      </c>
      <c r="G1" s="13" t="s">
        <v>30</v>
      </c>
    </row>
    <row r="2" spans="2:9" x14ac:dyDescent="0.25">
      <c r="B2" s="1"/>
      <c r="C2" s="24" t="s">
        <v>31</v>
      </c>
      <c r="D2" s="24"/>
      <c r="E2" s="24"/>
      <c r="F2" s="24"/>
      <c r="G2" s="24"/>
      <c r="H2" s="4"/>
      <c r="I2" s="4"/>
    </row>
    <row r="3" spans="2:9" x14ac:dyDescent="0.3">
      <c r="B3" s="1"/>
      <c r="C3" s="15" t="s">
        <v>32</v>
      </c>
      <c r="D3" s="16">
        <v>13</v>
      </c>
      <c r="E3" s="16">
        <v>90</v>
      </c>
      <c r="F3" s="16" t="s">
        <v>37</v>
      </c>
      <c r="G3" s="25" t="s">
        <v>38</v>
      </c>
      <c r="H3" s="1"/>
      <c r="I3" s="1"/>
    </row>
    <row r="4" spans="2:9" x14ac:dyDescent="0.3">
      <c r="B4" s="1"/>
      <c r="C4" s="15" t="s">
        <v>33</v>
      </c>
      <c r="D4" s="16">
        <v>6</v>
      </c>
      <c r="E4" s="16">
        <v>90</v>
      </c>
      <c r="F4" s="16" t="s">
        <v>39</v>
      </c>
      <c r="G4" s="25"/>
      <c r="H4" s="1"/>
      <c r="I4" s="1"/>
    </row>
    <row r="5" spans="2:9" x14ac:dyDescent="0.25">
      <c r="B5" s="1"/>
      <c r="C5" s="24" t="s">
        <v>34</v>
      </c>
      <c r="D5" s="24"/>
      <c r="E5" s="24"/>
      <c r="F5" s="24"/>
      <c r="G5" s="24"/>
    </row>
    <row r="6" spans="2:9" x14ac:dyDescent="0.3">
      <c r="B6" s="1"/>
      <c r="C6" s="15" t="s">
        <v>32</v>
      </c>
      <c r="D6" s="16">
        <v>13</v>
      </c>
      <c r="E6" s="16">
        <v>150</v>
      </c>
      <c r="F6" s="16" t="s">
        <v>41</v>
      </c>
      <c r="G6" s="25" t="s">
        <v>40</v>
      </c>
    </row>
    <row r="7" spans="2:9" x14ac:dyDescent="0.3">
      <c r="B7" s="1"/>
      <c r="C7" s="15" t="s">
        <v>33</v>
      </c>
      <c r="D7" s="16">
        <v>7</v>
      </c>
      <c r="E7" s="16">
        <v>150</v>
      </c>
      <c r="F7" s="16" t="s">
        <v>42</v>
      </c>
      <c r="G7" s="25"/>
    </row>
    <row r="8" spans="2:9" x14ac:dyDescent="0.25">
      <c r="B8" s="1"/>
      <c r="C8" s="24" t="s">
        <v>35</v>
      </c>
      <c r="D8" s="24"/>
      <c r="E8" s="24"/>
      <c r="F8" s="24"/>
      <c r="G8" s="24"/>
    </row>
    <row r="9" spans="2:9" x14ac:dyDescent="0.3">
      <c r="B9" s="1"/>
      <c r="C9" s="15" t="s">
        <v>32</v>
      </c>
      <c r="D9" s="16">
        <v>12</v>
      </c>
      <c r="E9" s="16">
        <v>150</v>
      </c>
      <c r="F9" s="16" t="s">
        <v>43</v>
      </c>
      <c r="G9" s="25" t="s">
        <v>40</v>
      </c>
    </row>
    <row r="10" spans="2:9" x14ac:dyDescent="0.3">
      <c r="B10" s="1"/>
      <c r="C10" s="15" t="s">
        <v>33</v>
      </c>
      <c r="D10" s="16">
        <v>9</v>
      </c>
      <c r="E10" s="16">
        <v>150</v>
      </c>
      <c r="F10" s="16" t="s">
        <v>44</v>
      </c>
      <c r="G10" s="25"/>
    </row>
    <row r="11" spans="2:9" x14ac:dyDescent="0.25">
      <c r="B11" s="1"/>
      <c r="C11" s="1"/>
      <c r="D11" s="1"/>
      <c r="E11" s="1"/>
      <c r="F11" s="1"/>
    </row>
    <row r="12" spans="2:9" x14ac:dyDescent="0.25">
      <c r="B12" s="1"/>
      <c r="C12" s="1"/>
      <c r="D12" s="1"/>
      <c r="E12" s="1"/>
      <c r="F12" s="1"/>
    </row>
    <row r="13" spans="2:9" x14ac:dyDescent="0.25">
      <c r="B13" s="1"/>
      <c r="C13" s="1"/>
      <c r="D13" s="1"/>
      <c r="G13" s="17"/>
    </row>
    <row r="14" spans="2:9" x14ac:dyDescent="0.25">
      <c r="B14" s="1"/>
      <c r="C14" s="1"/>
      <c r="D14" s="1"/>
      <c r="E14" s="1"/>
      <c r="F14" s="1"/>
    </row>
    <row r="15" spans="2:9" x14ac:dyDescent="0.25">
      <c r="B15" s="1"/>
      <c r="C15" s="1"/>
      <c r="D15" s="1"/>
      <c r="E15" s="1"/>
      <c r="F15" s="1"/>
    </row>
    <row r="16" spans="2:9" x14ac:dyDescent="0.25">
      <c r="B16" s="1"/>
      <c r="C16" s="1"/>
      <c r="D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</row>
    <row r="20" spans="2:6" x14ac:dyDescent="0.25">
      <c r="B20" s="1"/>
      <c r="C20" s="1"/>
      <c r="D20" s="1"/>
    </row>
    <row r="21" spans="2:6" x14ac:dyDescent="0.25">
      <c r="B21" s="1"/>
      <c r="C21" s="1"/>
      <c r="D21" s="1"/>
    </row>
    <row r="22" spans="2:6" x14ac:dyDescent="0.25">
      <c r="B22" s="1"/>
      <c r="C22" s="1"/>
      <c r="D22" s="1"/>
    </row>
    <row r="23" spans="2:6" x14ac:dyDescent="0.25">
      <c r="B23" s="1"/>
      <c r="C23" s="1"/>
      <c r="D23" s="1"/>
    </row>
    <row r="24" spans="2:6" x14ac:dyDescent="0.25">
      <c r="B24" s="1"/>
      <c r="C24" s="1"/>
      <c r="D24" s="1"/>
    </row>
    <row r="25" spans="2:6" x14ac:dyDescent="0.25">
      <c r="B25" s="1"/>
      <c r="C25" s="1"/>
      <c r="D25" s="1"/>
    </row>
    <row r="26" spans="2:6" x14ac:dyDescent="0.25">
      <c r="B26" s="1"/>
      <c r="C26" s="1"/>
      <c r="D26" s="1"/>
    </row>
    <row r="27" spans="2:6" x14ac:dyDescent="0.25">
      <c r="B27" s="1"/>
      <c r="C27" s="1"/>
      <c r="D27" s="1"/>
    </row>
    <row r="28" spans="2:6" x14ac:dyDescent="0.25">
      <c r="B28" s="1"/>
      <c r="C28" s="1"/>
      <c r="D28" s="1"/>
    </row>
    <row r="29" spans="2:6" x14ac:dyDescent="0.25">
      <c r="B29" s="1"/>
      <c r="C29" s="1"/>
      <c r="D29" s="1"/>
    </row>
    <row r="30" spans="2:6" x14ac:dyDescent="0.25">
      <c r="B30" s="1"/>
      <c r="C30" s="1"/>
      <c r="D30" s="1"/>
    </row>
    <row r="31" spans="2:6" x14ac:dyDescent="0.25">
      <c r="B31" s="1"/>
      <c r="C31" s="1"/>
      <c r="D31" s="1"/>
    </row>
    <row r="32" spans="2:6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</sheetData>
  <mergeCells count="6">
    <mergeCell ref="C8:G8"/>
    <mergeCell ref="G9:G10"/>
    <mergeCell ref="C2:G2"/>
    <mergeCell ref="G3:G4"/>
    <mergeCell ref="C5:G5"/>
    <mergeCell ref="G6:G7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1C</vt:lpstr>
      <vt:lpstr>Figure 1D</vt:lpstr>
      <vt:lpstr>Figure 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亚婷 刘</cp:lastModifiedBy>
  <dcterms:created xsi:type="dcterms:W3CDTF">2023-05-12T11:15:00Z</dcterms:created>
  <dcterms:modified xsi:type="dcterms:W3CDTF">2025-06-05T12:41:20Z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F3ED5D12E208403599D361B138ED6AAB_12</vt:lpwstr>
  </property>
</Properties>
</file>