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2833F51F-DBA8-42BB-98AF-F3D142B7417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Figure 3B" sheetId="1" r:id="rId1"/>
    <sheet name="Figure 3C" sheetId="2" r:id="rId2"/>
    <sheet name="Figure 3D-F" sheetId="4" r:id="rId3"/>
    <sheet name="Figure 3G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G20" i="4"/>
  <c r="G21" i="4"/>
  <c r="G22" i="4"/>
  <c r="G23" i="4"/>
  <c r="G24" i="4"/>
  <c r="G26" i="4"/>
  <c r="G27" i="4"/>
  <c r="G28" i="4"/>
  <c r="G29" i="4"/>
  <c r="G30" i="4"/>
  <c r="G31" i="4"/>
  <c r="B55" i="2"/>
  <c r="C55" i="2"/>
</calcChain>
</file>

<file path=xl/sharedStrings.xml><?xml version="1.0" encoding="utf-8"?>
<sst xmlns="http://schemas.openxmlformats.org/spreadsheetml/2006/main" count="128" uniqueCount="52">
  <si>
    <t>n=147</t>
  </si>
  <si>
    <t>n=60</t>
  </si>
  <si>
    <t>P value</t>
  </si>
  <si>
    <t>P value summary</t>
  </si>
  <si>
    <t>Significantly different (P &lt; 0.05)</t>
  </si>
  <si>
    <t>&lt;0.0001</t>
  </si>
  <si>
    <t>****</t>
  </si>
  <si>
    <t>yes</t>
  </si>
  <si>
    <t>Rpt1</t>
  </si>
  <si>
    <t>ns</t>
  </si>
  <si>
    <t>no</t>
  </si>
  <si>
    <t>Rpt2</t>
  </si>
  <si>
    <t>Rpt3</t>
  </si>
  <si>
    <t>n=77</t>
  </si>
  <si>
    <t>n=90</t>
  </si>
  <si>
    <t>nsy-1(ag3)</t>
  </si>
  <si>
    <t>tir-1(qd4)</t>
  </si>
  <si>
    <t>Original worm length</t>
    <phoneticPr fontId="3" type="noConversion"/>
  </si>
  <si>
    <t>WT</t>
    <phoneticPr fontId="4" type="noConversion"/>
  </si>
  <si>
    <t>AWC nsy-1 KO</t>
    <phoneticPr fontId="4" type="noConversion"/>
  </si>
  <si>
    <t>Relative worm length</t>
    <phoneticPr fontId="3" type="noConversion"/>
  </si>
  <si>
    <t>n=51</t>
    <phoneticPr fontId="3" type="noConversion"/>
  </si>
  <si>
    <t>n=33</t>
    <phoneticPr fontId="4" type="noConversion"/>
  </si>
  <si>
    <t>t` test</t>
  </si>
  <si>
    <t>Significantly different (P &lt; 0.05)</t>
    <phoneticPr fontId="3" type="noConversion"/>
  </si>
  <si>
    <t>****</t>
    <phoneticPr fontId="3" type="noConversion"/>
  </si>
  <si>
    <t>Yes</t>
  </si>
  <si>
    <t>average:</t>
    <phoneticPr fontId="4" type="noConversion"/>
  </si>
  <si>
    <t>The worm number of different AWC status</t>
    <phoneticPr fontId="4" type="noConversion"/>
  </si>
  <si>
    <t>1AWC ON/1AWC OFF</t>
    <phoneticPr fontId="4" type="noConversion"/>
  </si>
  <si>
    <t>2AWC OFF</t>
    <phoneticPr fontId="4" type="noConversion"/>
  </si>
  <si>
    <t>Total</t>
    <phoneticPr fontId="4" type="noConversion"/>
  </si>
  <si>
    <t>Totol number of Rpts 3</t>
  </si>
  <si>
    <t>WT-OP50</t>
    <phoneticPr fontId="4" type="noConversion"/>
  </si>
  <si>
    <t>WT-SS</t>
    <phoneticPr fontId="4" type="noConversion"/>
  </si>
  <si>
    <t>nsy-1(ky397)-OP50</t>
    <phoneticPr fontId="3" type="noConversion"/>
  </si>
  <si>
    <t>nsy-1(ky397)-SS</t>
    <phoneticPr fontId="3" type="noConversion"/>
  </si>
  <si>
    <t>2AWC ON</t>
    <phoneticPr fontId="3" type="noConversion"/>
  </si>
  <si>
    <t>t` test</t>
    <phoneticPr fontId="3" type="noConversion"/>
  </si>
  <si>
    <t>t` test (percent of 2AWC-OFF)</t>
    <phoneticPr fontId="3" type="noConversion"/>
  </si>
  <si>
    <t>Control</t>
    <phoneticPr fontId="4" type="noConversion"/>
  </si>
  <si>
    <t>Transgene</t>
    <phoneticPr fontId="4" type="noConversion"/>
  </si>
  <si>
    <t>WT-SS vs WT-OP50</t>
    <phoneticPr fontId="3" type="noConversion"/>
  </si>
  <si>
    <t>**</t>
    <phoneticPr fontId="3" type="noConversion"/>
  </si>
  <si>
    <t>nsy-1(ag3)-SS vs nsy-1(ag3)-OP50</t>
    <phoneticPr fontId="3" type="noConversion"/>
  </si>
  <si>
    <t>t` test (percent of 1AWC ON/1AWC OFF)</t>
    <phoneticPr fontId="3" type="noConversion"/>
  </si>
  <si>
    <t>Control vs Transgene</t>
    <phoneticPr fontId="3" type="noConversion"/>
  </si>
  <si>
    <t>average:</t>
    <phoneticPr fontId="3" type="noConversion"/>
  </si>
  <si>
    <t>WT</t>
    <phoneticPr fontId="3" type="noConversion"/>
  </si>
  <si>
    <t>WT vs nsy-1(ag3)</t>
    <phoneticPr fontId="3" type="noConversion"/>
  </si>
  <si>
    <t>WT vs tir-1(qd4)</t>
    <phoneticPr fontId="3" type="noConversion"/>
  </si>
  <si>
    <t>AWC nsy-1 KO vs WT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</si>
</sst>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0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"/>
  <sheetViews>
    <sheetView tabSelected="1" topLeftCell="A141" workbookViewId="0">
      <selection activeCell="B150" sqref="B150"/>
    </sheetView>
  </sheetViews>
  <sheetFormatPr defaultColWidth="9" defaultRowHeight="14" x14ac:dyDescent="0.25"/>
  <cols>
    <col min="2" max="4" width="12.6328125"/>
    <col min="6" max="6" width="15.90625" customWidth="1"/>
    <col min="7" max="7" width="15.453125" customWidth="1"/>
    <col min="8" max="8" width="14.36328125" customWidth="1"/>
    <col min="9" max="9" width="19.7265625" customWidth="1"/>
    <col min="10" max="10" width="9.08984375" customWidth="1"/>
    <col min="11" max="11" width="15.81640625" customWidth="1"/>
    <col min="12" max="12" width="27.1796875" customWidth="1"/>
  </cols>
  <sheetData>
    <row r="1" spans="1:12" ht="14" customHeight="1" x14ac:dyDescent="0.25">
      <c r="A1" s="27" t="s">
        <v>17</v>
      </c>
      <c r="B1" s="4" t="s">
        <v>40</v>
      </c>
      <c r="C1" s="4" t="s">
        <v>41</v>
      </c>
      <c r="D1" s="5"/>
      <c r="E1" s="25" t="s">
        <v>20</v>
      </c>
      <c r="F1" s="4" t="s">
        <v>40</v>
      </c>
      <c r="G1" s="4" t="s">
        <v>41</v>
      </c>
    </row>
    <row r="2" spans="1:12" x14ac:dyDescent="0.25">
      <c r="A2" s="27"/>
      <c r="B2" s="6" t="s">
        <v>0</v>
      </c>
      <c r="C2" s="6" t="s">
        <v>1</v>
      </c>
      <c r="D2" s="5"/>
      <c r="E2" s="26"/>
      <c r="F2" s="6" t="s">
        <v>0</v>
      </c>
      <c r="G2" s="6" t="s">
        <v>1</v>
      </c>
      <c r="I2" s="20" t="s">
        <v>38</v>
      </c>
      <c r="J2" s="20" t="s">
        <v>2</v>
      </c>
      <c r="K2" s="20" t="s">
        <v>3</v>
      </c>
      <c r="L2" s="20" t="s">
        <v>4</v>
      </c>
    </row>
    <row r="3" spans="1:12" x14ac:dyDescent="0.25">
      <c r="A3" s="27"/>
      <c r="B3" s="6">
        <v>80</v>
      </c>
      <c r="C3" s="6">
        <v>71.400000000000006</v>
      </c>
      <c r="D3" s="5"/>
      <c r="E3" s="26"/>
      <c r="F3" s="6">
        <v>0.51328472305589101</v>
      </c>
      <c r="G3" s="6">
        <v>0.38496354229191798</v>
      </c>
      <c r="I3" s="20" t="s">
        <v>46</v>
      </c>
      <c r="J3" s="20" t="s">
        <v>5</v>
      </c>
      <c r="K3" s="20" t="s">
        <v>6</v>
      </c>
      <c r="L3" s="20" t="s">
        <v>7</v>
      </c>
    </row>
    <row r="4" spans="1:12" x14ac:dyDescent="0.25">
      <c r="A4" s="27"/>
      <c r="B4" s="6">
        <v>87.9</v>
      </c>
      <c r="C4" s="6">
        <v>78.8</v>
      </c>
      <c r="D4" s="5"/>
      <c r="E4" s="26"/>
      <c r="F4" s="6">
        <v>0.68419990919950102</v>
      </c>
      <c r="G4" s="6">
        <v>0.42486172454626198</v>
      </c>
    </row>
    <row r="5" spans="1:12" x14ac:dyDescent="0.25">
      <c r="A5" s="27"/>
      <c r="B5" s="6">
        <v>91.3</v>
      </c>
      <c r="C5" s="6">
        <v>80.7</v>
      </c>
      <c r="D5" s="5"/>
      <c r="E5" s="26"/>
      <c r="F5" s="6">
        <v>0.722480597578669</v>
      </c>
      <c r="G5" s="6">
        <v>0.43510585242237798</v>
      </c>
    </row>
    <row r="6" spans="1:12" ht="14" customHeight="1" x14ac:dyDescent="0.25">
      <c r="A6" s="27"/>
      <c r="B6" s="6">
        <v>93.2</v>
      </c>
      <c r="C6" s="6">
        <v>86.4</v>
      </c>
      <c r="D6" s="5"/>
      <c r="E6" s="26"/>
      <c r="F6" s="6">
        <v>0.76183961520795496</v>
      </c>
      <c r="G6" s="6">
        <v>0.465838236050724</v>
      </c>
    </row>
    <row r="7" spans="1:12" x14ac:dyDescent="0.25">
      <c r="A7" s="27"/>
      <c r="B7" s="6">
        <v>99.2</v>
      </c>
      <c r="C7" s="6">
        <v>94.4</v>
      </c>
      <c r="D7" s="5"/>
      <c r="E7" s="26"/>
      <c r="F7" s="6">
        <v>0.80874693758806304</v>
      </c>
      <c r="G7" s="6">
        <v>0.50897140605542102</v>
      </c>
    </row>
    <row r="8" spans="1:12" x14ac:dyDescent="0.25">
      <c r="A8" s="27"/>
      <c r="B8" s="6">
        <v>104.5</v>
      </c>
      <c r="C8" s="6">
        <v>98.2</v>
      </c>
      <c r="D8" s="5"/>
      <c r="E8" s="26"/>
      <c r="F8" s="6">
        <v>0.87776000959557798</v>
      </c>
      <c r="G8" s="6">
        <v>0.52945966180765203</v>
      </c>
    </row>
    <row r="9" spans="1:12" x14ac:dyDescent="0.25">
      <c r="A9" s="27"/>
      <c r="B9" s="6">
        <v>110.9</v>
      </c>
      <c r="C9" s="6">
        <v>104.8</v>
      </c>
      <c r="D9" s="5"/>
      <c r="E9" s="26"/>
      <c r="F9" s="6">
        <v>0.87829917422063597</v>
      </c>
      <c r="G9" s="6">
        <v>0.56504452706152697</v>
      </c>
    </row>
    <row r="10" spans="1:12" x14ac:dyDescent="0.25">
      <c r="A10" s="27"/>
      <c r="B10" s="6">
        <v>111.4</v>
      </c>
      <c r="C10" s="6">
        <v>108.8</v>
      </c>
      <c r="D10" s="5"/>
      <c r="E10" s="26"/>
      <c r="F10" s="6">
        <v>0.93491145985180102</v>
      </c>
      <c r="G10" s="6">
        <v>0.58661111206387495</v>
      </c>
    </row>
    <row r="11" spans="1:12" x14ac:dyDescent="0.25">
      <c r="A11" s="27"/>
      <c r="B11" s="6">
        <v>112</v>
      </c>
      <c r="C11" s="6">
        <v>110.7</v>
      </c>
      <c r="D11" s="5"/>
      <c r="E11" s="26"/>
      <c r="F11" s="6">
        <v>0.94192059997756405</v>
      </c>
      <c r="G11" s="6">
        <v>0.59685523993999001</v>
      </c>
    </row>
    <row r="12" spans="1:12" x14ac:dyDescent="0.25">
      <c r="A12" s="27"/>
      <c r="B12" s="6">
        <v>113.9</v>
      </c>
      <c r="C12" s="6">
        <v>115.7</v>
      </c>
      <c r="D12" s="5"/>
      <c r="E12" s="26"/>
      <c r="F12" s="6">
        <v>0.99799372098366901</v>
      </c>
      <c r="G12" s="6">
        <v>0.62381347119292596</v>
      </c>
    </row>
    <row r="13" spans="1:12" x14ac:dyDescent="0.25">
      <c r="A13" s="27"/>
      <c r="B13" s="6">
        <v>115.1</v>
      </c>
      <c r="C13" s="6">
        <v>122.5</v>
      </c>
      <c r="D13" s="5"/>
      <c r="E13" s="26"/>
      <c r="F13" s="6">
        <v>1.01147283661014</v>
      </c>
      <c r="G13" s="6">
        <v>0.66047666569691799</v>
      </c>
    </row>
    <row r="14" spans="1:12" x14ac:dyDescent="0.25">
      <c r="A14" s="27"/>
      <c r="B14" s="6">
        <v>116.3</v>
      </c>
      <c r="C14" s="6">
        <v>138.80000000000001</v>
      </c>
      <c r="D14" s="5"/>
      <c r="E14" s="26"/>
      <c r="F14" s="6">
        <v>1.06215431136566</v>
      </c>
      <c r="G14" s="6">
        <v>0.74836049958148798</v>
      </c>
    </row>
    <row r="15" spans="1:12" x14ac:dyDescent="0.25">
      <c r="A15" s="27"/>
      <c r="B15" s="6">
        <v>116.6</v>
      </c>
      <c r="C15" s="6">
        <v>149.6</v>
      </c>
      <c r="D15" s="5"/>
      <c r="E15" s="26"/>
      <c r="F15" s="6">
        <v>1.0788684147424801</v>
      </c>
      <c r="G15" s="6">
        <v>0.80659027908782799</v>
      </c>
    </row>
    <row r="16" spans="1:12" x14ac:dyDescent="0.25">
      <c r="A16" s="27"/>
      <c r="B16" s="6">
        <v>116.7</v>
      </c>
      <c r="C16" s="6">
        <v>154.9</v>
      </c>
      <c r="D16" s="5"/>
      <c r="E16" s="26"/>
      <c r="F16" s="6">
        <v>1.0788684147424801</v>
      </c>
      <c r="G16" s="6">
        <v>0.83516600421594001</v>
      </c>
    </row>
    <row r="17" spans="1:7" x14ac:dyDescent="0.25">
      <c r="A17" s="27"/>
      <c r="B17" s="6">
        <v>119.4</v>
      </c>
      <c r="C17" s="6">
        <v>167.8</v>
      </c>
      <c r="D17" s="5"/>
      <c r="E17" s="26"/>
      <c r="F17" s="6">
        <v>1.08479922561812</v>
      </c>
      <c r="G17" s="6">
        <v>0.90471824084851304</v>
      </c>
    </row>
    <row r="18" spans="1:7" x14ac:dyDescent="0.25">
      <c r="A18" s="27"/>
      <c r="B18" s="6">
        <v>124.1</v>
      </c>
      <c r="C18" s="6">
        <v>176.1</v>
      </c>
      <c r="D18" s="5"/>
      <c r="E18" s="26"/>
      <c r="F18" s="6">
        <v>1.0853383902431799</v>
      </c>
      <c r="G18" s="6">
        <v>0.94946890472838597</v>
      </c>
    </row>
    <row r="19" spans="1:7" x14ac:dyDescent="0.25">
      <c r="A19" s="27"/>
      <c r="B19" s="6">
        <v>125.5</v>
      </c>
      <c r="C19" s="6">
        <v>182</v>
      </c>
      <c r="D19" s="5"/>
      <c r="E19" s="26"/>
      <c r="F19" s="6">
        <v>1.3462940687716001</v>
      </c>
      <c r="G19" s="6">
        <v>0.98127961760685001</v>
      </c>
    </row>
    <row r="20" spans="1:7" x14ac:dyDescent="0.25">
      <c r="A20" s="27"/>
      <c r="B20" s="6">
        <v>126.6</v>
      </c>
      <c r="C20" s="6">
        <v>78.900000000000006</v>
      </c>
      <c r="D20" s="11"/>
      <c r="E20" s="26"/>
      <c r="F20" s="6">
        <v>1.4109938237786399</v>
      </c>
      <c r="G20" s="6">
        <v>0.42540088917132102</v>
      </c>
    </row>
    <row r="21" spans="1:7" x14ac:dyDescent="0.25">
      <c r="A21" s="27"/>
      <c r="B21" s="6">
        <v>130.6</v>
      </c>
      <c r="C21" s="6">
        <v>79.400000000000006</v>
      </c>
      <c r="D21" s="11"/>
      <c r="E21" s="26"/>
      <c r="F21" s="6">
        <v>1.43363873803111</v>
      </c>
      <c r="G21" s="6">
        <v>0.428096712296615</v>
      </c>
    </row>
    <row r="22" spans="1:7" x14ac:dyDescent="0.25">
      <c r="A22" s="27"/>
      <c r="B22" s="6">
        <v>136.80000000000001</v>
      </c>
      <c r="C22" s="6">
        <v>96.9</v>
      </c>
      <c r="D22" s="11"/>
      <c r="E22" s="26"/>
      <c r="F22" s="6">
        <v>1.67248866693211</v>
      </c>
      <c r="G22" s="6">
        <v>0.52245052168188899</v>
      </c>
    </row>
    <row r="23" spans="1:7" x14ac:dyDescent="0.25">
      <c r="A23" s="27"/>
      <c r="B23" s="6">
        <v>137.30000000000001</v>
      </c>
      <c r="C23" s="6">
        <v>99.1</v>
      </c>
      <c r="D23" s="11"/>
      <c r="E23" s="26"/>
      <c r="F23" s="6">
        <v>0.59631607531493203</v>
      </c>
      <c r="G23" s="6">
        <v>0.53431214343318001</v>
      </c>
    </row>
    <row r="24" spans="1:7" x14ac:dyDescent="0.25">
      <c r="A24" s="27"/>
      <c r="B24" s="6">
        <v>138.69999999999999</v>
      </c>
      <c r="C24" s="6">
        <v>104.4</v>
      </c>
      <c r="D24" s="11"/>
      <c r="E24" s="26"/>
      <c r="F24" s="6">
        <v>0.60709936781610596</v>
      </c>
      <c r="G24" s="6">
        <v>0.56288786856129203</v>
      </c>
    </row>
    <row r="25" spans="1:7" x14ac:dyDescent="0.25">
      <c r="A25" s="27"/>
      <c r="B25" s="6">
        <v>139.80000000000001</v>
      </c>
      <c r="C25" s="6">
        <v>105.2</v>
      </c>
      <c r="D25" s="11"/>
      <c r="E25" s="26"/>
      <c r="F25" s="6">
        <v>0.62812678819339596</v>
      </c>
      <c r="G25" s="6">
        <v>0.56720118556176102</v>
      </c>
    </row>
    <row r="26" spans="1:7" x14ac:dyDescent="0.25">
      <c r="A26" s="27"/>
      <c r="B26" s="6">
        <v>140.30000000000001</v>
      </c>
      <c r="C26" s="6">
        <v>106.6</v>
      </c>
      <c r="D26" s="11"/>
      <c r="E26" s="26"/>
      <c r="F26" s="6">
        <v>0.680964921449149</v>
      </c>
      <c r="G26" s="6">
        <v>0.57474949031258304</v>
      </c>
    </row>
    <row r="27" spans="1:7" x14ac:dyDescent="0.25">
      <c r="A27" s="27"/>
      <c r="B27" s="6">
        <v>142.4</v>
      </c>
      <c r="C27" s="6">
        <v>122.2</v>
      </c>
      <c r="D27" s="11"/>
      <c r="E27" s="26"/>
      <c r="F27" s="6">
        <v>0.88530831434639901</v>
      </c>
      <c r="G27" s="6">
        <v>0.65885917182174203</v>
      </c>
    </row>
    <row r="28" spans="1:7" x14ac:dyDescent="0.25">
      <c r="A28" s="27"/>
      <c r="B28" s="6">
        <v>144.1</v>
      </c>
      <c r="C28" s="6">
        <v>125.8</v>
      </c>
      <c r="D28" s="11"/>
      <c r="E28" s="26"/>
      <c r="F28" s="6">
        <v>0.923049838100509</v>
      </c>
      <c r="G28" s="6">
        <v>0.67826909832385496</v>
      </c>
    </row>
    <row r="29" spans="1:7" x14ac:dyDescent="0.25">
      <c r="A29" s="27"/>
      <c r="B29" s="6">
        <v>146.30000000000001</v>
      </c>
      <c r="C29" s="6">
        <v>133.19999999999999</v>
      </c>
      <c r="D29" s="11"/>
      <c r="E29" s="26"/>
      <c r="F29" s="6">
        <v>0.94677308160309204</v>
      </c>
      <c r="G29" s="6">
        <v>0.71816728057820001</v>
      </c>
    </row>
    <row r="30" spans="1:7" x14ac:dyDescent="0.25">
      <c r="A30" s="27"/>
      <c r="B30" s="6">
        <v>147.19999999999999</v>
      </c>
      <c r="C30" s="6">
        <v>134.1</v>
      </c>
      <c r="D30" s="11"/>
      <c r="E30" s="26"/>
      <c r="F30" s="6">
        <v>1.07347676849189</v>
      </c>
      <c r="G30" s="6">
        <v>0.72301976220372799</v>
      </c>
    </row>
    <row r="31" spans="1:7" x14ac:dyDescent="0.25">
      <c r="A31" s="27"/>
      <c r="B31" s="6">
        <v>149.1</v>
      </c>
      <c r="C31" s="6">
        <v>148.4</v>
      </c>
      <c r="D31" s="11"/>
      <c r="E31" s="26"/>
      <c r="F31" s="6">
        <v>1.08965170724365</v>
      </c>
      <c r="G31" s="6">
        <v>0.80012030358712305</v>
      </c>
    </row>
    <row r="32" spans="1:7" x14ac:dyDescent="0.25">
      <c r="A32" s="27"/>
      <c r="B32" s="6">
        <v>150.19999999999999</v>
      </c>
      <c r="C32" s="6">
        <v>169.4</v>
      </c>
      <c r="D32" s="11"/>
      <c r="E32" s="26"/>
      <c r="F32" s="6">
        <v>1.1025916582450599</v>
      </c>
      <c r="G32" s="6">
        <v>0.91334487484945204</v>
      </c>
    </row>
    <row r="33" spans="1:7" x14ac:dyDescent="0.25">
      <c r="A33" s="27"/>
      <c r="B33" s="6">
        <v>151.69999999999999</v>
      </c>
      <c r="C33" s="6">
        <v>52.5</v>
      </c>
      <c r="D33" s="11"/>
      <c r="E33" s="26"/>
      <c r="F33" s="6">
        <v>1.10690497524553</v>
      </c>
      <c r="G33" s="6">
        <v>0.28306142815582203</v>
      </c>
    </row>
    <row r="34" spans="1:7" x14ac:dyDescent="0.25">
      <c r="A34" s="27"/>
      <c r="B34" s="6">
        <v>151.80000000000001</v>
      </c>
      <c r="C34" s="6">
        <v>67.7</v>
      </c>
      <c r="D34" s="11"/>
      <c r="E34" s="26"/>
      <c r="F34" s="6">
        <v>1.11822743237176</v>
      </c>
      <c r="G34" s="6">
        <v>0.36501445116474601</v>
      </c>
    </row>
    <row r="35" spans="1:7" x14ac:dyDescent="0.25">
      <c r="A35" s="27"/>
      <c r="B35" s="6">
        <v>154.80000000000001</v>
      </c>
      <c r="C35" s="6">
        <v>68.7</v>
      </c>
      <c r="D35" s="11"/>
      <c r="E35" s="26"/>
      <c r="F35" s="6">
        <v>1.2104245832567999</v>
      </c>
      <c r="G35" s="6">
        <v>0.37040609741533298</v>
      </c>
    </row>
    <row r="36" spans="1:7" x14ac:dyDescent="0.25">
      <c r="A36" s="27"/>
      <c r="B36" s="6">
        <v>155.9</v>
      </c>
      <c r="C36" s="6">
        <v>70.8</v>
      </c>
      <c r="D36" s="11"/>
      <c r="E36" s="26"/>
      <c r="F36" s="6">
        <v>1.21851205263268</v>
      </c>
      <c r="G36" s="6">
        <v>0.38172855454156601</v>
      </c>
    </row>
    <row r="37" spans="1:7" x14ac:dyDescent="0.25">
      <c r="A37" s="27"/>
      <c r="B37" s="6">
        <v>156.19999999999999</v>
      </c>
      <c r="C37" s="6">
        <v>76.599999999999994</v>
      </c>
      <c r="D37" s="11"/>
      <c r="E37" s="26"/>
      <c r="F37" s="6">
        <v>1.3500682211470101</v>
      </c>
      <c r="G37" s="6">
        <v>0.41300010279497101</v>
      </c>
    </row>
    <row r="38" spans="1:7" x14ac:dyDescent="0.25">
      <c r="A38" s="27"/>
      <c r="B38" s="6">
        <v>156.6</v>
      </c>
      <c r="C38" s="6">
        <v>77.5</v>
      </c>
      <c r="D38" s="11"/>
      <c r="E38" s="26"/>
      <c r="F38" s="6">
        <v>1.50049515153839</v>
      </c>
      <c r="G38" s="6">
        <v>0.417852584420499</v>
      </c>
    </row>
    <row r="39" spans="1:7" x14ac:dyDescent="0.25">
      <c r="A39" s="27"/>
      <c r="B39" s="6">
        <v>157.80000000000001</v>
      </c>
      <c r="C39" s="6">
        <v>85.4</v>
      </c>
      <c r="D39" s="11"/>
      <c r="E39" s="26"/>
      <c r="F39" s="6">
        <v>1.5188267487903799</v>
      </c>
      <c r="G39" s="6">
        <v>0.46044658980013697</v>
      </c>
    </row>
    <row r="40" spans="1:7" x14ac:dyDescent="0.25">
      <c r="A40" s="27"/>
      <c r="B40" s="6">
        <v>162.69999999999999</v>
      </c>
      <c r="C40" s="6">
        <v>86.3</v>
      </c>
      <c r="D40" s="11"/>
      <c r="E40" s="26"/>
      <c r="F40" s="6">
        <v>1.5878398207979001</v>
      </c>
      <c r="G40" s="6">
        <v>0.46529907142566501</v>
      </c>
    </row>
    <row r="41" spans="1:7" x14ac:dyDescent="0.25">
      <c r="A41" s="27"/>
      <c r="B41" s="6">
        <v>162.9</v>
      </c>
      <c r="C41" s="6">
        <v>99.3</v>
      </c>
      <c r="D41" s="11"/>
      <c r="E41" s="26"/>
      <c r="F41" s="6">
        <v>0.38927685929238798</v>
      </c>
      <c r="G41" s="6">
        <v>0.53539047268329798</v>
      </c>
    </row>
    <row r="42" spans="1:7" x14ac:dyDescent="0.25">
      <c r="A42" s="27"/>
      <c r="B42" s="6">
        <v>163.19999999999999</v>
      </c>
      <c r="C42" s="6">
        <v>104.9</v>
      </c>
      <c r="D42" s="11"/>
      <c r="E42" s="26"/>
      <c r="F42" s="6">
        <v>0.52568550943224102</v>
      </c>
      <c r="G42" s="6">
        <v>0.56558369168658496</v>
      </c>
    </row>
    <row r="43" spans="1:7" x14ac:dyDescent="0.25">
      <c r="A43" s="27"/>
      <c r="B43" s="6">
        <v>163.69999999999999</v>
      </c>
      <c r="C43" s="6">
        <v>112</v>
      </c>
      <c r="D43" s="11"/>
      <c r="E43" s="26"/>
      <c r="F43" s="6">
        <v>0.67988659219903103</v>
      </c>
      <c r="G43" s="6">
        <v>0.60386438006575405</v>
      </c>
    </row>
    <row r="44" spans="1:7" x14ac:dyDescent="0.25">
      <c r="A44" s="27"/>
      <c r="B44" s="6">
        <v>164.3</v>
      </c>
      <c r="C44" s="6">
        <v>115</v>
      </c>
      <c r="D44" s="11"/>
      <c r="E44" s="26"/>
      <c r="F44" s="6">
        <v>0.68258241532432495</v>
      </c>
      <c r="G44" s="6">
        <v>0.62003931881751495</v>
      </c>
    </row>
    <row r="45" spans="1:7" x14ac:dyDescent="0.25">
      <c r="A45" s="27"/>
      <c r="B45" s="6">
        <v>166.4</v>
      </c>
      <c r="C45" s="6">
        <v>116.3</v>
      </c>
      <c r="D45" s="11"/>
      <c r="E45" s="26"/>
      <c r="F45" s="6">
        <v>0.70684482345196697</v>
      </c>
      <c r="G45" s="6">
        <v>0.62704845894327799</v>
      </c>
    </row>
    <row r="46" spans="1:7" x14ac:dyDescent="0.25">
      <c r="A46" s="27"/>
      <c r="B46" s="6">
        <v>166.5</v>
      </c>
      <c r="C46" s="6">
        <v>199.7</v>
      </c>
      <c r="D46" s="11"/>
      <c r="E46" s="26"/>
      <c r="F46" s="6">
        <v>0.75914379208266203</v>
      </c>
      <c r="G46" s="6">
        <v>1.0767117562422399</v>
      </c>
    </row>
    <row r="47" spans="1:7" x14ac:dyDescent="0.25">
      <c r="A47" s="27"/>
      <c r="B47" s="6">
        <v>167.4</v>
      </c>
      <c r="C47" s="6">
        <v>226</v>
      </c>
      <c r="D47" s="11"/>
      <c r="E47" s="26"/>
      <c r="F47" s="6">
        <v>0.78071037708501001</v>
      </c>
      <c r="G47" s="6">
        <v>1.21851205263268</v>
      </c>
    </row>
    <row r="48" spans="1:7" x14ac:dyDescent="0.25">
      <c r="A48" s="27"/>
      <c r="B48" s="6">
        <v>171.7</v>
      </c>
      <c r="C48" s="6">
        <v>67.599999999999994</v>
      </c>
      <c r="D48" s="11"/>
      <c r="E48" s="26"/>
      <c r="F48" s="6">
        <v>0.79311116346136001</v>
      </c>
      <c r="G48" s="6">
        <v>0.36447528653968703</v>
      </c>
    </row>
    <row r="49" spans="1:7" x14ac:dyDescent="0.25">
      <c r="A49" s="27"/>
      <c r="B49" s="6">
        <v>173.9</v>
      </c>
      <c r="C49" s="6">
        <v>81.400000000000006</v>
      </c>
      <c r="D49" s="11"/>
      <c r="E49" s="26"/>
      <c r="F49" s="6">
        <v>0.839479321216409</v>
      </c>
      <c r="G49" s="6">
        <v>0.43888000479778899</v>
      </c>
    </row>
    <row r="50" spans="1:7" x14ac:dyDescent="0.25">
      <c r="A50" s="27"/>
      <c r="B50" s="6">
        <v>174.9</v>
      </c>
      <c r="C50" s="6">
        <v>81.599999999999994</v>
      </c>
      <c r="D50" s="11"/>
      <c r="E50" s="26"/>
      <c r="F50" s="6">
        <v>0.93760728297709395</v>
      </c>
      <c r="G50" s="6">
        <v>0.43995833404790602</v>
      </c>
    </row>
    <row r="51" spans="1:7" x14ac:dyDescent="0.25">
      <c r="A51" s="27"/>
      <c r="B51" s="6">
        <v>177.6</v>
      </c>
      <c r="C51" s="6">
        <v>85.4</v>
      </c>
      <c r="D51" s="11"/>
      <c r="E51" s="26"/>
      <c r="F51" s="6">
        <v>0.94192059997756405</v>
      </c>
      <c r="G51" s="6">
        <v>0.46044658980013697</v>
      </c>
    </row>
    <row r="52" spans="1:7" x14ac:dyDescent="0.25">
      <c r="A52" s="27"/>
      <c r="B52" s="6">
        <v>180.3</v>
      </c>
      <c r="C52" s="6">
        <v>89.9</v>
      </c>
      <c r="D52" s="11"/>
      <c r="E52" s="26"/>
      <c r="F52" s="6">
        <v>0.95701720947920799</v>
      </c>
      <c r="G52" s="6">
        <v>0.484708997927779</v>
      </c>
    </row>
    <row r="53" spans="1:7" x14ac:dyDescent="0.25">
      <c r="A53" s="27"/>
      <c r="B53" s="6">
        <v>181.7</v>
      </c>
      <c r="C53" s="6">
        <v>92</v>
      </c>
      <c r="D53" s="11"/>
      <c r="E53" s="26"/>
      <c r="F53" s="6">
        <v>0.98181878223190799</v>
      </c>
      <c r="G53" s="6">
        <v>0.49603145505401203</v>
      </c>
    </row>
    <row r="54" spans="1:7" x14ac:dyDescent="0.25">
      <c r="A54" s="27"/>
      <c r="B54" s="6">
        <v>183.5</v>
      </c>
      <c r="C54" s="6">
        <v>95.8</v>
      </c>
      <c r="E54" s="26"/>
      <c r="F54" s="6">
        <v>0.98397544073214305</v>
      </c>
      <c r="G54" s="6">
        <v>0.51651971080624304</v>
      </c>
    </row>
    <row r="55" spans="1:7" x14ac:dyDescent="0.25">
      <c r="A55" s="27"/>
      <c r="B55" s="6">
        <v>185.4</v>
      </c>
      <c r="C55" s="6">
        <v>97.4</v>
      </c>
      <c r="E55" s="26"/>
      <c r="F55" s="6">
        <v>0.99314123935814103</v>
      </c>
      <c r="G55" s="6">
        <v>0.52514634480718203</v>
      </c>
    </row>
    <row r="56" spans="1:7" x14ac:dyDescent="0.25">
      <c r="A56" s="27"/>
      <c r="B56" s="6">
        <v>187.3</v>
      </c>
      <c r="C56" s="6">
        <v>107.4</v>
      </c>
      <c r="E56" s="26"/>
      <c r="F56" s="6">
        <v>1.08479922561812</v>
      </c>
      <c r="G56" s="6">
        <v>0.57906280731305304</v>
      </c>
    </row>
    <row r="57" spans="1:7" x14ac:dyDescent="0.25">
      <c r="A57" s="27"/>
      <c r="B57" s="6">
        <v>201.9</v>
      </c>
      <c r="C57" s="6">
        <v>115.5</v>
      </c>
      <c r="E57" s="26"/>
      <c r="F57" s="6">
        <v>1.1133749507462301</v>
      </c>
      <c r="G57" s="6">
        <v>0.62273514194280799</v>
      </c>
    </row>
    <row r="58" spans="1:7" x14ac:dyDescent="0.25">
      <c r="A58" s="27"/>
      <c r="B58" s="6">
        <v>204.3</v>
      </c>
      <c r="C58" s="6">
        <v>121.1</v>
      </c>
      <c r="E58" s="26"/>
      <c r="F58" s="6">
        <v>1.1829271873788101</v>
      </c>
      <c r="G58" s="6">
        <v>0.65292836094609596</v>
      </c>
    </row>
    <row r="59" spans="1:7" x14ac:dyDescent="0.25">
      <c r="A59" s="27"/>
      <c r="B59" s="6">
        <v>206</v>
      </c>
      <c r="C59" s="6">
        <v>137.9</v>
      </c>
      <c r="E59" s="26"/>
      <c r="F59" s="6">
        <v>1.20341544313104</v>
      </c>
      <c r="G59" s="6">
        <v>0.743508017955959</v>
      </c>
    </row>
    <row r="60" spans="1:7" x14ac:dyDescent="0.25">
      <c r="A60" s="27"/>
      <c r="B60" s="6">
        <v>206.7</v>
      </c>
      <c r="C60" s="6">
        <v>150.4</v>
      </c>
      <c r="E60" s="26"/>
      <c r="F60" s="6">
        <v>1.3096308742675999</v>
      </c>
      <c r="G60" s="6">
        <v>0.81090359608829798</v>
      </c>
    </row>
    <row r="61" spans="1:7" x14ac:dyDescent="0.25">
      <c r="A61" s="27"/>
      <c r="B61" s="6">
        <v>208.1</v>
      </c>
      <c r="C61" s="6">
        <v>170.6</v>
      </c>
      <c r="E61" s="26"/>
      <c r="F61" s="6">
        <v>1.37433062927465</v>
      </c>
      <c r="G61" s="6">
        <v>0.91981485035015698</v>
      </c>
    </row>
    <row r="62" spans="1:7" x14ac:dyDescent="0.25">
      <c r="A62" s="27"/>
      <c r="B62" s="6">
        <v>208.7</v>
      </c>
      <c r="C62" s="6">
        <v>261</v>
      </c>
      <c r="E62" s="26"/>
      <c r="F62" s="6">
        <v>1.39266222652664</v>
      </c>
      <c r="G62" s="6">
        <v>1.4072196714032299</v>
      </c>
    </row>
    <row r="63" spans="1:7" x14ac:dyDescent="0.25">
      <c r="A63" s="27"/>
      <c r="B63" s="6">
        <v>210</v>
      </c>
      <c r="C63" s="6"/>
      <c r="E63" s="26"/>
      <c r="F63" s="6">
        <v>1.4357953965313399</v>
      </c>
      <c r="G63" s="6"/>
    </row>
    <row r="64" spans="1:7" x14ac:dyDescent="0.25">
      <c r="A64" s="27"/>
      <c r="B64" s="6">
        <v>210.9</v>
      </c>
      <c r="C64" s="6"/>
      <c r="E64" s="26"/>
      <c r="F64" s="6">
        <v>1.6681753499316401</v>
      </c>
      <c r="G64" s="6"/>
    </row>
    <row r="65" spans="1:7" x14ac:dyDescent="0.25">
      <c r="A65" s="27"/>
      <c r="B65" s="6">
        <v>213.7</v>
      </c>
      <c r="C65" s="6"/>
      <c r="E65" s="26"/>
      <c r="F65" s="6">
        <v>1.6821936301831699</v>
      </c>
      <c r="G65" s="6"/>
    </row>
    <row r="66" spans="1:7" x14ac:dyDescent="0.25">
      <c r="A66" s="27"/>
      <c r="B66" s="6">
        <v>213.9</v>
      </c>
      <c r="C66" s="6"/>
      <c r="E66" s="26"/>
      <c r="F66" s="6">
        <v>2.0887237574774402</v>
      </c>
      <c r="G66" s="6"/>
    </row>
    <row r="67" spans="1:7" x14ac:dyDescent="0.25">
      <c r="A67" s="27"/>
      <c r="B67" s="6">
        <v>216</v>
      </c>
      <c r="C67" s="6"/>
      <c r="E67" s="26"/>
      <c r="F67" s="6">
        <v>2.0995070499786102</v>
      </c>
      <c r="G67" s="6"/>
    </row>
    <row r="68" spans="1:7" x14ac:dyDescent="0.25">
      <c r="A68" s="27"/>
      <c r="B68" s="6">
        <v>216.2</v>
      </c>
      <c r="C68" s="6"/>
      <c r="E68" s="26"/>
      <c r="F68" s="6">
        <v>0.43133170004696703</v>
      </c>
      <c r="G68" s="6"/>
    </row>
    <row r="69" spans="1:7" x14ac:dyDescent="0.25">
      <c r="A69" s="27"/>
      <c r="B69" s="6">
        <v>218.4</v>
      </c>
      <c r="C69" s="6"/>
      <c r="E69" s="26"/>
      <c r="F69" s="6">
        <v>0.473925705426605</v>
      </c>
      <c r="G69" s="6"/>
    </row>
    <row r="70" spans="1:7" x14ac:dyDescent="0.25">
      <c r="A70" s="27"/>
      <c r="B70" s="6">
        <v>226.3</v>
      </c>
      <c r="C70" s="6"/>
      <c r="E70" s="26"/>
      <c r="F70" s="6">
        <v>0.49225730267860102</v>
      </c>
      <c r="G70" s="6"/>
    </row>
    <row r="71" spans="1:7" x14ac:dyDescent="0.25">
      <c r="A71" s="27"/>
      <c r="B71" s="6">
        <v>239.6</v>
      </c>
      <c r="C71" s="6"/>
      <c r="E71" s="26"/>
      <c r="F71" s="6">
        <v>0.50250143055471597</v>
      </c>
      <c r="G71" s="6"/>
    </row>
    <row r="72" spans="1:7" x14ac:dyDescent="0.25">
      <c r="A72" s="27"/>
      <c r="B72" s="6">
        <v>248.5</v>
      </c>
      <c r="C72" s="6"/>
      <c r="E72" s="26"/>
      <c r="F72" s="6">
        <v>0.53485130805823899</v>
      </c>
      <c r="G72" s="6"/>
    </row>
    <row r="73" spans="1:7" x14ac:dyDescent="0.25">
      <c r="A73" s="27"/>
      <c r="B73" s="6">
        <v>249.8</v>
      </c>
      <c r="C73" s="6"/>
      <c r="E73" s="26"/>
      <c r="F73" s="6">
        <v>0.56342703318635001</v>
      </c>
      <c r="G73" s="6"/>
    </row>
    <row r="74" spans="1:7" x14ac:dyDescent="0.25">
      <c r="A74" s="27"/>
      <c r="B74" s="6">
        <v>250.6</v>
      </c>
      <c r="C74" s="6"/>
      <c r="E74" s="26"/>
      <c r="F74" s="6">
        <v>0.59793356919010798</v>
      </c>
      <c r="G74" s="6"/>
    </row>
    <row r="75" spans="1:7" x14ac:dyDescent="0.25">
      <c r="A75" s="27"/>
      <c r="B75" s="6">
        <v>251.4</v>
      </c>
      <c r="C75" s="6"/>
      <c r="E75" s="26"/>
      <c r="F75" s="6">
        <v>0.60062939231540102</v>
      </c>
      <c r="G75" s="6"/>
    </row>
    <row r="76" spans="1:7" x14ac:dyDescent="0.25">
      <c r="A76" s="27"/>
      <c r="B76" s="6">
        <v>257.39999999999998</v>
      </c>
      <c r="C76" s="6"/>
      <c r="E76" s="26"/>
      <c r="F76" s="6">
        <v>0.60386438006575405</v>
      </c>
      <c r="G76" s="6"/>
    </row>
    <row r="77" spans="1:7" x14ac:dyDescent="0.25">
      <c r="A77" s="27"/>
      <c r="B77" s="6">
        <v>264</v>
      </c>
      <c r="C77" s="6"/>
      <c r="E77" s="26"/>
      <c r="F77" s="6">
        <v>0.614108507941869</v>
      </c>
      <c r="G77" s="6"/>
    </row>
    <row r="78" spans="1:7" x14ac:dyDescent="0.25">
      <c r="A78" s="27"/>
      <c r="B78" s="6">
        <v>267.60000000000002</v>
      </c>
      <c r="C78" s="6"/>
      <c r="E78" s="26"/>
      <c r="F78" s="6">
        <v>0.62057848344257305</v>
      </c>
      <c r="G78" s="6"/>
    </row>
    <row r="79" spans="1:7" x14ac:dyDescent="0.25">
      <c r="A79" s="27"/>
      <c r="B79" s="6">
        <v>275.10000000000002</v>
      </c>
      <c r="C79" s="6"/>
      <c r="E79" s="26"/>
      <c r="F79" s="6">
        <v>0.62704845894327799</v>
      </c>
      <c r="G79" s="6"/>
    </row>
    <row r="80" spans="1:7" x14ac:dyDescent="0.25">
      <c r="A80" s="27"/>
      <c r="B80" s="6">
        <v>288.39999999999998</v>
      </c>
      <c r="C80" s="6"/>
      <c r="E80" s="26"/>
      <c r="F80" s="6">
        <v>0.62866595281845405</v>
      </c>
      <c r="G80" s="6"/>
    </row>
    <row r="81" spans="1:7" x14ac:dyDescent="0.25">
      <c r="A81" s="27"/>
      <c r="B81" s="6">
        <v>288.39999999999998</v>
      </c>
      <c r="C81" s="6"/>
      <c r="E81" s="26"/>
      <c r="F81" s="6">
        <v>0.62920511744351304</v>
      </c>
      <c r="G81" s="6"/>
    </row>
    <row r="82" spans="1:7" x14ac:dyDescent="0.25">
      <c r="A82" s="27"/>
      <c r="B82" s="6">
        <v>293</v>
      </c>
      <c r="C82" s="6"/>
      <c r="E82" s="26"/>
      <c r="F82" s="6">
        <v>0.64376256232009799</v>
      </c>
      <c r="G82" s="6"/>
    </row>
    <row r="83" spans="1:7" x14ac:dyDescent="0.25">
      <c r="A83" s="27"/>
      <c r="B83" s="6">
        <v>305.5</v>
      </c>
      <c r="C83" s="6"/>
      <c r="E83" s="26"/>
      <c r="F83" s="6">
        <v>0.66910329969785698</v>
      </c>
      <c r="G83" s="6"/>
    </row>
    <row r="84" spans="1:7" x14ac:dyDescent="0.25">
      <c r="A84" s="27"/>
      <c r="B84" s="6">
        <v>318.8</v>
      </c>
      <c r="C84" s="6"/>
      <c r="E84" s="26"/>
      <c r="F84" s="6">
        <v>0.676651604448679</v>
      </c>
      <c r="G84" s="6"/>
    </row>
    <row r="85" spans="1:7" x14ac:dyDescent="0.25">
      <c r="A85" s="27"/>
      <c r="B85" s="6">
        <v>95.2</v>
      </c>
      <c r="C85" s="6"/>
      <c r="E85" s="26"/>
      <c r="F85" s="6">
        <v>0.68258241532432495</v>
      </c>
      <c r="G85" s="6"/>
    </row>
    <row r="86" spans="1:7" x14ac:dyDescent="0.25">
      <c r="A86" s="27"/>
      <c r="B86" s="6">
        <v>126.9</v>
      </c>
      <c r="C86" s="6"/>
      <c r="E86" s="26"/>
      <c r="F86" s="6">
        <v>0.70414900032667305</v>
      </c>
      <c r="G86" s="6"/>
    </row>
    <row r="87" spans="1:7" x14ac:dyDescent="0.25">
      <c r="A87" s="27"/>
      <c r="B87" s="6">
        <v>134</v>
      </c>
      <c r="C87" s="6"/>
      <c r="E87" s="26"/>
      <c r="F87" s="6">
        <v>0.73757720708031305</v>
      </c>
      <c r="G87" s="6"/>
    </row>
    <row r="88" spans="1:7" x14ac:dyDescent="0.25">
      <c r="A88" s="27"/>
      <c r="B88" s="6">
        <v>141.30000000000001</v>
      </c>
      <c r="C88" s="6"/>
      <c r="E88" s="26"/>
      <c r="F88" s="6">
        <v>0.74027303020560697</v>
      </c>
      <c r="G88" s="6"/>
    </row>
    <row r="89" spans="1:7" x14ac:dyDescent="0.25">
      <c r="A89" s="27"/>
      <c r="B89" s="6">
        <v>150</v>
      </c>
      <c r="C89" s="6"/>
      <c r="E89" s="26"/>
      <c r="F89" s="6">
        <v>0.747821334956429</v>
      </c>
      <c r="G89" s="6"/>
    </row>
    <row r="90" spans="1:7" x14ac:dyDescent="0.25">
      <c r="A90" s="27"/>
      <c r="B90" s="6">
        <v>162.80000000000001</v>
      </c>
      <c r="C90" s="6"/>
      <c r="E90" s="26"/>
      <c r="F90" s="6">
        <v>0.75375214583207495</v>
      </c>
      <c r="G90" s="6"/>
    </row>
    <row r="91" spans="1:7" x14ac:dyDescent="0.25">
      <c r="A91" s="27"/>
      <c r="B91" s="6">
        <v>162.9</v>
      </c>
      <c r="C91" s="6"/>
      <c r="E91" s="26"/>
      <c r="F91" s="6">
        <v>0.75644796895736799</v>
      </c>
      <c r="G91" s="6"/>
    </row>
    <row r="92" spans="1:7" x14ac:dyDescent="0.25">
      <c r="A92" s="27"/>
      <c r="B92" s="6">
        <v>173.4</v>
      </c>
      <c r="C92" s="6"/>
      <c r="E92" s="26"/>
      <c r="F92" s="6">
        <v>0.76777042608360102</v>
      </c>
      <c r="G92" s="6"/>
    </row>
    <row r="93" spans="1:7" x14ac:dyDescent="0.25">
      <c r="A93" s="27"/>
      <c r="B93" s="6">
        <v>174.7</v>
      </c>
      <c r="C93" s="6"/>
      <c r="E93" s="26"/>
      <c r="F93" s="6">
        <v>0.776936224709599</v>
      </c>
      <c r="G93" s="6"/>
    </row>
    <row r="94" spans="1:7" x14ac:dyDescent="0.25">
      <c r="A94" s="27"/>
      <c r="B94" s="6">
        <v>185.1</v>
      </c>
      <c r="C94" s="6"/>
      <c r="E94" s="26"/>
      <c r="F94" s="6">
        <v>0.78879784646089102</v>
      </c>
      <c r="G94" s="6"/>
    </row>
    <row r="95" spans="1:7" x14ac:dyDescent="0.25">
      <c r="A95" s="27"/>
      <c r="B95" s="6">
        <v>187.6</v>
      </c>
      <c r="C95" s="6"/>
      <c r="E95" s="26"/>
      <c r="F95" s="6">
        <v>0.793650328086419</v>
      </c>
      <c r="G95" s="6"/>
    </row>
    <row r="96" spans="1:7" x14ac:dyDescent="0.25">
      <c r="A96" s="27"/>
      <c r="B96" s="6">
        <v>197</v>
      </c>
      <c r="C96" s="6"/>
      <c r="E96" s="26"/>
      <c r="F96" s="6">
        <v>0.80389445596253395</v>
      </c>
      <c r="G96" s="6"/>
    </row>
    <row r="97" spans="1:7" x14ac:dyDescent="0.25">
      <c r="A97" s="27"/>
      <c r="B97" s="6">
        <v>200.1</v>
      </c>
      <c r="C97" s="6"/>
      <c r="E97" s="26"/>
      <c r="F97" s="6">
        <v>0.80982526683818001</v>
      </c>
      <c r="G97" s="6"/>
    </row>
    <row r="98" spans="1:7" x14ac:dyDescent="0.25">
      <c r="A98" s="27"/>
      <c r="B98" s="6">
        <v>200.1</v>
      </c>
      <c r="C98" s="6"/>
      <c r="E98" s="26"/>
      <c r="F98" s="6">
        <v>0.81791273621406102</v>
      </c>
      <c r="G98" s="6"/>
    </row>
    <row r="99" spans="1:7" x14ac:dyDescent="0.25">
      <c r="A99" s="27"/>
      <c r="B99" s="6">
        <v>201.2</v>
      </c>
      <c r="C99" s="6"/>
      <c r="E99" s="26"/>
      <c r="F99" s="6">
        <v>0.81845190083912001</v>
      </c>
      <c r="G99" s="6"/>
    </row>
    <row r="100" spans="1:7" x14ac:dyDescent="0.25">
      <c r="A100" s="27"/>
      <c r="B100" s="6">
        <v>201.3</v>
      </c>
      <c r="C100" s="6"/>
      <c r="E100" s="26"/>
      <c r="F100" s="6">
        <v>0.83462683959088102</v>
      </c>
      <c r="G100" s="6"/>
    </row>
    <row r="101" spans="1:7" x14ac:dyDescent="0.25">
      <c r="A101" s="27"/>
      <c r="B101" s="6">
        <v>249.7</v>
      </c>
      <c r="C101" s="6"/>
      <c r="E101" s="26"/>
      <c r="F101" s="6">
        <v>0.84055765046652697</v>
      </c>
      <c r="G101" s="6"/>
    </row>
    <row r="102" spans="1:7" x14ac:dyDescent="0.25">
      <c r="A102" s="27"/>
      <c r="B102" s="6">
        <v>261.7</v>
      </c>
      <c r="C102" s="6"/>
      <c r="E102" s="26"/>
      <c r="F102" s="6">
        <v>0.84217514434170304</v>
      </c>
      <c r="G102" s="6"/>
    </row>
    <row r="103" spans="1:7" x14ac:dyDescent="0.25">
      <c r="A103" s="27"/>
      <c r="B103" s="6">
        <v>265.89999999999998</v>
      </c>
      <c r="C103" s="6"/>
      <c r="E103" s="26"/>
      <c r="F103" s="6">
        <v>0.84433180284193798</v>
      </c>
      <c r="G103" s="6"/>
    </row>
    <row r="104" spans="1:7" x14ac:dyDescent="0.25">
      <c r="A104" s="27"/>
      <c r="B104" s="6">
        <v>310.2</v>
      </c>
      <c r="C104" s="6"/>
      <c r="E104" s="26"/>
      <c r="F104" s="6">
        <v>0.85080177834264203</v>
      </c>
      <c r="G104" s="6"/>
    </row>
    <row r="105" spans="1:7" x14ac:dyDescent="0.25">
      <c r="A105" s="27"/>
      <c r="B105" s="6">
        <v>110.6</v>
      </c>
      <c r="C105" s="6"/>
      <c r="E105" s="26"/>
      <c r="F105" s="6">
        <v>0.877220844970519</v>
      </c>
      <c r="G105" s="6"/>
    </row>
    <row r="106" spans="1:7" x14ac:dyDescent="0.25">
      <c r="A106" s="27"/>
      <c r="B106" s="6">
        <v>112.6</v>
      </c>
      <c r="C106" s="6"/>
      <c r="E106" s="26"/>
      <c r="F106" s="6">
        <v>0.87829917422063597</v>
      </c>
      <c r="G106" s="6"/>
    </row>
    <row r="107" spans="1:7" x14ac:dyDescent="0.25">
      <c r="A107" s="27"/>
      <c r="B107" s="6">
        <v>116.5</v>
      </c>
      <c r="C107" s="6"/>
      <c r="E107" s="26"/>
      <c r="F107" s="6">
        <v>0.87991666809581204</v>
      </c>
      <c r="G107" s="6"/>
    </row>
    <row r="108" spans="1:7" x14ac:dyDescent="0.25">
      <c r="A108" s="27"/>
      <c r="B108" s="6">
        <v>126.3</v>
      </c>
      <c r="C108" s="6"/>
      <c r="E108" s="26"/>
      <c r="F108" s="6">
        <v>0.88261249122110597</v>
      </c>
      <c r="G108" s="6"/>
    </row>
    <row r="109" spans="1:7" x14ac:dyDescent="0.25">
      <c r="A109" s="27"/>
      <c r="B109" s="6">
        <v>164.2</v>
      </c>
      <c r="C109" s="6"/>
      <c r="E109" s="26"/>
      <c r="F109" s="6">
        <v>0.88584747897145799</v>
      </c>
      <c r="G109" s="6"/>
    </row>
    <row r="110" spans="1:7" x14ac:dyDescent="0.25">
      <c r="A110" s="27"/>
      <c r="B110" s="6">
        <v>171.2</v>
      </c>
      <c r="C110" s="6"/>
      <c r="E110" s="26"/>
      <c r="F110" s="6">
        <v>0.89716993609769102</v>
      </c>
      <c r="G110" s="6"/>
    </row>
    <row r="111" spans="1:7" x14ac:dyDescent="0.25">
      <c r="A111" s="27"/>
      <c r="B111" s="6">
        <v>175.6</v>
      </c>
      <c r="C111" s="6"/>
      <c r="E111" s="26"/>
      <c r="F111" s="6">
        <v>0.89770910072275001</v>
      </c>
      <c r="G111" s="6"/>
    </row>
    <row r="112" spans="1:7" x14ac:dyDescent="0.25">
      <c r="A112" s="27"/>
      <c r="B112" s="6">
        <v>199.1</v>
      </c>
      <c r="C112" s="6"/>
      <c r="E112" s="26"/>
      <c r="F112" s="6">
        <v>0.90256158234827799</v>
      </c>
      <c r="G112" s="6"/>
    </row>
    <row r="113" spans="1:7" x14ac:dyDescent="0.25">
      <c r="A113" s="27"/>
      <c r="B113" s="6">
        <v>202.1</v>
      </c>
      <c r="C113" s="6"/>
      <c r="E113" s="26"/>
      <c r="F113" s="6">
        <v>0.92574566122580204</v>
      </c>
      <c r="G113" s="6"/>
    </row>
    <row r="114" spans="1:7" x14ac:dyDescent="0.25">
      <c r="A114" s="27"/>
      <c r="B114" s="6">
        <v>204.5</v>
      </c>
      <c r="C114" s="6"/>
      <c r="E114" s="26"/>
      <c r="F114" s="6">
        <v>0.93760728297709395</v>
      </c>
      <c r="G114" s="6"/>
    </row>
    <row r="115" spans="1:7" x14ac:dyDescent="0.25">
      <c r="A115" s="27"/>
      <c r="B115" s="6">
        <v>205.3</v>
      </c>
      <c r="C115" s="6"/>
      <c r="E115" s="26"/>
      <c r="F115" s="6">
        <v>0.94299892922768103</v>
      </c>
      <c r="G115" s="6"/>
    </row>
    <row r="116" spans="1:7" x14ac:dyDescent="0.25">
      <c r="A116" s="27"/>
      <c r="B116" s="6">
        <v>207.4</v>
      </c>
      <c r="C116" s="6"/>
      <c r="E116" s="26"/>
      <c r="F116" s="6">
        <v>0.95755637410426597</v>
      </c>
      <c r="G116" s="6"/>
    </row>
    <row r="117" spans="1:7" x14ac:dyDescent="0.25">
      <c r="A117" s="27"/>
      <c r="B117" s="6">
        <v>224.5</v>
      </c>
      <c r="C117" s="6"/>
      <c r="E117" s="26"/>
      <c r="F117" s="6">
        <v>0.97211381898085203</v>
      </c>
      <c r="G117" s="6"/>
    </row>
    <row r="118" spans="1:7" x14ac:dyDescent="0.25">
      <c r="A118" s="27"/>
      <c r="B118" s="6">
        <v>226</v>
      </c>
      <c r="C118" s="6"/>
      <c r="E118" s="26"/>
      <c r="F118" s="6">
        <v>0.97966212373167305</v>
      </c>
      <c r="G118" s="6"/>
    </row>
    <row r="119" spans="1:7" x14ac:dyDescent="0.25">
      <c r="A119" s="27"/>
      <c r="B119" s="6">
        <v>250.4</v>
      </c>
      <c r="C119" s="6"/>
      <c r="E119" s="26"/>
      <c r="F119" s="6">
        <v>0.98936708698273002</v>
      </c>
      <c r="G119" s="6"/>
    </row>
    <row r="120" spans="1:7" x14ac:dyDescent="0.25">
      <c r="A120" s="27"/>
      <c r="B120" s="6">
        <v>278.3</v>
      </c>
      <c r="C120" s="6"/>
      <c r="E120" s="26"/>
      <c r="F120" s="6">
        <v>0.99961121485884596</v>
      </c>
      <c r="G120" s="6"/>
    </row>
    <row r="121" spans="1:7" x14ac:dyDescent="0.25">
      <c r="A121" s="27"/>
      <c r="B121" s="6">
        <v>281.7</v>
      </c>
      <c r="C121" s="6"/>
      <c r="E121" s="26"/>
      <c r="F121" s="6">
        <v>1.0098553427349599</v>
      </c>
      <c r="G121" s="6"/>
    </row>
    <row r="122" spans="1:7" x14ac:dyDescent="0.25">
      <c r="A122" s="27"/>
      <c r="B122" s="6">
        <v>294.5</v>
      </c>
      <c r="C122" s="6"/>
      <c r="E122" s="26"/>
      <c r="F122" s="6">
        <v>1.08857337799353</v>
      </c>
      <c r="G122" s="6"/>
    </row>
    <row r="123" spans="1:7" x14ac:dyDescent="0.25">
      <c r="A123" s="27"/>
      <c r="B123" s="6">
        <v>72.2</v>
      </c>
      <c r="C123" s="6"/>
      <c r="E123" s="26"/>
      <c r="F123" s="6">
        <v>1.1015133289949399</v>
      </c>
      <c r="G123" s="6"/>
    </row>
    <row r="124" spans="1:7" x14ac:dyDescent="0.25">
      <c r="A124" s="27"/>
      <c r="B124" s="6">
        <v>97.5</v>
      </c>
      <c r="C124" s="6"/>
      <c r="E124" s="26"/>
      <c r="F124" s="6">
        <v>1.11067912762094</v>
      </c>
      <c r="G124" s="6"/>
    </row>
    <row r="125" spans="1:7" x14ac:dyDescent="0.25">
      <c r="A125" s="27"/>
      <c r="B125" s="6">
        <v>126.1</v>
      </c>
      <c r="C125" s="6"/>
      <c r="E125" s="26"/>
      <c r="F125" s="6">
        <v>1.11445327999635</v>
      </c>
      <c r="G125" s="6"/>
    </row>
    <row r="126" spans="1:7" x14ac:dyDescent="0.25">
      <c r="A126" s="27"/>
      <c r="B126" s="6">
        <v>126.6</v>
      </c>
      <c r="C126" s="6"/>
      <c r="E126" s="26"/>
      <c r="F126" s="6">
        <v>1.12200158474717</v>
      </c>
      <c r="G126" s="6"/>
    </row>
    <row r="127" spans="1:7" x14ac:dyDescent="0.25">
      <c r="A127" s="27"/>
      <c r="B127" s="6">
        <v>131.1</v>
      </c>
      <c r="C127" s="6"/>
      <c r="E127" s="26"/>
      <c r="F127" s="6">
        <v>1.12523657249752</v>
      </c>
      <c r="G127" s="6"/>
    </row>
    <row r="128" spans="1:7" x14ac:dyDescent="0.25">
      <c r="A128" s="27"/>
      <c r="B128" s="6">
        <v>140.80000000000001</v>
      </c>
      <c r="C128" s="6"/>
      <c r="E128" s="26"/>
      <c r="F128" s="6">
        <v>1.1322457126232901</v>
      </c>
      <c r="G128" s="6"/>
    </row>
    <row r="129" spans="1:7" x14ac:dyDescent="0.25">
      <c r="A129" s="27"/>
      <c r="B129" s="6">
        <v>144.80000000000001</v>
      </c>
      <c r="C129" s="6"/>
      <c r="E129" s="26"/>
      <c r="F129" s="6">
        <v>1.1370981942488201</v>
      </c>
      <c r="G129" s="6"/>
    </row>
    <row r="130" spans="1:7" x14ac:dyDescent="0.25">
      <c r="A130" s="27"/>
      <c r="B130" s="6">
        <v>147.1</v>
      </c>
      <c r="C130" s="6"/>
      <c r="E130" s="26"/>
      <c r="F130" s="6">
        <v>1.1521948037504599</v>
      </c>
      <c r="G130" s="6"/>
    </row>
    <row r="131" spans="1:7" x14ac:dyDescent="0.25">
      <c r="A131" s="27"/>
      <c r="B131" s="6">
        <v>155.69999999999999</v>
      </c>
      <c r="C131" s="6"/>
      <c r="E131" s="26"/>
      <c r="F131" s="6">
        <v>1.1532731330005801</v>
      </c>
      <c r="G131" s="6"/>
    </row>
    <row r="132" spans="1:7" x14ac:dyDescent="0.25">
      <c r="A132" s="27"/>
      <c r="B132" s="6">
        <v>173.9</v>
      </c>
      <c r="C132" s="6"/>
      <c r="E132" s="26"/>
      <c r="F132" s="6">
        <v>1.1645955901268099</v>
      </c>
      <c r="G132" s="6"/>
    </row>
    <row r="133" spans="1:7" x14ac:dyDescent="0.25">
      <c r="A133" s="27"/>
      <c r="B133" s="6">
        <v>174.7</v>
      </c>
      <c r="C133" s="6"/>
      <c r="E133" s="26"/>
      <c r="F133" s="6">
        <v>1.1656739193769301</v>
      </c>
      <c r="G133" s="6"/>
    </row>
    <row r="134" spans="1:7" x14ac:dyDescent="0.25">
      <c r="A134" s="27"/>
      <c r="B134" s="6">
        <v>177.5</v>
      </c>
      <c r="C134" s="6"/>
      <c r="E134" s="26"/>
      <c r="F134" s="6">
        <v>1.17753554112822</v>
      </c>
      <c r="G134" s="6"/>
    </row>
    <row r="135" spans="1:7" x14ac:dyDescent="0.25">
      <c r="A135" s="27"/>
      <c r="B135" s="6">
        <v>182.1</v>
      </c>
      <c r="C135" s="6"/>
      <c r="E135" s="26"/>
      <c r="F135" s="6">
        <v>1.2201295465078601</v>
      </c>
      <c r="G135" s="6"/>
    </row>
    <row r="136" spans="1:7" x14ac:dyDescent="0.25">
      <c r="A136" s="27"/>
      <c r="B136" s="6">
        <v>182.5</v>
      </c>
      <c r="C136" s="6"/>
      <c r="E136" s="26"/>
      <c r="F136" s="6">
        <v>1.2918384416406701</v>
      </c>
      <c r="G136" s="6"/>
    </row>
    <row r="137" spans="1:7" x14ac:dyDescent="0.25">
      <c r="A137" s="27"/>
      <c r="B137" s="6">
        <v>184.2</v>
      </c>
      <c r="C137" s="6"/>
      <c r="E137" s="26"/>
      <c r="F137" s="6">
        <v>1.33982409327089</v>
      </c>
      <c r="G137" s="6"/>
    </row>
    <row r="138" spans="1:7" x14ac:dyDescent="0.25">
      <c r="A138" s="27"/>
      <c r="B138" s="6">
        <v>201.2</v>
      </c>
      <c r="C138" s="6"/>
      <c r="E138" s="26"/>
      <c r="F138" s="6">
        <v>1.34683323339665</v>
      </c>
      <c r="G138" s="6"/>
    </row>
    <row r="139" spans="1:7" x14ac:dyDescent="0.25">
      <c r="A139" s="27"/>
      <c r="B139" s="6">
        <v>206.5</v>
      </c>
      <c r="C139" s="6"/>
      <c r="E139" s="26"/>
      <c r="F139" s="6">
        <v>1.3511465503971201</v>
      </c>
      <c r="G139" s="6"/>
    </row>
    <row r="140" spans="1:7" x14ac:dyDescent="0.25">
      <c r="A140" s="27"/>
      <c r="B140" s="6">
        <v>219.4</v>
      </c>
      <c r="C140" s="6"/>
      <c r="E140" s="26"/>
      <c r="F140" s="6">
        <v>1.3554598673975899</v>
      </c>
      <c r="G140" s="6"/>
    </row>
    <row r="141" spans="1:7" x14ac:dyDescent="0.25">
      <c r="A141" s="27"/>
      <c r="B141" s="6">
        <v>223.2</v>
      </c>
      <c r="C141" s="6"/>
      <c r="E141" s="26"/>
      <c r="F141" s="6">
        <v>1.38780974490112</v>
      </c>
      <c r="G141" s="6"/>
    </row>
    <row r="142" spans="1:7" x14ac:dyDescent="0.25">
      <c r="A142" s="27"/>
      <c r="B142" s="6">
        <v>242.9</v>
      </c>
      <c r="C142" s="6"/>
      <c r="E142" s="26"/>
      <c r="F142" s="6">
        <v>1.4233946101549899</v>
      </c>
      <c r="G142" s="6"/>
    </row>
    <row r="143" spans="1:7" x14ac:dyDescent="0.25">
      <c r="A143" s="27"/>
      <c r="B143" s="6">
        <v>254.9</v>
      </c>
      <c r="C143" s="6"/>
      <c r="E143" s="26"/>
      <c r="F143" s="6">
        <v>1.4428045366571001</v>
      </c>
      <c r="G143" s="6"/>
    </row>
    <row r="144" spans="1:7" x14ac:dyDescent="0.25">
      <c r="A144" s="27"/>
      <c r="B144" s="6">
        <v>258.3</v>
      </c>
      <c r="C144" s="6"/>
      <c r="E144" s="26"/>
      <c r="F144" s="6">
        <v>1.48324188353651</v>
      </c>
      <c r="G144" s="6"/>
    </row>
    <row r="145" spans="1:7" x14ac:dyDescent="0.25">
      <c r="A145" s="27"/>
      <c r="B145" s="6">
        <v>266.3</v>
      </c>
      <c r="C145" s="6"/>
      <c r="E145" s="26"/>
      <c r="F145" s="6">
        <v>1.55495077866932</v>
      </c>
      <c r="G145" s="6"/>
    </row>
    <row r="146" spans="1:7" x14ac:dyDescent="0.25">
      <c r="A146" s="27"/>
      <c r="B146" s="6">
        <v>309.39999999999998</v>
      </c>
      <c r="C146" s="6"/>
      <c r="E146" s="26"/>
      <c r="F146" s="6">
        <v>1.55495077866932</v>
      </c>
      <c r="G146" s="6"/>
    </row>
    <row r="147" spans="1:7" x14ac:dyDescent="0.25">
      <c r="A147" s="27"/>
      <c r="B147" s="6">
        <v>312</v>
      </c>
      <c r="C147" s="6"/>
      <c r="E147" s="26"/>
      <c r="F147" s="6">
        <v>1.57975235142202</v>
      </c>
      <c r="G147" s="6"/>
    </row>
    <row r="148" spans="1:7" x14ac:dyDescent="0.25">
      <c r="A148" s="27"/>
      <c r="B148" s="6">
        <v>387.4</v>
      </c>
      <c r="C148" s="6"/>
      <c r="E148" s="26"/>
      <c r="F148" s="6">
        <v>1.6471479295543501</v>
      </c>
      <c r="G148" s="6"/>
    </row>
    <row r="149" spans="1:7" x14ac:dyDescent="0.25">
      <c r="A149" s="27"/>
      <c r="B149" s="6">
        <v>389.4</v>
      </c>
      <c r="C149" s="6"/>
      <c r="E149" s="26"/>
      <c r="F149" s="6">
        <v>1.7188568246871601</v>
      </c>
      <c r="G149" s="6"/>
    </row>
    <row r="150" spans="1:7" x14ac:dyDescent="0.25">
      <c r="B150" s="11" t="s">
        <v>47</v>
      </c>
    </row>
    <row r="151" spans="1:7" x14ac:dyDescent="0.25">
      <c r="B151" s="5">
        <v>185.4721088435374</v>
      </c>
      <c r="C151" s="5">
        <v>114.31499999999998</v>
      </c>
    </row>
  </sheetData>
  <mergeCells count="2">
    <mergeCell ref="E1:E149"/>
    <mergeCell ref="A1:A149"/>
  </mergeCells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7"/>
  <sheetViews>
    <sheetView topLeftCell="A36" zoomScaleNormal="100" workbookViewId="0">
      <selection activeCell="J3" sqref="J3"/>
    </sheetView>
  </sheetViews>
  <sheetFormatPr defaultColWidth="9" defaultRowHeight="14" customHeight="1" x14ac:dyDescent="0.25"/>
  <cols>
    <col min="1" max="1" width="9" style="10"/>
    <col min="2" max="2" width="12.54296875" style="10" customWidth="1"/>
    <col min="3" max="3" width="14.36328125" style="10" customWidth="1"/>
    <col min="4" max="4" width="12.6328125" style="10" customWidth="1"/>
    <col min="5" max="5" width="9" style="10"/>
    <col min="6" max="6" width="15.453125" style="10" customWidth="1"/>
    <col min="7" max="7" width="16.08984375" style="10" customWidth="1"/>
    <col min="8" max="8" width="12.6328125" style="10"/>
    <col min="9" max="9" width="6.81640625" style="10" customWidth="1"/>
    <col min="10" max="10" width="22.08984375" style="10" customWidth="1"/>
    <col min="11" max="11" width="9" style="10"/>
    <col min="12" max="12" width="15.90625" style="10" customWidth="1"/>
    <col min="13" max="13" width="27.453125" style="10" customWidth="1"/>
    <col min="14" max="16384" width="9" style="3"/>
  </cols>
  <sheetData>
    <row r="1" spans="1:17" ht="14" customHeight="1" x14ac:dyDescent="0.3">
      <c r="A1" s="27" t="s">
        <v>17</v>
      </c>
      <c r="B1" s="4" t="s">
        <v>18</v>
      </c>
      <c r="C1" s="4" t="s">
        <v>19</v>
      </c>
      <c r="D1" s="5"/>
      <c r="E1" s="28" t="s">
        <v>20</v>
      </c>
      <c r="F1" s="4" t="s">
        <v>18</v>
      </c>
      <c r="G1" s="4" t="s">
        <v>19</v>
      </c>
      <c r="H1" s="5"/>
      <c r="I1" s="11"/>
      <c r="J1" s="12"/>
      <c r="K1" s="11"/>
      <c r="L1" s="12"/>
      <c r="M1" s="11"/>
      <c r="N1" s="11"/>
      <c r="O1" s="11"/>
      <c r="P1"/>
      <c r="Q1"/>
    </row>
    <row r="2" spans="1:17" ht="14" customHeight="1" x14ac:dyDescent="0.25">
      <c r="A2" s="27"/>
      <c r="B2" s="4" t="s">
        <v>21</v>
      </c>
      <c r="C2" s="4" t="s">
        <v>22</v>
      </c>
      <c r="D2" s="5"/>
      <c r="E2" s="29"/>
      <c r="F2" s="4" t="s">
        <v>21</v>
      </c>
      <c r="G2" s="4" t="s">
        <v>22</v>
      </c>
      <c r="H2" s="5"/>
      <c r="I2" s="11"/>
      <c r="J2" s="20" t="s">
        <v>23</v>
      </c>
      <c r="K2" s="20" t="s">
        <v>2</v>
      </c>
      <c r="L2" s="20" t="s">
        <v>3</v>
      </c>
      <c r="M2" s="20" t="s">
        <v>24</v>
      </c>
      <c r="N2" s="11"/>
      <c r="O2" s="11"/>
      <c r="P2"/>
      <c r="Q2"/>
    </row>
    <row r="3" spans="1:17" ht="14" customHeight="1" x14ac:dyDescent="0.25">
      <c r="A3" s="27"/>
      <c r="B3" s="4">
        <v>1.038</v>
      </c>
      <c r="C3" s="4">
        <v>1.0509999999999999</v>
      </c>
      <c r="D3" s="5"/>
      <c r="E3" s="29"/>
      <c r="F3" s="4">
        <v>0.92066086956521764</v>
      </c>
      <c r="G3" s="4">
        <v>0.93219130434782627</v>
      </c>
      <c r="H3" s="5"/>
      <c r="I3" s="11"/>
      <c r="J3" s="21" t="s">
        <v>51</v>
      </c>
      <c r="K3" s="20" t="s">
        <v>5</v>
      </c>
      <c r="L3" s="21" t="s">
        <v>25</v>
      </c>
      <c r="M3" s="21" t="s">
        <v>26</v>
      </c>
      <c r="N3" s="11"/>
      <c r="O3" s="11"/>
      <c r="P3"/>
      <c r="Q3"/>
    </row>
    <row r="4" spans="1:17" ht="14" customHeight="1" x14ac:dyDescent="0.3">
      <c r="A4" s="27"/>
      <c r="B4" s="4">
        <v>1.2949999999999999</v>
      </c>
      <c r="C4" s="4">
        <v>1.153</v>
      </c>
      <c r="D4" s="5"/>
      <c r="E4" s="29"/>
      <c r="F4" s="4">
        <v>1.1486086956521742</v>
      </c>
      <c r="G4" s="4">
        <v>1.0226608695652175</v>
      </c>
      <c r="H4" s="5"/>
      <c r="I4" s="11"/>
      <c r="J4" s="14"/>
      <c r="K4" s="13"/>
      <c r="L4" s="14"/>
      <c r="M4" s="14"/>
      <c r="N4" s="11"/>
      <c r="O4" s="11"/>
      <c r="P4"/>
      <c r="Q4"/>
    </row>
    <row r="5" spans="1:17" ht="14" customHeight="1" x14ac:dyDescent="0.25">
      <c r="A5" s="27"/>
      <c r="B5" s="4">
        <v>1.113</v>
      </c>
      <c r="C5" s="4">
        <v>1.0629999999999999</v>
      </c>
      <c r="D5" s="5"/>
      <c r="E5" s="29"/>
      <c r="F5" s="4">
        <v>0.98718260869565233</v>
      </c>
      <c r="G5" s="4">
        <v>0.9428347826086958</v>
      </c>
      <c r="H5" s="5"/>
      <c r="I5" s="11"/>
      <c r="J5" s="7"/>
      <c r="K5" s="7"/>
      <c r="L5" s="7"/>
      <c r="M5" s="7"/>
      <c r="N5" s="11"/>
      <c r="O5" s="11"/>
      <c r="P5"/>
      <c r="Q5"/>
    </row>
    <row r="6" spans="1:17" ht="14" customHeight="1" x14ac:dyDescent="0.3">
      <c r="A6" s="27"/>
      <c r="B6" s="4">
        <v>1.145</v>
      </c>
      <c r="C6" s="4">
        <v>1.6439999999999999</v>
      </c>
      <c r="D6" s="5"/>
      <c r="E6" s="29"/>
      <c r="F6" s="4">
        <v>1.0155652173913046</v>
      </c>
      <c r="G6" s="4">
        <v>1.4581565217391306</v>
      </c>
      <c r="H6" s="5"/>
      <c r="I6" s="11"/>
      <c r="J6" s="14"/>
      <c r="K6" s="11"/>
      <c r="L6" s="14"/>
      <c r="M6" s="11"/>
      <c r="N6" s="11"/>
      <c r="O6" s="11"/>
      <c r="P6"/>
      <c r="Q6"/>
    </row>
    <row r="7" spans="1:17" ht="14" customHeight="1" x14ac:dyDescent="0.3">
      <c r="A7" s="27"/>
      <c r="B7" s="4">
        <v>1.2190000000000001</v>
      </c>
      <c r="C7" s="4">
        <v>1.1779999999999999</v>
      </c>
      <c r="D7" s="5"/>
      <c r="E7" s="29"/>
      <c r="F7" s="4">
        <v>1.0812000000000004</v>
      </c>
      <c r="G7" s="4">
        <v>1.0448347826086959</v>
      </c>
      <c r="H7" s="5"/>
      <c r="I7" s="11"/>
      <c r="J7" s="14"/>
      <c r="K7" s="11"/>
      <c r="L7" s="14"/>
      <c r="M7" s="11"/>
      <c r="N7" s="11"/>
      <c r="O7" s="11"/>
      <c r="P7"/>
      <c r="Q7"/>
    </row>
    <row r="8" spans="1:17" ht="14" customHeight="1" x14ac:dyDescent="0.3">
      <c r="A8" s="27"/>
      <c r="B8" s="4">
        <v>1.17</v>
      </c>
      <c r="C8" s="4">
        <v>1.58</v>
      </c>
      <c r="D8" s="5"/>
      <c r="E8" s="29"/>
      <c r="F8" s="4">
        <v>1.0377391304347827</v>
      </c>
      <c r="G8" s="4">
        <v>1.4013913043478263</v>
      </c>
      <c r="H8" s="5"/>
      <c r="I8" s="11"/>
      <c r="J8" s="14"/>
      <c r="K8" s="11"/>
      <c r="L8" s="11"/>
      <c r="M8" s="11"/>
      <c r="N8" s="11"/>
      <c r="O8" s="11"/>
      <c r="P8"/>
      <c r="Q8"/>
    </row>
    <row r="9" spans="1:17" ht="14" customHeight="1" x14ac:dyDescent="0.3">
      <c r="A9" s="27"/>
      <c r="B9" s="4">
        <v>1.3320000000000001</v>
      </c>
      <c r="C9" s="4">
        <v>1.252</v>
      </c>
      <c r="D9" s="5"/>
      <c r="E9" s="29"/>
      <c r="F9" s="4">
        <v>1.1814260869565221</v>
      </c>
      <c r="G9" s="4">
        <v>1.1104695652173915</v>
      </c>
      <c r="H9" s="5"/>
      <c r="I9" s="11"/>
      <c r="J9" s="14"/>
      <c r="K9" s="11"/>
      <c r="L9" s="11"/>
      <c r="M9" s="11"/>
      <c r="N9" s="11"/>
      <c r="O9" s="11"/>
      <c r="P9"/>
      <c r="Q9"/>
    </row>
    <row r="10" spans="1:17" ht="14" customHeight="1" x14ac:dyDescent="0.3">
      <c r="A10" s="27"/>
      <c r="B10" s="4">
        <v>1.26</v>
      </c>
      <c r="C10" s="4">
        <v>2.5489999999999999</v>
      </c>
      <c r="D10" s="5"/>
      <c r="E10" s="29"/>
      <c r="F10" s="4">
        <v>1.1175652173913047</v>
      </c>
      <c r="G10" s="4">
        <v>2.2608521739130438</v>
      </c>
      <c r="H10" s="5"/>
      <c r="I10" s="11"/>
      <c r="J10" s="14"/>
      <c r="K10" s="11"/>
      <c r="L10" s="11"/>
      <c r="M10" s="11"/>
      <c r="N10" s="11"/>
      <c r="O10" s="11"/>
      <c r="P10"/>
      <c r="Q10"/>
    </row>
    <row r="11" spans="1:17" ht="14" customHeight="1" x14ac:dyDescent="0.3">
      <c r="A11" s="27"/>
      <c r="B11" s="4">
        <v>1.2130000000000001</v>
      </c>
      <c r="C11" s="4">
        <v>1.212</v>
      </c>
      <c r="D11" s="5"/>
      <c r="E11" s="29"/>
      <c r="F11" s="4">
        <v>1.0758782608695656</v>
      </c>
      <c r="G11" s="4">
        <v>1.0749913043478263</v>
      </c>
      <c r="H11" s="5"/>
      <c r="I11" s="11"/>
      <c r="J11" s="14"/>
      <c r="K11" s="11"/>
      <c r="L11" s="11"/>
      <c r="M11" s="11"/>
      <c r="N11" s="11"/>
      <c r="O11" s="11"/>
      <c r="P11"/>
      <c r="Q11"/>
    </row>
    <row r="12" spans="1:17" ht="14" customHeight="1" x14ac:dyDescent="0.3">
      <c r="A12" s="27"/>
      <c r="B12" s="4">
        <v>1.093</v>
      </c>
      <c r="C12" s="4">
        <v>2.242</v>
      </c>
      <c r="D12" s="5"/>
      <c r="E12" s="29"/>
      <c r="F12" s="4">
        <v>0.96944347826086974</v>
      </c>
      <c r="G12" s="4">
        <v>1.9885565217391308</v>
      </c>
      <c r="H12" s="5"/>
      <c r="I12" s="11"/>
      <c r="J12" s="14"/>
      <c r="K12" s="11"/>
      <c r="L12" s="11"/>
      <c r="M12" s="11"/>
      <c r="N12" s="11"/>
      <c r="O12" s="11"/>
      <c r="P12"/>
      <c r="Q12"/>
    </row>
    <row r="13" spans="1:17" ht="14" customHeight="1" x14ac:dyDescent="0.3">
      <c r="A13" s="27"/>
      <c r="B13" s="4">
        <v>1.165</v>
      </c>
      <c r="C13" s="4">
        <v>0.90100000000000002</v>
      </c>
      <c r="D13" s="5"/>
      <c r="E13" s="29"/>
      <c r="F13" s="4">
        <v>1.0333043478260873</v>
      </c>
      <c r="G13" s="4">
        <v>0.79914782608695667</v>
      </c>
      <c r="H13" s="5"/>
      <c r="I13" s="11"/>
      <c r="J13" s="14"/>
      <c r="K13" s="11"/>
      <c r="L13" s="11"/>
      <c r="M13" s="11"/>
      <c r="N13" s="11"/>
      <c r="O13" s="11"/>
      <c r="P13"/>
      <c r="Q13"/>
    </row>
    <row r="14" spans="1:17" ht="14" customHeight="1" x14ac:dyDescent="0.3">
      <c r="A14" s="27"/>
      <c r="B14" s="4">
        <v>1.093</v>
      </c>
      <c r="C14" s="4">
        <v>2.7909999999999999</v>
      </c>
      <c r="D14" s="5"/>
      <c r="E14" s="29"/>
      <c r="F14" s="4">
        <v>0.96944347826086974</v>
      </c>
      <c r="G14" s="4">
        <v>2.4754956521739135</v>
      </c>
      <c r="H14" s="5"/>
      <c r="I14" s="11"/>
      <c r="J14" s="14"/>
      <c r="K14" s="11"/>
      <c r="L14" s="11"/>
      <c r="M14" s="11"/>
      <c r="N14" s="11"/>
      <c r="O14" s="11"/>
      <c r="P14"/>
      <c r="Q14"/>
    </row>
    <row r="15" spans="1:17" ht="14" customHeight="1" x14ac:dyDescent="0.3">
      <c r="A15" s="27"/>
      <c r="B15" s="4">
        <v>1.097</v>
      </c>
      <c r="C15" s="4">
        <v>0.80400000000000005</v>
      </c>
      <c r="D15" s="5"/>
      <c r="E15" s="29"/>
      <c r="F15" s="4">
        <v>0.97299130434782621</v>
      </c>
      <c r="G15" s="4">
        <v>0.7131130434782611</v>
      </c>
      <c r="H15" s="5"/>
      <c r="I15" s="11"/>
      <c r="J15" s="14"/>
      <c r="K15" s="11"/>
      <c r="L15" s="11"/>
      <c r="M15" s="11"/>
      <c r="N15" s="11"/>
      <c r="O15" s="11"/>
      <c r="P15"/>
      <c r="Q15"/>
    </row>
    <row r="16" spans="1:17" ht="14" customHeight="1" x14ac:dyDescent="0.3">
      <c r="A16" s="27"/>
      <c r="B16" s="4">
        <v>1.079</v>
      </c>
      <c r="C16" s="4">
        <v>0.92100000000000004</v>
      </c>
      <c r="D16" s="5"/>
      <c r="E16" s="29"/>
      <c r="F16" s="4">
        <v>0.95702608695652192</v>
      </c>
      <c r="G16" s="4">
        <v>0.81688695652173937</v>
      </c>
      <c r="H16" s="5"/>
      <c r="I16" s="11"/>
      <c r="J16" s="14"/>
      <c r="K16" s="11"/>
      <c r="L16" s="11"/>
      <c r="M16" s="11"/>
      <c r="N16" s="11"/>
      <c r="O16" s="11"/>
      <c r="P16"/>
      <c r="Q16"/>
    </row>
    <row r="17" spans="1:17" ht="14" customHeight="1" x14ac:dyDescent="0.25">
      <c r="A17" s="27"/>
      <c r="B17" s="4">
        <v>0.96399999999999997</v>
      </c>
      <c r="C17" s="4">
        <v>2.38</v>
      </c>
      <c r="D17" s="5"/>
      <c r="E17" s="29"/>
      <c r="F17" s="4">
        <v>0.85502608695652194</v>
      </c>
      <c r="G17" s="4">
        <v>2.1109565217391308</v>
      </c>
      <c r="H17" s="5"/>
      <c r="I17" s="11"/>
      <c r="J17" s="11"/>
      <c r="K17" s="11"/>
      <c r="L17" s="11"/>
      <c r="M17" s="11"/>
      <c r="N17" s="11"/>
      <c r="O17" s="11"/>
      <c r="P17"/>
      <c r="Q17"/>
    </row>
    <row r="18" spans="1:17" ht="14" customHeight="1" x14ac:dyDescent="0.25">
      <c r="A18" s="27"/>
      <c r="B18" s="4">
        <v>1</v>
      </c>
      <c r="C18" s="4">
        <v>1.32</v>
      </c>
      <c r="D18" s="5"/>
      <c r="E18" s="29"/>
      <c r="F18" s="4">
        <v>0.88695652173913064</v>
      </c>
      <c r="G18" s="4">
        <v>1.1707826086956525</v>
      </c>
      <c r="H18" s="11"/>
      <c r="I18" s="11"/>
      <c r="J18" s="11"/>
      <c r="K18" s="11"/>
      <c r="L18" s="11"/>
      <c r="M18" s="11"/>
      <c r="N18" s="11"/>
      <c r="O18" s="11"/>
      <c r="P18"/>
      <c r="Q18"/>
    </row>
    <row r="19" spans="1:17" ht="14" customHeight="1" x14ac:dyDescent="0.25">
      <c r="A19" s="27"/>
      <c r="B19" s="4">
        <v>1.0820000000000001</v>
      </c>
      <c r="C19" s="4">
        <v>1.556</v>
      </c>
      <c r="D19" s="5"/>
      <c r="E19" s="29"/>
      <c r="F19" s="4">
        <v>0.95968695652173941</v>
      </c>
      <c r="G19" s="4">
        <v>1.3801043478260873</v>
      </c>
      <c r="H19" s="11"/>
      <c r="I19" s="11"/>
      <c r="J19" s="11"/>
      <c r="K19" s="11"/>
      <c r="L19" s="11"/>
      <c r="M19" s="11"/>
      <c r="N19" s="11"/>
      <c r="O19" s="11"/>
      <c r="P19"/>
      <c r="Q19"/>
    </row>
    <row r="20" spans="1:17" ht="14" customHeight="1" x14ac:dyDescent="0.25">
      <c r="A20" s="27"/>
      <c r="B20" s="4">
        <v>0.91700000000000004</v>
      </c>
      <c r="C20" s="4">
        <v>1.1379999999999999</v>
      </c>
      <c r="D20" s="11"/>
      <c r="E20" s="29"/>
      <c r="F20" s="4">
        <v>0.81333913043478279</v>
      </c>
      <c r="G20" s="4">
        <v>1.0093565217391305</v>
      </c>
      <c r="H20" s="11"/>
      <c r="I20" s="11"/>
      <c r="J20" s="11"/>
      <c r="K20" s="11"/>
      <c r="L20" s="11"/>
      <c r="M20" s="11"/>
      <c r="N20" s="11"/>
      <c r="O20" s="11"/>
      <c r="P20"/>
      <c r="Q20"/>
    </row>
    <row r="21" spans="1:17" ht="14" customHeight="1" x14ac:dyDescent="0.25">
      <c r="A21" s="27"/>
      <c r="B21" s="4">
        <v>1.167</v>
      </c>
      <c r="C21" s="4">
        <v>1.171</v>
      </c>
      <c r="D21" s="11"/>
      <c r="E21" s="29"/>
      <c r="F21" s="4">
        <v>1.0350782608695654</v>
      </c>
      <c r="G21" s="4">
        <v>1.038626086956522</v>
      </c>
      <c r="H21" s="11"/>
      <c r="I21" s="11"/>
      <c r="J21" s="11"/>
      <c r="K21" s="11"/>
      <c r="L21" s="11"/>
      <c r="M21" s="11"/>
      <c r="N21" s="11"/>
      <c r="O21" s="11"/>
      <c r="P21"/>
      <c r="Q21"/>
    </row>
    <row r="22" spans="1:17" ht="14" customHeight="1" x14ac:dyDescent="0.25">
      <c r="A22" s="27"/>
      <c r="B22" s="4">
        <v>1.2450000000000001</v>
      </c>
      <c r="C22" s="4">
        <v>1.9</v>
      </c>
      <c r="D22" s="11"/>
      <c r="E22" s="29"/>
      <c r="F22" s="4">
        <v>1.1042608695652176</v>
      </c>
      <c r="G22" s="4">
        <v>1.685217391304348</v>
      </c>
      <c r="H22" s="11"/>
      <c r="I22" s="11"/>
      <c r="J22" s="11"/>
      <c r="K22" s="11"/>
      <c r="L22" s="11"/>
      <c r="M22" s="11"/>
      <c r="N22" s="11"/>
      <c r="O22" s="11"/>
      <c r="P22"/>
      <c r="Q22"/>
    </row>
    <row r="23" spans="1:17" ht="14" customHeight="1" x14ac:dyDescent="0.25">
      <c r="A23" s="27"/>
      <c r="B23" s="4">
        <v>1.321</v>
      </c>
      <c r="C23" s="4">
        <v>1.0580000000000001</v>
      </c>
      <c r="D23" s="11"/>
      <c r="E23" s="29"/>
      <c r="F23" s="4">
        <v>1.1716695652173914</v>
      </c>
      <c r="G23" s="4">
        <v>0.93840000000000023</v>
      </c>
      <c r="H23" s="11"/>
      <c r="I23" s="11"/>
      <c r="J23" s="11"/>
      <c r="K23" s="11"/>
      <c r="L23" s="11"/>
      <c r="M23" s="11"/>
      <c r="N23" s="11"/>
      <c r="O23" s="11"/>
      <c r="P23"/>
      <c r="Q23"/>
    </row>
    <row r="24" spans="1:17" ht="14" customHeight="1" x14ac:dyDescent="0.25">
      <c r="A24" s="27"/>
      <c r="B24" s="4">
        <v>0.95599999999999996</v>
      </c>
      <c r="C24" s="4">
        <v>1.948</v>
      </c>
      <c r="D24" s="11"/>
      <c r="E24" s="29"/>
      <c r="F24" s="4">
        <v>0.84793043478260888</v>
      </c>
      <c r="G24" s="4">
        <v>1.7277913043478264</v>
      </c>
      <c r="H24" s="11"/>
      <c r="I24" s="11"/>
      <c r="J24" s="11"/>
      <c r="K24" s="11"/>
      <c r="L24" s="11"/>
      <c r="M24" s="11"/>
      <c r="N24" s="11"/>
      <c r="O24" s="11"/>
      <c r="P24"/>
      <c r="Q24"/>
    </row>
    <row r="25" spans="1:17" ht="14" customHeight="1" x14ac:dyDescent="0.25">
      <c r="A25" s="27"/>
      <c r="B25" s="4">
        <v>1.431</v>
      </c>
      <c r="C25" s="4">
        <v>1.3779999999999999</v>
      </c>
      <c r="D25" s="11"/>
      <c r="E25" s="29"/>
      <c r="F25" s="4">
        <v>1.269234782608696</v>
      </c>
      <c r="G25" s="4">
        <v>1.2222260869565218</v>
      </c>
      <c r="H25" s="11"/>
      <c r="I25" s="11"/>
      <c r="J25" s="11"/>
      <c r="K25" s="11"/>
      <c r="L25" s="11"/>
      <c r="M25" s="11"/>
      <c r="N25" s="11"/>
      <c r="O25" s="11"/>
      <c r="P25"/>
      <c r="Q25"/>
    </row>
    <row r="26" spans="1:17" ht="14" customHeight="1" x14ac:dyDescent="0.25">
      <c r="A26" s="27"/>
      <c r="B26" s="4">
        <v>1.31</v>
      </c>
      <c r="C26" s="4">
        <v>2.3690000000000002</v>
      </c>
      <c r="D26" s="11"/>
      <c r="E26" s="29"/>
      <c r="F26" s="4">
        <v>1.1619130434782612</v>
      </c>
      <c r="G26" s="4">
        <v>2.1012000000000004</v>
      </c>
      <c r="H26" s="11"/>
      <c r="I26" s="11"/>
      <c r="J26" s="11"/>
      <c r="K26" s="11"/>
      <c r="L26" s="11"/>
      <c r="M26" s="11"/>
      <c r="N26" s="11"/>
      <c r="O26" s="11"/>
      <c r="P26"/>
      <c r="Q26"/>
    </row>
    <row r="27" spans="1:17" ht="14" customHeight="1" x14ac:dyDescent="0.25">
      <c r="A27" s="27"/>
      <c r="B27" s="4">
        <v>0.91800000000000004</v>
      </c>
      <c r="C27" s="4">
        <v>1.1970000000000001</v>
      </c>
      <c r="D27" s="11"/>
      <c r="E27" s="29"/>
      <c r="F27" s="4">
        <v>0.81422608695652199</v>
      </c>
      <c r="G27" s="4">
        <v>1.0616869565217395</v>
      </c>
      <c r="H27" s="11"/>
      <c r="I27" s="11"/>
      <c r="J27" s="11"/>
      <c r="K27" s="11"/>
      <c r="L27" s="11"/>
      <c r="M27" s="11"/>
      <c r="N27" s="11"/>
      <c r="O27" s="11"/>
      <c r="P27"/>
      <c r="Q27"/>
    </row>
    <row r="28" spans="1:17" ht="14" customHeight="1" x14ac:dyDescent="0.25">
      <c r="A28" s="27"/>
      <c r="B28" s="4">
        <v>0.90900000000000003</v>
      </c>
      <c r="C28" s="4">
        <v>1.956</v>
      </c>
      <c r="D28" s="11"/>
      <c r="E28" s="29"/>
      <c r="F28" s="4">
        <v>0.80624347826086973</v>
      </c>
      <c r="G28" s="4">
        <v>1.7348869565217395</v>
      </c>
      <c r="H28" s="11"/>
      <c r="I28" s="11"/>
      <c r="J28" s="11"/>
      <c r="K28" s="11"/>
      <c r="L28" s="11"/>
      <c r="M28" s="11"/>
      <c r="N28" s="11"/>
      <c r="O28" s="11"/>
      <c r="P28"/>
      <c r="Q28"/>
    </row>
    <row r="29" spans="1:17" ht="14" customHeight="1" x14ac:dyDescent="0.25">
      <c r="A29" s="27"/>
      <c r="B29" s="4">
        <v>1.1659999999999999</v>
      </c>
      <c r="C29" s="4">
        <v>0.94599999999999995</v>
      </c>
      <c r="D29" s="11"/>
      <c r="E29" s="29"/>
      <c r="F29" s="4">
        <v>1.0341913043478261</v>
      </c>
      <c r="G29" s="4">
        <v>0.83906086956521753</v>
      </c>
      <c r="H29" s="11"/>
      <c r="I29" s="11"/>
      <c r="J29" s="11"/>
      <c r="K29" s="11"/>
      <c r="L29" s="11"/>
      <c r="M29" s="11"/>
      <c r="N29" s="11"/>
      <c r="O29" s="11"/>
      <c r="P29"/>
      <c r="Q29"/>
    </row>
    <row r="30" spans="1:17" ht="14" customHeight="1" x14ac:dyDescent="0.25">
      <c r="A30" s="27"/>
      <c r="B30" s="4">
        <v>1.2350000000000001</v>
      </c>
      <c r="C30" s="4">
        <v>1.056</v>
      </c>
      <c r="D30" s="11"/>
      <c r="E30" s="29"/>
      <c r="F30" s="4">
        <v>1.0953913043478265</v>
      </c>
      <c r="G30" s="4">
        <v>0.93662608695652194</v>
      </c>
      <c r="H30" s="11"/>
      <c r="I30" s="11"/>
      <c r="J30" s="11"/>
      <c r="K30" s="11"/>
      <c r="L30" s="11"/>
      <c r="M30" s="11"/>
      <c r="N30" s="11"/>
      <c r="O30" s="11"/>
      <c r="P30"/>
      <c r="Q30"/>
    </row>
    <row r="31" spans="1:17" ht="14" customHeight="1" x14ac:dyDescent="0.25">
      <c r="A31" s="27"/>
      <c r="B31" s="4">
        <v>1.224</v>
      </c>
      <c r="C31" s="4">
        <v>1.8520000000000001</v>
      </c>
      <c r="D31" s="11"/>
      <c r="E31" s="29"/>
      <c r="F31" s="4">
        <v>1.0856347826086958</v>
      </c>
      <c r="G31" s="4">
        <v>1.6426434782608699</v>
      </c>
      <c r="H31" s="11"/>
      <c r="I31" s="11"/>
      <c r="J31" s="11"/>
      <c r="K31" s="11"/>
      <c r="L31" s="11"/>
      <c r="M31" s="11"/>
      <c r="N31" s="11"/>
      <c r="O31" s="11"/>
      <c r="P31"/>
      <c r="Q31"/>
    </row>
    <row r="32" spans="1:17" ht="14" customHeight="1" x14ac:dyDescent="0.25">
      <c r="A32" s="27"/>
      <c r="B32" s="4">
        <v>1.024</v>
      </c>
      <c r="C32" s="4">
        <v>1.32</v>
      </c>
      <c r="D32" s="11"/>
      <c r="E32" s="29"/>
      <c r="F32" s="4">
        <v>0.90824347826086982</v>
      </c>
      <c r="G32" s="4">
        <v>1.1707826086956525</v>
      </c>
      <c r="H32" s="11"/>
      <c r="I32" s="11"/>
      <c r="J32" s="11"/>
      <c r="K32" s="11"/>
      <c r="L32" s="11"/>
      <c r="M32" s="11"/>
      <c r="N32" s="11"/>
      <c r="O32" s="11"/>
      <c r="P32"/>
      <c r="Q32"/>
    </row>
    <row r="33" spans="1:17" ht="14" customHeight="1" x14ac:dyDescent="0.25">
      <c r="A33" s="27"/>
      <c r="B33" s="4">
        <v>1.5780000000000001</v>
      </c>
      <c r="C33" s="4">
        <v>1.5369999999999999</v>
      </c>
      <c r="D33" s="11"/>
      <c r="E33" s="29"/>
      <c r="F33" s="4">
        <v>1.3996173913043481</v>
      </c>
      <c r="G33" s="4">
        <v>1.3632521739130437</v>
      </c>
      <c r="H33" s="11"/>
      <c r="I33" s="11"/>
      <c r="J33" s="11"/>
      <c r="K33" s="11"/>
      <c r="L33" s="11"/>
      <c r="M33" s="11"/>
      <c r="N33" s="11"/>
      <c r="O33" s="11"/>
      <c r="P33"/>
      <c r="Q33"/>
    </row>
    <row r="34" spans="1:17" ht="14" customHeight="1" x14ac:dyDescent="0.25">
      <c r="A34" s="27"/>
      <c r="B34" s="4">
        <v>1.0329999999999999</v>
      </c>
      <c r="C34" s="4">
        <v>2.1680000000000001</v>
      </c>
      <c r="D34" s="11"/>
      <c r="E34" s="29"/>
      <c r="F34" s="4">
        <v>0.91622608695652186</v>
      </c>
      <c r="G34" s="4">
        <v>1.9229217391304354</v>
      </c>
      <c r="H34" s="11"/>
      <c r="I34" s="11"/>
      <c r="J34" s="11"/>
      <c r="K34" s="11"/>
      <c r="L34" s="11"/>
      <c r="M34" s="11"/>
      <c r="N34" s="11"/>
      <c r="O34" s="11"/>
      <c r="P34"/>
      <c r="Q34"/>
    </row>
    <row r="35" spans="1:17" ht="14" customHeight="1" x14ac:dyDescent="0.25">
      <c r="A35" s="27"/>
      <c r="B35" s="4">
        <v>0.90900000000000003</v>
      </c>
      <c r="C35" s="4">
        <v>1.5329999999999999</v>
      </c>
      <c r="D35" s="11"/>
      <c r="E35" s="29"/>
      <c r="F35" s="4">
        <v>0.80624347826086973</v>
      </c>
      <c r="G35" s="4">
        <v>1.3597043478260871</v>
      </c>
      <c r="H35" s="11"/>
      <c r="I35" s="11"/>
      <c r="J35" s="11"/>
      <c r="K35" s="11"/>
      <c r="L35" s="11"/>
      <c r="M35" s="11"/>
      <c r="N35" s="11"/>
      <c r="O35" s="11"/>
      <c r="P35"/>
      <c r="Q35"/>
    </row>
    <row r="36" spans="1:17" ht="14" customHeight="1" x14ac:dyDescent="0.25">
      <c r="A36" s="27"/>
      <c r="B36" s="4">
        <v>0.998</v>
      </c>
      <c r="C36" s="4"/>
      <c r="D36" s="11"/>
      <c r="E36" s="29"/>
      <c r="F36" s="4">
        <v>0.88518260869565235</v>
      </c>
      <c r="G36" s="4"/>
      <c r="H36" s="11"/>
      <c r="I36" s="11"/>
      <c r="J36" s="11"/>
      <c r="K36" s="11"/>
      <c r="L36" s="11"/>
      <c r="M36" s="11"/>
      <c r="N36" s="11"/>
      <c r="O36" s="11"/>
      <c r="P36"/>
      <c r="Q36"/>
    </row>
    <row r="37" spans="1:17" ht="14" customHeight="1" x14ac:dyDescent="0.25">
      <c r="A37" s="27"/>
      <c r="B37" s="4">
        <v>1.177</v>
      </c>
      <c r="C37" s="4"/>
      <c r="D37" s="11"/>
      <c r="E37" s="29"/>
      <c r="F37" s="4">
        <v>1.0439478260869568</v>
      </c>
      <c r="G37" s="4"/>
      <c r="H37" s="11"/>
      <c r="I37" s="11"/>
      <c r="J37" s="11"/>
      <c r="K37" s="11"/>
      <c r="L37" s="11"/>
      <c r="M37" s="11"/>
      <c r="N37" s="11"/>
      <c r="O37" s="11"/>
      <c r="P37"/>
      <c r="Q37"/>
    </row>
    <row r="38" spans="1:17" ht="14" customHeight="1" x14ac:dyDescent="0.25">
      <c r="A38" s="27"/>
      <c r="B38" s="4">
        <v>1.101</v>
      </c>
      <c r="C38" s="4"/>
      <c r="D38" s="11"/>
      <c r="E38" s="29"/>
      <c r="F38" s="4">
        <v>0.9765391304347828</v>
      </c>
      <c r="G38" s="4"/>
      <c r="H38" s="11"/>
      <c r="I38" s="11"/>
      <c r="J38" s="11"/>
      <c r="K38" s="11"/>
      <c r="L38" s="11"/>
      <c r="M38" s="11"/>
      <c r="N38" s="11"/>
      <c r="O38" s="11"/>
      <c r="P38"/>
      <c r="Q38"/>
    </row>
    <row r="39" spans="1:17" ht="14" customHeight="1" x14ac:dyDescent="0.25">
      <c r="A39" s="27"/>
      <c r="B39" s="4">
        <v>1.161</v>
      </c>
      <c r="C39" s="4"/>
      <c r="D39" s="11"/>
      <c r="E39" s="29"/>
      <c r="F39" s="4">
        <v>1.0297565217391307</v>
      </c>
      <c r="G39" s="4"/>
      <c r="H39" s="11"/>
      <c r="I39" s="11"/>
      <c r="J39" s="11"/>
      <c r="K39" s="11"/>
      <c r="L39" s="11"/>
      <c r="M39" s="11"/>
      <c r="N39" s="11"/>
      <c r="O39" s="11"/>
      <c r="P39"/>
      <c r="Q39"/>
    </row>
    <row r="40" spans="1:17" ht="14" customHeight="1" x14ac:dyDescent="0.25">
      <c r="A40" s="27"/>
      <c r="B40" s="4">
        <v>1.0669999999999999</v>
      </c>
      <c r="C40" s="4"/>
      <c r="D40" s="11"/>
      <c r="E40" s="29"/>
      <c r="F40" s="4">
        <v>0.94638260869565227</v>
      </c>
      <c r="G40" s="4"/>
      <c r="H40" s="11"/>
      <c r="I40" s="11"/>
      <c r="J40" s="11"/>
      <c r="K40" s="11"/>
      <c r="L40" s="11"/>
      <c r="M40" s="11"/>
      <c r="N40" s="11"/>
      <c r="O40" s="11"/>
      <c r="P40"/>
      <c r="Q40"/>
    </row>
    <row r="41" spans="1:17" ht="14" customHeight="1" x14ac:dyDescent="0.25">
      <c r="A41" s="27"/>
      <c r="B41" s="4">
        <v>1.1830000000000001</v>
      </c>
      <c r="C41" s="4"/>
      <c r="D41" s="11"/>
      <c r="E41" s="29"/>
      <c r="F41" s="4">
        <v>1.0492695652173916</v>
      </c>
      <c r="G41" s="4"/>
      <c r="H41" s="11"/>
      <c r="I41" s="11"/>
      <c r="J41" s="11"/>
      <c r="K41" s="11"/>
      <c r="L41" s="11"/>
      <c r="M41" s="11"/>
      <c r="N41" s="11"/>
      <c r="O41" s="11"/>
      <c r="P41"/>
      <c r="Q41"/>
    </row>
    <row r="42" spans="1:17" ht="14" customHeight="1" x14ac:dyDescent="0.25">
      <c r="A42" s="27"/>
      <c r="B42" s="4">
        <v>1.0940000000000001</v>
      </c>
      <c r="C42" s="4"/>
      <c r="D42" s="11"/>
      <c r="E42" s="29"/>
      <c r="F42" s="4">
        <v>0.97033043478260894</v>
      </c>
      <c r="G42" s="4"/>
      <c r="H42" s="11"/>
      <c r="I42" s="11"/>
      <c r="J42" s="11"/>
      <c r="K42" s="11"/>
      <c r="L42" s="11"/>
      <c r="M42" s="11"/>
      <c r="N42" s="11"/>
      <c r="O42" s="11"/>
      <c r="P42"/>
      <c r="Q42"/>
    </row>
    <row r="43" spans="1:17" ht="14" customHeight="1" x14ac:dyDescent="0.25">
      <c r="A43" s="27"/>
      <c r="B43" s="4">
        <v>1.266</v>
      </c>
      <c r="C43" s="4"/>
      <c r="D43" s="11"/>
      <c r="E43" s="29"/>
      <c r="F43" s="4">
        <v>1.1228869565217394</v>
      </c>
      <c r="G43" s="4"/>
      <c r="H43" s="11"/>
      <c r="I43" s="11"/>
      <c r="J43" s="11"/>
      <c r="K43" s="11"/>
      <c r="L43" s="11"/>
      <c r="M43" s="11"/>
      <c r="N43" s="11"/>
      <c r="O43" s="11"/>
      <c r="P43"/>
      <c r="Q43"/>
    </row>
    <row r="44" spans="1:17" ht="14" customHeight="1" x14ac:dyDescent="0.25">
      <c r="A44" s="27"/>
      <c r="B44" s="4">
        <v>1.036</v>
      </c>
      <c r="C44" s="4"/>
      <c r="D44" s="11"/>
      <c r="E44" s="29"/>
      <c r="F44" s="4">
        <v>0.91888695652173935</v>
      </c>
      <c r="G44" s="4"/>
      <c r="H44" s="11"/>
      <c r="I44" s="11"/>
      <c r="J44" s="11"/>
      <c r="K44" s="11"/>
      <c r="L44" s="11"/>
      <c r="M44" s="11"/>
      <c r="N44" s="11"/>
      <c r="O44" s="11"/>
      <c r="P44"/>
      <c r="Q44"/>
    </row>
    <row r="45" spans="1:17" ht="14" customHeight="1" x14ac:dyDescent="0.25">
      <c r="A45" s="27"/>
      <c r="B45" s="4">
        <v>1.149</v>
      </c>
      <c r="C45" s="4"/>
      <c r="D45" s="11"/>
      <c r="E45" s="29"/>
      <c r="F45" s="4">
        <v>1.0191130434782611</v>
      </c>
      <c r="G45" s="4"/>
      <c r="H45" s="11"/>
      <c r="I45" s="11"/>
      <c r="J45" s="11"/>
      <c r="K45" s="11"/>
      <c r="L45" s="11"/>
      <c r="M45" s="11"/>
      <c r="N45" s="11"/>
      <c r="O45" s="11"/>
      <c r="P45"/>
      <c r="Q45"/>
    </row>
    <row r="46" spans="1:17" ht="14" customHeight="1" x14ac:dyDescent="0.25">
      <c r="A46" s="27"/>
      <c r="B46" s="4">
        <v>1.139</v>
      </c>
      <c r="C46" s="4"/>
      <c r="D46" s="11"/>
      <c r="E46" s="29"/>
      <c r="F46" s="4">
        <v>1.0102434782608698</v>
      </c>
      <c r="G46" s="4"/>
      <c r="H46" s="11"/>
      <c r="I46" s="11"/>
      <c r="J46" s="11"/>
      <c r="K46" s="11"/>
      <c r="L46" s="11"/>
      <c r="M46" s="11"/>
      <c r="N46" s="11"/>
      <c r="O46" s="11"/>
      <c r="P46"/>
      <c r="Q46"/>
    </row>
    <row r="47" spans="1:17" ht="14" customHeight="1" x14ac:dyDescent="0.25">
      <c r="A47" s="27"/>
      <c r="B47" s="4">
        <v>1.238</v>
      </c>
      <c r="C47" s="4"/>
      <c r="D47" s="11"/>
      <c r="E47" s="29"/>
      <c r="F47" s="4">
        <v>1.0980521739130438</v>
      </c>
      <c r="G47" s="4"/>
      <c r="H47" s="11"/>
      <c r="I47" s="11"/>
      <c r="J47" s="11"/>
      <c r="K47" s="11"/>
      <c r="L47" s="11"/>
      <c r="M47" s="11"/>
      <c r="N47" s="11"/>
      <c r="O47" s="11"/>
      <c r="P47"/>
      <c r="Q47"/>
    </row>
    <row r="48" spans="1:17" ht="14" customHeight="1" x14ac:dyDescent="0.25">
      <c r="A48" s="27"/>
      <c r="B48" s="4">
        <v>0.87</v>
      </c>
      <c r="C48" s="4"/>
      <c r="D48" s="11"/>
      <c r="E48" s="29"/>
      <c r="F48" s="4">
        <v>0.77165217391304364</v>
      </c>
      <c r="G48" s="4"/>
      <c r="H48" s="11"/>
      <c r="I48" s="11"/>
      <c r="J48" s="11"/>
      <c r="K48" s="11"/>
      <c r="L48" s="11"/>
      <c r="M48" s="11"/>
      <c r="N48" s="11"/>
      <c r="O48" s="11"/>
      <c r="P48"/>
      <c r="Q48"/>
    </row>
    <row r="49" spans="1:17" ht="14" customHeight="1" x14ac:dyDescent="0.25">
      <c r="A49" s="27"/>
      <c r="B49" s="4">
        <v>1.26</v>
      </c>
      <c r="C49" s="4"/>
      <c r="D49" s="11"/>
      <c r="E49" s="29"/>
      <c r="F49" s="4">
        <v>1.1175652173913047</v>
      </c>
      <c r="G49" s="4"/>
      <c r="H49" s="11"/>
      <c r="I49" s="11"/>
      <c r="J49" s="11"/>
      <c r="K49" s="11"/>
      <c r="L49" s="11"/>
      <c r="M49" s="11"/>
      <c r="N49" s="11"/>
      <c r="O49" s="11"/>
      <c r="P49"/>
      <c r="Q49"/>
    </row>
    <row r="50" spans="1:17" ht="14" customHeight="1" x14ac:dyDescent="0.25">
      <c r="A50" s="27"/>
      <c r="B50" s="4">
        <v>1.0629999999999999</v>
      </c>
      <c r="C50" s="4"/>
      <c r="D50" s="11"/>
      <c r="E50" s="29"/>
      <c r="F50" s="4">
        <v>0.9428347826086958</v>
      </c>
      <c r="G50" s="4"/>
      <c r="H50" s="11"/>
      <c r="I50" s="11"/>
      <c r="J50" s="11"/>
      <c r="K50" s="11"/>
      <c r="L50" s="11"/>
      <c r="M50" s="11"/>
      <c r="N50" s="11"/>
      <c r="O50" s="11"/>
      <c r="P50"/>
      <c r="Q50"/>
    </row>
    <row r="51" spans="1:17" ht="14" customHeight="1" x14ac:dyDescent="0.25">
      <c r="A51" s="27"/>
      <c r="B51" s="4">
        <v>1.016</v>
      </c>
      <c r="C51" s="4"/>
      <c r="D51" s="11"/>
      <c r="E51" s="29"/>
      <c r="F51" s="4">
        <v>0.90114782608695676</v>
      </c>
      <c r="G51" s="4"/>
      <c r="H51" s="11"/>
      <c r="I51" s="11"/>
      <c r="J51" s="11"/>
      <c r="K51" s="11"/>
      <c r="L51" s="11"/>
      <c r="M51" s="11"/>
      <c r="N51" s="11"/>
      <c r="O51" s="11"/>
      <c r="P51"/>
      <c r="Q51"/>
    </row>
    <row r="52" spans="1:17" ht="14" customHeight="1" x14ac:dyDescent="0.25">
      <c r="A52" s="27"/>
      <c r="B52" s="4">
        <v>0.98899999999999999</v>
      </c>
      <c r="C52" s="4"/>
      <c r="D52" s="11"/>
      <c r="E52" s="29"/>
      <c r="F52" s="4">
        <v>0.8772000000000002</v>
      </c>
      <c r="G52" s="4"/>
      <c r="H52" s="11"/>
      <c r="I52" s="11"/>
      <c r="J52" s="11"/>
      <c r="K52" s="11"/>
      <c r="L52" s="11"/>
      <c r="M52" s="11"/>
      <c r="N52" s="11"/>
      <c r="O52" s="11"/>
      <c r="P52"/>
      <c r="Q52"/>
    </row>
    <row r="53" spans="1:17" ht="14" customHeight="1" x14ac:dyDescent="0.25">
      <c r="A53" s="27"/>
      <c r="B53" s="4">
        <v>0.99199999999999999</v>
      </c>
      <c r="C53" s="4"/>
      <c r="D53" s="11"/>
      <c r="E53" s="30"/>
      <c r="F53" s="4">
        <v>0.87986086956521758</v>
      </c>
      <c r="G53" s="4"/>
      <c r="H53" s="11"/>
      <c r="I53" s="11"/>
      <c r="J53" s="11"/>
      <c r="K53" s="11"/>
      <c r="L53" s="11"/>
      <c r="M53" s="11"/>
      <c r="N53" s="11"/>
      <c r="O53" s="11"/>
      <c r="P53"/>
      <c r="Q53"/>
    </row>
    <row r="54" spans="1:17" ht="14" customHeight="1" x14ac:dyDescent="0.25">
      <c r="A54" s="11"/>
      <c r="B54" s="5" t="s">
        <v>27</v>
      </c>
      <c r="C54" s="5"/>
      <c r="D54" s="11"/>
      <c r="E54" s="11"/>
      <c r="F54" s="5"/>
      <c r="G54" s="5"/>
      <c r="H54" s="11"/>
      <c r="I54" s="11"/>
      <c r="J54" s="11"/>
      <c r="K54" s="11"/>
      <c r="L54" s="11"/>
      <c r="M54" s="11"/>
      <c r="N54" s="11"/>
      <c r="O54" s="11"/>
      <c r="P54"/>
      <c r="Q54"/>
    </row>
    <row r="55" spans="1:17" ht="14" customHeight="1" x14ac:dyDescent="0.25">
      <c r="A55" s="11"/>
      <c r="B55" s="5">
        <f>(B53+B52+B51+B50+B49+B48+B47+B46+B45+B44+B43+B42+B41+B40+B39+B38+B37+B36+B35+B34+B33+B32+B31+B30+B29+B28+B27+B26+B25+B24+B23+B22+B21+B20+B19+B18+B17+B16+B15+B14+B13+B12+B11+B10+B9+B8+B7+B6+B5+B4+B3)/51</f>
        <v>1.1274509803921566</v>
      </c>
      <c r="C55" s="5">
        <f>(C35+C34+C33+C32+C31+C30+C29+C28+C27+C26+C25+C24+C23+C22+C21+C20+C19+C18+C17+C16+C15+C14+C13+C12+C11+C10+C9+C8+C7+C6+C5+C4+C3)/33</f>
        <v>1.518909090909091</v>
      </c>
      <c r="D55" s="11"/>
      <c r="E55" s="11"/>
      <c r="F55" s="5"/>
      <c r="G55" s="5"/>
      <c r="H55" s="11"/>
      <c r="I55" s="11"/>
      <c r="J55" s="11"/>
      <c r="K55" s="11"/>
      <c r="L55" s="11"/>
      <c r="M55" s="11"/>
      <c r="N55" s="11"/>
      <c r="O55" s="11"/>
      <c r="P55"/>
      <c r="Q55"/>
    </row>
    <row r="56" spans="1:17" ht="14" customHeight="1" x14ac:dyDescent="0.25">
      <c r="A56" s="9"/>
      <c r="B56" s="8"/>
      <c r="C56" s="8"/>
      <c r="D56" s="9"/>
      <c r="E56" s="9"/>
      <c r="F56" s="8"/>
      <c r="G56" s="8"/>
      <c r="H56" s="9"/>
      <c r="I56" s="9"/>
      <c r="J56" s="9"/>
      <c r="K56" s="9"/>
      <c r="L56" s="9"/>
      <c r="M56" s="9"/>
      <c r="N56"/>
      <c r="O56"/>
      <c r="P56"/>
      <c r="Q56"/>
    </row>
    <row r="57" spans="1:17" ht="14" customHeight="1" x14ac:dyDescent="0.25">
      <c r="A57" s="9"/>
      <c r="B57" s="8"/>
      <c r="C57" s="8"/>
      <c r="D57" s="9"/>
      <c r="E57" s="9"/>
      <c r="F57" s="8"/>
      <c r="G57" s="8"/>
      <c r="H57" s="9"/>
      <c r="I57" s="9"/>
      <c r="J57" s="9"/>
      <c r="K57" s="9"/>
      <c r="L57" s="9"/>
      <c r="M57" s="9"/>
      <c r="N57"/>
      <c r="O57"/>
      <c r="P57"/>
      <c r="Q57"/>
    </row>
  </sheetData>
  <mergeCells count="2">
    <mergeCell ref="A1:A53"/>
    <mergeCell ref="E1:E53"/>
  </mergeCells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31"/>
  <sheetViews>
    <sheetView topLeftCell="A8" workbookViewId="0">
      <selection activeCell="I21" sqref="I21"/>
    </sheetView>
  </sheetViews>
  <sheetFormatPr defaultColWidth="9" defaultRowHeight="14" x14ac:dyDescent="0.25"/>
  <cols>
    <col min="2" max="2" width="19" customWidth="1"/>
    <col min="3" max="3" width="8.81640625" customWidth="1"/>
    <col min="4" max="4" width="10.54296875" customWidth="1"/>
    <col min="5" max="5" width="17.26953125" customWidth="1"/>
    <col min="6" max="6" width="10.90625" customWidth="1"/>
    <col min="7" max="7" width="12.6328125"/>
    <col min="8" max="8" width="26.36328125" customWidth="1"/>
    <col min="9" max="9" width="12.6328125"/>
    <col min="10" max="10" width="34.90625" customWidth="1"/>
    <col min="11" max="11" width="10.36328125" customWidth="1"/>
    <col min="12" max="12" width="16.36328125" customWidth="1"/>
    <col min="13" max="13" width="26.81640625" customWidth="1"/>
  </cols>
  <sheetData>
    <row r="2" spans="2:13" x14ac:dyDescent="0.25">
      <c r="B2" s="6"/>
      <c r="C2" s="31" t="s">
        <v>28</v>
      </c>
      <c r="D2" s="31"/>
      <c r="E2" s="31"/>
      <c r="F2" s="31"/>
      <c r="G2" s="31"/>
      <c r="H2" s="31"/>
    </row>
    <row r="3" spans="2:13" x14ac:dyDescent="0.25">
      <c r="B3" s="15"/>
      <c r="C3" s="6"/>
      <c r="D3" s="4" t="s">
        <v>37</v>
      </c>
      <c r="E3" s="6" t="s">
        <v>29</v>
      </c>
      <c r="F3" s="6" t="s">
        <v>30</v>
      </c>
      <c r="G3" s="6" t="s">
        <v>31</v>
      </c>
      <c r="H3" s="6" t="s">
        <v>32</v>
      </c>
      <c r="J3" s="20" t="s">
        <v>45</v>
      </c>
      <c r="K3" s="20" t="s">
        <v>2</v>
      </c>
      <c r="L3" s="20" t="s">
        <v>3</v>
      </c>
      <c r="M3" s="20" t="s">
        <v>4</v>
      </c>
    </row>
    <row r="4" spans="2:13" x14ac:dyDescent="0.25">
      <c r="B4" s="34" t="s">
        <v>33</v>
      </c>
      <c r="C4" s="6" t="s">
        <v>8</v>
      </c>
      <c r="D4" s="6">
        <v>0</v>
      </c>
      <c r="E4" s="6">
        <v>21</v>
      </c>
      <c r="F4" s="6">
        <v>0</v>
      </c>
      <c r="G4" s="6">
        <v>21</v>
      </c>
      <c r="H4" s="36">
        <v>65</v>
      </c>
      <c r="J4" s="20" t="s">
        <v>42</v>
      </c>
      <c r="K4" s="20">
        <v>1.773414949795331E-3</v>
      </c>
      <c r="L4" s="20" t="s">
        <v>43</v>
      </c>
      <c r="M4" s="20" t="s">
        <v>7</v>
      </c>
    </row>
    <row r="5" spans="2:13" x14ac:dyDescent="0.25">
      <c r="B5" s="35"/>
      <c r="C5" s="6" t="s">
        <v>11</v>
      </c>
      <c r="D5" s="6">
        <v>0</v>
      </c>
      <c r="E5" s="6">
        <v>11</v>
      </c>
      <c r="F5" s="6">
        <v>0</v>
      </c>
      <c r="G5" s="6">
        <v>11</v>
      </c>
      <c r="H5" s="36"/>
      <c r="J5" s="20" t="s">
        <v>44</v>
      </c>
      <c r="K5" s="20">
        <v>0.65483343755251022</v>
      </c>
      <c r="L5" s="20" t="s">
        <v>9</v>
      </c>
      <c r="M5" s="20" t="s">
        <v>10</v>
      </c>
    </row>
    <row r="6" spans="2:13" x14ac:dyDescent="0.25">
      <c r="B6" s="35"/>
      <c r="C6" s="6" t="s">
        <v>12</v>
      </c>
      <c r="D6" s="6">
        <v>0</v>
      </c>
      <c r="E6" s="6">
        <v>29</v>
      </c>
      <c r="F6" s="6">
        <v>4</v>
      </c>
      <c r="G6" s="6">
        <v>33</v>
      </c>
      <c r="H6" s="36"/>
      <c r="J6" s="19"/>
      <c r="K6" s="19"/>
      <c r="L6" s="19"/>
      <c r="M6" s="19"/>
    </row>
    <row r="7" spans="2:13" x14ac:dyDescent="0.25">
      <c r="B7" s="34" t="s">
        <v>34</v>
      </c>
      <c r="C7" s="6" t="s">
        <v>8</v>
      </c>
      <c r="D7" s="6">
        <v>0</v>
      </c>
      <c r="E7" s="6">
        <v>10</v>
      </c>
      <c r="F7" s="6">
        <v>18</v>
      </c>
      <c r="G7" s="6">
        <v>28</v>
      </c>
      <c r="H7" s="37">
        <v>122</v>
      </c>
    </row>
    <row r="8" spans="2:13" x14ac:dyDescent="0.25">
      <c r="B8" s="35"/>
      <c r="C8" s="6" t="s">
        <v>11</v>
      </c>
      <c r="D8" s="6">
        <v>0</v>
      </c>
      <c r="E8" s="6">
        <v>11</v>
      </c>
      <c r="F8" s="6">
        <v>14</v>
      </c>
      <c r="G8" s="6">
        <v>25</v>
      </c>
      <c r="H8" s="36"/>
    </row>
    <row r="9" spans="2:13" x14ac:dyDescent="0.25">
      <c r="B9" s="35"/>
      <c r="C9" s="6" t="s">
        <v>12</v>
      </c>
      <c r="D9" s="6">
        <v>0</v>
      </c>
      <c r="E9" s="6">
        <v>11</v>
      </c>
      <c r="F9" s="6">
        <v>9</v>
      </c>
      <c r="G9" s="6">
        <v>20</v>
      </c>
      <c r="H9" s="36"/>
      <c r="J9" s="20" t="s">
        <v>39</v>
      </c>
      <c r="K9" s="20" t="s">
        <v>2</v>
      </c>
      <c r="L9" s="20" t="s">
        <v>3</v>
      </c>
      <c r="M9" s="20" t="s">
        <v>4</v>
      </c>
    </row>
    <row r="10" spans="2:13" x14ac:dyDescent="0.25">
      <c r="B10" s="32" t="s">
        <v>35</v>
      </c>
      <c r="C10" s="6" t="s">
        <v>8</v>
      </c>
      <c r="D10" s="6">
        <v>5</v>
      </c>
      <c r="E10" s="6">
        <v>23</v>
      </c>
      <c r="F10" s="6">
        <v>4</v>
      </c>
      <c r="G10" s="6">
        <v>32</v>
      </c>
      <c r="H10" s="37">
        <v>86</v>
      </c>
      <c r="J10" s="20" t="s">
        <v>42</v>
      </c>
      <c r="K10" s="20">
        <v>1.8E-3</v>
      </c>
      <c r="L10" s="20" t="s">
        <v>43</v>
      </c>
      <c r="M10" s="20" t="s">
        <v>7</v>
      </c>
    </row>
    <row r="11" spans="2:13" x14ac:dyDescent="0.25">
      <c r="B11" s="33"/>
      <c r="C11" s="6" t="s">
        <v>11</v>
      </c>
      <c r="D11" s="6">
        <v>23</v>
      </c>
      <c r="E11" s="6">
        <v>9</v>
      </c>
      <c r="F11" s="6">
        <v>0</v>
      </c>
      <c r="G11" s="6">
        <v>32</v>
      </c>
      <c r="H11" s="36"/>
      <c r="J11" s="20" t="s">
        <v>44</v>
      </c>
      <c r="K11" s="20">
        <v>0.98329999999999995</v>
      </c>
      <c r="L11" s="20" t="s">
        <v>9</v>
      </c>
      <c r="M11" s="20" t="s">
        <v>10</v>
      </c>
    </row>
    <row r="12" spans="2:13" x14ac:dyDescent="0.25">
      <c r="B12" s="33"/>
      <c r="C12" s="6" t="s">
        <v>12</v>
      </c>
      <c r="D12" s="6">
        <v>20</v>
      </c>
      <c r="E12" s="6">
        <v>2</v>
      </c>
      <c r="F12" s="6">
        <v>0</v>
      </c>
      <c r="G12" s="6">
        <v>22</v>
      </c>
      <c r="H12" s="38"/>
    </row>
    <row r="13" spans="2:13" x14ac:dyDescent="0.25">
      <c r="B13" s="32" t="s">
        <v>36</v>
      </c>
      <c r="C13" s="6" t="s">
        <v>8</v>
      </c>
      <c r="D13" s="6">
        <v>11</v>
      </c>
      <c r="E13" s="6">
        <v>16</v>
      </c>
      <c r="F13" s="6">
        <v>4</v>
      </c>
      <c r="G13" s="6">
        <v>31</v>
      </c>
      <c r="H13" s="37">
        <v>89</v>
      </c>
    </row>
    <row r="14" spans="2:13" x14ac:dyDescent="0.25">
      <c r="B14" s="33"/>
      <c r="C14" s="6" t="s">
        <v>11</v>
      </c>
      <c r="D14" s="6">
        <v>28</v>
      </c>
      <c r="E14" s="6">
        <v>3</v>
      </c>
      <c r="F14" s="6">
        <v>0</v>
      </c>
      <c r="G14" s="6">
        <v>31</v>
      </c>
      <c r="H14" s="36"/>
    </row>
    <row r="15" spans="2:13" x14ac:dyDescent="0.25">
      <c r="B15" s="33"/>
      <c r="C15" s="6" t="s">
        <v>12</v>
      </c>
      <c r="D15" s="6">
        <v>23</v>
      </c>
      <c r="E15" s="6">
        <v>4</v>
      </c>
      <c r="F15" s="6">
        <v>0</v>
      </c>
      <c r="G15" s="6">
        <v>27</v>
      </c>
      <c r="H15" s="38"/>
    </row>
    <row r="16" spans="2:13" x14ac:dyDescent="0.25">
      <c r="B16" s="18"/>
      <c r="C16" s="18"/>
      <c r="D16" s="18"/>
      <c r="E16" s="18"/>
      <c r="F16" s="18"/>
      <c r="G16" s="18"/>
      <c r="H16" s="18"/>
    </row>
    <row r="17" spans="2:7" x14ac:dyDescent="0.25">
      <c r="B17" s="16"/>
    </row>
    <row r="18" spans="2:7" x14ac:dyDescent="0.25">
      <c r="B18" s="15"/>
      <c r="C18" s="31" t="s">
        <v>28</v>
      </c>
      <c r="D18" s="31"/>
      <c r="E18" s="31"/>
      <c r="F18" s="31"/>
      <c r="G18" s="31"/>
    </row>
    <row r="19" spans="2:7" x14ac:dyDescent="0.25">
      <c r="B19" s="15"/>
      <c r="C19" s="6"/>
      <c r="D19" s="4" t="s">
        <v>37</v>
      </c>
      <c r="E19" s="6" t="s">
        <v>29</v>
      </c>
      <c r="F19" s="6" t="s">
        <v>30</v>
      </c>
      <c r="G19" s="6" t="s">
        <v>31</v>
      </c>
    </row>
    <row r="20" spans="2:7" x14ac:dyDescent="0.25">
      <c r="B20" s="34" t="s">
        <v>33</v>
      </c>
      <c r="C20" s="6" t="s">
        <v>8</v>
      </c>
      <c r="D20" s="6">
        <v>0</v>
      </c>
      <c r="E20" s="17">
        <v>1</v>
      </c>
      <c r="F20" s="17">
        <v>0</v>
      </c>
      <c r="G20" s="17">
        <f>D20+E20+F20</f>
        <v>1</v>
      </c>
    </row>
    <row r="21" spans="2:7" x14ac:dyDescent="0.25">
      <c r="B21" s="35"/>
      <c r="C21" s="6" t="s">
        <v>11</v>
      </c>
      <c r="D21" s="6">
        <v>0</v>
      </c>
      <c r="E21" s="17">
        <v>1</v>
      </c>
      <c r="F21" s="17">
        <v>0</v>
      </c>
      <c r="G21" s="17">
        <f>D20+E20+F20</f>
        <v>1</v>
      </c>
    </row>
    <row r="22" spans="2:7" x14ac:dyDescent="0.25">
      <c r="B22" s="35"/>
      <c r="C22" s="6" t="s">
        <v>12</v>
      </c>
      <c r="D22" s="6">
        <v>0</v>
      </c>
      <c r="E22" s="17">
        <v>0.87878787878787901</v>
      </c>
      <c r="F22" s="17">
        <v>0.12121212121212099</v>
      </c>
      <c r="G22" s="17">
        <f>D21+E21+F21</f>
        <v>1</v>
      </c>
    </row>
    <row r="23" spans="2:7" x14ac:dyDescent="0.25">
      <c r="B23" s="32" t="s">
        <v>34</v>
      </c>
      <c r="C23" s="6" t="s">
        <v>8</v>
      </c>
      <c r="D23" s="6">
        <v>0</v>
      </c>
      <c r="E23" s="17">
        <v>0.35714285714285698</v>
      </c>
      <c r="F23" s="17">
        <v>0.64285714285714302</v>
      </c>
      <c r="G23" s="17">
        <f t="shared" ref="G23:G31" si="0">D23+E23+F23</f>
        <v>1</v>
      </c>
    </row>
    <row r="24" spans="2:7" x14ac:dyDescent="0.25">
      <c r="B24" s="32"/>
      <c r="C24" s="6" t="s">
        <v>11</v>
      </c>
      <c r="D24" s="6">
        <v>0</v>
      </c>
      <c r="E24" s="17">
        <v>0.44</v>
      </c>
      <c r="F24" s="17">
        <v>0.56000000000000005</v>
      </c>
      <c r="G24" s="17">
        <f t="shared" si="0"/>
        <v>1</v>
      </c>
    </row>
    <row r="25" spans="2:7" ht="14" customHeight="1" x14ac:dyDescent="0.25">
      <c r="B25" s="32"/>
      <c r="C25" s="6" t="s">
        <v>12</v>
      </c>
      <c r="D25" s="6">
        <v>0</v>
      </c>
      <c r="E25" s="17">
        <v>0.55000000000000004</v>
      </c>
      <c r="F25" s="17">
        <v>0.45</v>
      </c>
      <c r="G25" s="17">
        <f t="shared" si="0"/>
        <v>1</v>
      </c>
    </row>
    <row r="26" spans="2:7" x14ac:dyDescent="0.25">
      <c r="B26" s="32" t="s">
        <v>35</v>
      </c>
      <c r="C26" s="6" t="s">
        <v>8</v>
      </c>
      <c r="D26" s="17">
        <v>0.15625</v>
      </c>
      <c r="E26" s="17">
        <v>0.71875</v>
      </c>
      <c r="F26" s="17">
        <v>0.125</v>
      </c>
      <c r="G26" s="17">
        <f t="shared" si="0"/>
        <v>1</v>
      </c>
    </row>
    <row r="27" spans="2:7" x14ac:dyDescent="0.25">
      <c r="B27" s="33"/>
      <c r="C27" s="6" t="s">
        <v>11</v>
      </c>
      <c r="D27" s="17">
        <v>0.71875</v>
      </c>
      <c r="E27" s="17">
        <v>0.28125</v>
      </c>
      <c r="F27" s="17">
        <v>0</v>
      </c>
      <c r="G27" s="17">
        <f t="shared" si="0"/>
        <v>1</v>
      </c>
    </row>
    <row r="28" spans="2:7" x14ac:dyDescent="0.25">
      <c r="B28" s="33"/>
      <c r="C28" s="6" t="s">
        <v>12</v>
      </c>
      <c r="D28" s="17">
        <v>0.90909090909090906</v>
      </c>
      <c r="E28" s="17">
        <v>9.0909090909090898E-2</v>
      </c>
      <c r="F28" s="17">
        <v>0</v>
      </c>
      <c r="G28" s="17">
        <f t="shared" si="0"/>
        <v>1</v>
      </c>
    </row>
    <row r="29" spans="2:7" x14ac:dyDescent="0.25">
      <c r="B29" s="32" t="s">
        <v>36</v>
      </c>
      <c r="C29" s="6" t="s">
        <v>8</v>
      </c>
      <c r="D29" s="17">
        <v>0.35483870967741898</v>
      </c>
      <c r="E29" s="17">
        <v>0.51612903225806395</v>
      </c>
      <c r="F29" s="17">
        <v>0.12903225806451599</v>
      </c>
      <c r="G29" s="17">
        <f t="shared" si="0"/>
        <v>0.99999999999999889</v>
      </c>
    </row>
    <row r="30" spans="2:7" x14ac:dyDescent="0.25">
      <c r="B30" s="33"/>
      <c r="C30" s="6" t="s">
        <v>11</v>
      </c>
      <c r="D30" s="17">
        <v>0.90322580645161299</v>
      </c>
      <c r="E30" s="17">
        <v>9.6774193548387094E-2</v>
      </c>
      <c r="F30" s="17">
        <v>0</v>
      </c>
      <c r="G30" s="17">
        <f t="shared" si="0"/>
        <v>1</v>
      </c>
    </row>
    <row r="31" spans="2:7" x14ac:dyDescent="0.25">
      <c r="B31" s="33"/>
      <c r="C31" s="6" t="s">
        <v>12</v>
      </c>
      <c r="D31" s="17">
        <v>0.85185185185185208</v>
      </c>
      <c r="E31" s="17">
        <v>0.148148148148148</v>
      </c>
      <c r="F31" s="17">
        <v>0</v>
      </c>
      <c r="G31" s="17">
        <f t="shared" si="0"/>
        <v>1</v>
      </c>
    </row>
  </sheetData>
  <mergeCells count="14">
    <mergeCell ref="C2:H2"/>
    <mergeCell ref="B29:B31"/>
    <mergeCell ref="B4:B6"/>
    <mergeCell ref="B7:B9"/>
    <mergeCell ref="H4:H6"/>
    <mergeCell ref="H7:H9"/>
    <mergeCell ref="H10:H12"/>
    <mergeCell ref="H13:H15"/>
    <mergeCell ref="B20:B22"/>
    <mergeCell ref="B23:B25"/>
    <mergeCell ref="B10:B12"/>
    <mergeCell ref="B13:B15"/>
    <mergeCell ref="B26:B28"/>
    <mergeCell ref="C18:G18"/>
  </mergeCells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4"/>
  <sheetViews>
    <sheetView topLeftCell="A78" workbookViewId="0">
      <selection activeCell="N19" sqref="N19"/>
    </sheetView>
  </sheetViews>
  <sheetFormatPr defaultColWidth="9" defaultRowHeight="14" x14ac:dyDescent="0.25"/>
  <cols>
    <col min="1" max="1" width="13.1796875" customWidth="1"/>
    <col min="2" max="2" width="11.54296875" customWidth="1"/>
    <col min="3" max="3" width="11.81640625" customWidth="1"/>
    <col min="4" max="4" width="12.26953125" customWidth="1"/>
    <col min="5" max="6" width="12.6328125" customWidth="1"/>
    <col min="7" max="7" width="14.08984375" customWidth="1"/>
    <col min="8" max="8" width="14.26953125" customWidth="1"/>
    <col min="9" max="9" width="13.6328125" customWidth="1"/>
    <col min="11" max="11" width="18.1796875" customWidth="1"/>
    <col min="13" max="13" width="15.08984375" customWidth="1"/>
    <col min="14" max="14" width="27.453125" customWidth="1"/>
  </cols>
  <sheetData>
    <row r="1" spans="1:20" ht="14" customHeight="1" x14ac:dyDescent="0.25">
      <c r="A1" s="39" t="s">
        <v>17</v>
      </c>
      <c r="B1" s="4" t="s">
        <v>48</v>
      </c>
      <c r="C1" s="6" t="s">
        <v>15</v>
      </c>
      <c r="D1" s="6" t="s">
        <v>16</v>
      </c>
      <c r="E1" s="5"/>
      <c r="F1" s="27" t="s">
        <v>20</v>
      </c>
      <c r="G1" s="4" t="s">
        <v>48</v>
      </c>
      <c r="H1" s="6" t="s">
        <v>15</v>
      </c>
      <c r="I1" s="6" t="s">
        <v>16</v>
      </c>
    </row>
    <row r="2" spans="1:20" x14ac:dyDescent="0.25">
      <c r="A2" s="39"/>
      <c r="B2" s="6" t="s">
        <v>13</v>
      </c>
      <c r="C2" s="6" t="s">
        <v>14</v>
      </c>
      <c r="D2" s="6" t="s">
        <v>14</v>
      </c>
      <c r="E2" s="5"/>
      <c r="F2" s="27"/>
      <c r="G2" s="6" t="s">
        <v>13</v>
      </c>
      <c r="H2" s="6" t="s">
        <v>14</v>
      </c>
      <c r="I2" s="6" t="s">
        <v>14</v>
      </c>
      <c r="K2" s="20" t="s">
        <v>38</v>
      </c>
      <c r="L2" s="20" t="s">
        <v>2</v>
      </c>
      <c r="M2" s="20" t="s">
        <v>3</v>
      </c>
      <c r="N2" s="20" t="s">
        <v>4</v>
      </c>
    </row>
    <row r="3" spans="1:20" x14ac:dyDescent="0.25">
      <c r="A3" s="39"/>
      <c r="B3" s="6">
        <v>68.540999999999997</v>
      </c>
      <c r="C3" s="6">
        <v>87.646000000000001</v>
      </c>
      <c r="D3" s="6">
        <v>238.511</v>
      </c>
      <c r="E3" s="5"/>
      <c r="F3" s="27"/>
      <c r="G3" s="6">
        <v>0.68330055552302305</v>
      </c>
      <c r="H3" s="6">
        <v>0.87376257261158796</v>
      </c>
      <c r="I3" s="6">
        <v>2.3777694926883401</v>
      </c>
      <c r="K3" s="20" t="s">
        <v>49</v>
      </c>
      <c r="L3" s="20" t="s">
        <v>5</v>
      </c>
      <c r="M3" s="20" t="s">
        <v>6</v>
      </c>
      <c r="N3" s="20" t="s">
        <v>7</v>
      </c>
      <c r="S3" s="2"/>
      <c r="T3" s="2"/>
    </row>
    <row r="4" spans="1:20" x14ac:dyDescent="0.25">
      <c r="A4" s="39"/>
      <c r="B4" s="6">
        <v>69.415000000000006</v>
      </c>
      <c r="C4" s="6">
        <v>93.91</v>
      </c>
      <c r="D4" s="6">
        <v>270.01299999999998</v>
      </c>
      <c r="E4" s="5"/>
      <c r="F4" s="27"/>
      <c r="G4" s="6">
        <v>0.69201365695905503</v>
      </c>
      <c r="H4" s="6">
        <v>0.93620978931102605</v>
      </c>
      <c r="I4" s="6">
        <v>2.6918199748827401</v>
      </c>
      <c r="K4" s="22" t="s">
        <v>50</v>
      </c>
      <c r="L4" s="22" t="s">
        <v>5</v>
      </c>
      <c r="M4" s="22" t="s">
        <v>6</v>
      </c>
      <c r="N4" s="22" t="s">
        <v>7</v>
      </c>
    </row>
    <row r="5" spans="1:20" x14ac:dyDescent="0.25">
      <c r="A5" s="39"/>
      <c r="B5" s="6">
        <v>72.370999999999995</v>
      </c>
      <c r="C5" s="6">
        <v>95.655000000000001</v>
      </c>
      <c r="D5" s="6">
        <v>187.09399999999999</v>
      </c>
      <c r="E5" s="5"/>
      <c r="F5" s="27"/>
      <c r="G5" s="6">
        <v>0.72148268195323495</v>
      </c>
      <c r="H5" s="6">
        <v>0.95360608451225903</v>
      </c>
      <c r="I5" s="6">
        <v>1.86518192228045</v>
      </c>
      <c r="K5" s="24"/>
      <c r="L5" s="24"/>
      <c r="M5" s="24"/>
      <c r="N5" s="24"/>
    </row>
    <row r="6" spans="1:20" x14ac:dyDescent="0.25">
      <c r="A6" s="39"/>
      <c r="B6" s="6">
        <v>78.525999999999996</v>
      </c>
      <c r="C6" s="6">
        <v>96.447999999999993</v>
      </c>
      <c r="D6" s="6">
        <v>139.70500000000001</v>
      </c>
      <c r="E6" s="5"/>
      <c r="F6" s="27"/>
      <c r="G6" s="6">
        <v>0.782843253279072</v>
      </c>
      <c r="H6" s="6">
        <v>0.96151167883579902</v>
      </c>
      <c r="I6" s="6">
        <v>1.39275038457775</v>
      </c>
      <c r="K6" s="23"/>
      <c r="L6" s="23"/>
      <c r="M6" s="23"/>
      <c r="N6" s="23"/>
    </row>
    <row r="7" spans="1:20" x14ac:dyDescent="0.25">
      <c r="A7" s="39"/>
      <c r="B7" s="6">
        <v>83.510999999999996</v>
      </c>
      <c r="C7" s="6">
        <v>97.722999999999999</v>
      </c>
      <c r="D7" s="6">
        <v>98.450999999999993</v>
      </c>
      <c r="E7" s="5"/>
      <c r="F7" s="27"/>
      <c r="G7" s="6">
        <v>0.83253983298001399</v>
      </c>
      <c r="H7" s="6">
        <v>0.97422243893985105</v>
      </c>
      <c r="I7" s="6">
        <v>0.98148003372867498</v>
      </c>
    </row>
    <row r="8" spans="1:20" x14ac:dyDescent="0.25">
      <c r="A8" s="39"/>
      <c r="B8" s="6">
        <v>83.58</v>
      </c>
      <c r="C8" s="6">
        <v>98.813000000000002</v>
      </c>
      <c r="D8" s="6">
        <v>209.393</v>
      </c>
      <c r="E8" s="5"/>
      <c r="F8" s="27"/>
      <c r="G8" s="6">
        <v>0.83322770940917501</v>
      </c>
      <c r="H8" s="6">
        <v>0.98508889267586497</v>
      </c>
      <c r="I8" s="6">
        <v>2.0874856395826198</v>
      </c>
    </row>
    <row r="9" spans="1:20" x14ac:dyDescent="0.25">
      <c r="A9" s="39"/>
      <c r="B9" s="6">
        <v>83.71</v>
      </c>
      <c r="C9" s="6">
        <v>101.373</v>
      </c>
      <c r="D9" s="6">
        <v>169.04300000000001</v>
      </c>
      <c r="E9" s="5"/>
      <c r="F9" s="27"/>
      <c r="G9" s="6">
        <v>0.83452370847860702</v>
      </c>
      <c r="H9" s="6">
        <v>1.01061010512008</v>
      </c>
      <c r="I9" s="6">
        <v>1.6852274668778999</v>
      </c>
    </row>
    <row r="10" spans="1:20" x14ac:dyDescent="0.25">
      <c r="A10" s="39"/>
      <c r="B10" s="6">
        <v>83.783000000000001</v>
      </c>
      <c r="C10" s="6">
        <v>102.542</v>
      </c>
      <c r="D10" s="6">
        <v>251.87</v>
      </c>
      <c r="E10" s="5"/>
      <c r="F10" s="27"/>
      <c r="G10" s="6">
        <v>0.83525146180221199</v>
      </c>
      <c r="H10" s="6">
        <v>1.02226412752136</v>
      </c>
      <c r="I10" s="6">
        <v>2.51094835090798</v>
      </c>
    </row>
    <row r="11" spans="1:20" x14ac:dyDescent="0.25">
      <c r="A11" s="39"/>
      <c r="B11" s="6">
        <v>83.882000000000005</v>
      </c>
      <c r="C11" s="6">
        <v>102.717</v>
      </c>
      <c r="D11" s="6">
        <v>212.006</v>
      </c>
      <c r="E11" s="5"/>
      <c r="F11" s="27"/>
      <c r="G11" s="6">
        <v>0.83623841493970297</v>
      </c>
      <c r="H11" s="6">
        <v>1.0240087416532899</v>
      </c>
      <c r="I11" s="6">
        <v>2.1135352208782199</v>
      </c>
    </row>
    <row r="12" spans="1:20" x14ac:dyDescent="0.25">
      <c r="A12" s="39"/>
      <c r="B12" s="6">
        <v>84.686000000000007</v>
      </c>
      <c r="C12" s="6">
        <v>103.661</v>
      </c>
      <c r="D12" s="6">
        <v>93.388999999999996</v>
      </c>
      <c r="E12" s="5"/>
      <c r="F12" s="27"/>
      <c r="G12" s="6">
        <v>0.84425367072296398</v>
      </c>
      <c r="H12" s="6">
        <v>1.0334196887421001</v>
      </c>
      <c r="I12" s="6">
        <v>0.93101582380968395</v>
      </c>
    </row>
    <row r="13" spans="1:20" x14ac:dyDescent="0.25">
      <c r="A13" s="39"/>
      <c r="B13" s="6">
        <v>87.43</v>
      </c>
      <c r="C13" s="6">
        <v>103.878</v>
      </c>
      <c r="D13" s="6">
        <v>163.63300000000001</v>
      </c>
      <c r="E13" s="5"/>
      <c r="F13" s="27"/>
      <c r="G13" s="6">
        <v>0.87160922031160704</v>
      </c>
      <c r="H13" s="6">
        <v>1.03558301026569</v>
      </c>
      <c r="I13" s="6">
        <v>1.6312939671422799</v>
      </c>
    </row>
    <row r="14" spans="1:20" x14ac:dyDescent="0.25">
      <c r="A14" s="39"/>
      <c r="B14" s="6">
        <v>89.099000000000004</v>
      </c>
      <c r="C14" s="6">
        <v>106.05800000000001</v>
      </c>
      <c r="D14" s="6">
        <v>177.26300000000001</v>
      </c>
      <c r="E14" s="5"/>
      <c r="F14" s="27"/>
      <c r="G14" s="6">
        <v>0.88824785451840205</v>
      </c>
      <c r="H14" s="6">
        <v>1.05731591773772</v>
      </c>
      <c r="I14" s="6">
        <v>1.7671744849605</v>
      </c>
    </row>
    <row r="15" spans="1:20" x14ac:dyDescent="0.25">
      <c r="A15" s="39"/>
      <c r="B15" s="6">
        <v>89.876999999999995</v>
      </c>
      <c r="C15" s="6">
        <v>106.818</v>
      </c>
      <c r="D15" s="6">
        <v>207.11099999999999</v>
      </c>
      <c r="E15" s="5"/>
      <c r="F15" s="27"/>
      <c r="G15" s="6">
        <v>0.89600391048777706</v>
      </c>
      <c r="H15" s="6">
        <v>1.06489252768209</v>
      </c>
      <c r="I15" s="6">
        <v>2.0647358713022701</v>
      </c>
    </row>
    <row r="16" spans="1:20" x14ac:dyDescent="0.25">
      <c r="A16" s="39"/>
      <c r="B16" s="6">
        <v>90.18</v>
      </c>
      <c r="C16" s="6">
        <v>106.88200000000001</v>
      </c>
      <c r="D16" s="6">
        <v>215.00399999999999</v>
      </c>
      <c r="E16" s="5"/>
      <c r="F16" s="27"/>
      <c r="G16" s="6">
        <v>0.89902458524191597</v>
      </c>
      <c r="H16" s="6">
        <v>1.0655305579932</v>
      </c>
      <c r="I16" s="6">
        <v>2.1434229532640598</v>
      </c>
    </row>
    <row r="17" spans="1:9" x14ac:dyDescent="0.25">
      <c r="A17" s="39"/>
      <c r="B17" s="6">
        <v>90.224000000000004</v>
      </c>
      <c r="C17" s="6">
        <v>107.057</v>
      </c>
      <c r="D17" s="6">
        <v>200.99799999999999</v>
      </c>
      <c r="E17" s="5"/>
      <c r="F17" s="27"/>
      <c r="G17" s="6">
        <v>0.89946323108080095</v>
      </c>
      <c r="H17" s="6">
        <v>1.0672751721251299</v>
      </c>
      <c r="I17" s="6">
        <v>2.0037940073680902</v>
      </c>
    </row>
    <row r="18" spans="1:9" x14ac:dyDescent="0.25">
      <c r="A18" s="39"/>
      <c r="B18" s="6">
        <v>91.222999999999999</v>
      </c>
      <c r="C18" s="6">
        <v>107.44199999999999</v>
      </c>
      <c r="D18" s="6">
        <v>114.13200000000001</v>
      </c>
      <c r="E18" s="18"/>
      <c r="F18" s="27"/>
      <c r="G18" s="6">
        <v>0.90942248546821203</v>
      </c>
      <c r="H18" s="6">
        <v>1.07111332321537</v>
      </c>
      <c r="I18" s="6">
        <v>1.1378074291731</v>
      </c>
    </row>
    <row r="19" spans="1:9" x14ac:dyDescent="0.25">
      <c r="A19" s="39"/>
      <c r="B19" s="6">
        <v>91.44</v>
      </c>
      <c r="C19" s="6">
        <v>110.76600000000001</v>
      </c>
      <c r="D19" s="6">
        <v>110.637</v>
      </c>
      <c r="E19" s="18"/>
      <c r="F19" s="27"/>
      <c r="G19" s="6">
        <v>0.91158580699180303</v>
      </c>
      <c r="H19" s="6">
        <v>1.1042510224983999</v>
      </c>
      <c r="I19" s="6">
        <v>1.10296499265258</v>
      </c>
    </row>
    <row r="20" spans="1:9" x14ac:dyDescent="0.25">
      <c r="A20" s="39"/>
      <c r="B20" s="6">
        <v>92.251000000000005</v>
      </c>
      <c r="C20" s="6">
        <v>111.49299999999999</v>
      </c>
      <c r="D20" s="6">
        <v>162.11799999999999</v>
      </c>
      <c r="F20" s="27"/>
      <c r="G20" s="6">
        <v>0.91967084734034199</v>
      </c>
      <c r="H20" s="6">
        <v>1.11149864806362</v>
      </c>
      <c r="I20" s="6">
        <v>1.6161905933715801</v>
      </c>
    </row>
    <row r="21" spans="1:9" x14ac:dyDescent="0.25">
      <c r="A21" s="39"/>
      <c r="B21" s="6">
        <v>92.506</v>
      </c>
      <c r="C21" s="6">
        <v>113.27200000000001</v>
      </c>
      <c r="D21" s="6">
        <v>182.25800000000001</v>
      </c>
      <c r="F21" s="27"/>
      <c r="G21" s="6">
        <v>0.92221299936115197</v>
      </c>
      <c r="H21" s="6">
        <v>1.1292338968676201</v>
      </c>
      <c r="I21" s="6">
        <v>1.8169707568975499</v>
      </c>
    </row>
    <row r="22" spans="1:9" x14ac:dyDescent="0.25">
      <c r="A22" s="39"/>
      <c r="B22" s="6">
        <v>92.715000000000003</v>
      </c>
      <c r="C22" s="6">
        <v>113.373</v>
      </c>
      <c r="D22" s="6">
        <v>229.11699999999999</v>
      </c>
      <c r="F22" s="27"/>
      <c r="G22" s="6">
        <v>0.92429656709585595</v>
      </c>
      <c r="H22" s="6">
        <v>1.13024078845234</v>
      </c>
      <c r="I22" s="6">
        <v>2.2841186060864098</v>
      </c>
    </row>
    <row r="23" spans="1:9" x14ac:dyDescent="0.25">
      <c r="A23" s="39"/>
      <c r="B23" s="6">
        <v>92.731999999999999</v>
      </c>
      <c r="C23" s="6">
        <v>113.80200000000001</v>
      </c>
      <c r="D23" s="6">
        <v>152.94800000000001</v>
      </c>
      <c r="F23" s="27"/>
      <c r="G23" s="6">
        <v>0.92446604389724296</v>
      </c>
      <c r="H23" s="6">
        <v>1.13451758538147</v>
      </c>
      <c r="I23" s="6">
        <v>1.5247728128585101</v>
      </c>
    </row>
    <row r="24" spans="1:9" x14ac:dyDescent="0.25">
      <c r="A24" s="39"/>
      <c r="B24" s="6">
        <v>92.888000000000005</v>
      </c>
      <c r="C24" s="6">
        <v>113.80200000000001</v>
      </c>
      <c r="D24" s="6">
        <v>220.66399999999999</v>
      </c>
      <c r="F24" s="27"/>
      <c r="G24" s="6">
        <v>0.92602124278056297</v>
      </c>
      <c r="H24" s="6">
        <v>1.13451758538147</v>
      </c>
      <c r="I24" s="6">
        <v>2.1998487589024398</v>
      </c>
    </row>
    <row r="25" spans="1:9" x14ac:dyDescent="0.25">
      <c r="A25" s="39"/>
      <c r="B25" s="6">
        <v>94.319000000000003</v>
      </c>
      <c r="C25" s="6">
        <v>114.78700000000001</v>
      </c>
      <c r="D25" s="6">
        <v>140.447</v>
      </c>
      <c r="F25" s="27"/>
      <c r="G25" s="6">
        <v>0.94028720176793401</v>
      </c>
      <c r="H25" s="6">
        <v>1.1443372706383199</v>
      </c>
      <c r="I25" s="6">
        <v>1.40014754849713</v>
      </c>
    </row>
    <row r="26" spans="1:9" x14ac:dyDescent="0.25">
      <c r="A26" s="39"/>
      <c r="B26" s="6">
        <v>95.290999999999997</v>
      </c>
      <c r="C26" s="6">
        <v>115.673</v>
      </c>
      <c r="D26" s="6">
        <v>194.15600000000001</v>
      </c>
      <c r="F26" s="27"/>
      <c r="G26" s="6">
        <v>0.94997728711784701</v>
      </c>
      <c r="H26" s="6">
        <v>1.1531700027576901</v>
      </c>
      <c r="I26" s="6">
        <v>1.9355845794214801</v>
      </c>
    </row>
    <row r="27" spans="1:9" x14ac:dyDescent="0.25">
      <c r="A27" s="39"/>
      <c r="B27" s="6">
        <v>95.888000000000005</v>
      </c>
      <c r="C27" s="6">
        <v>116.464</v>
      </c>
      <c r="D27" s="6">
        <v>183.69399999999999</v>
      </c>
      <c r="F27" s="27"/>
      <c r="G27" s="6">
        <v>0.95592891361362697</v>
      </c>
      <c r="H27" s="6">
        <v>1.161055658634</v>
      </c>
      <c r="I27" s="6">
        <v>1.8312865620029799</v>
      </c>
    </row>
    <row r="28" spans="1:9" x14ac:dyDescent="0.25">
      <c r="A28" s="39"/>
      <c r="B28" s="6">
        <v>96.244</v>
      </c>
      <c r="C28" s="6">
        <v>116.746</v>
      </c>
      <c r="D28" s="6">
        <v>147.334</v>
      </c>
      <c r="F28" s="27"/>
      <c r="G28" s="6">
        <v>0.95947795721915097</v>
      </c>
      <c r="H28" s="6">
        <v>1.16386697969231</v>
      </c>
      <c r="I28" s="6">
        <v>1.4688055915062399</v>
      </c>
    </row>
    <row r="29" spans="1:9" x14ac:dyDescent="0.25">
      <c r="A29" s="39"/>
      <c r="B29" s="6">
        <v>96.873999999999995</v>
      </c>
      <c r="C29" s="6">
        <v>117.884</v>
      </c>
      <c r="D29" s="6">
        <v>159.38499999999999</v>
      </c>
      <c r="F29" s="27"/>
      <c r="G29" s="6">
        <v>0.96575856809409399</v>
      </c>
      <c r="H29" s="6">
        <v>1.1752119561616601</v>
      </c>
      <c r="I29" s="6">
        <v>1.58894470524266</v>
      </c>
    </row>
    <row r="30" spans="1:9" x14ac:dyDescent="0.25">
      <c r="A30" s="39"/>
      <c r="B30" s="6">
        <v>97.191000000000003</v>
      </c>
      <c r="C30" s="6">
        <v>118.31100000000001</v>
      </c>
      <c r="D30" s="6">
        <v>242.05099999999999</v>
      </c>
      <c r="F30" s="27"/>
      <c r="G30" s="6">
        <v>0.96891881197878804</v>
      </c>
      <c r="H30" s="6">
        <v>1.1794688146435599</v>
      </c>
      <c r="I30" s="6">
        <v>2.4130605442713602</v>
      </c>
    </row>
    <row r="31" spans="1:9" x14ac:dyDescent="0.25">
      <c r="A31" s="39"/>
      <c r="B31" s="6">
        <v>97.721000000000004</v>
      </c>
      <c r="C31" s="6">
        <v>119.30200000000001</v>
      </c>
      <c r="D31" s="6">
        <v>191.25899999999999</v>
      </c>
      <c r="F31" s="27"/>
      <c r="G31" s="6">
        <v>0.97420250049262902</v>
      </c>
      <c r="H31" s="6">
        <v>1.1893483152420801</v>
      </c>
      <c r="I31" s="6">
        <v>1.90670373862036</v>
      </c>
    </row>
    <row r="32" spans="1:9" x14ac:dyDescent="0.25">
      <c r="A32" s="39"/>
      <c r="B32" s="6">
        <v>99.004000000000005</v>
      </c>
      <c r="C32" s="6">
        <v>119.745</v>
      </c>
      <c r="D32" s="6">
        <v>177.785</v>
      </c>
      <c r="F32" s="27"/>
      <c r="G32" s="6">
        <v>0.98699301438556997</v>
      </c>
      <c r="H32" s="6">
        <v>1.1937646813017699</v>
      </c>
      <c r="I32" s="6">
        <v>1.77237841968545</v>
      </c>
    </row>
    <row r="33" spans="1:9" x14ac:dyDescent="0.25">
      <c r="A33" s="39"/>
      <c r="B33" s="6">
        <v>99.066999999999993</v>
      </c>
      <c r="C33" s="6">
        <v>120.04900000000001</v>
      </c>
      <c r="D33" s="6">
        <v>153.167</v>
      </c>
      <c r="F33" s="27"/>
      <c r="G33" s="6">
        <v>0.98762107547306399</v>
      </c>
      <c r="H33" s="6">
        <v>1.19679532527952</v>
      </c>
      <c r="I33" s="6">
        <v>1.5269560728293301</v>
      </c>
    </row>
    <row r="34" spans="1:9" x14ac:dyDescent="0.25">
      <c r="A34" s="39"/>
      <c r="B34" s="6">
        <v>99.551000000000002</v>
      </c>
      <c r="C34" s="6">
        <v>120.39100000000001</v>
      </c>
      <c r="D34" s="6">
        <v>168.024</v>
      </c>
      <c r="F34" s="27"/>
      <c r="G34" s="6">
        <v>0.99244617970079896</v>
      </c>
      <c r="H34" s="6">
        <v>1.20020479975449</v>
      </c>
      <c r="I34" s="6">
        <v>1.67506882801827</v>
      </c>
    </row>
    <row r="35" spans="1:9" x14ac:dyDescent="0.25">
      <c r="A35" s="39"/>
      <c r="B35" s="6">
        <v>99.67</v>
      </c>
      <c r="C35" s="6">
        <v>120.39700000000001</v>
      </c>
      <c r="D35" s="6">
        <v>192.77099999999999</v>
      </c>
      <c r="F35" s="27"/>
      <c r="G35" s="6">
        <v>0.99363251731051005</v>
      </c>
      <c r="H35" s="6">
        <v>1.20026461509615</v>
      </c>
      <c r="I35" s="6">
        <v>1.92177720472022</v>
      </c>
    </row>
    <row r="36" spans="1:9" x14ac:dyDescent="0.25">
      <c r="A36" s="39"/>
      <c r="B36" s="6">
        <v>99.784999999999997</v>
      </c>
      <c r="C36" s="6">
        <v>121.884</v>
      </c>
      <c r="D36" s="6">
        <v>136.75299999999999</v>
      </c>
      <c r="F36" s="27"/>
      <c r="G36" s="6">
        <v>0.99477897802577797</v>
      </c>
      <c r="H36" s="6">
        <v>1.21508885060574</v>
      </c>
      <c r="I36" s="6">
        <v>1.3633212364780201</v>
      </c>
    </row>
    <row r="37" spans="1:9" x14ac:dyDescent="0.25">
      <c r="A37" s="39"/>
      <c r="B37" s="6">
        <v>100.038</v>
      </c>
      <c r="C37" s="6">
        <v>122.752</v>
      </c>
      <c r="D37" s="6">
        <v>119.66200000000001</v>
      </c>
      <c r="F37" s="27"/>
      <c r="G37" s="6">
        <v>0.99730119159936603</v>
      </c>
      <c r="H37" s="6">
        <v>1.22374213670011</v>
      </c>
      <c r="I37" s="6">
        <v>1.19293723574205</v>
      </c>
    </row>
    <row r="38" spans="1:9" x14ac:dyDescent="0.25">
      <c r="A38" s="39"/>
      <c r="B38" s="6">
        <v>100.068</v>
      </c>
      <c r="C38" s="6">
        <v>122.75700000000001</v>
      </c>
      <c r="D38" s="6">
        <v>204.02</v>
      </c>
      <c r="F38" s="27"/>
      <c r="G38" s="6">
        <v>0.99760026830769699</v>
      </c>
      <c r="H38" s="6">
        <v>1.22379198281816</v>
      </c>
      <c r="I38" s="6">
        <v>2.0339210011205999</v>
      </c>
    </row>
    <row r="39" spans="1:9" x14ac:dyDescent="0.25">
      <c r="A39" s="39"/>
      <c r="B39" s="6">
        <v>100.315</v>
      </c>
      <c r="C39" s="6">
        <v>123.11</v>
      </c>
      <c r="D39" s="6">
        <v>151.273</v>
      </c>
      <c r="F39" s="27"/>
      <c r="G39" s="6">
        <v>1.0000626665396199</v>
      </c>
      <c r="H39" s="6">
        <v>1.22731111875285</v>
      </c>
      <c r="I39" s="6">
        <v>1.50807436331005</v>
      </c>
    </row>
    <row r="40" spans="1:9" x14ac:dyDescent="0.25">
      <c r="A40" s="39"/>
      <c r="B40" s="6">
        <v>100.351</v>
      </c>
      <c r="C40" s="6">
        <v>123.325</v>
      </c>
      <c r="D40" s="6">
        <v>128.09399999999999</v>
      </c>
      <c r="F40" s="27"/>
      <c r="G40" s="6">
        <v>1.0004215585896199</v>
      </c>
      <c r="H40" s="6">
        <v>1.22945450182922</v>
      </c>
      <c r="I40" s="6">
        <v>1.27699772923018</v>
      </c>
    </row>
    <row r="41" spans="1:9" x14ac:dyDescent="0.25">
      <c r="A41" s="39"/>
      <c r="B41" s="6">
        <v>100.416</v>
      </c>
      <c r="C41" s="6">
        <v>125.381</v>
      </c>
      <c r="D41" s="6">
        <v>111.994</v>
      </c>
      <c r="F41" s="27"/>
      <c r="G41" s="6">
        <v>1.0010695581243301</v>
      </c>
      <c r="H41" s="6">
        <v>1.2499512255734799</v>
      </c>
      <c r="I41" s="6">
        <v>1.1164932290927401</v>
      </c>
    </row>
    <row r="42" spans="1:9" x14ac:dyDescent="0.25">
      <c r="A42" s="39"/>
      <c r="B42" s="6">
        <v>101.10899999999999</v>
      </c>
      <c r="C42" s="6">
        <v>125.95099999999999</v>
      </c>
      <c r="D42" s="6">
        <v>122.42100000000001</v>
      </c>
      <c r="F42" s="27"/>
      <c r="G42" s="6">
        <v>1.0079782300867699</v>
      </c>
      <c r="H42" s="6">
        <v>1.25563368303177</v>
      </c>
      <c r="I42" s="6">
        <v>1.2204423236848601</v>
      </c>
    </row>
    <row r="43" spans="1:9" x14ac:dyDescent="0.25">
      <c r="A43" s="39"/>
      <c r="B43" s="6">
        <v>101.15600000000001</v>
      </c>
      <c r="C43" s="6">
        <v>126.483</v>
      </c>
      <c r="D43" s="6">
        <v>167.61600000000001</v>
      </c>
      <c r="F43" s="27"/>
      <c r="G43" s="6">
        <v>1.0084467835964901</v>
      </c>
      <c r="H43" s="6">
        <v>1.26093730999283</v>
      </c>
      <c r="I43" s="6">
        <v>1.6710013847849801</v>
      </c>
    </row>
    <row r="44" spans="1:9" x14ac:dyDescent="0.25">
      <c r="A44" s="39"/>
      <c r="B44" s="6">
        <v>101.608</v>
      </c>
      <c r="C44" s="6">
        <v>128.54499999999999</v>
      </c>
      <c r="D44" s="6">
        <v>144.86000000000001</v>
      </c>
      <c r="F44" s="27"/>
      <c r="G44" s="6">
        <v>1.0129528726686701</v>
      </c>
      <c r="H44" s="6">
        <v>1.28149384907875</v>
      </c>
      <c r="I44" s="6">
        <v>1.44414173229257</v>
      </c>
    </row>
    <row r="45" spans="1:9" x14ac:dyDescent="0.25">
      <c r="A45" s="39"/>
      <c r="B45" s="6">
        <v>101.694</v>
      </c>
      <c r="C45" s="6">
        <v>128.749</v>
      </c>
      <c r="D45" s="6">
        <v>119.363</v>
      </c>
      <c r="F45" s="27"/>
      <c r="G45" s="6">
        <v>1.0138102258992201</v>
      </c>
      <c r="H45" s="6">
        <v>1.2835275706953999</v>
      </c>
      <c r="I45" s="6">
        <v>1.1899564378823599</v>
      </c>
    </row>
    <row r="46" spans="1:9" x14ac:dyDescent="0.25">
      <c r="A46" s="39"/>
      <c r="B46" s="6">
        <v>101.95099999999999</v>
      </c>
      <c r="C46" s="6">
        <v>129.35300000000001</v>
      </c>
      <c r="D46" s="6">
        <v>142.50200000000001</v>
      </c>
      <c r="F46" s="27"/>
      <c r="G46" s="6">
        <v>1.01637231636725</v>
      </c>
      <c r="H46" s="6">
        <v>1.28954898175646</v>
      </c>
      <c r="I46" s="6">
        <v>1.4206343030177799</v>
      </c>
    </row>
    <row r="47" spans="1:9" x14ac:dyDescent="0.25">
      <c r="A47" s="39"/>
      <c r="B47" s="6">
        <v>102.154</v>
      </c>
      <c r="C47" s="6">
        <v>129.471</v>
      </c>
      <c r="D47" s="6">
        <v>88.147999999999996</v>
      </c>
      <c r="F47" s="27"/>
      <c r="G47" s="1">
        <v>1.01839606876029</v>
      </c>
      <c r="H47" s="1">
        <v>1.29072535014256</v>
      </c>
      <c r="I47" s="1">
        <v>0.87876712286432102</v>
      </c>
    </row>
    <row r="48" spans="1:9" x14ac:dyDescent="0.25">
      <c r="A48" s="39"/>
      <c r="B48" s="6">
        <v>102.538</v>
      </c>
      <c r="C48" s="6">
        <v>130.423</v>
      </c>
      <c r="D48" s="6">
        <v>104.203</v>
      </c>
      <c r="F48" s="27"/>
      <c r="G48" s="1">
        <v>1.0222242506269199</v>
      </c>
      <c r="H48" s="1">
        <v>1.3002160510202501</v>
      </c>
      <c r="I48" s="1">
        <v>1.03882300793927</v>
      </c>
    </row>
    <row r="49" spans="1:9" x14ac:dyDescent="0.25">
      <c r="A49" s="39"/>
      <c r="B49" s="6">
        <v>102.768</v>
      </c>
      <c r="C49" s="6">
        <v>130.48500000000001</v>
      </c>
      <c r="D49" s="6">
        <v>139.69800000000001</v>
      </c>
      <c r="F49" s="27"/>
      <c r="G49" s="1">
        <v>1.02451717205745</v>
      </c>
      <c r="H49" s="1">
        <v>1.3008341428841399</v>
      </c>
      <c r="I49" s="1">
        <v>1.3926806000124801</v>
      </c>
    </row>
    <row r="50" spans="1:9" x14ac:dyDescent="0.25">
      <c r="A50" s="39"/>
      <c r="B50" s="6">
        <v>103.18600000000001</v>
      </c>
      <c r="C50" s="6">
        <v>131.238</v>
      </c>
      <c r="D50" s="6">
        <v>199.828</v>
      </c>
      <c r="F50" s="27"/>
      <c r="G50" s="1">
        <v>1.0286843075268599</v>
      </c>
      <c r="H50" s="1">
        <v>1.3083409682632401</v>
      </c>
      <c r="I50" s="1">
        <v>1.9921300157432</v>
      </c>
    </row>
    <row r="51" spans="1:9" x14ac:dyDescent="0.25">
      <c r="A51" s="39"/>
      <c r="B51" s="6">
        <v>103.23699999999999</v>
      </c>
      <c r="C51" s="6">
        <v>131.25200000000001</v>
      </c>
      <c r="D51" s="6">
        <v>130.18299999999999</v>
      </c>
      <c r="F51" s="27"/>
      <c r="G51" s="1">
        <v>1.02919273793102</v>
      </c>
      <c r="H51" s="1">
        <v>1.30848053739379</v>
      </c>
      <c r="I51" s="1">
        <v>1.2978234373536099</v>
      </c>
    </row>
    <row r="52" spans="1:9" x14ac:dyDescent="0.25">
      <c r="A52" s="39"/>
      <c r="B52" s="6">
        <v>103.767</v>
      </c>
      <c r="C52" s="6">
        <v>132.63499999999999</v>
      </c>
      <c r="D52" s="6">
        <v>137.90100000000001</v>
      </c>
      <c r="F52" s="27"/>
      <c r="G52" s="1">
        <v>1.03447642644486</v>
      </c>
      <c r="H52" s="1">
        <v>1.32226797364783</v>
      </c>
      <c r="I52" s="1">
        <v>1.37476590518347</v>
      </c>
    </row>
    <row r="53" spans="1:9" x14ac:dyDescent="0.25">
      <c r="A53" s="39"/>
      <c r="B53" s="6">
        <v>104.26600000000001</v>
      </c>
      <c r="C53" s="6">
        <v>133.172</v>
      </c>
      <c r="D53" s="6">
        <v>117.422</v>
      </c>
      <c r="F53" s="27"/>
      <c r="G53" s="1">
        <v>1.03945106902676</v>
      </c>
      <c r="H53" s="1">
        <v>1.32762144672695</v>
      </c>
      <c r="I53" s="1">
        <v>1.17060617485336</v>
      </c>
    </row>
    <row r="54" spans="1:9" x14ac:dyDescent="0.25">
      <c r="A54" s="39"/>
      <c r="B54" s="6">
        <v>104.282</v>
      </c>
      <c r="C54" s="6">
        <v>133.251</v>
      </c>
      <c r="D54" s="6">
        <v>129.13300000000001</v>
      </c>
      <c r="F54" s="27"/>
      <c r="G54" s="1">
        <v>1.03961057660454</v>
      </c>
      <c r="H54" s="1">
        <v>1.3284090153922199</v>
      </c>
      <c r="I54" s="1">
        <v>1.28735575256204</v>
      </c>
    </row>
    <row r="55" spans="1:9" x14ac:dyDescent="0.25">
      <c r="A55" s="39"/>
      <c r="B55" s="6">
        <v>104.381</v>
      </c>
      <c r="C55" s="6">
        <v>134.74799999999999</v>
      </c>
      <c r="D55" s="6">
        <v>93.998000000000005</v>
      </c>
      <c r="F55" s="27"/>
      <c r="G55" s="1">
        <v>1.04059752974203</v>
      </c>
      <c r="H55" s="1">
        <v>1.34333294313792</v>
      </c>
      <c r="I55" s="1">
        <v>0.93708708098879601</v>
      </c>
    </row>
    <row r="56" spans="1:9" x14ac:dyDescent="0.25">
      <c r="A56" s="39"/>
      <c r="B56" s="6">
        <v>104.749</v>
      </c>
      <c r="C56" s="6">
        <v>134.91200000000001</v>
      </c>
      <c r="D56" s="6">
        <v>194.09800000000001</v>
      </c>
      <c r="F56" s="27"/>
      <c r="G56" s="1">
        <v>1.0442662040308901</v>
      </c>
      <c r="H56" s="1">
        <v>1.3449678958101301</v>
      </c>
      <c r="I56" s="1">
        <v>1.9350063644520501</v>
      </c>
    </row>
    <row r="57" spans="1:9" x14ac:dyDescent="0.25">
      <c r="A57" s="39"/>
      <c r="B57" s="6">
        <v>107.318</v>
      </c>
      <c r="C57" s="6">
        <v>136.29</v>
      </c>
      <c r="D57" s="6">
        <v>113.251</v>
      </c>
      <c r="F57" s="27"/>
      <c r="G57" s="1">
        <v>1.0698771394876001</v>
      </c>
      <c r="H57" s="1">
        <v>1.3587054859461201</v>
      </c>
      <c r="I57" s="1">
        <v>1.12902454317179</v>
      </c>
    </row>
    <row r="58" spans="1:9" x14ac:dyDescent="0.25">
      <c r="A58" s="39"/>
      <c r="B58" s="6">
        <v>107.45099999999999</v>
      </c>
      <c r="C58" s="6">
        <v>136.55699999999999</v>
      </c>
      <c r="D58" s="6">
        <v>128.905</v>
      </c>
      <c r="F58" s="27"/>
      <c r="G58" s="1">
        <v>1.0712030462278701</v>
      </c>
      <c r="H58" s="1">
        <v>1.36136726865026</v>
      </c>
      <c r="I58" s="1">
        <v>1.2850827695787199</v>
      </c>
    </row>
    <row r="59" spans="1:9" x14ac:dyDescent="0.25">
      <c r="A59" s="39"/>
      <c r="B59" s="6">
        <v>107.52500000000001</v>
      </c>
      <c r="C59" s="6">
        <v>138.352</v>
      </c>
      <c r="D59" s="6">
        <v>211.15700000000001</v>
      </c>
      <c r="F59" s="27"/>
      <c r="G59" s="1">
        <v>1.0719407687750799</v>
      </c>
      <c r="H59" s="1">
        <v>1.37926202503204</v>
      </c>
      <c r="I59" s="1">
        <v>2.10507135003246</v>
      </c>
    </row>
    <row r="60" spans="1:9" x14ac:dyDescent="0.25">
      <c r="A60" s="39"/>
      <c r="B60" s="6">
        <v>107.684</v>
      </c>
      <c r="C60" s="6">
        <v>138.44800000000001</v>
      </c>
      <c r="D60" s="6">
        <v>134.958</v>
      </c>
      <c r="F60" s="27"/>
      <c r="G60" s="1">
        <v>1.07352587532924</v>
      </c>
      <c r="H60" s="1">
        <v>1.3802190704987001</v>
      </c>
      <c r="I60" s="1">
        <v>1.3454264800962401</v>
      </c>
    </row>
    <row r="61" spans="1:9" x14ac:dyDescent="0.25">
      <c r="A61" s="39"/>
      <c r="B61" s="6">
        <v>108.211</v>
      </c>
      <c r="C61" s="6">
        <v>140.739</v>
      </c>
      <c r="D61" s="6">
        <v>102.23699999999999</v>
      </c>
      <c r="F61" s="27"/>
      <c r="G61" s="1">
        <v>1.07877965617224</v>
      </c>
      <c r="H61" s="1">
        <v>1.4030585617915501</v>
      </c>
      <c r="I61" s="1">
        <v>1.0192235143199999</v>
      </c>
    </row>
    <row r="62" spans="1:9" x14ac:dyDescent="0.25">
      <c r="A62" s="39"/>
      <c r="B62" s="6">
        <v>110.655</v>
      </c>
      <c r="C62" s="6">
        <v>140.80699999999999</v>
      </c>
      <c r="D62" s="6">
        <v>124.979</v>
      </c>
      <c r="F62" s="27"/>
      <c r="G62" s="1">
        <v>1.1031444386775799</v>
      </c>
      <c r="H62" s="1">
        <v>1.4037364689970999</v>
      </c>
      <c r="I62" s="1">
        <v>1.24594359768185</v>
      </c>
    </row>
    <row r="63" spans="1:9" x14ac:dyDescent="0.25">
      <c r="A63" s="39"/>
      <c r="B63" s="6">
        <v>110.688</v>
      </c>
      <c r="C63" s="6">
        <v>141.256</v>
      </c>
      <c r="D63" s="6">
        <v>149.52000000000001</v>
      </c>
      <c r="F63" s="27"/>
      <c r="G63" s="1">
        <v>1.10347342305674</v>
      </c>
      <c r="H63" s="1">
        <v>1.40821265039845</v>
      </c>
      <c r="I63" s="1">
        <v>1.49059831431993</v>
      </c>
    </row>
    <row r="64" spans="1:9" x14ac:dyDescent="0.25">
      <c r="A64" s="39"/>
      <c r="B64" s="6">
        <v>110.83199999999999</v>
      </c>
      <c r="C64" s="6">
        <v>141.51599999999999</v>
      </c>
      <c r="D64" s="6">
        <v>110.92100000000001</v>
      </c>
      <c r="F64" s="27"/>
      <c r="G64" s="1">
        <v>1.10490899125673</v>
      </c>
      <c r="H64" s="1">
        <v>1.41080464853731</v>
      </c>
      <c r="I64" s="1">
        <v>1.1057962521581099</v>
      </c>
    </row>
    <row r="65" spans="1:9" x14ac:dyDescent="0.25">
      <c r="A65" s="39"/>
      <c r="B65" s="6">
        <v>110.861</v>
      </c>
      <c r="C65" s="6">
        <v>141.994</v>
      </c>
      <c r="D65" s="6">
        <v>126.70399999999999</v>
      </c>
      <c r="F65" s="27"/>
      <c r="G65" s="1">
        <v>1.10519809874145</v>
      </c>
      <c r="H65" s="1">
        <v>1.4155699374233801</v>
      </c>
      <c r="I65" s="1">
        <v>1.26314050841086</v>
      </c>
    </row>
    <row r="66" spans="1:9" x14ac:dyDescent="0.25">
      <c r="A66" s="39"/>
      <c r="B66" s="6">
        <v>110.95</v>
      </c>
      <c r="C66" s="6">
        <v>142.56800000000001</v>
      </c>
      <c r="D66" s="6">
        <v>285.041</v>
      </c>
      <c r="F66" s="27"/>
      <c r="G66" s="1">
        <v>1.1060853596428299</v>
      </c>
      <c r="H66" s="1">
        <v>1.4212922717761101</v>
      </c>
      <c r="I66" s="1">
        <v>2.84163746730917</v>
      </c>
    </row>
    <row r="67" spans="1:9" x14ac:dyDescent="0.25">
      <c r="A67" s="39"/>
      <c r="B67" s="6">
        <v>111.15300000000001</v>
      </c>
      <c r="C67" s="6">
        <v>145.02799999999999</v>
      </c>
      <c r="D67" s="6">
        <v>203.07300000000001</v>
      </c>
      <c r="F67" s="27"/>
      <c r="G67" s="1">
        <v>1.1081091120358699</v>
      </c>
      <c r="H67" s="1">
        <v>1.44581656185922</v>
      </c>
      <c r="I67" s="1">
        <v>2.0244801463609599</v>
      </c>
    </row>
    <row r="68" spans="1:9" x14ac:dyDescent="0.25">
      <c r="A68" s="39"/>
      <c r="B68" s="6">
        <v>114.09</v>
      </c>
      <c r="C68" s="6">
        <v>146.59399999999999</v>
      </c>
      <c r="D68" s="6">
        <v>211.57499999999999</v>
      </c>
      <c r="F68" s="27"/>
      <c r="G68" s="1">
        <v>1.13738872178144</v>
      </c>
      <c r="H68" s="1">
        <v>1.4614283660340801</v>
      </c>
      <c r="I68" s="1">
        <v>2.1092384855018702</v>
      </c>
    </row>
    <row r="69" spans="1:9" x14ac:dyDescent="0.25">
      <c r="A69" s="39"/>
      <c r="B69" s="6">
        <v>115.17</v>
      </c>
      <c r="C69" s="6">
        <v>150.053</v>
      </c>
      <c r="D69" s="6">
        <v>122.378</v>
      </c>
      <c r="F69" s="27"/>
      <c r="G69" s="1">
        <v>1.1481554832813401</v>
      </c>
      <c r="H69" s="1">
        <v>1.4959119105045999</v>
      </c>
      <c r="I69" s="1">
        <v>1.2200136470695899</v>
      </c>
    </row>
    <row r="70" spans="1:9" x14ac:dyDescent="0.25">
      <c r="A70" s="39"/>
      <c r="B70" s="6">
        <v>115.54900000000001</v>
      </c>
      <c r="C70" s="6">
        <v>153.21799999999999</v>
      </c>
      <c r="D70" s="6">
        <v>226.34700000000001</v>
      </c>
      <c r="F70" s="27"/>
      <c r="G70" s="1">
        <v>1.15193381902992</v>
      </c>
      <c r="H70" s="1">
        <v>1.5274645032334899</v>
      </c>
      <c r="I70" s="1">
        <v>2.2565038566838802</v>
      </c>
    </row>
    <row r="71" spans="1:9" x14ac:dyDescent="0.25">
      <c r="A71" s="39"/>
      <c r="B71" s="6">
        <v>117.26600000000001</v>
      </c>
      <c r="C71" s="6">
        <v>154.30799999999999</v>
      </c>
      <c r="D71" s="6">
        <v>227.19200000000001</v>
      </c>
      <c r="F71" s="27"/>
      <c r="G71" s="1">
        <v>1.16905097597004</v>
      </c>
      <c r="H71" s="1">
        <v>1.5383309569695001</v>
      </c>
      <c r="I71" s="1">
        <v>2.26492785063519</v>
      </c>
    </row>
    <row r="72" spans="1:9" x14ac:dyDescent="0.25">
      <c r="A72" s="39"/>
      <c r="B72" s="6">
        <v>117.538</v>
      </c>
      <c r="C72" s="6">
        <v>154.85</v>
      </c>
      <c r="D72" s="6">
        <v>219.298</v>
      </c>
      <c r="F72" s="27"/>
      <c r="G72" s="1">
        <v>1.17176260479224</v>
      </c>
      <c r="H72" s="1">
        <v>1.5437342761666699</v>
      </c>
      <c r="I72" s="1">
        <v>2.18623079944979</v>
      </c>
    </row>
    <row r="73" spans="1:9" x14ac:dyDescent="0.25">
      <c r="A73" s="39"/>
      <c r="B73" s="6">
        <v>118.009</v>
      </c>
      <c r="C73" s="6">
        <v>154.94999999999999</v>
      </c>
      <c r="D73" s="6">
        <v>237.048</v>
      </c>
      <c r="F73" s="27"/>
      <c r="G73" s="1">
        <v>1.1764581091130299</v>
      </c>
      <c r="H73" s="1">
        <v>1.5447311985277801</v>
      </c>
      <c r="I73" s="1">
        <v>2.3631845185454199</v>
      </c>
    </row>
    <row r="74" spans="1:9" x14ac:dyDescent="0.25">
      <c r="A74" s="39"/>
      <c r="B74" s="6">
        <v>118.86499999999999</v>
      </c>
      <c r="C74" s="6">
        <v>157.714</v>
      </c>
      <c r="D74" s="6">
        <v>155.38300000000001</v>
      </c>
      <c r="F74" s="27"/>
      <c r="G74" s="1">
        <v>1.18499176452407</v>
      </c>
      <c r="H74" s="1">
        <v>1.5722861325886399</v>
      </c>
      <c r="I74" s="1">
        <v>1.5490478723513501</v>
      </c>
    </row>
    <row r="75" spans="1:9" x14ac:dyDescent="0.25">
      <c r="A75" s="39"/>
      <c r="B75" s="6">
        <v>119.892</v>
      </c>
      <c r="C75" s="6">
        <v>158.328</v>
      </c>
      <c r="D75" s="6">
        <v>182.97800000000001</v>
      </c>
      <c r="F75" s="27"/>
      <c r="G75" s="1">
        <v>1.1952301571725901</v>
      </c>
      <c r="H75" s="1">
        <v>1.5784072358858099</v>
      </c>
      <c r="I75" s="1">
        <v>1.8241485978974901</v>
      </c>
    </row>
    <row r="76" spans="1:9" x14ac:dyDescent="0.25">
      <c r="A76" s="39"/>
      <c r="B76" s="6">
        <v>120.342</v>
      </c>
      <c r="C76" s="6">
        <v>159.625</v>
      </c>
      <c r="D76" s="6">
        <v>122.877</v>
      </c>
      <c r="F76" s="27"/>
      <c r="G76" s="1">
        <v>1.1997163077975499</v>
      </c>
      <c r="H76" s="1">
        <v>1.5913373189093001</v>
      </c>
      <c r="I76" s="1">
        <v>1.2249882896514901</v>
      </c>
    </row>
    <row r="77" spans="1:9" x14ac:dyDescent="0.25">
      <c r="A77" s="39"/>
      <c r="B77" s="6">
        <v>120.429</v>
      </c>
      <c r="C77" s="6">
        <v>162.76900000000001</v>
      </c>
      <c r="D77" s="6">
        <v>175.63200000000001</v>
      </c>
      <c r="F77" s="27"/>
      <c r="G77" s="1">
        <v>1.2005836302516999</v>
      </c>
      <c r="H77" s="1">
        <v>1.62268055794235</v>
      </c>
      <c r="I77" s="1">
        <v>1.75091468125092</v>
      </c>
    </row>
    <row r="78" spans="1:9" x14ac:dyDescent="0.25">
      <c r="A78" s="39"/>
      <c r="B78" s="6">
        <v>121.595</v>
      </c>
      <c r="C78" s="6">
        <v>163.999</v>
      </c>
      <c r="D78" s="6">
        <v>277.46199999999999</v>
      </c>
      <c r="F78" s="27"/>
      <c r="G78" s="1">
        <v>1.21220774498216</v>
      </c>
      <c r="H78" s="1">
        <v>1.6349427029839101</v>
      </c>
      <c r="I78" s="1">
        <v>2.7660807215612402</v>
      </c>
    </row>
    <row r="79" spans="1:9" x14ac:dyDescent="0.25">
      <c r="A79" s="39"/>
      <c r="B79" s="6">
        <v>122.489</v>
      </c>
      <c r="C79" s="6">
        <v>168.91800000000001</v>
      </c>
      <c r="D79" s="6">
        <v>113.044</v>
      </c>
      <c r="F79" s="27"/>
      <c r="G79" s="1">
        <v>1.2211202308904101</v>
      </c>
      <c r="H79" s="1">
        <v>1.6839813139265201</v>
      </c>
      <c r="I79" s="1">
        <v>1.12696091388431</v>
      </c>
    </row>
    <row r="80" spans="1:9" x14ac:dyDescent="0.25">
      <c r="A80" s="39"/>
      <c r="B80" s="6"/>
      <c r="C80" s="6">
        <v>171.52199999999999</v>
      </c>
      <c r="D80" s="6">
        <v>308.29599999999999</v>
      </c>
      <c r="F80" s="27"/>
      <c r="G80" s="1"/>
      <c r="H80" s="1">
        <v>1.7099411722096201</v>
      </c>
      <c r="I80" s="1">
        <v>3.07347176238348</v>
      </c>
    </row>
    <row r="81" spans="1:9" x14ac:dyDescent="0.25">
      <c r="A81" s="39"/>
      <c r="B81" s="6"/>
      <c r="C81" s="6">
        <v>173.09200000000001</v>
      </c>
      <c r="D81" s="6">
        <v>249.613</v>
      </c>
      <c r="F81" s="27"/>
      <c r="G81" s="1"/>
      <c r="H81" s="1">
        <v>1.72559285327893</v>
      </c>
      <c r="I81" s="1">
        <v>2.4884478132179</v>
      </c>
    </row>
    <row r="82" spans="1:9" x14ac:dyDescent="0.25">
      <c r="A82" s="39"/>
      <c r="B82" s="6"/>
      <c r="C82" s="6">
        <v>173.73099999999999</v>
      </c>
      <c r="D82" s="6">
        <v>156.41499999999999</v>
      </c>
      <c r="F82" s="27"/>
      <c r="G82" s="1"/>
      <c r="H82" s="1">
        <v>1.7319631871663701</v>
      </c>
      <c r="I82" s="1">
        <v>1.55933611111792</v>
      </c>
    </row>
    <row r="83" spans="1:9" x14ac:dyDescent="0.25">
      <c r="A83" s="39"/>
      <c r="B83" s="6"/>
      <c r="C83" s="6">
        <v>175.67500000000001</v>
      </c>
      <c r="D83" s="6">
        <v>257.51600000000002</v>
      </c>
      <c r="F83" s="27"/>
      <c r="G83" s="1"/>
      <c r="H83" s="1">
        <v>1.7513433578662001</v>
      </c>
      <c r="I83" s="1">
        <v>2.5672345874158098</v>
      </c>
    </row>
    <row r="84" spans="1:9" x14ac:dyDescent="0.25">
      <c r="A84" s="39"/>
      <c r="B84" s="6"/>
      <c r="C84" s="6">
        <v>180.71899999999999</v>
      </c>
      <c r="D84" s="6">
        <v>127.399</v>
      </c>
      <c r="F84" s="27"/>
      <c r="G84" s="1"/>
      <c r="H84" s="1">
        <v>1.8016281217601899</v>
      </c>
      <c r="I84" s="1">
        <v>1.27006911882052</v>
      </c>
    </row>
    <row r="85" spans="1:9" x14ac:dyDescent="0.25">
      <c r="A85" s="39"/>
      <c r="B85" s="6"/>
      <c r="C85" s="6">
        <v>181.952</v>
      </c>
      <c r="D85" s="6">
        <v>190.72499999999999</v>
      </c>
      <c r="F85" s="27"/>
      <c r="G85" s="1"/>
      <c r="H85" s="1">
        <v>1.8139201744725799</v>
      </c>
      <c r="I85" s="1">
        <v>1.9013801732120701</v>
      </c>
    </row>
    <row r="86" spans="1:9" x14ac:dyDescent="0.25">
      <c r="A86" s="39"/>
      <c r="B86" s="6"/>
      <c r="C86" s="6">
        <v>182.00399999999999</v>
      </c>
      <c r="D86" s="6">
        <v>124.655</v>
      </c>
      <c r="F86" s="27"/>
      <c r="G86" s="1"/>
      <c r="H86" s="1">
        <v>1.8144385741003499</v>
      </c>
      <c r="I86" s="1">
        <v>1.24271356923188</v>
      </c>
    </row>
    <row r="87" spans="1:9" x14ac:dyDescent="0.25">
      <c r="A87" s="39"/>
      <c r="B87" s="6"/>
      <c r="C87" s="6">
        <v>192.03899999999999</v>
      </c>
      <c r="D87" s="6">
        <v>193.48699999999999</v>
      </c>
      <c r="F87" s="27"/>
      <c r="G87" s="1"/>
      <c r="H87" s="1">
        <v>1.9144797330369501</v>
      </c>
      <c r="I87" s="1">
        <v>1.92891516882571</v>
      </c>
    </row>
    <row r="88" spans="1:9" x14ac:dyDescent="0.25">
      <c r="A88" s="39"/>
      <c r="B88" s="6"/>
      <c r="C88" s="6">
        <v>204.71199999999999</v>
      </c>
      <c r="D88" s="6">
        <v>183.81299999999999</v>
      </c>
      <c r="F88" s="27"/>
      <c r="G88" s="1"/>
      <c r="H88" s="1">
        <v>2.0408197038594298</v>
      </c>
      <c r="I88" s="1">
        <v>1.83247289961269</v>
      </c>
    </row>
    <row r="89" spans="1:9" x14ac:dyDescent="0.25">
      <c r="A89" s="39"/>
      <c r="B89" s="6"/>
      <c r="C89" s="6">
        <v>212.20099999999999</v>
      </c>
      <c r="D89" s="6">
        <v>227.976</v>
      </c>
      <c r="F89" s="27"/>
      <c r="G89" s="1"/>
      <c r="H89" s="1">
        <v>2.1154792194823702</v>
      </c>
      <c r="I89" s="1">
        <v>2.2727437219462301</v>
      </c>
    </row>
    <row r="90" spans="1:9" x14ac:dyDescent="0.25">
      <c r="A90" s="39"/>
      <c r="B90" s="6"/>
      <c r="C90" s="6">
        <v>216.03299999999999</v>
      </c>
      <c r="D90" s="6">
        <v>136.15299999999999</v>
      </c>
      <c r="F90" s="27"/>
      <c r="G90" s="1"/>
      <c r="H90" s="1">
        <v>2.1536812843597999</v>
      </c>
      <c r="I90" s="1">
        <v>1.35733970231141</v>
      </c>
    </row>
    <row r="91" spans="1:9" x14ac:dyDescent="0.25">
      <c r="A91" s="39"/>
      <c r="B91" s="6"/>
      <c r="C91" s="6">
        <v>232.69200000000001</v>
      </c>
      <c r="D91" s="6">
        <v>120.33799999999999</v>
      </c>
      <c r="F91" s="27"/>
      <c r="G91" s="1"/>
      <c r="H91" s="1">
        <v>2.3197585804958099</v>
      </c>
      <c r="I91" s="1">
        <v>1.1996764309031001</v>
      </c>
    </row>
    <row r="92" spans="1:9" x14ac:dyDescent="0.25">
      <c r="A92" s="39"/>
      <c r="B92" s="6"/>
      <c r="C92" s="6">
        <v>235.36799999999999</v>
      </c>
      <c r="D92" s="6">
        <v>142.78299999999999</v>
      </c>
      <c r="F92" s="27"/>
      <c r="G92" s="1"/>
      <c r="H92" s="1">
        <v>2.3464362228789</v>
      </c>
      <c r="I92" s="1">
        <v>1.42343565485248</v>
      </c>
    </row>
    <row r="93" spans="1:9" x14ac:dyDescent="0.25">
      <c r="B93" s="11" t="s">
        <v>47</v>
      </c>
    </row>
    <row r="94" spans="1:9" x14ac:dyDescent="0.25">
      <c r="B94" s="18">
        <v>100.30871428571426</v>
      </c>
      <c r="C94" s="18">
        <v>136.17086666666665</v>
      </c>
      <c r="D94" s="18">
        <v>169.10811111111116</v>
      </c>
    </row>
  </sheetData>
  <mergeCells count="2">
    <mergeCell ref="F1:F92"/>
    <mergeCell ref="A1:A92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3B</vt:lpstr>
      <vt:lpstr>Figure 3C</vt:lpstr>
      <vt:lpstr>Figure 3D-F</vt:lpstr>
      <vt:lpstr>Figure 3G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亚婷 刘</cp:lastModifiedBy>
  <dcterms:created xsi:type="dcterms:W3CDTF">2023-05-12T11:15:00Z</dcterms:created>
  <dcterms:modified xsi:type="dcterms:W3CDTF">2025-06-06T01:11:24Z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A4F49BF3227444EEB7A8430C0491A373_13</vt:lpwstr>
  </property>
</Properties>
</file>