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D:\PHD RELATED\TELOMERASE Biology\PhD\FOR PAPER COMMUNICATION\eLife\Compiled data files eLIfe\"/>
    </mc:Choice>
  </mc:AlternateContent>
  <xr:revisionPtr revIDLastSave="0" documentId="13_ncr:1_{4310C5EB-2E3E-4D3F-ABC1-AA4D934286B8}" xr6:coauthVersionLast="47" xr6:coauthVersionMax="47" xr10:uidLastSave="{00000000-0000-0000-0000-000000000000}"/>
  <bookViews>
    <workbookView xWindow="-110" yWindow="-110" windowWidth="19420" windowHeight="10300" firstSheet="1" activeTab="3" xr2:uid="{00000000-000D-0000-FFFF-FFFF00000000}"/>
  </bookViews>
  <sheets>
    <sheet name="tel length FACS 1A" sheetId="9" r:id="rId1"/>
    <sheet name="TRF2  ChIP 1B" sheetId="3" r:id="rId2"/>
    <sheet name="H3K27me3  ChIP  1C" sheetId="6" r:id="rId3"/>
    <sheet name="mRNA  1D" sheetId="7" r:id="rId4"/>
  </sheets>
  <calcPr calcId="191029"/>
</workbook>
</file>

<file path=xl/calcChain.xml><?xml version="1.0" encoding="utf-8"?>
<calcChain xmlns="http://schemas.openxmlformats.org/spreadsheetml/2006/main">
  <c r="J17" i="7" l="1"/>
  <c r="J5" i="7"/>
  <c r="F20" i="7"/>
  <c r="F17" i="7"/>
  <c r="P4" i="7"/>
  <c r="L8" i="7"/>
  <c r="M4" i="7"/>
  <c r="G7" i="9" l="1"/>
  <c r="G6" i="9"/>
  <c r="N4" i="7"/>
  <c r="I17" i="7"/>
  <c r="M5" i="3"/>
  <c r="M6" i="3" s="1"/>
  <c r="F5" i="3"/>
  <c r="H62" i="6"/>
  <c r="E62" i="6"/>
  <c r="H59" i="6"/>
  <c r="E59" i="6"/>
  <c r="H56" i="6"/>
  <c r="E56" i="6"/>
  <c r="F56" i="6" s="1"/>
  <c r="F57" i="6" s="1"/>
  <c r="H53" i="6"/>
  <c r="E53" i="6"/>
  <c r="H50" i="6"/>
  <c r="E50" i="6"/>
  <c r="H47" i="6"/>
  <c r="E47" i="6"/>
  <c r="F47" i="6" s="1"/>
  <c r="F48" i="6" s="1"/>
  <c r="H37" i="6"/>
  <c r="E37" i="6"/>
  <c r="H34" i="6"/>
  <c r="E34" i="6"/>
  <c r="F34" i="6" s="1"/>
  <c r="F35" i="6" s="1"/>
  <c r="H31" i="6"/>
  <c r="E31" i="6"/>
  <c r="H28" i="6"/>
  <c r="I28" i="6" s="1"/>
  <c r="I29" i="6" s="1"/>
  <c r="E28" i="6"/>
  <c r="F28" i="6" s="1"/>
  <c r="F29" i="6" s="1"/>
  <c r="H21" i="6"/>
  <c r="H18" i="6"/>
  <c r="H15" i="6"/>
  <c r="H12" i="6"/>
  <c r="H9" i="6"/>
  <c r="H6" i="6"/>
  <c r="H7" i="9" l="1"/>
  <c r="M5" i="7"/>
  <c r="N5" i="7" s="1"/>
  <c r="Q4" i="7"/>
  <c r="P5" i="7"/>
  <c r="Q5" i="7" s="1"/>
  <c r="M6" i="7"/>
  <c r="N6" i="7" s="1"/>
  <c r="P6" i="7"/>
  <c r="Q6" i="7" s="1"/>
  <c r="I6" i="6"/>
  <c r="I7" i="6" s="1"/>
  <c r="I34" i="6"/>
  <c r="I35" i="6" s="1"/>
  <c r="I47" i="6"/>
  <c r="I48" i="6" s="1"/>
  <c r="I15" i="6"/>
  <c r="I16" i="6" s="1"/>
  <c r="I56" i="6"/>
  <c r="I57" i="6" s="1"/>
  <c r="I8" i="7"/>
  <c r="J8" i="7" s="1"/>
  <c r="I26" i="7" l="1"/>
  <c r="I23" i="7"/>
  <c r="J23" i="7" s="1"/>
  <c r="I20" i="7"/>
  <c r="I5" i="7"/>
  <c r="J20" i="7" l="1"/>
  <c r="J26" i="7"/>
  <c r="H23" i="3" l="1"/>
  <c r="I23" i="3" s="1"/>
  <c r="I24" i="3" s="1"/>
  <c r="L26" i="3" l="1"/>
  <c r="L23" i="3"/>
  <c r="M23" i="3" s="1"/>
  <c r="M24" i="3" s="1"/>
</calcChain>
</file>

<file path=xl/sharedStrings.xml><?xml version="1.0" encoding="utf-8"?>
<sst xmlns="http://schemas.openxmlformats.org/spreadsheetml/2006/main" count="85" uniqueCount="57">
  <si>
    <t>HT1080</t>
  </si>
  <si>
    <t>HT1080 LT</t>
  </si>
  <si>
    <t>0- -300bp</t>
  </si>
  <si>
    <t>GAPDH</t>
  </si>
  <si>
    <t>Telomere</t>
  </si>
  <si>
    <t>HT1080 TRF2 1</t>
  </si>
  <si>
    <t>HT1080 IgG 1</t>
  </si>
  <si>
    <t>HT1080 Input</t>
  </si>
  <si>
    <t>HT1080 TRF2 2</t>
  </si>
  <si>
    <t>HT1080 IgG 2</t>
  </si>
  <si>
    <t>HT1080 Input 2</t>
  </si>
  <si>
    <t>HT1080 IGG 2</t>
  </si>
  <si>
    <t>HT</t>
  </si>
  <si>
    <t>LT</t>
  </si>
  <si>
    <t>LT INPUT</t>
  </si>
  <si>
    <t>HT INPUT</t>
  </si>
  <si>
    <t>0-300bp tert</t>
  </si>
  <si>
    <t xml:space="preserve">HT H3K27ME3 </t>
  </si>
  <si>
    <t>HT H3</t>
  </si>
  <si>
    <t xml:space="preserve">rep1 </t>
  </si>
  <si>
    <t>28.11.19</t>
  </si>
  <si>
    <t>HT1080 H3K27me3   1</t>
  </si>
  <si>
    <t xml:space="preserve">rep2 </t>
  </si>
  <si>
    <t>2.1.20</t>
  </si>
  <si>
    <t>HT1080 H3</t>
  </si>
  <si>
    <t>HT1080 H3K27me3</t>
  </si>
  <si>
    <t>rep3</t>
  </si>
  <si>
    <t>13 1 20</t>
  </si>
  <si>
    <t>TERT ENDO</t>
  </si>
  <si>
    <t>HT2</t>
  </si>
  <si>
    <t>LT2</t>
  </si>
  <si>
    <t>Median</t>
  </si>
  <si>
    <t>Fold difference in TEL FITC SIGNAL</t>
  </si>
  <si>
    <t>tel FITC</t>
  </si>
  <si>
    <t>HT1080 ST</t>
  </si>
  <si>
    <t>UNSTAINED</t>
  </si>
  <si>
    <t>Delta fluorescence (Stained-unstained)</t>
  </si>
  <si>
    <t>DELTA CT</t>
  </si>
  <si>
    <t xml:space="preserve">delta ct </t>
  </si>
  <si>
    <t>fold change</t>
  </si>
  <si>
    <t>deldel ct</t>
  </si>
  <si>
    <t>deld del ct</t>
  </si>
  <si>
    <t>LT= TERC+TERT overexp</t>
  </si>
  <si>
    <t>LT IgG 1</t>
  </si>
  <si>
    <t>LT Input</t>
  </si>
  <si>
    <t>LT IGG 2</t>
  </si>
  <si>
    <t>LT H3K27ME3</t>
  </si>
  <si>
    <t>LT H3</t>
  </si>
  <si>
    <t>HT1080 LT H3K27me3  1</t>
  </si>
  <si>
    <t>HT1080 LT H3</t>
  </si>
  <si>
    <t>LT H3K27me3</t>
  </si>
  <si>
    <t>LT Input 2</t>
  </si>
  <si>
    <t>LT TRF2 2</t>
  </si>
  <si>
    <t>LT IgG 2</t>
  </si>
  <si>
    <t>LT Input 1</t>
  </si>
  <si>
    <t>LT TRF2 1</t>
  </si>
  <si>
    <t xml:space="preserve">HT1080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</si>
</sst>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.00;\-###0.00"/>
    <numFmt numFmtId="165" formatCode="0.00000000000000_ ;\-0.00000000000000\ "/>
    <numFmt numFmtId="166" formatCode="0.0000000000000_ ;\-0.0000000000000\ "/>
  </numFmts>
  <fonts count="14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8.25"/>
      <name val="Microsoft Sans Serif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name val="Microsoft Sans Serif"/>
      <family val="2"/>
    </font>
    <font>
      <b/>
      <sz val="12"/>
      <color theme="1"/>
      <name val="Arial"/>
      <family val="2"/>
    </font>
    <font>
      <sz val="12"/>
      <name val="Calibri"/>
      <family val="2"/>
    </font>
    <font>
      <b/>
      <sz val="12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sz val="8"/>
      <name val="&quot;Microsoft Sans Serif&quot;"/>
    </font>
    <font>
      <sz val="12"/>
      <name val="&quot;Microsoft Sans Serif&quot;"/>
    </font>
    <font>
      <b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FFC000"/>
        <bgColor rgb="FFFFC000"/>
      </patternFill>
    </fill>
    <fill>
      <patternFill patternType="solid">
        <fgColor rgb="FFFFD965"/>
        <bgColor rgb="FFFFD965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" fillId="0" borderId="1">
      <protection locked="0"/>
    </xf>
  </cellStyleXfs>
  <cellXfs count="55">
    <xf numFmtId="0" fontId="0" fillId="0" borderId="0" xfId="0"/>
    <xf numFmtId="164" fontId="4" fillId="0" borderId="1" xfId="1" applyNumberFormat="1" applyFont="1" applyAlignment="1" applyProtection="1">
      <alignment vertical="center"/>
    </xf>
    <xf numFmtId="0" fontId="4" fillId="0" borderId="1" xfId="1" applyFont="1" applyAlignment="1">
      <alignment vertical="top"/>
      <protection locked="0"/>
    </xf>
    <xf numFmtId="164" fontId="4" fillId="0" borderId="1" xfId="1" applyNumberFormat="1" applyFont="1" applyAlignment="1">
      <alignment vertical="top"/>
      <protection locked="0"/>
    </xf>
    <xf numFmtId="165" fontId="4" fillId="0" borderId="1" xfId="1" applyNumberFormat="1" applyFont="1" applyAlignment="1">
      <alignment vertical="top"/>
      <protection locked="0"/>
    </xf>
    <xf numFmtId="166" fontId="4" fillId="0" borderId="1" xfId="1" applyNumberFormat="1" applyFont="1" applyAlignment="1">
      <alignment vertical="top"/>
      <protection locked="0"/>
    </xf>
    <xf numFmtId="164" fontId="5" fillId="0" borderId="0" xfId="0" applyNumberFormat="1" applyFont="1" applyAlignment="1">
      <alignment vertical="center"/>
    </xf>
    <xf numFmtId="0" fontId="1" fillId="0" borderId="2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wrapText="1"/>
    </xf>
    <xf numFmtId="0" fontId="6" fillId="0" borderId="2" xfId="0" applyFont="1" applyBorder="1" applyAlignment="1">
      <alignment horizontal="right" wrapText="1"/>
    </xf>
    <xf numFmtId="2" fontId="4" fillId="0" borderId="0" xfId="0" applyNumberFormat="1" applyFont="1"/>
    <xf numFmtId="2" fontId="4" fillId="0" borderId="0" xfId="0" applyNumberFormat="1" applyFont="1" applyAlignment="1">
      <alignment vertical="top"/>
    </xf>
    <xf numFmtId="2" fontId="4" fillId="0" borderId="0" xfId="0" applyNumberFormat="1" applyFont="1" applyAlignment="1">
      <alignment horizontal="right"/>
    </xf>
    <xf numFmtId="2" fontId="7" fillId="0" borderId="0" xfId="0" applyNumberFormat="1" applyFont="1"/>
    <xf numFmtId="2" fontId="4" fillId="0" borderId="0" xfId="0" applyNumberFormat="1" applyFont="1" applyAlignment="1">
      <alignment horizontal="right" vertical="top"/>
    </xf>
    <xf numFmtId="2" fontId="4" fillId="0" borderId="1" xfId="0" applyNumberFormat="1" applyFont="1" applyBorder="1" applyAlignment="1">
      <alignment vertical="top"/>
    </xf>
    <xf numFmtId="0" fontId="4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right"/>
    </xf>
    <xf numFmtId="0" fontId="8" fillId="0" borderId="0" xfId="0" applyFont="1" applyAlignment="1">
      <alignment vertical="top"/>
    </xf>
    <xf numFmtId="164" fontId="4" fillId="0" borderId="0" xfId="0" applyNumberFormat="1" applyFont="1" applyAlignment="1">
      <alignment horizontal="right" vertical="top"/>
    </xf>
    <xf numFmtId="165" fontId="4" fillId="0" borderId="0" xfId="0" applyNumberFormat="1" applyFont="1" applyAlignment="1">
      <alignment horizontal="right" vertical="top"/>
    </xf>
    <xf numFmtId="166" fontId="4" fillId="0" borderId="0" xfId="0" applyNumberFormat="1" applyFont="1" applyAlignment="1">
      <alignment vertical="top"/>
    </xf>
    <xf numFmtId="166" fontId="4" fillId="0" borderId="0" xfId="0" applyNumberFormat="1" applyFont="1" applyAlignment="1">
      <alignment horizontal="right" vertical="top"/>
    </xf>
    <xf numFmtId="165" fontId="4" fillId="0" borderId="0" xfId="0" applyNumberFormat="1" applyFont="1"/>
    <xf numFmtId="0" fontId="4" fillId="5" borderId="0" xfId="0" applyFont="1" applyFill="1"/>
    <xf numFmtId="165" fontId="4" fillId="5" borderId="0" xfId="0" applyNumberFormat="1" applyFont="1" applyFill="1"/>
    <xf numFmtId="0" fontId="4" fillId="2" borderId="0" xfId="0" applyFont="1" applyFill="1"/>
    <xf numFmtId="165" fontId="4" fillId="0" borderId="0" xfId="0" applyNumberFormat="1" applyFont="1" applyAlignment="1">
      <alignment vertical="top"/>
    </xf>
    <xf numFmtId="165" fontId="4" fillId="0" borderId="0" xfId="0" applyNumberFormat="1" applyFont="1" applyAlignment="1">
      <alignment horizontal="right"/>
    </xf>
    <xf numFmtId="0" fontId="9" fillId="0" borderId="0" xfId="0" applyFont="1"/>
    <xf numFmtId="2" fontId="4" fillId="4" borderId="1" xfId="0" applyNumberFormat="1" applyFont="1" applyFill="1" applyBorder="1"/>
    <xf numFmtId="2" fontId="4" fillId="4" borderId="1" xfId="0" applyNumberFormat="1" applyFont="1" applyFill="1" applyBorder="1" applyAlignment="1">
      <alignment vertical="top"/>
    </xf>
    <xf numFmtId="2" fontId="4" fillId="0" borderId="0" xfId="0" applyNumberFormat="1" applyFont="1" applyAlignment="1">
      <alignment vertical="center"/>
    </xf>
    <xf numFmtId="2" fontId="4" fillId="0" borderId="1" xfId="0" quotePrefix="1" applyNumberFormat="1" applyFont="1" applyBorder="1" applyAlignment="1">
      <alignment vertical="top"/>
    </xf>
    <xf numFmtId="2" fontId="9" fillId="0" borderId="0" xfId="0" applyNumberFormat="1" applyFont="1"/>
    <xf numFmtId="2" fontId="4" fillId="3" borderId="0" xfId="0" applyNumberFormat="1" applyFont="1" applyFill="1"/>
    <xf numFmtId="2" fontId="10" fillId="3" borderId="0" xfId="0" applyNumberFormat="1" applyFont="1" applyFill="1" applyAlignment="1">
      <alignment vertical="top"/>
    </xf>
    <xf numFmtId="2" fontId="4" fillId="3" borderId="0" xfId="0" applyNumberFormat="1" applyFont="1" applyFill="1" applyAlignment="1">
      <alignment vertical="top"/>
    </xf>
    <xf numFmtId="2" fontId="10" fillId="0" borderId="0" xfId="0" applyNumberFormat="1" applyFont="1" applyAlignment="1">
      <alignment vertical="top"/>
    </xf>
    <xf numFmtId="2" fontId="10" fillId="0" borderId="0" xfId="0" applyNumberFormat="1" applyFont="1" applyAlignment="1">
      <alignment horizontal="right"/>
    </xf>
    <xf numFmtId="2" fontId="10" fillId="0" borderId="0" xfId="0" applyNumberFormat="1" applyFont="1" applyAlignment="1">
      <alignment horizontal="right" vertical="top"/>
    </xf>
    <xf numFmtId="2" fontId="11" fillId="0" borderId="0" xfId="0" applyNumberFormat="1" applyFont="1" applyAlignment="1">
      <alignment vertical="top"/>
    </xf>
    <xf numFmtId="2" fontId="12" fillId="0" borderId="0" xfId="0" applyNumberFormat="1" applyFont="1" applyAlignment="1">
      <alignment vertical="top"/>
    </xf>
    <xf numFmtId="0" fontId="13" fillId="0" borderId="0" xfId="0" applyFont="1"/>
    <xf numFmtId="2" fontId="4" fillId="3" borderId="0" xfId="0" applyNumberFormat="1" applyFont="1" applyFill="1" applyAlignment="1">
      <alignment vertical="top"/>
    </xf>
    <xf numFmtId="2" fontId="9" fillId="0" borderId="0" xfId="0" applyNumberFormat="1" applyFont="1"/>
    <xf numFmtId="2" fontId="10" fillId="3" borderId="0" xfId="0" applyNumberFormat="1" applyFont="1" applyFill="1" applyAlignment="1">
      <alignment vertical="top"/>
    </xf>
    <xf numFmtId="2" fontId="4" fillId="0" borderId="0" xfId="0" applyNumberFormat="1" applyFont="1"/>
    <xf numFmtId="0" fontId="4" fillId="0" borderId="0" xfId="0" applyFont="1" applyAlignment="1">
      <alignment vertical="top"/>
    </xf>
    <xf numFmtId="0" fontId="4" fillId="0" borderId="0" xfId="0" applyFont="1"/>
  </cellXfs>
  <cellStyles count="2">
    <cellStyle name="Normal" xfId="0" builtinId="0"/>
    <cellStyle name="Normal 2" xfId="1" xr:uid="{3E6F5B04-DAA0-4AFA-B6FE-415FDDA630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32571</xdr:colOff>
      <xdr:row>12</xdr:row>
      <xdr:rowOff>165101</xdr:rowOff>
    </xdr:from>
    <xdr:to>
      <xdr:col>8</xdr:col>
      <xdr:colOff>407299</xdr:colOff>
      <xdr:row>24</xdr:row>
      <xdr:rowOff>25401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E43C5E-6DE7-8ABB-4CA8-AD86F8E627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1771" y="3327401"/>
          <a:ext cx="5562678" cy="2082800"/>
        </a:xfrm>
        <a:prstGeom prst="rect">
          <a:avLst/>
        </a:prstGeom>
      </xdr:spPr>
    </xdr:pic>
    <xdr:clientData/>
  </xdr:twoCellAnchor>
  <xdr:twoCellAnchor editAs="oneCell">
    <xdr:from>
      <xdr:col>8</xdr:col>
      <xdr:colOff>533400</xdr:colOff>
      <xdr:row>13</xdr:row>
      <xdr:rowOff>20968</xdr:rowOff>
    </xdr:from>
    <xdr:to>
      <xdr:col>14</xdr:col>
      <xdr:colOff>82550</xdr:colOff>
      <xdr:row>24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F91EAC9-BC43-D264-3B0A-DD775E9FD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40550" y="3373768"/>
          <a:ext cx="5143500" cy="2096757"/>
        </a:xfrm>
        <a:prstGeom prst="rect">
          <a:avLst/>
        </a:prstGeom>
      </xdr:spPr>
    </xdr:pic>
    <xdr:clientData/>
  </xdr:twoCellAnchor>
  <xdr:twoCellAnchor editAs="oneCell">
    <xdr:from>
      <xdr:col>4</xdr:col>
      <xdr:colOff>42380</xdr:colOff>
      <xdr:row>23</xdr:row>
      <xdr:rowOff>152400</xdr:rowOff>
    </xdr:from>
    <xdr:to>
      <xdr:col>11</xdr:col>
      <xdr:colOff>1133476</xdr:colOff>
      <xdr:row>37</xdr:row>
      <xdr:rowOff>31750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417BD27-67E5-FB9B-C684-9B5DAC32ED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80780" y="5353050"/>
          <a:ext cx="7256946" cy="2457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56C0C-A7AD-4EEF-9FED-24E61C487E87}">
  <dimension ref="D1:J14"/>
  <sheetViews>
    <sheetView topLeftCell="A17" workbookViewId="0">
      <selection activeCell="M27" sqref="M27"/>
    </sheetView>
  </sheetViews>
  <sheetFormatPr defaultRowHeight="14.5"/>
  <cols>
    <col min="6" max="7" width="15.26953125" customWidth="1"/>
    <col min="8" max="8" width="17.54296875" customWidth="1"/>
    <col min="9" max="10" width="11.36328125" bestFit="1" customWidth="1"/>
    <col min="12" max="12" width="31.1796875" customWidth="1"/>
  </cols>
  <sheetData>
    <row r="1" spans="4:10">
      <c r="E1" s="48" t="s">
        <v>42</v>
      </c>
    </row>
    <row r="3" spans="4:10" ht="15" thickBot="1"/>
    <row r="4" spans="4:10" ht="15" thickBot="1">
      <c r="D4" s="7"/>
      <c r="E4" s="7"/>
      <c r="F4" s="7"/>
      <c r="G4" s="7"/>
      <c r="H4" s="7"/>
      <c r="I4" s="7"/>
      <c r="J4" s="7"/>
    </row>
    <row r="5" spans="4:10" ht="62.5" thickBot="1">
      <c r="D5" s="7"/>
      <c r="E5" s="7"/>
      <c r="F5" s="9" t="s">
        <v>31</v>
      </c>
      <c r="G5" s="9" t="s">
        <v>36</v>
      </c>
      <c r="H5" s="10" t="s">
        <v>32</v>
      </c>
      <c r="I5" s="7"/>
      <c r="J5" s="7"/>
    </row>
    <row r="6" spans="4:10" ht="16" thickBot="1">
      <c r="D6" s="8" t="s">
        <v>33</v>
      </c>
      <c r="E6" s="9" t="s">
        <v>56</v>
      </c>
      <c r="F6" s="12">
        <v>1352</v>
      </c>
      <c r="G6" s="12">
        <f>F6-F10</f>
        <v>901</v>
      </c>
      <c r="H6" s="11">
        <v>1</v>
      </c>
      <c r="I6" s="7"/>
      <c r="J6" s="7"/>
    </row>
    <row r="7" spans="4:10" ht="18" customHeight="1" thickBot="1">
      <c r="D7" s="7"/>
      <c r="E7" s="9" t="s">
        <v>13</v>
      </c>
      <c r="F7" s="12">
        <v>3583</v>
      </c>
      <c r="G7" s="12">
        <f>F7-F11</f>
        <v>2791</v>
      </c>
      <c r="H7" s="11">
        <f>G7/G6</f>
        <v>3.0976692563817978</v>
      </c>
      <c r="I7" s="7"/>
      <c r="J7" s="7"/>
    </row>
    <row r="8" spans="4:10" ht="15" thickBot="1">
      <c r="D8" s="7"/>
      <c r="E8" s="7"/>
      <c r="F8" s="7"/>
      <c r="G8" s="7"/>
      <c r="H8" s="7"/>
      <c r="I8" s="7"/>
      <c r="J8" s="7"/>
    </row>
    <row r="9" spans="4:10" ht="16" thickBot="1">
      <c r="D9" s="7"/>
      <c r="E9" s="7"/>
      <c r="F9" s="7"/>
      <c r="G9" s="7"/>
      <c r="H9" s="8"/>
      <c r="I9" s="7"/>
      <c r="J9" s="7"/>
    </row>
    <row r="10" spans="4:10" ht="16" thickBot="1">
      <c r="D10" s="7"/>
      <c r="E10" s="9" t="s">
        <v>56</v>
      </c>
      <c r="F10" s="11">
        <v>451</v>
      </c>
      <c r="G10" s="11"/>
      <c r="H10" s="11"/>
      <c r="I10" s="7"/>
      <c r="J10" s="8"/>
    </row>
    <row r="11" spans="4:10" ht="31.5" thickBot="1">
      <c r="D11" s="8" t="s">
        <v>35</v>
      </c>
      <c r="E11" s="9" t="s">
        <v>13</v>
      </c>
      <c r="F11" s="11">
        <v>792</v>
      </c>
      <c r="G11" s="11"/>
      <c r="H11" s="12"/>
      <c r="I11" s="7"/>
      <c r="J11" s="7"/>
    </row>
    <row r="12" spans="4:10" ht="15" thickBot="1">
      <c r="D12" s="7"/>
      <c r="E12" s="7"/>
      <c r="F12" s="7"/>
      <c r="G12" s="7"/>
      <c r="H12" s="7"/>
      <c r="I12" s="7"/>
      <c r="J12" s="7"/>
    </row>
    <row r="13" spans="4:10" ht="15" thickBot="1">
      <c r="D13" s="7"/>
      <c r="E13" s="7"/>
      <c r="F13" s="7"/>
      <c r="G13" s="7"/>
      <c r="H13" s="7"/>
      <c r="I13" s="7"/>
      <c r="J13" s="7"/>
    </row>
    <row r="14" spans="4:10" ht="15" thickBot="1">
      <c r="D14" s="7"/>
      <c r="E14" s="7"/>
      <c r="F14" s="7"/>
      <c r="G14" s="7"/>
      <c r="H14" s="7"/>
      <c r="I14" s="7"/>
      <c r="J14" s="7"/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topLeftCell="A19" workbookViewId="0">
      <selection activeCell="C21" sqref="C21"/>
    </sheetView>
  </sheetViews>
  <sheetFormatPr defaultColWidth="14.453125" defaultRowHeight="15" customHeight="1"/>
  <cols>
    <col min="1" max="2" width="8.7265625" style="39" customWidth="1"/>
    <col min="3" max="3" width="20" style="39" customWidth="1"/>
    <col min="4" max="5" width="8.81640625" style="39" customWidth="1"/>
    <col min="6" max="6" width="22.08984375" style="39" customWidth="1"/>
    <col min="7" max="8" width="8.81640625" style="39" customWidth="1"/>
    <col min="9" max="9" width="22.54296875" style="39" customWidth="1"/>
    <col min="10" max="10" width="8.7265625" style="39" customWidth="1"/>
    <col min="11" max="12" width="8.81640625" style="39" customWidth="1"/>
    <col min="13" max="13" width="22.08984375" style="39" customWidth="1"/>
    <col min="14" max="15" width="8.81640625" style="39" customWidth="1"/>
    <col min="16" max="16" width="22.08984375" style="39" customWidth="1"/>
    <col min="17" max="26" width="8.7265625" style="39" customWidth="1"/>
    <col min="27" max="16384" width="14.453125" style="39"/>
  </cols>
  <sheetData>
    <row r="1" spans="1:26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>
      <c r="A2" s="40"/>
      <c r="B2" s="40"/>
      <c r="C2" s="41"/>
      <c r="D2" s="51" t="s">
        <v>2</v>
      </c>
      <c r="E2" s="50"/>
      <c r="F2" s="41"/>
      <c r="G2" s="41" t="s">
        <v>3</v>
      </c>
      <c r="H2" s="41"/>
      <c r="I2" s="41"/>
      <c r="J2" s="42"/>
      <c r="K2" s="42" t="s">
        <v>4</v>
      </c>
      <c r="L2" s="42"/>
      <c r="M2" s="42"/>
      <c r="N2" s="49"/>
      <c r="O2" s="50"/>
      <c r="P2" s="42"/>
      <c r="Q2" s="42"/>
      <c r="R2" s="42"/>
      <c r="S2" s="42"/>
      <c r="T2" s="42"/>
      <c r="U2" s="42"/>
      <c r="V2" s="40"/>
      <c r="W2" s="40"/>
      <c r="X2" s="40"/>
      <c r="Y2" s="40"/>
      <c r="Z2" s="40"/>
    </row>
    <row r="3" spans="1:26">
      <c r="A3" s="13"/>
      <c r="B3" s="13"/>
      <c r="C3" s="43" t="s">
        <v>5</v>
      </c>
      <c r="D3" s="44">
        <v>29.49</v>
      </c>
      <c r="E3" s="43"/>
      <c r="F3" s="43"/>
      <c r="G3" s="44">
        <v>35.28</v>
      </c>
      <c r="H3" s="43"/>
      <c r="I3" s="43"/>
      <c r="J3" s="14"/>
      <c r="K3" s="15">
        <v>29.39</v>
      </c>
      <c r="L3" s="14"/>
      <c r="M3" s="14"/>
      <c r="P3" s="14"/>
      <c r="Q3" s="14"/>
      <c r="R3" s="14"/>
      <c r="S3" s="14"/>
      <c r="T3" s="14"/>
      <c r="U3" s="14"/>
      <c r="V3" s="13"/>
      <c r="W3" s="13"/>
      <c r="X3" s="13"/>
      <c r="Y3" s="13"/>
      <c r="Z3" s="13"/>
    </row>
    <row r="4" spans="1:26">
      <c r="A4" s="13"/>
      <c r="B4" s="13"/>
      <c r="C4" s="43"/>
      <c r="D4" s="44">
        <v>29.98</v>
      </c>
      <c r="E4" s="43"/>
      <c r="F4" s="43"/>
      <c r="G4" s="44">
        <v>35.74</v>
      </c>
      <c r="H4" s="43"/>
      <c r="I4" s="43"/>
      <c r="J4" s="14"/>
      <c r="K4" s="15">
        <v>29.49</v>
      </c>
      <c r="L4" s="14"/>
      <c r="M4" s="14"/>
      <c r="P4" s="14"/>
      <c r="Q4" s="14"/>
      <c r="R4" s="14"/>
      <c r="S4" s="14"/>
      <c r="T4" s="14"/>
      <c r="U4" s="14"/>
      <c r="V4" s="13"/>
      <c r="W4" s="13"/>
      <c r="X4" s="13"/>
      <c r="Y4" s="13"/>
      <c r="Z4" s="13"/>
    </row>
    <row r="5" spans="1:26">
      <c r="A5" s="13"/>
      <c r="B5" s="13"/>
      <c r="C5" s="43"/>
      <c r="D5" s="44">
        <v>29.29</v>
      </c>
      <c r="E5" s="45">
        <v>29.59</v>
      </c>
      <c r="F5" s="45">
        <f>E5-E8</f>
        <v>-1.9800000000000004</v>
      </c>
      <c r="G5" s="44">
        <v>35.799999999999997</v>
      </c>
      <c r="H5" s="45">
        <v>35.61</v>
      </c>
      <c r="I5" s="45">
        <v>1.2566261319957199</v>
      </c>
      <c r="J5" s="14"/>
      <c r="K5" s="15">
        <v>29.04</v>
      </c>
      <c r="L5" s="17">
        <v>29.31</v>
      </c>
      <c r="M5" s="17">
        <f>L5-L8</f>
        <v>-2</v>
      </c>
      <c r="P5" s="17"/>
      <c r="Q5" s="14"/>
      <c r="R5" s="14"/>
      <c r="S5" s="14"/>
      <c r="T5" s="14"/>
      <c r="U5" s="14"/>
      <c r="V5" s="13"/>
      <c r="W5" s="13"/>
      <c r="X5" s="13"/>
      <c r="Y5" s="13"/>
      <c r="Z5" s="13"/>
    </row>
    <row r="6" spans="1:26">
      <c r="A6" s="13"/>
      <c r="B6" s="13"/>
      <c r="C6" s="43" t="s">
        <v>6</v>
      </c>
      <c r="D6" s="44">
        <v>31.02</v>
      </c>
      <c r="E6" s="43"/>
      <c r="F6" s="45">
        <v>3.94477041764253</v>
      </c>
      <c r="G6" s="44">
        <v>34.86</v>
      </c>
      <c r="H6" s="43"/>
      <c r="I6" s="45">
        <v>0.41852156529221501</v>
      </c>
      <c r="J6" s="14"/>
      <c r="K6" s="15">
        <v>31.21</v>
      </c>
      <c r="L6" s="14"/>
      <c r="M6" s="17">
        <f>2^-M5</f>
        <v>4</v>
      </c>
      <c r="N6" s="15"/>
      <c r="O6" s="14"/>
      <c r="P6" s="17"/>
      <c r="Q6" s="14"/>
      <c r="R6" s="14"/>
      <c r="S6" s="14"/>
      <c r="T6" s="14"/>
      <c r="U6" s="14"/>
      <c r="V6" s="13"/>
      <c r="W6" s="13"/>
      <c r="X6" s="13"/>
      <c r="Y6" s="13"/>
      <c r="Z6" s="13"/>
    </row>
    <row r="7" spans="1:26">
      <c r="A7" s="52"/>
      <c r="B7" s="50"/>
      <c r="C7" s="43"/>
      <c r="D7" s="44">
        <v>32.11</v>
      </c>
      <c r="E7" s="43"/>
      <c r="F7" s="43"/>
      <c r="G7" s="44">
        <v>33.840000000000003</v>
      </c>
      <c r="H7" s="43"/>
      <c r="I7" s="43"/>
      <c r="J7" s="14"/>
      <c r="K7" s="15">
        <v>31.4</v>
      </c>
      <c r="L7" s="14"/>
      <c r="M7" s="14"/>
      <c r="N7" s="15"/>
      <c r="O7" s="14"/>
      <c r="P7" s="14"/>
      <c r="Q7" s="14"/>
      <c r="R7" s="14"/>
      <c r="S7" s="14"/>
      <c r="T7" s="14"/>
      <c r="U7" s="14"/>
      <c r="V7" s="13"/>
      <c r="W7" s="13"/>
      <c r="X7" s="13"/>
      <c r="Y7" s="13"/>
      <c r="Z7" s="13"/>
    </row>
    <row r="8" spans="1:26">
      <c r="A8" s="13"/>
      <c r="B8" s="13"/>
      <c r="C8" s="43"/>
      <c r="D8" s="44">
        <v>29.46</v>
      </c>
      <c r="E8" s="45">
        <v>31.57</v>
      </c>
      <c r="F8" s="43"/>
      <c r="G8" s="44">
        <v>36.82</v>
      </c>
      <c r="H8" s="45">
        <v>34.35</v>
      </c>
      <c r="I8" s="43"/>
      <c r="J8" s="14"/>
      <c r="K8" s="15">
        <v>33.53</v>
      </c>
      <c r="L8" s="17">
        <v>31.31</v>
      </c>
      <c r="M8" s="14"/>
      <c r="N8" s="15"/>
      <c r="O8" s="17"/>
      <c r="P8" s="14"/>
      <c r="Q8" s="14"/>
      <c r="R8" s="14"/>
      <c r="S8" s="14"/>
      <c r="T8" s="14"/>
      <c r="U8" s="14"/>
      <c r="V8" s="13"/>
      <c r="W8" s="13"/>
      <c r="X8" s="13"/>
      <c r="Y8" s="13"/>
      <c r="Z8" s="13"/>
    </row>
    <row r="9" spans="1:26">
      <c r="A9" s="13"/>
      <c r="B9" s="13"/>
      <c r="C9" s="43" t="s">
        <v>7</v>
      </c>
      <c r="D9" s="44">
        <v>30.13</v>
      </c>
      <c r="E9" s="43"/>
      <c r="F9" s="43"/>
      <c r="G9" s="44">
        <v>36.200000000000003</v>
      </c>
      <c r="H9" s="43"/>
      <c r="I9" s="43"/>
      <c r="J9" s="14"/>
      <c r="K9" s="15">
        <v>31.26</v>
      </c>
      <c r="L9" s="14"/>
      <c r="M9" s="14"/>
      <c r="N9" s="15"/>
      <c r="O9" s="14"/>
      <c r="P9" s="14"/>
      <c r="Q9" s="14"/>
      <c r="R9" s="14"/>
      <c r="S9" s="14"/>
      <c r="T9" s="14"/>
      <c r="U9" s="14"/>
      <c r="V9" s="13"/>
      <c r="W9" s="13"/>
      <c r="X9" s="13"/>
      <c r="Y9" s="13"/>
      <c r="Z9" s="13"/>
    </row>
    <row r="10" spans="1:26">
      <c r="A10" s="13"/>
      <c r="B10" s="13"/>
      <c r="C10" s="43"/>
      <c r="D10" s="44">
        <v>30.37</v>
      </c>
      <c r="E10" s="43"/>
      <c r="F10" s="43"/>
      <c r="G10" s="44">
        <v>36.090000000000003</v>
      </c>
      <c r="H10" s="43"/>
      <c r="I10" s="43"/>
      <c r="J10" s="14"/>
      <c r="K10" s="15">
        <v>30.66</v>
      </c>
      <c r="L10" s="14"/>
      <c r="M10" s="14"/>
      <c r="N10" s="15"/>
      <c r="O10" s="14"/>
      <c r="P10" s="14"/>
      <c r="Q10" s="14"/>
      <c r="R10" s="14"/>
      <c r="S10" s="14"/>
      <c r="T10" s="14"/>
      <c r="U10" s="14"/>
      <c r="V10" s="13"/>
      <c r="W10" s="13"/>
      <c r="X10" s="13"/>
      <c r="Y10" s="13"/>
      <c r="Z10" s="13"/>
    </row>
    <row r="11" spans="1:26">
      <c r="A11" s="13"/>
      <c r="B11" s="13"/>
      <c r="C11" s="43"/>
      <c r="D11" s="44">
        <v>30.9</v>
      </c>
      <c r="E11" s="45">
        <v>30.47</v>
      </c>
      <c r="F11" s="43"/>
      <c r="G11" s="44">
        <v>43.94</v>
      </c>
      <c r="H11" s="45">
        <v>36.14</v>
      </c>
      <c r="I11" s="43"/>
      <c r="J11" s="14"/>
      <c r="K11" s="15">
        <v>28.6</v>
      </c>
      <c r="L11" s="17">
        <v>30.96</v>
      </c>
      <c r="M11" s="14"/>
      <c r="N11" s="15"/>
      <c r="O11" s="17"/>
      <c r="P11" s="14"/>
      <c r="Q11" s="14"/>
      <c r="R11" s="14"/>
      <c r="S11" s="14"/>
      <c r="T11" s="14"/>
      <c r="U11" s="14"/>
      <c r="V11" s="13"/>
      <c r="W11" s="13"/>
      <c r="X11" s="13"/>
      <c r="Y11" s="13"/>
      <c r="Z11" s="13"/>
    </row>
    <row r="12" spans="1:26">
      <c r="A12" s="13"/>
      <c r="B12" s="13"/>
      <c r="C12" s="43" t="s">
        <v>8</v>
      </c>
      <c r="D12" s="44">
        <v>30.1</v>
      </c>
      <c r="E12" s="43"/>
      <c r="F12" s="43"/>
      <c r="G12" s="44">
        <v>36.950000000000003</v>
      </c>
      <c r="H12" s="43"/>
      <c r="I12" s="43"/>
      <c r="J12" s="14"/>
      <c r="K12" s="15">
        <v>29.49</v>
      </c>
      <c r="L12" s="14"/>
      <c r="M12" s="14"/>
      <c r="N12" s="15"/>
      <c r="O12" s="14"/>
      <c r="P12" s="14"/>
      <c r="Q12" s="14"/>
      <c r="R12" s="14"/>
      <c r="S12" s="14"/>
      <c r="T12" s="14"/>
      <c r="U12" s="14"/>
      <c r="V12" s="13"/>
      <c r="W12" s="13"/>
      <c r="X12" s="13"/>
      <c r="Y12" s="13"/>
      <c r="Z12" s="13"/>
    </row>
    <row r="13" spans="1:26">
      <c r="A13" s="13"/>
      <c r="B13" s="13"/>
      <c r="C13" s="43"/>
      <c r="D13" s="44">
        <v>30.55</v>
      </c>
      <c r="E13" s="43"/>
      <c r="F13" s="43"/>
      <c r="G13" s="44">
        <v>35.380000000000003</v>
      </c>
      <c r="H13" s="43"/>
      <c r="I13" s="43"/>
      <c r="J13" s="14"/>
      <c r="K13" s="15">
        <v>29.98</v>
      </c>
      <c r="L13" s="14"/>
      <c r="M13" s="14"/>
      <c r="N13" s="15"/>
      <c r="O13" s="14"/>
      <c r="P13" s="14"/>
      <c r="Q13" s="14"/>
      <c r="R13" s="14"/>
      <c r="S13" s="14"/>
      <c r="T13" s="14"/>
      <c r="U13" s="14"/>
      <c r="V13" s="13"/>
      <c r="W13" s="13"/>
      <c r="X13" s="13"/>
      <c r="Y13" s="13"/>
      <c r="Z13" s="13"/>
    </row>
    <row r="14" spans="1:26">
      <c r="A14" s="13"/>
      <c r="B14" s="13"/>
      <c r="C14" s="43"/>
      <c r="D14" s="44">
        <v>30.55</v>
      </c>
      <c r="E14" s="45">
        <v>30.4</v>
      </c>
      <c r="F14" s="45">
        <v>-2.1160925147430101</v>
      </c>
      <c r="G14" s="44">
        <v>34.729999999999997</v>
      </c>
      <c r="H14" s="45">
        <v>35.049999999999997</v>
      </c>
      <c r="I14" s="45">
        <v>0.31164099669930301</v>
      </c>
      <c r="J14" s="14"/>
      <c r="K14" s="15">
        <v>29.29</v>
      </c>
      <c r="L14" s="17">
        <v>29.59</v>
      </c>
      <c r="M14" s="17">
        <v>-1.9799413390304501</v>
      </c>
      <c r="N14" s="15"/>
      <c r="O14" s="17"/>
      <c r="P14" s="17"/>
      <c r="Q14" s="14"/>
      <c r="R14" s="14"/>
      <c r="S14" s="14"/>
      <c r="T14" s="14"/>
      <c r="U14" s="14"/>
      <c r="V14" s="13"/>
      <c r="W14" s="13"/>
      <c r="X14" s="13"/>
      <c r="Y14" s="13"/>
      <c r="Z14" s="13"/>
    </row>
    <row r="15" spans="1:26">
      <c r="A15" s="13"/>
      <c r="B15" s="13"/>
      <c r="C15" s="43" t="s">
        <v>9</v>
      </c>
      <c r="D15" s="44">
        <v>32.64</v>
      </c>
      <c r="E15" s="43"/>
      <c r="F15" s="45">
        <v>4.3351818577823904</v>
      </c>
      <c r="G15" s="44">
        <v>34.869999999999997</v>
      </c>
      <c r="H15" s="43"/>
      <c r="I15" s="45">
        <v>0.80572476436769802</v>
      </c>
      <c r="J15" s="14"/>
      <c r="K15" s="15">
        <v>31.02</v>
      </c>
      <c r="L15" s="14"/>
      <c r="M15" s="17">
        <v>3.94477041764253</v>
      </c>
      <c r="N15" s="15"/>
      <c r="O15" s="14"/>
      <c r="P15" s="17"/>
      <c r="Q15" s="14"/>
      <c r="R15" s="14"/>
      <c r="S15" s="14"/>
      <c r="T15" s="14"/>
      <c r="U15" s="14"/>
      <c r="V15" s="13"/>
      <c r="W15" s="13"/>
      <c r="X15" s="13"/>
      <c r="Y15" s="13"/>
      <c r="Z15" s="13"/>
    </row>
    <row r="16" spans="1:26">
      <c r="A16" s="13"/>
      <c r="B16" s="13"/>
      <c r="C16" s="43"/>
      <c r="D16" s="44">
        <v>32.5</v>
      </c>
      <c r="E16" s="43"/>
      <c r="F16" s="43"/>
      <c r="G16" s="44">
        <v>34.61</v>
      </c>
      <c r="H16" s="43"/>
      <c r="I16" s="45">
        <v>0.32448528500000001</v>
      </c>
      <c r="J16" s="14"/>
      <c r="K16" s="15">
        <v>32.11</v>
      </c>
      <c r="L16" s="14"/>
      <c r="M16" s="17"/>
      <c r="N16" s="15"/>
      <c r="O16" s="14"/>
      <c r="P16" s="14"/>
      <c r="Q16" s="14"/>
      <c r="R16" s="14"/>
      <c r="S16" s="14"/>
      <c r="T16" s="14"/>
      <c r="U16" s="14"/>
      <c r="V16" s="13"/>
      <c r="W16" s="13"/>
      <c r="X16" s="13"/>
      <c r="Y16" s="13"/>
      <c r="Z16" s="13"/>
    </row>
    <row r="17" spans="1:26">
      <c r="A17" s="13"/>
      <c r="B17" s="13"/>
      <c r="C17" s="43"/>
      <c r="D17" s="44">
        <v>32.409999999999997</v>
      </c>
      <c r="E17" s="45">
        <v>32.520000000000003</v>
      </c>
      <c r="F17" s="43"/>
      <c r="G17" s="44">
        <v>36.24</v>
      </c>
      <c r="H17" s="45">
        <v>34.74</v>
      </c>
      <c r="I17" s="43"/>
      <c r="J17" s="14"/>
      <c r="K17" s="15">
        <v>29.46</v>
      </c>
      <c r="L17" s="17">
        <v>31.57</v>
      </c>
      <c r="M17" s="14"/>
      <c r="N17" s="15"/>
      <c r="O17" s="17"/>
      <c r="P17" s="14"/>
      <c r="Q17" s="14"/>
      <c r="R17" s="14"/>
      <c r="S17" s="14"/>
      <c r="T17" s="14"/>
      <c r="U17" s="14"/>
      <c r="V17" s="13"/>
      <c r="W17" s="13"/>
      <c r="X17" s="13"/>
      <c r="Y17" s="13"/>
      <c r="Z17" s="13"/>
    </row>
    <row r="18" spans="1:26">
      <c r="A18" s="13"/>
      <c r="B18" s="13"/>
      <c r="C18" s="43" t="s">
        <v>10</v>
      </c>
      <c r="D18" s="44">
        <v>36.68</v>
      </c>
      <c r="E18" s="43"/>
      <c r="F18" s="43"/>
      <c r="G18" s="44">
        <v>34.78</v>
      </c>
      <c r="H18" s="43"/>
      <c r="I18" s="43"/>
      <c r="J18" s="14"/>
      <c r="K18" s="15">
        <v>30.13</v>
      </c>
      <c r="L18" s="14"/>
      <c r="M18" s="14"/>
      <c r="N18" s="15"/>
      <c r="O18" s="14"/>
      <c r="P18" s="14"/>
      <c r="Q18" s="14"/>
      <c r="R18" s="14"/>
      <c r="S18" s="14"/>
      <c r="T18" s="14"/>
      <c r="U18" s="14"/>
      <c r="V18" s="13"/>
      <c r="W18" s="13"/>
      <c r="X18" s="13"/>
      <c r="Y18" s="13"/>
      <c r="Z18" s="13"/>
    </row>
    <row r="19" spans="1:26">
      <c r="A19" s="13"/>
      <c r="B19" s="13"/>
      <c r="C19" s="43"/>
      <c r="D19" s="44">
        <v>35.799999999999997</v>
      </c>
      <c r="E19" s="43"/>
      <c r="F19" s="43"/>
      <c r="G19" s="44">
        <v>34.57</v>
      </c>
      <c r="H19" s="43"/>
      <c r="I19" s="43"/>
      <c r="J19" s="14"/>
      <c r="K19" s="15">
        <v>30.37</v>
      </c>
      <c r="L19" s="14"/>
      <c r="M19" s="14"/>
      <c r="N19" s="15"/>
      <c r="O19" s="14"/>
      <c r="P19" s="14"/>
      <c r="Q19" s="14"/>
      <c r="R19" s="14"/>
      <c r="S19" s="14"/>
      <c r="T19" s="14"/>
      <c r="U19" s="14"/>
      <c r="V19" s="13"/>
      <c r="W19" s="13"/>
      <c r="X19" s="13"/>
      <c r="Y19" s="13"/>
      <c r="Z19" s="13"/>
    </row>
    <row r="20" spans="1:26">
      <c r="A20" s="13"/>
      <c r="B20" s="13"/>
      <c r="C20" s="43"/>
      <c r="D20" s="44">
        <v>35.58</v>
      </c>
      <c r="E20" s="45">
        <v>36.020000000000003</v>
      </c>
      <c r="F20" s="43"/>
      <c r="G20" s="44">
        <v>34.17</v>
      </c>
      <c r="H20" s="45">
        <v>34.51</v>
      </c>
      <c r="I20" s="43"/>
      <c r="J20" s="14"/>
      <c r="K20" s="15">
        <v>30.9</v>
      </c>
      <c r="L20" s="17">
        <v>30.47</v>
      </c>
      <c r="M20" s="14"/>
      <c r="N20" s="15"/>
      <c r="O20" s="17"/>
      <c r="P20" s="14"/>
      <c r="Q20" s="14"/>
      <c r="R20" s="14"/>
      <c r="S20" s="14"/>
      <c r="T20" s="14"/>
      <c r="U20" s="14"/>
      <c r="V20" s="13"/>
      <c r="W20" s="13"/>
      <c r="X20" s="13"/>
      <c r="Y20" s="13"/>
      <c r="Z20" s="13"/>
    </row>
    <row r="21" spans="1:26">
      <c r="A21" s="13"/>
      <c r="B21" s="13"/>
      <c r="C21" s="43" t="s">
        <v>55</v>
      </c>
      <c r="D21" s="44">
        <v>32.64</v>
      </c>
      <c r="E21" s="43"/>
      <c r="F21" s="43"/>
      <c r="G21" s="44">
        <v>47.09</v>
      </c>
      <c r="H21" s="43"/>
      <c r="I21" s="43"/>
      <c r="K21" s="15">
        <v>30.54</v>
      </c>
      <c r="L21" s="14"/>
      <c r="M21" s="14"/>
      <c r="N21" s="15"/>
      <c r="O21" s="14"/>
      <c r="P21" s="14"/>
      <c r="Q21" s="14"/>
      <c r="R21" s="14"/>
      <c r="S21" s="14"/>
      <c r="T21" s="14"/>
      <c r="U21" s="14"/>
      <c r="V21" s="13"/>
      <c r="W21" s="13"/>
      <c r="X21" s="13"/>
      <c r="Y21" s="13"/>
      <c r="Z21" s="13"/>
    </row>
    <row r="22" spans="1:26">
      <c r="A22" s="13"/>
      <c r="B22" s="13"/>
      <c r="C22" s="43"/>
      <c r="D22" s="44">
        <v>33.1</v>
      </c>
      <c r="E22" s="43"/>
      <c r="F22" s="43"/>
      <c r="G22" s="44">
        <v>45.56</v>
      </c>
      <c r="H22" s="43"/>
      <c r="I22" s="43"/>
      <c r="K22" s="15">
        <v>30.33</v>
      </c>
      <c r="L22" s="14"/>
      <c r="M22" s="14"/>
      <c r="N22" s="15"/>
      <c r="O22" s="14"/>
      <c r="P22" s="14"/>
      <c r="Q22" s="14"/>
      <c r="R22" s="14"/>
      <c r="S22" s="14"/>
      <c r="T22" s="14"/>
      <c r="U22" s="14"/>
      <c r="V22" s="13"/>
      <c r="W22" s="13"/>
      <c r="X22" s="13"/>
      <c r="Y22" s="13"/>
      <c r="Z22" s="13"/>
    </row>
    <row r="23" spans="1:26">
      <c r="A23" s="13"/>
      <c r="B23" s="13"/>
      <c r="C23" s="43"/>
      <c r="D23" s="44">
        <v>32.57</v>
      </c>
      <c r="E23" s="45">
        <v>32.770000000000003</v>
      </c>
      <c r="F23" s="45">
        <v>0.19520992783442601</v>
      </c>
      <c r="G23" s="44">
        <v>45.33</v>
      </c>
      <c r="H23" s="45">
        <f>AVERAGE(G22:G23)</f>
        <v>45.445</v>
      </c>
      <c r="I23" s="45">
        <f>H23-H26</f>
        <v>-3.4999999999996589E-2</v>
      </c>
      <c r="K23" s="15">
        <v>30.49</v>
      </c>
      <c r="L23" s="17">
        <f>AVERAGE(K21:K23)</f>
        <v>30.453333333333333</v>
      </c>
      <c r="M23" s="17">
        <f>L23-L26</f>
        <v>-0.33666666666666956</v>
      </c>
      <c r="N23" s="15"/>
      <c r="O23" s="17"/>
      <c r="P23" s="17"/>
      <c r="Q23" s="14"/>
      <c r="R23" s="14"/>
      <c r="S23" s="14"/>
      <c r="T23" s="14"/>
      <c r="U23" s="14"/>
      <c r="V23" s="13"/>
      <c r="W23" s="13"/>
      <c r="X23" s="13"/>
      <c r="Y23" s="13"/>
      <c r="Z23" s="13"/>
    </row>
    <row r="24" spans="1:26">
      <c r="A24" s="13"/>
      <c r="B24" s="13"/>
      <c r="C24" s="43" t="s">
        <v>43</v>
      </c>
      <c r="D24" s="44">
        <v>33.32</v>
      </c>
      <c r="E24" s="43"/>
      <c r="F24" s="45">
        <v>0.87344579079795404</v>
      </c>
      <c r="G24" s="44">
        <v>38.19</v>
      </c>
      <c r="H24" s="43"/>
      <c r="I24" s="45">
        <f>2^-I23</f>
        <v>1.024556823032799</v>
      </c>
      <c r="K24" s="15">
        <v>30.98</v>
      </c>
      <c r="L24" s="14"/>
      <c r="M24" s="17">
        <f>2^-M23</f>
        <v>1.2628354511916429</v>
      </c>
      <c r="N24" s="15"/>
      <c r="O24" s="14"/>
      <c r="P24" s="17"/>
      <c r="Q24" s="14"/>
      <c r="R24" s="14"/>
      <c r="S24" s="14"/>
      <c r="T24" s="14"/>
      <c r="U24" s="14"/>
      <c r="V24" s="13"/>
      <c r="W24" s="13"/>
      <c r="X24" s="13"/>
      <c r="Y24" s="13"/>
      <c r="Z24" s="13"/>
    </row>
    <row r="25" spans="1:26">
      <c r="A25" s="13"/>
      <c r="B25" s="13"/>
      <c r="C25" s="43"/>
      <c r="D25" s="44">
        <v>32.64</v>
      </c>
      <c r="E25" s="43"/>
      <c r="F25" s="43"/>
      <c r="G25" s="44">
        <v>46.6</v>
      </c>
      <c r="H25" s="43"/>
      <c r="I25" s="43"/>
      <c r="K25" s="15">
        <v>30.13</v>
      </c>
      <c r="L25" s="14"/>
      <c r="M25" s="14"/>
      <c r="N25" s="15"/>
      <c r="O25" s="14"/>
      <c r="P25" s="14"/>
      <c r="Q25" s="14"/>
      <c r="R25" s="14"/>
      <c r="S25" s="14"/>
      <c r="T25" s="14"/>
      <c r="U25" s="14"/>
      <c r="V25" s="13"/>
      <c r="W25" s="13"/>
      <c r="X25" s="13"/>
      <c r="Y25" s="13"/>
      <c r="Z25" s="13"/>
    </row>
    <row r="26" spans="1:26">
      <c r="A26" s="13"/>
      <c r="B26" s="13"/>
      <c r="C26" s="43"/>
      <c r="D26" s="44">
        <v>31.76</v>
      </c>
      <c r="E26" s="45">
        <v>32.57</v>
      </c>
      <c r="F26" s="43"/>
      <c r="G26" s="44">
        <v>44.37</v>
      </c>
      <c r="H26" s="45">
        <v>45.48</v>
      </c>
      <c r="I26" s="43"/>
      <c r="K26" s="15">
        <v>31.26</v>
      </c>
      <c r="L26" s="17">
        <f>AVERAGE(K24:K26)</f>
        <v>30.790000000000003</v>
      </c>
      <c r="M26" s="14"/>
      <c r="N26" s="15"/>
      <c r="O26" s="17"/>
      <c r="P26" s="14"/>
      <c r="Q26" s="14"/>
      <c r="R26" s="14"/>
      <c r="S26" s="14"/>
      <c r="T26" s="14"/>
      <c r="U26" s="14"/>
      <c r="V26" s="13"/>
      <c r="W26" s="13"/>
      <c r="X26" s="13"/>
      <c r="Y26" s="13"/>
      <c r="Z26" s="13"/>
    </row>
    <row r="27" spans="1:26">
      <c r="A27" s="13"/>
      <c r="B27" s="13"/>
      <c r="C27" s="43" t="s">
        <v>54</v>
      </c>
      <c r="D27" s="44">
        <v>32.549999999999997</v>
      </c>
      <c r="E27" s="43"/>
      <c r="F27" s="43"/>
      <c r="G27" s="44">
        <v>36.26</v>
      </c>
      <c r="H27" s="43"/>
      <c r="I27" s="43"/>
      <c r="J27" s="14"/>
      <c r="K27" s="15">
        <v>30.21</v>
      </c>
      <c r="L27" s="14"/>
      <c r="M27" s="14"/>
      <c r="N27" s="15"/>
      <c r="O27" s="14"/>
      <c r="P27" s="14"/>
      <c r="Q27" s="14"/>
      <c r="R27" s="14"/>
      <c r="S27" s="14"/>
      <c r="T27" s="14"/>
      <c r="U27" s="14"/>
      <c r="V27" s="13"/>
      <c r="W27" s="13"/>
      <c r="X27" s="13"/>
      <c r="Y27" s="13"/>
      <c r="Z27" s="13"/>
    </row>
    <row r="28" spans="1:26">
      <c r="A28" s="13"/>
      <c r="B28" s="13"/>
      <c r="C28" s="43"/>
      <c r="D28" s="44">
        <v>33.89</v>
      </c>
      <c r="E28" s="43"/>
      <c r="F28" s="43"/>
      <c r="G28" s="44">
        <v>34.659999999999997</v>
      </c>
      <c r="H28" s="43"/>
      <c r="I28" s="43"/>
      <c r="J28" s="14"/>
      <c r="K28" s="15">
        <v>30.17</v>
      </c>
      <c r="L28" s="14"/>
      <c r="M28" s="14"/>
      <c r="N28" s="15"/>
      <c r="O28" s="14"/>
      <c r="P28" s="14"/>
      <c r="Q28" s="14"/>
      <c r="R28" s="14"/>
      <c r="S28" s="14"/>
      <c r="T28" s="14"/>
      <c r="U28" s="14"/>
      <c r="V28" s="13"/>
      <c r="W28" s="13"/>
      <c r="X28" s="13"/>
      <c r="Y28" s="13"/>
      <c r="Z28" s="13"/>
    </row>
    <row r="29" spans="1:26">
      <c r="A29" s="13"/>
      <c r="B29" s="13"/>
      <c r="C29" s="43"/>
      <c r="D29" s="44">
        <v>34.270000000000003</v>
      </c>
      <c r="E29" s="45">
        <v>34.08</v>
      </c>
      <c r="F29" s="43"/>
      <c r="G29" s="44">
        <v>34.01</v>
      </c>
      <c r="H29" s="45">
        <v>34.340000000000003</v>
      </c>
      <c r="I29" s="43"/>
      <c r="J29" s="14"/>
      <c r="K29" s="15">
        <v>30.27</v>
      </c>
      <c r="L29" s="17">
        <v>30.22</v>
      </c>
      <c r="M29" s="14"/>
      <c r="N29" s="15"/>
      <c r="O29" s="17"/>
      <c r="P29" s="14"/>
      <c r="Q29" s="14"/>
      <c r="R29" s="14"/>
      <c r="S29" s="14"/>
      <c r="T29" s="14"/>
      <c r="U29" s="14"/>
      <c r="V29" s="13"/>
      <c r="W29" s="13"/>
      <c r="X29" s="13"/>
      <c r="Y29" s="13"/>
      <c r="Z29" s="13"/>
    </row>
    <row r="30" spans="1:26">
      <c r="A30" s="13"/>
      <c r="B30" s="13"/>
      <c r="C30" s="43" t="s">
        <v>52</v>
      </c>
      <c r="D30" s="44">
        <v>32.36</v>
      </c>
      <c r="E30" s="43"/>
      <c r="F30" s="43"/>
      <c r="G30" s="44">
        <v>33.22</v>
      </c>
      <c r="H30" s="43"/>
      <c r="I30" s="43"/>
      <c r="J30" s="14"/>
      <c r="K30" s="15">
        <v>30.26</v>
      </c>
      <c r="L30" s="14"/>
      <c r="M30" s="14"/>
      <c r="N30" s="15"/>
      <c r="O30" s="14"/>
      <c r="P30" s="14"/>
      <c r="Q30" s="14"/>
      <c r="R30" s="14"/>
      <c r="S30" s="14"/>
      <c r="T30" s="14"/>
      <c r="U30" s="14"/>
      <c r="V30" s="13"/>
      <c r="W30" s="13"/>
      <c r="X30" s="13"/>
      <c r="Y30" s="13"/>
      <c r="Z30" s="13"/>
    </row>
    <row r="31" spans="1:26">
      <c r="A31" s="13"/>
      <c r="B31" s="13"/>
      <c r="C31" s="43"/>
      <c r="D31" s="44">
        <v>32.520000000000003</v>
      </c>
      <c r="E31" s="43"/>
      <c r="F31" s="43"/>
      <c r="G31" s="44">
        <v>33.08</v>
      </c>
      <c r="H31" s="43"/>
      <c r="I31" s="43"/>
      <c r="J31" s="14"/>
      <c r="K31" s="15">
        <v>29.14</v>
      </c>
      <c r="L31" s="14"/>
      <c r="M31" s="14"/>
      <c r="N31" s="15"/>
      <c r="O31" s="14"/>
      <c r="P31" s="14"/>
      <c r="Q31" s="14"/>
      <c r="R31" s="14"/>
      <c r="S31" s="14"/>
      <c r="T31" s="14"/>
      <c r="U31" s="14"/>
      <c r="V31" s="13"/>
      <c r="W31" s="13"/>
      <c r="X31" s="13"/>
      <c r="Y31" s="13"/>
      <c r="Z31" s="13"/>
    </row>
    <row r="32" spans="1:26">
      <c r="A32" s="13"/>
      <c r="B32" s="13"/>
      <c r="C32" s="43"/>
      <c r="D32" s="44">
        <v>31.14</v>
      </c>
      <c r="E32" s="45">
        <v>32.44</v>
      </c>
      <c r="F32" s="45">
        <v>1.2747000243447799</v>
      </c>
      <c r="G32" s="44">
        <v>33.94</v>
      </c>
      <c r="H32" s="45">
        <v>33.409999999999997</v>
      </c>
      <c r="I32" s="45">
        <v>0.60644713615484802</v>
      </c>
      <c r="J32" s="14"/>
      <c r="K32" s="15">
        <v>29.42</v>
      </c>
      <c r="L32" s="17">
        <v>29.28</v>
      </c>
      <c r="M32" s="17">
        <v>-0.32936585445990102</v>
      </c>
      <c r="N32" s="15"/>
      <c r="O32" s="17"/>
      <c r="P32" s="17"/>
      <c r="Q32" s="14"/>
      <c r="R32" s="14"/>
      <c r="S32" s="14"/>
      <c r="T32" s="14"/>
      <c r="U32" s="14"/>
      <c r="V32" s="13"/>
      <c r="W32" s="13"/>
      <c r="X32" s="13"/>
      <c r="Y32" s="13"/>
      <c r="Z32" s="13"/>
    </row>
    <row r="33" spans="1:26">
      <c r="A33" s="13"/>
      <c r="B33" s="13"/>
      <c r="C33" s="43" t="s">
        <v>53</v>
      </c>
      <c r="D33" s="44">
        <v>30.8</v>
      </c>
      <c r="E33" s="43"/>
      <c r="F33" s="45">
        <v>0.41331108879357298</v>
      </c>
      <c r="G33" s="44">
        <v>32.630000000000003</v>
      </c>
      <c r="H33" s="43"/>
      <c r="I33" s="45">
        <v>0.65681221545045299</v>
      </c>
      <c r="J33" s="14"/>
      <c r="K33" s="15">
        <v>29.03</v>
      </c>
      <c r="L33" s="14"/>
      <c r="M33" s="17">
        <v>1.25646096792391</v>
      </c>
      <c r="N33" s="15"/>
      <c r="O33" s="14"/>
      <c r="P33" s="17"/>
      <c r="Q33" s="14"/>
      <c r="R33" s="14"/>
      <c r="S33" s="14"/>
      <c r="T33" s="14"/>
      <c r="U33" s="14"/>
      <c r="V33" s="13"/>
      <c r="W33" s="13"/>
      <c r="X33" s="13"/>
      <c r="Y33" s="13"/>
      <c r="Z33" s="13"/>
    </row>
    <row r="34" spans="1:26">
      <c r="A34" s="13"/>
      <c r="B34" s="13"/>
      <c r="C34" s="43"/>
      <c r="D34" s="44">
        <v>31.58</v>
      </c>
      <c r="E34" s="43"/>
      <c r="F34" s="45"/>
      <c r="G34" s="44">
        <v>34.07</v>
      </c>
      <c r="H34" s="43"/>
      <c r="I34" s="45">
        <v>0.37889241099999998</v>
      </c>
      <c r="J34" s="14"/>
      <c r="K34" s="15">
        <v>29.92</v>
      </c>
      <c r="L34" s="14"/>
      <c r="M34" s="17"/>
      <c r="N34" s="15"/>
      <c r="O34" s="14"/>
      <c r="P34" s="14"/>
      <c r="Q34" s="14"/>
      <c r="R34" s="14"/>
      <c r="S34" s="14"/>
      <c r="T34" s="14"/>
      <c r="U34" s="14"/>
      <c r="V34" s="13"/>
      <c r="W34" s="13"/>
      <c r="X34" s="13"/>
      <c r="Y34" s="13"/>
      <c r="Z34" s="13"/>
    </row>
    <row r="35" spans="1:26">
      <c r="A35" s="13"/>
      <c r="B35" s="13"/>
      <c r="C35" s="43"/>
      <c r="D35" s="44">
        <v>31.13</v>
      </c>
      <c r="E35" s="45">
        <v>31.17</v>
      </c>
      <c r="F35" s="43"/>
      <c r="G35" s="44">
        <v>32.979999999999997</v>
      </c>
      <c r="H35" s="45">
        <v>32.81</v>
      </c>
      <c r="I35" s="43"/>
      <c r="J35" s="14"/>
      <c r="K35" s="15">
        <v>29.3</v>
      </c>
      <c r="L35" s="17">
        <v>29.61</v>
      </c>
      <c r="M35" s="14"/>
      <c r="N35" s="15"/>
      <c r="O35" s="17"/>
      <c r="P35" s="14"/>
      <c r="Q35" s="14"/>
      <c r="R35" s="14"/>
      <c r="S35" s="14"/>
      <c r="T35" s="14"/>
      <c r="U35" s="14"/>
      <c r="V35" s="13"/>
      <c r="W35" s="13"/>
      <c r="X35" s="13"/>
      <c r="Y35" s="13"/>
      <c r="Z35" s="13"/>
    </row>
    <row r="36" spans="1:26">
      <c r="A36" s="13"/>
      <c r="B36" s="13"/>
      <c r="C36" s="43" t="s">
        <v>51</v>
      </c>
      <c r="D36" s="44">
        <v>32.770000000000003</v>
      </c>
      <c r="E36" s="43"/>
      <c r="F36" s="43"/>
      <c r="G36" s="44">
        <v>35.630000000000003</v>
      </c>
      <c r="H36" s="43"/>
      <c r="I36" s="43"/>
      <c r="J36" s="14"/>
      <c r="K36" s="15">
        <v>31.08</v>
      </c>
      <c r="L36" s="14"/>
      <c r="M36" s="14"/>
      <c r="N36" s="15"/>
      <c r="O36" s="14"/>
      <c r="P36" s="14"/>
      <c r="Q36" s="14"/>
      <c r="R36" s="14"/>
      <c r="S36" s="14"/>
      <c r="T36" s="14"/>
      <c r="U36" s="14"/>
      <c r="V36" s="13"/>
      <c r="W36" s="13"/>
      <c r="X36" s="13"/>
      <c r="Y36" s="13"/>
      <c r="Z36" s="13"/>
    </row>
    <row r="37" spans="1:26">
      <c r="A37" s="13"/>
      <c r="B37" s="13"/>
      <c r="C37" s="43"/>
      <c r="D37" s="44">
        <v>33.83</v>
      </c>
      <c r="E37" s="43"/>
      <c r="F37" s="43"/>
      <c r="G37" s="44">
        <v>34.35</v>
      </c>
      <c r="H37" s="43"/>
      <c r="I37" s="43"/>
      <c r="J37" s="14"/>
      <c r="K37" s="15">
        <v>30.66</v>
      </c>
      <c r="L37" s="14"/>
      <c r="M37" s="14"/>
      <c r="N37" s="15"/>
      <c r="O37" s="14"/>
      <c r="P37" s="14"/>
      <c r="Q37" s="14"/>
      <c r="R37" s="14"/>
      <c r="S37" s="14"/>
      <c r="T37" s="14"/>
      <c r="U37" s="14"/>
      <c r="V37" s="13"/>
      <c r="W37" s="13"/>
      <c r="X37" s="13"/>
      <c r="Y37" s="13"/>
      <c r="Z37" s="13"/>
    </row>
    <row r="38" spans="1:26">
      <c r="A38" s="13"/>
      <c r="B38" s="13"/>
      <c r="C38" s="43"/>
      <c r="D38" s="44">
        <v>31.96</v>
      </c>
      <c r="E38" s="45">
        <v>32.85</v>
      </c>
      <c r="F38" s="43"/>
      <c r="G38" s="44">
        <v>36.58</v>
      </c>
      <c r="H38" s="45">
        <v>34.99</v>
      </c>
      <c r="I38" s="43"/>
      <c r="J38" s="14"/>
      <c r="K38" s="15">
        <v>31.83</v>
      </c>
      <c r="L38" s="17">
        <v>31.19</v>
      </c>
      <c r="M38" s="14"/>
      <c r="N38" s="15"/>
      <c r="O38" s="17"/>
      <c r="P38" s="14"/>
      <c r="Q38" s="14"/>
      <c r="R38" s="14"/>
      <c r="S38" s="14"/>
      <c r="T38" s="14"/>
      <c r="U38" s="14"/>
      <c r="V38" s="13"/>
      <c r="W38" s="13"/>
      <c r="X38" s="13"/>
      <c r="Y38" s="13"/>
      <c r="Z38" s="13"/>
    </row>
    <row r="39" spans="1:26">
      <c r="A39" s="13"/>
      <c r="B39" s="13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3"/>
      <c r="O39" s="14"/>
      <c r="P39" s="14"/>
      <c r="Q39" s="14"/>
      <c r="R39" s="14"/>
      <c r="S39" s="14"/>
      <c r="T39" s="14"/>
      <c r="U39" s="14"/>
      <c r="V39" s="13"/>
      <c r="W39" s="13"/>
      <c r="X39" s="13"/>
      <c r="Y39" s="13"/>
      <c r="Z39" s="13"/>
    </row>
    <row r="40" spans="1:26">
      <c r="A40" s="13"/>
      <c r="B40" s="13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3"/>
      <c r="O40" s="14"/>
      <c r="P40" s="14"/>
      <c r="Q40" s="14"/>
      <c r="R40" s="14"/>
      <c r="S40" s="14"/>
      <c r="T40" s="14"/>
      <c r="U40" s="14"/>
      <c r="V40" s="13"/>
      <c r="W40" s="13"/>
      <c r="X40" s="13"/>
      <c r="Y40" s="13"/>
      <c r="Z40" s="13"/>
    </row>
    <row r="41" spans="1:26">
      <c r="A41" s="40"/>
      <c r="B41" s="40"/>
      <c r="C41" s="41"/>
      <c r="D41" s="51" t="s">
        <v>2</v>
      </c>
      <c r="E41" s="50"/>
      <c r="F41" s="41"/>
      <c r="G41" s="41" t="s">
        <v>3</v>
      </c>
      <c r="H41" s="41"/>
      <c r="I41" s="41"/>
      <c r="J41" s="42" t="s">
        <v>4</v>
      </c>
      <c r="K41" s="42"/>
      <c r="L41" s="42"/>
      <c r="M41" s="42"/>
      <c r="N41" s="49"/>
      <c r="O41" s="50"/>
      <c r="P41" s="42"/>
      <c r="Q41" s="42"/>
      <c r="R41" s="42"/>
      <c r="S41" s="42"/>
      <c r="T41" s="42"/>
      <c r="U41" s="42"/>
      <c r="V41" s="40"/>
      <c r="W41" s="40"/>
      <c r="X41" s="40"/>
      <c r="Y41" s="40"/>
      <c r="Z41" s="40"/>
    </row>
    <row r="42" spans="1:26">
      <c r="A42" s="13"/>
      <c r="B42" s="13"/>
      <c r="C42" s="43" t="s">
        <v>8</v>
      </c>
      <c r="D42" s="45">
        <v>30.428999999999998</v>
      </c>
      <c r="E42" s="43"/>
      <c r="F42" s="43"/>
      <c r="G42" s="44">
        <v>33.495699999999999</v>
      </c>
      <c r="H42" s="43"/>
      <c r="I42" s="43"/>
      <c r="J42" s="44">
        <v>29.115600000000001</v>
      </c>
      <c r="K42" s="43"/>
      <c r="L42" s="43"/>
      <c r="M42" s="43"/>
      <c r="N42" s="46"/>
      <c r="O42" s="13"/>
      <c r="P42" s="46"/>
      <c r="Q42" s="13"/>
      <c r="R42" s="13"/>
      <c r="S42" s="13"/>
      <c r="T42" s="13"/>
      <c r="U42" s="46"/>
      <c r="V42" s="46"/>
      <c r="W42" s="46"/>
      <c r="X42" s="46"/>
      <c r="Y42" s="46"/>
      <c r="Z42" s="13"/>
    </row>
    <row r="43" spans="1:26">
      <c r="A43" s="13"/>
      <c r="B43" s="13"/>
      <c r="C43" s="43"/>
      <c r="D43" s="45">
        <v>29.817</v>
      </c>
      <c r="E43" s="43"/>
      <c r="F43" s="43"/>
      <c r="G43" s="44">
        <v>32.558599999999998</v>
      </c>
      <c r="H43" s="43"/>
      <c r="I43" s="43"/>
      <c r="J43" s="44">
        <v>29.8443</v>
      </c>
      <c r="K43" s="43"/>
      <c r="L43" s="43"/>
      <c r="M43" s="43"/>
      <c r="N43" s="46"/>
      <c r="O43" s="13"/>
      <c r="P43" s="46"/>
      <c r="Q43" s="13"/>
      <c r="R43" s="13"/>
      <c r="S43" s="13"/>
      <c r="T43" s="13"/>
      <c r="U43" s="46"/>
      <c r="V43" s="46"/>
      <c r="W43" s="46"/>
      <c r="X43" s="46"/>
      <c r="Y43" s="46"/>
      <c r="Z43" s="13"/>
    </row>
    <row r="44" spans="1:26">
      <c r="A44" s="13"/>
      <c r="B44" s="13"/>
      <c r="C44" s="43"/>
      <c r="D44" s="45">
        <v>30.319400000000002</v>
      </c>
      <c r="E44" s="45">
        <v>30.188400000000001</v>
      </c>
      <c r="F44" s="45">
        <v>-1.7554000000000001</v>
      </c>
      <c r="G44" s="44">
        <v>32.802100000000003</v>
      </c>
      <c r="H44" s="45">
        <v>32.680300000000003</v>
      </c>
      <c r="I44" s="45">
        <v>0.25569999999999998</v>
      </c>
      <c r="J44" s="44">
        <v>28.849900000000002</v>
      </c>
      <c r="K44" s="45">
        <v>29.347100000000001</v>
      </c>
      <c r="L44" s="45">
        <v>-0.52149999999999996</v>
      </c>
      <c r="M44" s="43"/>
      <c r="N44" s="46"/>
      <c r="O44" s="13"/>
      <c r="P44" s="46"/>
      <c r="Q44" s="13"/>
      <c r="R44" s="13"/>
      <c r="S44" s="13"/>
      <c r="T44" s="13"/>
      <c r="U44" s="46"/>
      <c r="V44" s="46"/>
      <c r="W44" s="46"/>
      <c r="X44" s="46"/>
      <c r="Y44" s="46"/>
      <c r="Z44" s="13"/>
    </row>
    <row r="45" spans="1:26">
      <c r="A45" s="13"/>
      <c r="B45" s="13"/>
      <c r="C45" s="43" t="s">
        <v>11</v>
      </c>
      <c r="D45" s="45">
        <v>31.9176</v>
      </c>
      <c r="E45" s="43"/>
      <c r="F45" s="45">
        <v>3.3761999999999999</v>
      </c>
      <c r="G45" s="44">
        <v>32.231099999999998</v>
      </c>
      <c r="H45" s="43"/>
      <c r="I45" s="45">
        <v>0.83760000000000001</v>
      </c>
      <c r="J45" s="44">
        <v>29.7058</v>
      </c>
      <c r="K45" s="43"/>
      <c r="L45" s="45">
        <v>1.4354</v>
      </c>
      <c r="M45" s="43"/>
      <c r="N45" s="46"/>
      <c r="O45" s="13"/>
      <c r="P45" s="46"/>
      <c r="Q45" s="13"/>
      <c r="R45" s="13"/>
      <c r="S45" s="13"/>
      <c r="T45" s="13"/>
      <c r="U45" s="46"/>
      <c r="V45" s="46"/>
      <c r="W45" s="46"/>
      <c r="X45" s="46"/>
      <c r="Y45" s="46"/>
      <c r="Z45" s="13"/>
    </row>
    <row r="46" spans="1:26">
      <c r="A46" s="13"/>
      <c r="B46" s="13"/>
      <c r="C46" s="43"/>
      <c r="D46" s="45">
        <v>32.3125</v>
      </c>
      <c r="E46" s="43"/>
      <c r="F46" s="43"/>
      <c r="G46" s="44">
        <v>32.576000000000001</v>
      </c>
      <c r="H46" s="43"/>
      <c r="I46" s="43"/>
      <c r="J46" s="44">
        <v>30.867899999999999</v>
      </c>
      <c r="K46" s="43"/>
      <c r="L46" s="43"/>
      <c r="M46" s="43"/>
      <c r="N46" s="46"/>
      <c r="O46" s="13"/>
      <c r="P46" s="46"/>
      <c r="Q46" s="13"/>
      <c r="R46" s="13"/>
      <c r="S46" s="13"/>
      <c r="T46" s="13"/>
      <c r="U46" s="46"/>
      <c r="V46" s="46"/>
      <c r="W46" s="46"/>
      <c r="X46" s="46"/>
      <c r="Y46" s="46"/>
      <c r="Z46" s="13"/>
    </row>
    <row r="47" spans="1:26">
      <c r="A47" s="13"/>
      <c r="B47" s="13"/>
      <c r="C47" s="43"/>
      <c r="D47" s="45">
        <v>31.601400000000002</v>
      </c>
      <c r="E47" s="45">
        <v>31.9438</v>
      </c>
      <c r="F47" s="43"/>
      <c r="G47" s="44">
        <v>32.618299999999998</v>
      </c>
      <c r="H47" s="45">
        <v>32.424700000000001</v>
      </c>
      <c r="I47" s="43"/>
      <c r="J47" s="44">
        <v>30.031300000000002</v>
      </c>
      <c r="K47" s="45">
        <v>29.868600000000001</v>
      </c>
      <c r="L47" s="43"/>
      <c r="M47" s="43"/>
      <c r="N47" s="46"/>
      <c r="O47" s="13"/>
      <c r="P47" s="46"/>
      <c r="Q47" s="13"/>
      <c r="R47" s="13"/>
      <c r="S47" s="13"/>
      <c r="T47" s="13"/>
      <c r="U47" s="46"/>
      <c r="V47" s="46"/>
      <c r="W47" s="46"/>
      <c r="X47" s="46"/>
      <c r="Y47" s="46"/>
      <c r="Z47" s="13"/>
    </row>
    <row r="48" spans="1:26">
      <c r="A48" s="13"/>
      <c r="B48" s="13"/>
      <c r="C48" s="43" t="s">
        <v>10</v>
      </c>
      <c r="D48" s="45">
        <v>33.534999999999997</v>
      </c>
      <c r="E48" s="43"/>
      <c r="F48" s="43"/>
      <c r="G48" s="44">
        <v>34.7821</v>
      </c>
      <c r="H48" s="43"/>
      <c r="I48" s="43"/>
      <c r="J48" s="44">
        <v>31.2212</v>
      </c>
      <c r="K48" s="43"/>
      <c r="L48" s="43"/>
      <c r="M48" s="43"/>
      <c r="N48" s="46"/>
      <c r="O48" s="13"/>
      <c r="P48" s="46"/>
      <c r="Q48" s="13"/>
      <c r="R48" s="13"/>
      <c r="S48" s="13"/>
      <c r="T48" s="13"/>
      <c r="U48" s="46"/>
      <c r="V48" s="46"/>
      <c r="W48" s="46"/>
      <c r="X48" s="46"/>
      <c r="Y48" s="46"/>
      <c r="Z48" s="13"/>
    </row>
    <row r="49" spans="1:26">
      <c r="A49" s="13"/>
      <c r="B49" s="13"/>
      <c r="C49" s="43"/>
      <c r="D49" s="45">
        <v>33.198700000000002</v>
      </c>
      <c r="E49" s="43"/>
      <c r="F49" s="43"/>
      <c r="G49" s="44">
        <v>34.569200000000002</v>
      </c>
      <c r="H49" s="43"/>
      <c r="I49" s="43"/>
      <c r="J49" s="44">
        <v>31.690100000000001</v>
      </c>
      <c r="K49" s="43"/>
      <c r="L49" s="43"/>
      <c r="M49" s="43"/>
      <c r="N49" s="46"/>
      <c r="O49" s="13"/>
      <c r="P49" s="46"/>
      <c r="Q49" s="13"/>
      <c r="R49" s="13"/>
      <c r="S49" s="13"/>
      <c r="T49" s="13"/>
      <c r="U49" s="46"/>
      <c r="V49" s="46"/>
      <c r="W49" s="46"/>
      <c r="X49" s="46"/>
      <c r="Y49" s="46"/>
      <c r="Z49" s="13"/>
    </row>
    <row r="50" spans="1:26">
      <c r="A50" s="13"/>
      <c r="B50" s="13"/>
      <c r="C50" s="43"/>
      <c r="D50" s="45">
        <v>34.005699999999997</v>
      </c>
      <c r="E50" s="45">
        <v>33.579799999999999</v>
      </c>
      <c r="F50" s="43"/>
      <c r="G50" s="44">
        <v>34.168799999999997</v>
      </c>
      <c r="H50" s="45">
        <v>34.506700000000002</v>
      </c>
      <c r="I50" s="43"/>
      <c r="J50" s="44">
        <v>30.494199999999999</v>
      </c>
      <c r="K50" s="45">
        <v>31.135200000000001</v>
      </c>
      <c r="L50" s="43"/>
      <c r="M50" s="43"/>
      <c r="N50" s="46"/>
      <c r="O50" s="13"/>
      <c r="P50" s="46"/>
      <c r="Q50" s="13"/>
      <c r="R50" s="13"/>
      <c r="S50" s="13"/>
      <c r="T50" s="13"/>
      <c r="U50" s="46"/>
      <c r="V50" s="46"/>
      <c r="W50" s="46"/>
      <c r="X50" s="46"/>
      <c r="Y50" s="46"/>
      <c r="Z50" s="13"/>
    </row>
    <row r="51" spans="1:26">
      <c r="A51" s="13"/>
      <c r="B51" s="13"/>
      <c r="C51" s="43" t="s">
        <v>52</v>
      </c>
      <c r="D51" s="44">
        <v>34.429400000000001</v>
      </c>
      <c r="E51" s="43"/>
      <c r="F51" s="43"/>
      <c r="G51" s="44">
        <v>35.240400000000001</v>
      </c>
      <c r="H51" s="43"/>
      <c r="I51" s="43"/>
      <c r="J51" s="44">
        <v>31.018599999999999</v>
      </c>
      <c r="K51" s="43"/>
      <c r="L51" s="43"/>
      <c r="M51" s="43"/>
      <c r="N51" s="46"/>
      <c r="O51" s="13"/>
      <c r="P51" s="46"/>
      <c r="Q51" s="13"/>
      <c r="R51" s="13"/>
      <c r="S51" s="13"/>
      <c r="T51" s="13"/>
      <c r="U51" s="46"/>
      <c r="V51" s="46"/>
      <c r="W51" s="46"/>
      <c r="X51" s="46"/>
      <c r="Y51" s="46"/>
      <c r="Z51" s="13"/>
    </row>
    <row r="52" spans="1:26">
      <c r="A52" s="13"/>
      <c r="B52" s="13"/>
      <c r="C52" s="43"/>
      <c r="D52" s="44">
        <v>34.549799999999998</v>
      </c>
      <c r="E52" s="43"/>
      <c r="F52" s="43"/>
      <c r="G52" s="44">
        <v>34.529499999999999</v>
      </c>
      <c r="H52" s="43"/>
      <c r="I52" s="43"/>
      <c r="J52" s="44">
        <v>30.034500000000001</v>
      </c>
      <c r="K52" s="43"/>
      <c r="L52" s="43"/>
      <c r="M52" s="43"/>
      <c r="N52" s="46"/>
      <c r="O52" s="13"/>
      <c r="P52" s="46"/>
      <c r="Q52" s="13"/>
      <c r="R52" s="13"/>
      <c r="S52" s="13"/>
      <c r="T52" s="13"/>
      <c r="U52" s="46"/>
      <c r="V52" s="46"/>
      <c r="W52" s="46"/>
      <c r="X52" s="46"/>
      <c r="Y52" s="46"/>
      <c r="Z52" s="13"/>
    </row>
    <row r="53" spans="1:26">
      <c r="A53" s="13"/>
      <c r="B53" s="13"/>
      <c r="C53" s="43"/>
      <c r="D53" s="44">
        <v>34.331200000000003</v>
      </c>
      <c r="E53" s="45">
        <v>34.380299999999998</v>
      </c>
      <c r="F53" s="45">
        <v>3.1800000000000002E-2</v>
      </c>
      <c r="G53" s="44">
        <v>34.026899999999998</v>
      </c>
      <c r="H53" s="45">
        <v>34.633600000000001</v>
      </c>
      <c r="I53" s="45">
        <v>1.0085</v>
      </c>
      <c r="J53" s="44">
        <v>30.276199999999999</v>
      </c>
      <c r="K53" s="45">
        <v>30.647400000000001</v>
      </c>
      <c r="L53" s="45">
        <v>-0.49340000000000001</v>
      </c>
      <c r="M53" s="43"/>
      <c r="N53" s="46"/>
      <c r="O53" s="13"/>
      <c r="P53" s="46"/>
      <c r="Q53" s="13"/>
      <c r="R53" s="13"/>
      <c r="S53" s="13"/>
      <c r="T53" s="13"/>
      <c r="U53" s="46"/>
      <c r="V53" s="46"/>
      <c r="W53" s="46"/>
      <c r="X53" s="46"/>
      <c r="Y53" s="46"/>
      <c r="Z53" s="13"/>
    </row>
    <row r="54" spans="1:26">
      <c r="A54" s="13"/>
      <c r="B54" s="13"/>
      <c r="C54" s="43" t="s">
        <v>45</v>
      </c>
      <c r="D54" s="44">
        <v>34.489400000000003</v>
      </c>
      <c r="E54" s="43"/>
      <c r="F54" s="45">
        <v>0.97819999999999996</v>
      </c>
      <c r="G54" s="44">
        <v>32.887900000000002</v>
      </c>
      <c r="H54" s="43"/>
      <c r="I54" s="45">
        <v>0.49709999999999999</v>
      </c>
      <c r="J54" s="44">
        <v>30.994900000000001</v>
      </c>
      <c r="K54" s="43"/>
      <c r="L54" s="45">
        <v>1.4077999999999999</v>
      </c>
      <c r="M54" s="43"/>
      <c r="N54" s="46"/>
      <c r="O54" s="13"/>
      <c r="P54" s="46"/>
      <c r="Q54" s="13"/>
      <c r="R54" s="13"/>
      <c r="S54" s="13"/>
      <c r="T54" s="13"/>
      <c r="U54" s="46"/>
      <c r="V54" s="46"/>
      <c r="W54" s="46"/>
      <c r="X54" s="46"/>
      <c r="Y54" s="46"/>
      <c r="Z54" s="13"/>
    </row>
    <row r="55" spans="1:26">
      <c r="A55" s="13"/>
      <c r="B55" s="13"/>
      <c r="C55" s="43"/>
      <c r="D55" s="44">
        <v>34.368699999999997</v>
      </c>
      <c r="E55" s="43"/>
      <c r="F55" s="43"/>
      <c r="G55" s="44">
        <v>33.588700000000003</v>
      </c>
      <c r="H55" s="43"/>
      <c r="I55" s="43"/>
      <c r="J55" s="44">
        <v>30.317499999999999</v>
      </c>
      <c r="K55" s="43"/>
      <c r="L55" s="43"/>
      <c r="M55" s="43"/>
      <c r="N55" s="46"/>
      <c r="O55" s="13"/>
      <c r="P55" s="46"/>
      <c r="Q55" s="13"/>
      <c r="R55" s="13"/>
      <c r="S55" s="13"/>
      <c r="T55" s="13"/>
      <c r="U55" s="46"/>
      <c r="V55" s="46"/>
      <c r="W55" s="46"/>
      <c r="X55" s="46"/>
      <c r="Y55" s="46"/>
      <c r="Z55" s="13"/>
    </row>
    <row r="56" spans="1:26">
      <c r="A56" s="13"/>
      <c r="B56" s="13"/>
      <c r="C56" s="43"/>
      <c r="D56" s="44">
        <v>34.207500000000003</v>
      </c>
      <c r="E56" s="45">
        <v>34.348500000000001</v>
      </c>
      <c r="F56" s="43"/>
      <c r="G56" s="44">
        <v>34.362400000000001</v>
      </c>
      <c r="H56" s="45">
        <v>33.625100000000003</v>
      </c>
      <c r="I56" s="43"/>
      <c r="J56" s="44">
        <v>31.2867</v>
      </c>
      <c r="K56" s="45">
        <v>31.140799999999999</v>
      </c>
      <c r="L56" s="43"/>
      <c r="M56" s="43"/>
      <c r="N56" s="46"/>
      <c r="O56" s="13"/>
      <c r="P56" s="46"/>
      <c r="Q56" s="13"/>
      <c r="R56" s="13"/>
      <c r="S56" s="13"/>
      <c r="T56" s="13"/>
      <c r="U56" s="46"/>
      <c r="V56" s="46"/>
      <c r="W56" s="46"/>
      <c r="X56" s="46"/>
      <c r="Y56" s="46"/>
      <c r="Z56" s="13"/>
    </row>
    <row r="57" spans="1:26">
      <c r="A57" s="13"/>
      <c r="B57" s="13"/>
      <c r="C57" s="43" t="s">
        <v>51</v>
      </c>
      <c r="D57" s="44">
        <v>32.773499999999999</v>
      </c>
      <c r="E57" s="43"/>
      <c r="F57" s="43"/>
      <c r="G57" s="44">
        <v>35.6342</v>
      </c>
      <c r="H57" s="43"/>
      <c r="I57" s="43"/>
      <c r="J57" s="44">
        <v>31.2806</v>
      </c>
      <c r="K57" s="43"/>
      <c r="L57" s="43"/>
      <c r="M57" s="43"/>
      <c r="N57" s="46"/>
      <c r="O57" s="13"/>
      <c r="P57" s="46"/>
      <c r="Q57" s="13"/>
      <c r="R57" s="13"/>
      <c r="S57" s="13"/>
      <c r="T57" s="13"/>
      <c r="U57" s="46"/>
      <c r="V57" s="46"/>
      <c r="W57" s="46"/>
      <c r="X57" s="46"/>
      <c r="Y57" s="46"/>
      <c r="Z57" s="13"/>
    </row>
    <row r="58" spans="1:26">
      <c r="A58" s="13"/>
      <c r="B58" s="13"/>
      <c r="C58" s="43"/>
      <c r="D58" s="44">
        <v>33.8279</v>
      </c>
      <c r="E58" s="43"/>
      <c r="F58" s="43"/>
      <c r="G58" s="44">
        <v>34.3459</v>
      </c>
      <c r="H58" s="43"/>
      <c r="I58" s="43"/>
      <c r="J58" s="44">
        <v>34.135899999999999</v>
      </c>
      <c r="K58" s="43"/>
      <c r="L58" s="43"/>
      <c r="M58" s="43"/>
      <c r="N58" s="46"/>
      <c r="O58" s="13"/>
      <c r="P58" s="46"/>
      <c r="Q58" s="13"/>
      <c r="R58" s="13"/>
      <c r="S58" s="13"/>
      <c r="T58" s="13"/>
      <c r="U58" s="46"/>
      <c r="V58" s="46"/>
      <c r="W58" s="46"/>
      <c r="X58" s="46"/>
      <c r="Y58" s="46"/>
      <c r="Z58" s="13"/>
    </row>
    <row r="59" spans="1:26">
      <c r="A59" s="13"/>
      <c r="B59" s="13"/>
      <c r="C59" s="43"/>
      <c r="D59" s="44">
        <v>31.956</v>
      </c>
      <c r="E59" s="45">
        <v>32.852499999999999</v>
      </c>
      <c r="F59" s="45">
        <v>29.532499999999999</v>
      </c>
      <c r="G59" s="44">
        <v>36.5839</v>
      </c>
      <c r="H59" s="45">
        <v>35.521299999999997</v>
      </c>
      <c r="I59" s="45">
        <v>32.201300000000003</v>
      </c>
      <c r="J59" s="44">
        <v>31.4496</v>
      </c>
      <c r="K59" s="45">
        <v>32.288699999999999</v>
      </c>
      <c r="L59" s="45">
        <v>28.968699999999998</v>
      </c>
      <c r="M59" s="43"/>
      <c r="N59" s="46"/>
      <c r="O59" s="13"/>
      <c r="P59" s="46"/>
      <c r="Q59" s="13"/>
      <c r="R59" s="13"/>
      <c r="S59" s="13"/>
      <c r="T59" s="13"/>
      <c r="U59" s="46"/>
      <c r="V59" s="46"/>
      <c r="W59" s="46"/>
      <c r="X59" s="46"/>
      <c r="Y59" s="46"/>
      <c r="Z59" s="13"/>
    </row>
    <row r="60" spans="1:26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Q60" s="13"/>
      <c r="R60" s="13"/>
      <c r="S60" s="13"/>
      <c r="T60" s="13"/>
      <c r="U60" s="46"/>
      <c r="V60" s="46"/>
      <c r="W60" s="46"/>
      <c r="X60" s="46"/>
      <c r="Y60" s="46"/>
      <c r="Z60" s="13"/>
    </row>
    <row r="61" spans="1:26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Q61" s="13"/>
      <c r="R61" s="13"/>
      <c r="S61" s="13"/>
      <c r="T61" s="13"/>
      <c r="U61" s="46"/>
      <c r="V61" s="46"/>
      <c r="W61" s="46"/>
      <c r="X61" s="46"/>
      <c r="Y61" s="46"/>
      <c r="Z61" s="13"/>
    </row>
    <row r="62" spans="1:26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Q62" s="13"/>
      <c r="R62" s="13"/>
      <c r="S62" s="13"/>
      <c r="T62" s="13"/>
      <c r="U62" s="46"/>
      <c r="V62" s="46"/>
      <c r="W62" s="46"/>
      <c r="X62" s="46"/>
      <c r="Y62" s="46"/>
      <c r="Z62" s="13"/>
    </row>
    <row r="63" spans="1:26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Q63" s="13"/>
      <c r="R63" s="13"/>
      <c r="S63" s="13"/>
      <c r="T63" s="13"/>
      <c r="U63" s="46"/>
      <c r="V63" s="46"/>
      <c r="W63" s="46"/>
      <c r="X63" s="46"/>
      <c r="Y63" s="46"/>
      <c r="Z63" s="13"/>
    </row>
    <row r="64" spans="1:26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Q64" s="13"/>
      <c r="R64" s="13"/>
      <c r="S64" s="13"/>
      <c r="T64" s="13"/>
      <c r="U64" s="46"/>
      <c r="V64" s="46"/>
      <c r="W64" s="46"/>
      <c r="X64" s="46"/>
      <c r="Y64" s="46"/>
      <c r="Z64" s="13"/>
    </row>
    <row r="65" spans="1:26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Q65" s="13"/>
      <c r="R65" s="13"/>
      <c r="S65" s="13"/>
      <c r="T65" s="13"/>
      <c r="U65" s="46"/>
      <c r="V65" s="46"/>
      <c r="W65" s="46"/>
      <c r="X65" s="46"/>
      <c r="Y65" s="46"/>
      <c r="Z65" s="13"/>
    </row>
    <row r="66" spans="1:26">
      <c r="A66" s="13"/>
      <c r="B66" s="13"/>
      <c r="C66" s="48" t="s">
        <v>42</v>
      </c>
      <c r="D66" s="13"/>
      <c r="E66" s="13"/>
      <c r="F66" s="13"/>
      <c r="G66" s="13"/>
      <c r="H66" s="43"/>
      <c r="I66" s="43"/>
      <c r="J66" s="43"/>
      <c r="K66" s="43"/>
      <c r="L66" s="43"/>
      <c r="M66" s="13"/>
      <c r="Q66" s="13"/>
      <c r="R66" s="13"/>
      <c r="S66" s="13"/>
      <c r="T66" s="13"/>
      <c r="U66" s="46"/>
      <c r="V66" s="46"/>
      <c r="W66" s="46"/>
      <c r="X66" s="46"/>
      <c r="Y66" s="46"/>
      <c r="Z66" s="13"/>
    </row>
    <row r="67" spans="1:26">
      <c r="A67" s="13"/>
      <c r="B67" s="13"/>
      <c r="C67" s="13"/>
      <c r="D67" s="13"/>
      <c r="E67" s="13"/>
      <c r="F67" s="13"/>
      <c r="G67" s="13"/>
      <c r="H67" s="15"/>
      <c r="I67" s="15"/>
      <c r="J67" s="15"/>
      <c r="K67" s="45"/>
      <c r="L67" s="15"/>
      <c r="M67" s="13"/>
      <c r="N67" s="13"/>
      <c r="O67" s="13"/>
      <c r="P67" s="13"/>
      <c r="Q67" s="13"/>
      <c r="R67" s="13"/>
      <c r="S67" s="13"/>
      <c r="T67" s="13"/>
      <c r="U67" s="46"/>
      <c r="V67" s="46"/>
      <c r="W67" s="46"/>
      <c r="X67" s="46"/>
      <c r="Y67" s="46"/>
      <c r="Z67" s="13"/>
    </row>
    <row r="68" spans="1:26">
      <c r="A68" s="13"/>
      <c r="B68" s="13"/>
      <c r="C68" s="13"/>
      <c r="D68" s="13"/>
      <c r="E68" s="13"/>
      <c r="F68" s="13"/>
      <c r="G68" s="13"/>
      <c r="H68" s="15"/>
      <c r="I68" s="15"/>
      <c r="J68" s="15"/>
      <c r="K68" s="45"/>
      <c r="L68" s="15"/>
      <c r="M68" s="13"/>
      <c r="N68" s="15"/>
      <c r="O68" s="13"/>
      <c r="P68" s="13"/>
      <c r="Q68" s="13"/>
      <c r="R68" s="13"/>
      <c r="S68" s="13"/>
      <c r="T68" s="13"/>
      <c r="U68" s="46"/>
      <c r="V68" s="46"/>
      <c r="W68" s="46"/>
      <c r="X68" s="46"/>
      <c r="Y68" s="46"/>
      <c r="Z68" s="13"/>
    </row>
    <row r="69" spans="1:26">
      <c r="A69" s="13"/>
      <c r="B69" s="13"/>
      <c r="C69" s="13"/>
      <c r="D69" s="13"/>
      <c r="E69" s="13"/>
      <c r="F69" s="47"/>
      <c r="G69" s="46"/>
      <c r="H69" s="17"/>
      <c r="I69" s="17"/>
      <c r="J69" s="17"/>
      <c r="K69" s="45"/>
      <c r="L69" s="17"/>
      <c r="M69" s="14"/>
      <c r="N69" s="14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13"/>
    </row>
    <row r="70" spans="1:26">
      <c r="A70" s="13"/>
      <c r="B70" s="13"/>
      <c r="C70" s="13"/>
      <c r="D70" s="13"/>
      <c r="E70" s="13"/>
      <c r="F70" s="47"/>
      <c r="G70" s="46"/>
      <c r="H70" s="14"/>
      <c r="I70" s="14"/>
      <c r="J70" s="14"/>
      <c r="K70" s="14"/>
      <c r="L70" s="14"/>
      <c r="M70" s="14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13"/>
    </row>
    <row r="71" spans="1:26">
      <c r="A71" s="13"/>
      <c r="B71" s="13"/>
      <c r="C71" s="13"/>
      <c r="D71" s="13"/>
      <c r="E71" s="13"/>
      <c r="F71" s="47"/>
      <c r="G71" s="46"/>
      <c r="H71" s="14"/>
      <c r="I71" s="14"/>
      <c r="J71" s="14"/>
      <c r="K71" s="14"/>
      <c r="L71" s="14"/>
      <c r="M71" s="14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13"/>
    </row>
    <row r="72" spans="1:26">
      <c r="A72" s="13"/>
      <c r="B72" s="13"/>
      <c r="C72" s="13"/>
      <c r="D72" s="13"/>
      <c r="E72" s="13"/>
      <c r="F72" s="47"/>
      <c r="G72" s="13"/>
      <c r="H72" s="13"/>
      <c r="I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>
      <c r="A73" s="13"/>
      <c r="B73" s="13"/>
      <c r="C73" s="13"/>
      <c r="D73" s="46"/>
      <c r="E73" s="46"/>
      <c r="F73" s="47"/>
      <c r="G73" s="46"/>
      <c r="H73" s="17"/>
      <c r="I73" s="17"/>
      <c r="J73" s="17"/>
      <c r="K73" s="17"/>
      <c r="L73" s="17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</row>
    <row r="74" spans="1:26">
      <c r="A74" s="13"/>
      <c r="B74" s="13"/>
      <c r="C74" s="46"/>
      <c r="D74" s="46"/>
      <c r="E74" s="46"/>
      <c r="F74" s="46"/>
      <c r="G74" s="46"/>
      <c r="H74" s="17"/>
      <c r="I74" s="17"/>
      <c r="J74" s="17"/>
      <c r="K74" s="17"/>
      <c r="L74" s="17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</row>
    <row r="75" spans="1:26">
      <c r="A75" s="13"/>
      <c r="B75" s="13"/>
      <c r="C75" s="46"/>
      <c r="D75" s="46"/>
      <c r="E75" s="46"/>
      <c r="F75" s="46"/>
      <c r="G75" s="46"/>
      <c r="H75" s="17"/>
      <c r="I75" s="17"/>
      <c r="J75" s="17"/>
      <c r="K75" s="17"/>
      <c r="L75" s="17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</row>
    <row r="76" spans="1:26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>
      <c r="A79" s="13"/>
      <c r="B79" s="13"/>
      <c r="C79" s="13"/>
      <c r="D79" s="13"/>
      <c r="E79" s="13"/>
      <c r="F79" s="13"/>
      <c r="G79" s="13"/>
      <c r="H79" s="15"/>
      <c r="I79" s="15"/>
      <c r="J79" s="13"/>
      <c r="K79" s="13"/>
      <c r="L79" s="15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spans="1:26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spans="1:26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spans="1:26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spans="1:26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6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spans="1:26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spans="1:26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spans="1:26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spans="1:26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spans="1:26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spans="1:26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spans="1:26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spans="1:26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spans="1:26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spans="1:26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spans="1:26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spans="1:26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spans="1:26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spans="1:26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spans="1:26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spans="1:26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spans="1:26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spans="1:26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spans="1:26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spans="1:26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spans="1:26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spans="1:26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6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spans="1:26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spans="1:26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spans="1:26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6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6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6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6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6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6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spans="1:26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spans="1:26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spans="1:26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spans="1:26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spans="1:26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6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spans="1:26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spans="1:26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spans="1:26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spans="1:26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spans="1:26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spans="1:26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spans="1:26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spans="1:26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spans="1:26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spans="1:26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spans="1:26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spans="1:26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spans="1:26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spans="1:26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spans="1:26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spans="1:26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spans="1:26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spans="1:26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spans="1:26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spans="1:26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spans="1:26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spans="1:26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spans="1:26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spans="1:26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spans="1:26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spans="1:26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spans="1:26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spans="1:26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spans="1:26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spans="1:26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spans="1:26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spans="1:26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spans="1:26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spans="1:26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spans="1:26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spans="1:26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spans="1:26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spans="1:26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spans="1:26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spans="1:26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spans="1:26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spans="1:26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spans="1:26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spans="1:26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spans="1:26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spans="1:26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spans="1:26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spans="1:26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spans="1:26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spans="1:26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spans="1:26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spans="1:26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spans="1:26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spans="1:26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spans="1:26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spans="1:26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spans="1:26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spans="1:26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spans="1:26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spans="1:26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spans="1:26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spans="1:26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spans="1:26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spans="1:26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spans="1:26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spans="1:26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spans="1:26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spans="1:26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spans="1:26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spans="1:26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spans="1:26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spans="1:26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spans="1:26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spans="1:26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spans="1:26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spans="1:26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spans="1:26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spans="1:26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spans="1:26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spans="1:26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spans="1:26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spans="1:26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spans="1:26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spans="1:26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spans="1:26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spans="1:26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spans="1:26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spans="1:26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spans="1:26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spans="1:26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spans="1:26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spans="1:26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spans="1:26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spans="1:26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spans="1:26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spans="1:26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spans="1:26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spans="1:26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spans="1:26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spans="1:26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spans="1:26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spans="1:26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spans="1:26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spans="1:26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spans="1:26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spans="1:26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spans="1:26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spans="1:26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spans="1:26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spans="1:26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spans="1:26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spans="1:26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spans="1:26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spans="1:26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spans="1:26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spans="1:26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spans="1:26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spans="1:26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spans="1:26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spans="1:26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spans="1:26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spans="1:26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spans="1:26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spans="1:26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spans="1:26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spans="1:26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spans="1:26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spans="1:26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spans="1:26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spans="1:26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spans="1:26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spans="1:26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spans="1:26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spans="1:26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spans="1:26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spans="1:26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spans="1:26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spans="1:26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spans="1:26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spans="1:26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spans="1:26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spans="1:26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spans="1:26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spans="1:26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spans="1:26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spans="1:26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spans="1:26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spans="1:26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spans="1:26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spans="1:26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spans="1:26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spans="1:26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spans="1:26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spans="1:26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spans="1:26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spans="1:26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spans="1:26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spans="1:26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spans="1:26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spans="1:26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spans="1:26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spans="1:26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spans="1:26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spans="1:26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spans="1:26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spans="1:26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spans="1:26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spans="1:26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spans="1:26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spans="1:26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spans="1:26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spans="1:26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spans="1:26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spans="1:26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spans="1:26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spans="1:26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spans="1:26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spans="1:26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spans="1:26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spans="1:26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spans="1:26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spans="1:26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spans="1:26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spans="1:26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spans="1:26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spans="1:26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spans="1:26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spans="1:26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spans="1:26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spans="1:26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spans="1:26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spans="1:26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spans="1:26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spans="1:26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spans="1:26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spans="1:26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spans="1:26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spans="1:26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spans="1:26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spans="1:26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spans="1:26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spans="1:26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spans="1:26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spans="1:26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spans="1:26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spans="1:26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spans="1:26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spans="1:26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spans="1:26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spans="1:26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spans="1:26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spans="1:26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spans="1:26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spans="1:26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spans="1:26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spans="1:26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spans="1:26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spans="1:26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spans="1:26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spans="1:26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spans="1:26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spans="1:26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spans="1:26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spans="1:26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spans="1:26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spans="1:26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spans="1:26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spans="1:26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spans="1:26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spans="1:26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spans="1:26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spans="1:26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spans="1:26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spans="1:26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spans="1:26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spans="1:26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spans="1:26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spans="1:26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spans="1:26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spans="1:26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spans="1:26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spans="1:26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spans="1:26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spans="1:26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spans="1:26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spans="1:26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spans="1:26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spans="1:26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spans="1:26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spans="1:26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spans="1:26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spans="1:26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spans="1:26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spans="1:26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spans="1:26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spans="1:26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spans="1:26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spans="1:26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spans="1:26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spans="1:26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spans="1:26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spans="1:26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spans="1:26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spans="1:26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spans="1:26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spans="1:26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spans="1:26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spans="1:26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spans="1:26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spans="1:26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spans="1:26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spans="1:26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spans="1:26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spans="1:26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spans="1:26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spans="1:26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spans="1:26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spans="1:26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spans="1:26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spans="1:26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spans="1:26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spans="1:26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spans="1:26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spans="1:26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spans="1:26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spans="1:26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spans="1:26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spans="1:26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spans="1:26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spans="1:26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spans="1:26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spans="1:26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spans="1:26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spans="1:26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spans="1:26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spans="1:26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spans="1:26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spans="1:26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spans="1:26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spans="1:26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spans="1:26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spans="1:26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spans="1:26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spans="1:26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spans="1:26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spans="1:26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spans="1:26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spans="1:26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spans="1:26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spans="1:26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spans="1:26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spans="1:26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spans="1:26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spans="1:26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spans="1:26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spans="1:26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spans="1:26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spans="1:26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spans="1:26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spans="1:26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spans="1:26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spans="1:26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spans="1:26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spans="1:26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spans="1:26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spans="1:26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spans="1:26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spans="1:26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spans="1:26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spans="1:26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spans="1:26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spans="1:26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spans="1:26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spans="1:26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spans="1:26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spans="1:26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spans="1:26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spans="1:26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spans="1:26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spans="1:26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spans="1:26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spans="1:26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spans="1:26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spans="1:26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spans="1:26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spans="1:26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spans="1:26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spans="1:26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spans="1:26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spans="1:26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spans="1:26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spans="1:26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spans="1:26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spans="1:26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spans="1:26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spans="1:26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spans="1:26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spans="1:26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spans="1:26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spans="1:26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spans="1:26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spans="1:26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spans="1:26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spans="1:26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spans="1:26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spans="1:26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spans="1:26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spans="1:26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spans="1:26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spans="1:26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spans="1:26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spans="1:26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spans="1:26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spans="1:26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spans="1:26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spans="1:26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spans="1:26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spans="1:26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spans="1:26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spans="1:26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spans="1:26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spans="1:26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spans="1:26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spans="1:26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spans="1:26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spans="1:26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spans="1:26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spans="1:26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spans="1:26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spans="1:26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spans="1:26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spans="1:26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spans="1:26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spans="1:26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spans="1:26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spans="1:26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spans="1:26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spans="1:26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spans="1:26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spans="1:26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spans="1:26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spans="1:26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spans="1:26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spans="1:26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spans="1:26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spans="1:26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spans="1:26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spans="1:26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spans="1:26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spans="1:26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spans="1:26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spans="1:26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spans="1:26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spans="1:26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spans="1:26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spans="1:26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spans="1:26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spans="1:26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spans="1:26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spans="1:26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spans="1:26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spans="1:26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spans="1:26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spans="1:26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spans="1:26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spans="1:26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spans="1:26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spans="1:26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spans="1:26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spans="1:26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spans="1:26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spans="1:26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spans="1:26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spans="1:26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spans="1:26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spans="1:26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spans="1:26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spans="1:26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spans="1:26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spans="1:26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spans="1:26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spans="1:26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spans="1:26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spans="1:26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spans="1:26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spans="1:26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spans="1:26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spans="1:26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spans="1:26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spans="1:26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spans="1:26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spans="1:26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spans="1:26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spans="1:26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spans="1:26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spans="1:26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spans="1:26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spans="1:26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spans="1:26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spans="1:26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spans="1:26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spans="1:26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spans="1:26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spans="1:26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spans="1:26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spans="1:26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spans="1:26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spans="1:26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spans="1:26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spans="1:26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spans="1:26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spans="1:26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spans="1:26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spans="1:26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spans="1:26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spans="1:26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spans="1:26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spans="1:26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spans="1:26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spans="1:26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spans="1:26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spans="1:26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spans="1:26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spans="1:26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spans="1:26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spans="1:26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spans="1:26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spans="1:26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spans="1:26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spans="1:26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spans="1:26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spans="1:26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spans="1:26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spans="1:26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spans="1:26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spans="1:26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spans="1:26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spans="1:26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spans="1:26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spans="1:26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spans="1:26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spans="1:26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spans="1:26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spans="1:26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spans="1:26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spans="1:26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spans="1:26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spans="1:26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spans="1:26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spans="1:26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spans="1:26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spans="1:26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spans="1:26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spans="1:26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spans="1:26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spans="1:26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spans="1:26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spans="1:26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spans="1:26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spans="1:26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spans="1:26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spans="1:26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spans="1:26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spans="1:26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spans="1:26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spans="1:26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spans="1:26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spans="1:26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spans="1:26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spans="1:26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spans="1:26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spans="1:26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spans="1:26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spans="1:26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spans="1:26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spans="1:26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spans="1:26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spans="1:26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spans="1:26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spans="1:26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spans="1:26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spans="1:26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spans="1:26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spans="1:26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spans="1:26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spans="1:26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spans="1:26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spans="1:26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spans="1:26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spans="1:26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spans="1:26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spans="1:26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spans="1:26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spans="1:26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spans="1:26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spans="1:26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spans="1:26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spans="1:26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spans="1:26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spans="1:26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spans="1:26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spans="1:26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spans="1:26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spans="1:26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spans="1:26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spans="1:26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spans="1:26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spans="1:26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spans="1:26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spans="1:26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spans="1:26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spans="1:26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spans="1:26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spans="1:26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spans="1:26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spans="1:26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spans="1:26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spans="1:26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spans="1:26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spans="1:26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spans="1:26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spans="1:26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spans="1:26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spans="1:26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spans="1:26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spans="1:26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spans="1:26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spans="1:26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spans="1:26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spans="1:26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spans="1:26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spans="1:26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</sheetData>
  <mergeCells count="5">
    <mergeCell ref="N41:O41"/>
    <mergeCell ref="D2:E2"/>
    <mergeCell ref="N2:O2"/>
    <mergeCell ref="A7:B7"/>
    <mergeCell ref="D41:E41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1000"/>
  <sheetViews>
    <sheetView topLeftCell="A41" workbookViewId="0">
      <selection activeCell="C61" sqref="C61"/>
    </sheetView>
  </sheetViews>
  <sheetFormatPr defaultColWidth="14.453125" defaultRowHeight="15" customHeight="1"/>
  <cols>
    <col min="1" max="1" width="8.7265625" style="34" customWidth="1"/>
    <col min="2" max="2" width="12.453125" style="34" customWidth="1"/>
    <col min="3" max="3" width="24.453125" style="34" customWidth="1"/>
    <col min="4" max="4" width="21.453125" style="34" customWidth="1"/>
    <col min="5" max="5" width="9.26953125" style="34" customWidth="1"/>
    <col min="6" max="6" width="21.26953125" style="34" customWidth="1"/>
    <col min="7" max="7" width="22.08984375" style="34" customWidth="1"/>
    <col min="8" max="8" width="9.26953125" style="34" customWidth="1"/>
    <col min="9" max="9" width="24" style="34" customWidth="1"/>
    <col min="10" max="10" width="9.26953125" style="34" customWidth="1"/>
    <col min="11" max="11" width="22.54296875" style="34" customWidth="1"/>
    <col min="12" max="12" width="24.08984375" style="34" customWidth="1"/>
    <col min="13" max="13" width="8.81640625" style="34" customWidth="1"/>
    <col min="14" max="14" width="22.08984375" style="34" customWidth="1"/>
    <col min="15" max="16" width="8.81640625" style="34" customWidth="1"/>
    <col min="17" max="17" width="8.7265625" style="34" customWidth="1"/>
    <col min="18" max="19" width="8.81640625" style="34" customWidth="1"/>
    <col min="20" max="20" width="20.08984375" style="34" customWidth="1"/>
    <col min="21" max="29" width="8.7265625" style="34" customWidth="1"/>
    <col min="30" max="16384" width="14.453125" style="34"/>
  </cols>
  <sheetData>
    <row r="1" spans="1:29" ht="15.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</row>
    <row r="2" spans="1:29" ht="15.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</row>
    <row r="3" spans="1:29" ht="15.5">
      <c r="A3" s="13"/>
      <c r="B3" s="13"/>
      <c r="C3" s="13"/>
      <c r="D3" s="35" t="s">
        <v>16</v>
      </c>
      <c r="E3" s="35"/>
      <c r="F3" s="35"/>
      <c r="G3" s="36" t="s">
        <v>3</v>
      </c>
      <c r="H3" s="36"/>
      <c r="I3" s="36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</row>
    <row r="4" spans="1:29" ht="15.5">
      <c r="A4" s="13"/>
      <c r="B4" s="13"/>
      <c r="C4" s="13" t="s">
        <v>17</v>
      </c>
      <c r="D4" s="15">
        <v>31.95</v>
      </c>
      <c r="E4" s="13"/>
      <c r="F4" s="13"/>
      <c r="G4" s="37">
        <v>44.499244355800698</v>
      </c>
      <c r="H4" s="14"/>
      <c r="I4" s="14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</row>
    <row r="5" spans="1:29" ht="15.5">
      <c r="A5" s="13"/>
      <c r="B5" s="13"/>
      <c r="C5" s="13"/>
      <c r="D5" s="15">
        <v>32.01</v>
      </c>
      <c r="E5" s="13"/>
      <c r="F5" s="13"/>
      <c r="G5" s="37">
        <v>38.019613738078199</v>
      </c>
      <c r="H5" s="14"/>
      <c r="I5" s="14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</row>
    <row r="6" spans="1:29" ht="15.5">
      <c r="A6" s="13"/>
      <c r="B6" s="13"/>
      <c r="C6" s="13"/>
      <c r="D6" s="15">
        <v>32.17</v>
      </c>
      <c r="E6" s="15">
        <v>32.04</v>
      </c>
      <c r="F6" s="15">
        <v>-2.0276026985941402</v>
      </c>
      <c r="G6" s="37">
        <v>43.982400104727198</v>
      </c>
      <c r="H6" s="14">
        <f>AVERAGE(G4,G6)</f>
        <v>44.240822230263944</v>
      </c>
      <c r="I6" s="14">
        <f>H6-H9</f>
        <v>7.6642516276168848</v>
      </c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 ht="15.5">
      <c r="A7" s="13"/>
      <c r="B7" s="13"/>
      <c r="C7" s="13" t="s">
        <v>18</v>
      </c>
      <c r="D7" s="15">
        <v>33.64</v>
      </c>
      <c r="E7" s="13"/>
      <c r="F7" s="15">
        <v>4.0772677453370703</v>
      </c>
      <c r="G7" s="37">
        <v>37.9866755857825</v>
      </c>
      <c r="H7" s="14"/>
      <c r="I7" s="14">
        <f>2^-I6</f>
        <v>4.9298120924057614E-3</v>
      </c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</row>
    <row r="8" spans="1:29" ht="15.5">
      <c r="A8" s="13"/>
      <c r="B8" s="13"/>
      <c r="C8" s="13"/>
      <c r="D8" s="15">
        <v>33.92</v>
      </c>
      <c r="E8" s="13"/>
      <c r="F8" s="13"/>
      <c r="G8" s="37">
        <v>35.2638287931495</v>
      </c>
      <c r="H8" s="14"/>
      <c r="I8" s="14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</row>
    <row r="9" spans="1:29" ht="15.5">
      <c r="A9" s="13"/>
      <c r="B9" s="13"/>
      <c r="C9" s="13"/>
      <c r="D9" s="15">
        <v>34.65</v>
      </c>
      <c r="E9" s="15">
        <v>34.07</v>
      </c>
      <c r="F9" s="13"/>
      <c r="G9" s="37">
        <v>36.4792074290092</v>
      </c>
      <c r="H9" s="14">
        <f>AVERAGE(G7:G9)</f>
        <v>36.57657060264706</v>
      </c>
      <c r="I9" s="14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</row>
    <row r="10" spans="1:29" ht="15.5">
      <c r="A10" s="13" t="s">
        <v>19</v>
      </c>
      <c r="B10" s="13" t="s">
        <v>20</v>
      </c>
      <c r="C10" s="13" t="s">
        <v>15</v>
      </c>
      <c r="D10" s="15">
        <v>32.700000000000003</v>
      </c>
      <c r="E10" s="13"/>
      <c r="F10" s="13"/>
      <c r="G10" s="37">
        <v>36.731065944238402</v>
      </c>
      <c r="H10" s="14"/>
      <c r="I10" s="14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</row>
    <row r="11" spans="1:29" ht="15.5">
      <c r="A11" s="13"/>
      <c r="B11" s="13"/>
      <c r="C11" s="13"/>
      <c r="D11" s="15">
        <v>33.03</v>
      </c>
      <c r="E11" s="13"/>
      <c r="F11" s="13"/>
      <c r="G11" s="37">
        <v>35.474107771786002</v>
      </c>
      <c r="H11" s="14"/>
      <c r="I11" s="14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</row>
    <row r="12" spans="1:29" ht="15.5">
      <c r="A12" s="13"/>
      <c r="B12" s="13"/>
      <c r="C12" s="13"/>
      <c r="D12" s="15">
        <v>32.299999999999997</v>
      </c>
      <c r="E12" s="15">
        <v>32.67</v>
      </c>
      <c r="F12" s="13"/>
      <c r="G12" s="37">
        <v>37.231779442288101</v>
      </c>
      <c r="H12" s="14">
        <f>AVERAGE(G10:G12)</f>
        <v>36.478984386104166</v>
      </c>
      <c r="I12" s="14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</row>
    <row r="13" spans="1:29" ht="15.5">
      <c r="A13" s="13"/>
      <c r="B13" s="13"/>
      <c r="C13" s="13" t="s">
        <v>46</v>
      </c>
      <c r="D13" s="13">
        <v>31.052415271315201</v>
      </c>
      <c r="E13" s="13"/>
      <c r="F13" s="13"/>
      <c r="G13" s="37">
        <v>37.328427901141097</v>
      </c>
      <c r="H13" s="14"/>
      <c r="I13" s="14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</row>
    <row r="14" spans="1:29" ht="15.5">
      <c r="A14" s="13"/>
      <c r="B14" s="13"/>
      <c r="C14" s="13"/>
      <c r="D14" s="13">
        <v>31.331340736945801</v>
      </c>
      <c r="E14" s="13"/>
      <c r="F14" s="13"/>
      <c r="G14" s="37">
        <v>35.744828862797299</v>
      </c>
      <c r="H14" s="14"/>
      <c r="I14" s="14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</row>
    <row r="15" spans="1:29" ht="15.5">
      <c r="A15" s="13"/>
      <c r="B15" s="13"/>
      <c r="C15" s="13"/>
      <c r="D15" s="13">
        <v>30.921953790325901</v>
      </c>
      <c r="E15" s="13">
        <v>31.101903266195635</v>
      </c>
      <c r="F15" s="13">
        <v>0.6090659141181014</v>
      </c>
      <c r="G15" s="37">
        <v>37.231965882581697</v>
      </c>
      <c r="H15" s="14">
        <f>AVERAGE(G13,G15)</f>
        <v>37.280196891861394</v>
      </c>
      <c r="I15" s="14">
        <f>H15-H18</f>
        <v>0.26105474602503165</v>
      </c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</row>
    <row r="16" spans="1:29" ht="15.5">
      <c r="A16" s="13"/>
      <c r="B16" s="13"/>
      <c r="C16" s="13" t="s">
        <v>47</v>
      </c>
      <c r="D16" s="13">
        <v>30.3607222920418</v>
      </c>
      <c r="E16" s="13"/>
      <c r="F16" s="13">
        <v>0.65562105228753187</v>
      </c>
      <c r="G16" s="37">
        <v>38.496838723750798</v>
      </c>
      <c r="H16" s="14"/>
      <c r="I16" s="14">
        <f>2^-I15</f>
        <v>0.83447761458840375</v>
      </c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</row>
    <row r="17" spans="1:29" ht="15.5">
      <c r="A17" s="13"/>
      <c r="B17" s="13"/>
      <c r="C17" s="13"/>
      <c r="D17" s="13">
        <v>30.509285843854599</v>
      </c>
      <c r="E17" s="13"/>
      <c r="F17" s="13"/>
      <c r="G17" s="37">
        <v>35.4349165216573</v>
      </c>
      <c r="H17" s="14"/>
      <c r="I17" s="14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</row>
    <row r="18" spans="1:29" ht="15.5">
      <c r="A18" s="13"/>
      <c r="B18" s="13"/>
      <c r="C18" s="13"/>
      <c r="D18" s="13">
        <v>30.608503920336201</v>
      </c>
      <c r="E18" s="13">
        <v>30.492837352077533</v>
      </c>
      <c r="F18" s="13"/>
      <c r="G18" s="37">
        <v>37.125671192101002</v>
      </c>
      <c r="H18" s="14">
        <f>AVERAGE(G16:G18)</f>
        <v>37.019142145836362</v>
      </c>
      <c r="I18" s="14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</row>
    <row r="19" spans="1:29" ht="15.5">
      <c r="A19" s="13"/>
      <c r="B19" s="13"/>
      <c r="C19" s="13" t="s">
        <v>14</v>
      </c>
      <c r="D19" s="13">
        <v>32.493398969992498</v>
      </c>
      <c r="E19" s="13"/>
      <c r="F19" s="13"/>
      <c r="G19" s="37">
        <v>33.823011710116198</v>
      </c>
      <c r="H19" s="14"/>
      <c r="I19" s="14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</row>
    <row r="20" spans="1:29" ht="15.5">
      <c r="A20" s="13"/>
      <c r="B20" s="13"/>
      <c r="C20" s="13"/>
      <c r="D20" s="13">
        <v>32.326755277943199</v>
      </c>
      <c r="E20" s="13"/>
      <c r="F20" s="13"/>
      <c r="G20" s="37">
        <v>34.439985705942597</v>
      </c>
      <c r="H20" s="14"/>
      <c r="I20" s="14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</row>
    <row r="21" spans="1:29" ht="15.75" customHeight="1">
      <c r="A21" s="13"/>
      <c r="B21" s="13"/>
      <c r="C21" s="13"/>
      <c r="D21" s="13">
        <v>33.113409893231001</v>
      </c>
      <c r="E21" s="13">
        <v>32.644521380388902</v>
      </c>
      <c r="F21" s="13"/>
      <c r="G21" s="37">
        <v>34.447245066509801</v>
      </c>
      <c r="H21" s="14">
        <f>AVERAGE(G19:G21)</f>
        <v>34.23674749418953</v>
      </c>
      <c r="I21" s="14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</row>
    <row r="22" spans="1:29" ht="15.75" customHeight="1">
      <c r="A22" s="13"/>
      <c r="B22" s="13"/>
      <c r="C22" s="13"/>
      <c r="D22" s="13"/>
      <c r="E22" s="13"/>
      <c r="F22" s="13"/>
      <c r="G22" s="37"/>
      <c r="H22" s="14"/>
      <c r="I22" s="14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</row>
    <row r="23" spans="1:29" ht="15.75" customHeight="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</row>
    <row r="24" spans="1:29" ht="15.75" customHeight="1">
      <c r="A24" s="13"/>
      <c r="B24" s="13"/>
      <c r="C24" s="13"/>
      <c r="D24" s="14"/>
      <c r="E24" s="14"/>
      <c r="F24" s="14"/>
      <c r="G24" s="14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</row>
    <row r="25" spans="1:29" ht="15.75" customHeight="1">
      <c r="A25" s="13"/>
      <c r="B25" s="13"/>
      <c r="C25" s="13"/>
      <c r="D25" s="35" t="s">
        <v>16</v>
      </c>
      <c r="E25" s="35"/>
      <c r="F25" s="35"/>
      <c r="G25" s="36" t="s">
        <v>3</v>
      </c>
      <c r="H25" s="36"/>
      <c r="I25" s="36"/>
      <c r="J25" s="14"/>
      <c r="K25" s="14"/>
      <c r="L25" s="14"/>
      <c r="M25" s="14"/>
      <c r="N25" s="13"/>
      <c r="O25" s="13"/>
      <c r="P25" s="13"/>
      <c r="Q25" s="14"/>
      <c r="R25" s="14"/>
      <c r="S25" s="14"/>
      <c r="T25" s="14"/>
      <c r="U25" s="13"/>
      <c r="V25" s="13"/>
      <c r="W25" s="13"/>
      <c r="X25" s="13"/>
      <c r="Y25" s="13"/>
      <c r="Z25" s="13"/>
      <c r="AA25" s="13"/>
      <c r="AB25" s="13"/>
      <c r="AC25" s="13"/>
    </row>
    <row r="26" spans="1:29" ht="15.75" customHeight="1">
      <c r="A26" s="13"/>
      <c r="B26" s="13"/>
      <c r="C26" s="14" t="s">
        <v>21</v>
      </c>
      <c r="D26" s="37">
        <v>32.1870057447886</v>
      </c>
      <c r="E26" s="14"/>
      <c r="F26" s="14"/>
      <c r="G26" s="37">
        <v>37.732405288452</v>
      </c>
      <c r="H26" s="14"/>
      <c r="I26" s="14"/>
      <c r="J26" s="13"/>
      <c r="K26" s="13"/>
      <c r="L26" s="13"/>
      <c r="M26" s="14"/>
      <c r="N26" s="14"/>
      <c r="O26" s="14"/>
      <c r="P26" s="13"/>
      <c r="Q26" s="37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</row>
    <row r="27" spans="1:29" ht="15.75" customHeight="1">
      <c r="A27" s="13"/>
      <c r="B27" s="13"/>
      <c r="C27" s="14"/>
      <c r="D27" s="37">
        <v>32.414693990906201</v>
      </c>
      <c r="E27" s="14"/>
      <c r="F27" s="14"/>
      <c r="G27" s="37">
        <v>38.123676646846903</v>
      </c>
      <c r="H27" s="14"/>
      <c r="I27" s="14"/>
      <c r="J27" s="13"/>
      <c r="K27" s="13"/>
      <c r="L27" s="13"/>
      <c r="M27" s="14"/>
      <c r="N27" s="14"/>
      <c r="O27" s="14"/>
      <c r="P27" s="13"/>
      <c r="Q27" s="37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</row>
    <row r="28" spans="1:29" ht="15.75" customHeight="1">
      <c r="A28" s="13"/>
      <c r="B28" s="13"/>
      <c r="C28" s="14"/>
      <c r="D28" s="37">
        <v>31.545153110457001</v>
      </c>
      <c r="E28" s="14">
        <f>AVERAGE(D26:D28)</f>
        <v>32.04895094871727</v>
      </c>
      <c r="F28" s="14">
        <f>E28-E31</f>
        <v>-1.6855316566618299</v>
      </c>
      <c r="G28" s="37">
        <v>38.7802893827293</v>
      </c>
      <c r="H28" s="14">
        <f>AVERAGE(G26:G28)</f>
        <v>38.212123772676073</v>
      </c>
      <c r="I28" s="14">
        <f>H28-H31</f>
        <v>1.2705971593068099</v>
      </c>
      <c r="J28" s="13"/>
      <c r="K28" s="13"/>
      <c r="L28" s="13"/>
      <c r="M28" s="14"/>
      <c r="N28" s="14"/>
      <c r="O28" s="14"/>
      <c r="P28" s="13"/>
      <c r="Q28" s="37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</row>
    <row r="29" spans="1:29" ht="15.75" customHeight="1">
      <c r="A29" s="13" t="s">
        <v>22</v>
      </c>
      <c r="B29" s="13" t="s">
        <v>23</v>
      </c>
      <c r="C29" s="14" t="s">
        <v>24</v>
      </c>
      <c r="D29" s="37">
        <v>32.788470522763198</v>
      </c>
      <c r="E29" s="14"/>
      <c r="F29" s="14">
        <f>2^-F28</f>
        <v>3.2165891101556738</v>
      </c>
      <c r="G29" s="37">
        <v>36.697971928403199</v>
      </c>
      <c r="H29" s="14"/>
      <c r="I29" s="14">
        <f>2^-I28</f>
        <v>0.41448817274524402</v>
      </c>
      <c r="J29" s="13"/>
      <c r="K29" s="13"/>
      <c r="L29" s="13"/>
      <c r="M29" s="14"/>
      <c r="N29" s="14"/>
      <c r="O29" s="14"/>
      <c r="P29" s="13"/>
      <c r="Q29" s="37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</row>
    <row r="30" spans="1:29" ht="15.75" customHeight="1">
      <c r="A30" s="13"/>
      <c r="B30" s="13"/>
      <c r="C30" s="14"/>
      <c r="D30" s="37">
        <v>34.795267737677101</v>
      </c>
      <c r="E30" s="14"/>
      <c r="F30" s="14"/>
      <c r="G30" s="37">
        <v>37.020093109560797</v>
      </c>
      <c r="H30" s="14"/>
      <c r="I30" s="14"/>
      <c r="J30" s="13"/>
      <c r="K30" s="13"/>
      <c r="L30" s="13"/>
      <c r="M30" s="14"/>
      <c r="N30" s="14"/>
      <c r="O30" s="14"/>
      <c r="P30" s="13"/>
      <c r="Q30" s="37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</row>
    <row r="31" spans="1:29" ht="15.75" customHeight="1">
      <c r="A31" s="13"/>
      <c r="B31" s="13"/>
      <c r="C31" s="14"/>
      <c r="D31" s="37">
        <v>33.619709555697</v>
      </c>
      <c r="E31" s="14">
        <f>AVERAGE(D29:D31)</f>
        <v>33.7344826053791</v>
      </c>
      <c r="F31" s="14"/>
      <c r="G31" s="37">
        <v>37.106514802143799</v>
      </c>
      <c r="H31" s="14">
        <f>AVERAGE(G29:G31)</f>
        <v>36.941526613369263</v>
      </c>
      <c r="I31" s="14"/>
      <c r="J31" s="13"/>
      <c r="K31" s="13"/>
      <c r="L31" s="13"/>
      <c r="M31" s="14"/>
      <c r="N31" s="14"/>
      <c r="O31" s="14"/>
      <c r="P31" s="13"/>
      <c r="Q31" s="37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</row>
    <row r="32" spans="1:29" ht="15.75" customHeight="1">
      <c r="A32" s="13"/>
      <c r="B32" s="13"/>
      <c r="C32" s="14" t="s">
        <v>48</v>
      </c>
      <c r="D32" s="37">
        <v>33.039253467994598</v>
      </c>
      <c r="E32" s="14"/>
      <c r="F32" s="14"/>
      <c r="G32" s="37">
        <v>33.348440321712602</v>
      </c>
      <c r="H32" s="14"/>
      <c r="I32" s="14"/>
      <c r="J32" s="13"/>
      <c r="K32" s="13"/>
      <c r="L32" s="13"/>
      <c r="M32" s="14"/>
      <c r="N32" s="14"/>
      <c r="O32" s="14"/>
      <c r="P32" s="13"/>
      <c r="Q32" s="37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</row>
    <row r="33" spans="1:29" ht="15.75" customHeight="1">
      <c r="A33" s="13"/>
      <c r="B33" s="13"/>
      <c r="C33" s="14"/>
      <c r="D33" s="37">
        <v>33.2591317786069</v>
      </c>
      <c r="E33" s="14"/>
      <c r="F33" s="14"/>
      <c r="G33" s="37">
        <v>34.132788804703999</v>
      </c>
      <c r="H33" s="14"/>
      <c r="I33" s="14"/>
      <c r="J33" s="13"/>
      <c r="K33" s="13"/>
      <c r="L33" s="13"/>
      <c r="M33" s="14"/>
      <c r="N33" s="14"/>
      <c r="O33" s="14"/>
      <c r="P33" s="13"/>
      <c r="Q33" s="37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</row>
    <row r="34" spans="1:29" ht="15.75" customHeight="1">
      <c r="A34" s="13"/>
      <c r="B34" s="13"/>
      <c r="C34" s="14"/>
      <c r="D34" s="37">
        <v>32.819658471290197</v>
      </c>
      <c r="E34" s="14">
        <f>AVERAGE(D32:D34)</f>
        <v>33.039347905963901</v>
      </c>
      <c r="F34" s="14">
        <f>E34-E37</f>
        <v>1.2527357818590694</v>
      </c>
      <c r="G34" s="37">
        <v>34.454942979520297</v>
      </c>
      <c r="H34" s="14">
        <f>AVERAGE(G32:G34)</f>
        <v>33.978724035312297</v>
      </c>
      <c r="I34" s="14">
        <f>H34-H37</f>
        <v>0.2488333805636529</v>
      </c>
      <c r="J34" s="13"/>
      <c r="K34" s="13"/>
      <c r="L34" s="13"/>
      <c r="M34" s="14"/>
      <c r="N34" s="14"/>
      <c r="O34" s="14"/>
      <c r="P34" s="13"/>
      <c r="Q34" s="37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</row>
    <row r="35" spans="1:29" ht="15.75" customHeight="1">
      <c r="A35" s="13"/>
      <c r="B35" s="13"/>
      <c r="C35" s="14" t="s">
        <v>49</v>
      </c>
      <c r="D35" s="37">
        <v>31.831957601312599</v>
      </c>
      <c r="E35" s="14"/>
      <c r="F35" s="14">
        <f>2^-F34</f>
        <v>0.41965166738654125</v>
      </c>
      <c r="G35" s="37">
        <v>36.791348745689902</v>
      </c>
      <c r="H35" s="14"/>
      <c r="I35" s="14">
        <f>2^-I34</f>
        <v>0.84157667187135887</v>
      </c>
      <c r="J35" s="13"/>
      <c r="K35" s="13"/>
      <c r="L35" s="13"/>
      <c r="M35" s="14"/>
      <c r="N35" s="14"/>
      <c r="O35" s="14"/>
      <c r="P35" s="13"/>
      <c r="Q35" s="37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</row>
    <row r="36" spans="1:29" ht="15.75" customHeight="1">
      <c r="A36" s="13"/>
      <c r="B36" s="13"/>
      <c r="C36" s="14"/>
      <c r="D36" s="37">
        <v>32.0986088201429</v>
      </c>
      <c r="E36" s="14"/>
      <c r="F36" s="14"/>
      <c r="G36" s="37">
        <v>32.748814391249198</v>
      </c>
      <c r="H36" s="14"/>
      <c r="I36" s="14"/>
      <c r="J36" s="13"/>
      <c r="K36" s="13"/>
      <c r="L36" s="13"/>
      <c r="M36" s="14"/>
      <c r="N36" s="14"/>
      <c r="O36" s="14"/>
      <c r="P36" s="13"/>
      <c r="Q36" s="37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</row>
    <row r="37" spans="1:29" ht="15.75" customHeight="1">
      <c r="A37" s="13"/>
      <c r="B37" s="13"/>
      <c r="C37" s="14"/>
      <c r="D37" s="37">
        <v>31.429269950858998</v>
      </c>
      <c r="E37" s="14">
        <f>AVERAGE(D35:D37)</f>
        <v>31.786612124104831</v>
      </c>
      <c r="F37" s="14"/>
      <c r="G37" s="37">
        <v>34.710966918248097</v>
      </c>
      <c r="H37" s="14">
        <f>AVERAGE(G36:G37)</f>
        <v>33.729890654748644</v>
      </c>
      <c r="I37" s="14"/>
      <c r="J37" s="13"/>
      <c r="K37" s="13"/>
      <c r="L37" s="13"/>
      <c r="M37" s="14"/>
      <c r="N37" s="14"/>
      <c r="O37" s="14"/>
      <c r="P37" s="13"/>
      <c r="Q37" s="37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</row>
    <row r="38" spans="1:29" ht="15.75" customHeight="1">
      <c r="A38" s="13"/>
      <c r="B38" s="13"/>
      <c r="C38" s="16"/>
      <c r="D38" s="16"/>
      <c r="E38" s="16"/>
      <c r="F38" s="14"/>
      <c r="G38" s="16"/>
      <c r="H38" s="16"/>
      <c r="I38" s="14"/>
      <c r="J38" s="13"/>
      <c r="K38" s="13"/>
      <c r="L38" s="13"/>
      <c r="M38" s="14"/>
      <c r="N38" s="14"/>
      <c r="O38" s="14"/>
      <c r="P38" s="13"/>
      <c r="Q38" s="37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</row>
    <row r="39" spans="1:29" ht="15.75" customHeight="1">
      <c r="A39" s="13"/>
      <c r="B39" s="13"/>
      <c r="C39" s="14"/>
      <c r="D39" s="16"/>
      <c r="E39" s="16"/>
      <c r="F39" s="14"/>
      <c r="G39" s="16"/>
      <c r="H39" s="16"/>
      <c r="I39" s="14"/>
      <c r="J39" s="13"/>
      <c r="K39" s="13"/>
      <c r="L39" s="13"/>
      <c r="M39" s="14"/>
      <c r="N39" s="14"/>
      <c r="O39" s="14"/>
      <c r="P39" s="13"/>
      <c r="Q39" s="37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</row>
    <row r="40" spans="1:29" ht="15.75" customHeight="1">
      <c r="A40" s="13"/>
      <c r="B40" s="13"/>
      <c r="C40" s="14"/>
      <c r="D40" s="16"/>
      <c r="E40" s="16"/>
      <c r="F40" s="14"/>
      <c r="G40" s="16"/>
      <c r="H40" s="16"/>
      <c r="I40" s="14"/>
      <c r="J40" s="13"/>
      <c r="K40" s="13"/>
      <c r="L40" s="13"/>
      <c r="M40" s="14"/>
      <c r="N40" s="14"/>
      <c r="O40" s="14"/>
      <c r="P40" s="13"/>
      <c r="Q40" s="37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</row>
    <row r="41" spans="1:29" ht="15.75" customHeight="1">
      <c r="A41" s="13"/>
      <c r="B41" s="13"/>
      <c r="C41" s="48" t="s">
        <v>42</v>
      </c>
      <c r="D41" s="37"/>
      <c r="E41" s="14"/>
      <c r="F41" s="14"/>
      <c r="G41" s="37"/>
      <c r="H41" s="14"/>
      <c r="I41" s="14"/>
      <c r="J41" s="37"/>
      <c r="K41" s="14"/>
      <c r="L41" s="14"/>
      <c r="M41" s="14"/>
      <c r="N41" s="14"/>
      <c r="O41" s="14"/>
      <c r="P41" s="13"/>
      <c r="Q41" s="37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</row>
    <row r="42" spans="1:29" ht="15.75" customHeight="1">
      <c r="A42" s="13"/>
      <c r="B42" s="13"/>
      <c r="C42" s="14"/>
      <c r="D42" s="37"/>
      <c r="E42" s="14"/>
      <c r="F42" s="14"/>
      <c r="G42" s="37"/>
      <c r="H42" s="14"/>
      <c r="I42" s="14"/>
      <c r="J42" s="37"/>
      <c r="K42" s="14"/>
      <c r="L42" s="14"/>
      <c r="M42" s="14"/>
      <c r="N42" s="14"/>
      <c r="O42" s="14"/>
      <c r="P42" s="13"/>
      <c r="Q42" s="37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</row>
    <row r="43" spans="1:29" ht="15.75" customHeight="1">
      <c r="A43" s="13"/>
      <c r="B43" s="13"/>
      <c r="C43" s="14"/>
      <c r="D43" s="37"/>
      <c r="E43" s="14"/>
      <c r="F43" s="14"/>
      <c r="G43" s="37"/>
      <c r="H43" s="14"/>
      <c r="I43" s="14"/>
      <c r="J43" s="37"/>
      <c r="K43" s="14"/>
      <c r="L43" s="14"/>
      <c r="M43" s="14"/>
      <c r="N43" s="14"/>
      <c r="O43" s="14"/>
      <c r="P43" s="13"/>
      <c r="Q43" s="37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</row>
    <row r="44" spans="1:29" ht="15.75" customHeight="1">
      <c r="A44" s="13"/>
      <c r="B44" s="13"/>
      <c r="C44" s="13"/>
      <c r="D44" s="35" t="s">
        <v>16</v>
      </c>
      <c r="E44" s="35"/>
      <c r="F44" s="35"/>
      <c r="G44" s="36" t="s">
        <v>3</v>
      </c>
      <c r="H44" s="36"/>
      <c r="I44" s="36"/>
      <c r="J44" s="14"/>
      <c r="K44" s="14"/>
      <c r="L44" s="14"/>
      <c r="M44" s="14"/>
      <c r="N44" s="13"/>
      <c r="O44" s="13"/>
      <c r="P44" s="13"/>
      <c r="Q44" s="14"/>
      <c r="R44" s="14"/>
      <c r="S44" s="14"/>
      <c r="T44" s="14"/>
      <c r="U44" s="13"/>
      <c r="V44" s="13"/>
      <c r="W44" s="13"/>
      <c r="X44" s="13"/>
      <c r="Y44" s="13"/>
      <c r="Z44" s="13"/>
      <c r="AA44" s="13"/>
      <c r="AB44" s="13"/>
      <c r="AC44" s="13"/>
    </row>
    <row r="45" spans="1:29" ht="15.75" customHeight="1">
      <c r="A45" s="13"/>
      <c r="B45" s="13"/>
      <c r="C45" s="14" t="s">
        <v>25</v>
      </c>
      <c r="D45" s="37">
        <v>29.204444670886701</v>
      </c>
      <c r="E45" s="14"/>
      <c r="F45" s="14"/>
      <c r="G45" s="37">
        <v>32.010198132225</v>
      </c>
      <c r="H45" s="14"/>
      <c r="I45" s="14"/>
      <c r="J45" s="37"/>
      <c r="K45" s="14"/>
      <c r="L45" s="14"/>
      <c r="M45" s="14"/>
      <c r="N45" s="14"/>
      <c r="O45" s="14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</row>
    <row r="46" spans="1:29" ht="15.75" customHeight="1">
      <c r="A46" s="13"/>
      <c r="B46" s="13"/>
      <c r="C46" s="14"/>
      <c r="D46" s="37">
        <v>29.753396266602401</v>
      </c>
      <c r="E46" s="14"/>
      <c r="F46" s="14"/>
      <c r="G46" s="37">
        <v>34.096086376091101</v>
      </c>
      <c r="H46" s="14"/>
      <c r="I46" s="14"/>
      <c r="J46" s="14"/>
      <c r="K46" s="14"/>
      <c r="L46" s="14"/>
      <c r="M46" s="14"/>
      <c r="N46" s="14"/>
      <c r="O46" s="14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</row>
    <row r="47" spans="1:29" ht="15.75" customHeight="1">
      <c r="A47" s="13"/>
      <c r="B47" s="13"/>
      <c r="C47" s="14"/>
      <c r="D47" s="37">
        <v>29.722362042945601</v>
      </c>
      <c r="E47" s="14">
        <f>AVERAGE(D45:D47)</f>
        <v>29.560067660144899</v>
      </c>
      <c r="F47" s="14">
        <f>E47-E50</f>
        <v>-2.2747755497066002</v>
      </c>
      <c r="G47" s="37">
        <v>34.909893262545999</v>
      </c>
      <c r="H47" s="14">
        <f>AVERAGE(G45:G47)</f>
        <v>33.672059256954036</v>
      </c>
      <c r="I47" s="14">
        <f>H47-H50</f>
        <v>-0.37912214836656233</v>
      </c>
      <c r="J47" s="13"/>
      <c r="K47" s="14"/>
      <c r="L47" s="13"/>
      <c r="M47" s="13"/>
      <c r="N47" s="13"/>
      <c r="O47" s="14"/>
      <c r="P47" s="14"/>
      <c r="Q47" s="14"/>
      <c r="R47" s="14"/>
      <c r="S47" s="14"/>
      <c r="T47" s="14"/>
      <c r="U47" s="14"/>
      <c r="V47" s="14"/>
      <c r="W47" s="14"/>
      <c r="X47" s="13"/>
      <c r="Y47" s="13"/>
      <c r="Z47" s="13"/>
      <c r="AA47" s="13"/>
      <c r="AB47" s="13"/>
      <c r="AC47" s="13"/>
    </row>
    <row r="48" spans="1:29" ht="15.75" customHeight="1">
      <c r="A48" s="13" t="s">
        <v>26</v>
      </c>
      <c r="B48" s="13" t="s">
        <v>27</v>
      </c>
      <c r="C48" s="14" t="s">
        <v>24</v>
      </c>
      <c r="D48" s="37">
        <v>31.730269695026301</v>
      </c>
      <c r="E48" s="14"/>
      <c r="F48" s="14">
        <f>2^-F47</f>
        <v>4.8392234260202702</v>
      </c>
      <c r="G48" s="37">
        <v>34.654725271508497</v>
      </c>
      <c r="H48" s="14"/>
      <c r="I48" s="14">
        <f>2^-I47</f>
        <v>1.3005502553101511</v>
      </c>
      <c r="J48" s="13"/>
      <c r="K48" s="14"/>
      <c r="L48" s="13"/>
      <c r="M48" s="13"/>
      <c r="N48" s="13"/>
      <c r="O48" s="14"/>
      <c r="P48" s="14"/>
      <c r="Q48" s="14"/>
      <c r="R48" s="14"/>
      <c r="S48" s="14"/>
      <c r="T48" s="14"/>
      <c r="U48" s="14"/>
      <c r="V48" s="14"/>
      <c r="W48" s="14"/>
      <c r="X48" s="13"/>
      <c r="Y48" s="13"/>
      <c r="Z48" s="13"/>
      <c r="AA48" s="13"/>
      <c r="AB48" s="13"/>
      <c r="AC48" s="13"/>
    </row>
    <row r="49" spans="1:29" ht="15.75" customHeight="1">
      <c r="A49" s="13"/>
      <c r="B49" s="13"/>
      <c r="C49" s="14"/>
      <c r="D49" s="37">
        <v>32.251153019040203</v>
      </c>
      <c r="E49" s="14"/>
      <c r="F49" s="14"/>
      <c r="G49" s="37">
        <v>33.721938755577099</v>
      </c>
      <c r="H49" s="14"/>
      <c r="I49" s="14"/>
      <c r="J49" s="13"/>
      <c r="K49" s="14"/>
      <c r="L49" s="13"/>
      <c r="M49" s="13"/>
      <c r="N49" s="13"/>
      <c r="O49" s="14"/>
      <c r="P49" s="14"/>
      <c r="Q49" s="14"/>
      <c r="R49" s="14"/>
      <c r="S49" s="14"/>
      <c r="T49" s="14"/>
      <c r="U49" s="14"/>
      <c r="V49" s="14"/>
      <c r="W49" s="14"/>
      <c r="X49" s="13"/>
      <c r="Y49" s="13"/>
      <c r="Z49" s="13"/>
      <c r="AA49" s="13"/>
      <c r="AB49" s="13"/>
      <c r="AC49" s="13"/>
    </row>
    <row r="50" spans="1:29" ht="15.75" customHeight="1">
      <c r="A50" s="13"/>
      <c r="B50" s="13"/>
      <c r="C50" s="14"/>
      <c r="D50" s="37">
        <v>31.523106915488</v>
      </c>
      <c r="E50" s="14">
        <f>AVERAGE(D48:D50)</f>
        <v>31.834843209851499</v>
      </c>
      <c r="F50" s="14"/>
      <c r="G50" s="37">
        <v>33.776880188876198</v>
      </c>
      <c r="H50" s="14">
        <f>AVERAGE(G48:G50)</f>
        <v>34.051181405320598</v>
      </c>
      <c r="I50" s="14"/>
      <c r="J50" s="13"/>
      <c r="K50" s="14"/>
      <c r="L50" s="13"/>
      <c r="M50" s="13"/>
      <c r="N50" s="13"/>
      <c r="O50" s="14"/>
      <c r="P50" s="14"/>
      <c r="Q50" s="14"/>
      <c r="R50" s="14"/>
      <c r="S50" s="14"/>
      <c r="T50" s="14"/>
      <c r="U50" s="14"/>
      <c r="V50" s="14"/>
      <c r="W50" s="14"/>
      <c r="X50" s="13"/>
      <c r="Y50" s="13"/>
      <c r="Z50" s="13"/>
      <c r="AA50" s="13"/>
      <c r="AB50" s="13"/>
      <c r="AC50" s="13"/>
    </row>
    <row r="51" spans="1:29" ht="15.75" customHeight="1">
      <c r="A51" s="13"/>
      <c r="B51" s="13"/>
      <c r="C51" s="14" t="s">
        <v>7</v>
      </c>
      <c r="D51" s="37">
        <v>31.483801653419501</v>
      </c>
      <c r="E51" s="14"/>
      <c r="F51" s="14"/>
      <c r="G51" s="37">
        <v>31.091485898169498</v>
      </c>
      <c r="H51" s="14"/>
      <c r="I51" s="14"/>
      <c r="J51" s="13"/>
      <c r="K51" s="14"/>
      <c r="L51" s="13"/>
      <c r="M51" s="13"/>
      <c r="N51" s="13"/>
      <c r="O51" s="14"/>
      <c r="P51" s="14"/>
      <c r="Q51" s="14"/>
      <c r="R51" s="14"/>
      <c r="S51" s="14"/>
      <c r="T51" s="14"/>
      <c r="U51" s="14"/>
      <c r="V51" s="14"/>
      <c r="W51" s="14"/>
      <c r="X51" s="13"/>
      <c r="Y51" s="13"/>
      <c r="Z51" s="13"/>
      <c r="AA51" s="13"/>
      <c r="AB51" s="13"/>
      <c r="AC51" s="13"/>
    </row>
    <row r="52" spans="1:29" ht="15.75" customHeight="1">
      <c r="A52" s="13"/>
      <c r="B52" s="13"/>
      <c r="C52" s="14"/>
      <c r="D52" s="37">
        <v>31.0749157983674</v>
      </c>
      <c r="E52" s="14"/>
      <c r="F52" s="14"/>
      <c r="G52" s="37">
        <v>31.339042106210201</v>
      </c>
      <c r="H52" s="14"/>
      <c r="I52" s="14"/>
      <c r="J52" s="13"/>
      <c r="K52" s="14"/>
      <c r="L52" s="13"/>
      <c r="M52" s="13"/>
      <c r="N52" s="13"/>
      <c r="O52" s="14"/>
      <c r="P52" s="14"/>
      <c r="Q52" s="14"/>
      <c r="R52" s="14"/>
      <c r="S52" s="14"/>
      <c r="T52" s="14"/>
      <c r="U52" s="14"/>
      <c r="V52" s="14"/>
      <c r="W52" s="14"/>
      <c r="X52" s="13"/>
      <c r="Y52" s="13"/>
      <c r="Z52" s="13"/>
      <c r="AA52" s="13"/>
      <c r="AB52" s="13"/>
      <c r="AC52" s="13"/>
    </row>
    <row r="53" spans="1:29" ht="15.75" customHeight="1">
      <c r="A53" s="13"/>
      <c r="B53" s="13"/>
      <c r="C53" s="14"/>
      <c r="D53" s="37">
        <v>31.189569763088599</v>
      </c>
      <c r="E53" s="14">
        <f>AVERAGE(D52:D53)</f>
        <v>31.132242780727999</v>
      </c>
      <c r="F53" s="14"/>
      <c r="G53" s="37">
        <v>30.342750632947901</v>
      </c>
      <c r="H53" s="14">
        <f>AVERAGE(G51:G53)</f>
        <v>30.92442621244253</v>
      </c>
      <c r="I53" s="14"/>
      <c r="J53" s="13"/>
      <c r="K53" s="14"/>
      <c r="L53" s="13"/>
      <c r="M53" s="13"/>
      <c r="N53" s="13"/>
      <c r="O53" s="37"/>
      <c r="P53" s="14"/>
      <c r="Q53" s="14"/>
      <c r="R53" s="37"/>
      <c r="S53" s="14"/>
      <c r="T53" s="14"/>
      <c r="U53" s="14"/>
      <c r="V53" s="14"/>
      <c r="W53" s="14"/>
      <c r="X53" s="13"/>
      <c r="Y53" s="13"/>
      <c r="Z53" s="13"/>
      <c r="AA53" s="13"/>
      <c r="AB53" s="13"/>
      <c r="AC53" s="13"/>
    </row>
    <row r="54" spans="1:29" ht="15.75" customHeight="1">
      <c r="A54" s="13"/>
      <c r="B54" s="13"/>
      <c r="C54" s="14" t="s">
        <v>50</v>
      </c>
      <c r="D54" s="37">
        <v>32.728396212316703</v>
      </c>
      <c r="E54" s="14"/>
      <c r="F54" s="14"/>
      <c r="G54" s="37">
        <v>34.761169028812603</v>
      </c>
      <c r="H54" s="14"/>
      <c r="I54" s="14"/>
      <c r="J54" s="13"/>
      <c r="K54" s="14"/>
      <c r="L54" s="13"/>
      <c r="M54" s="13"/>
      <c r="N54" s="13"/>
      <c r="O54" s="37"/>
      <c r="P54" s="14"/>
      <c r="Q54" s="14"/>
      <c r="R54" s="37"/>
      <c r="S54" s="14"/>
      <c r="T54" s="14"/>
      <c r="U54" s="14"/>
      <c r="V54" s="14"/>
      <c r="W54" s="14"/>
      <c r="X54" s="13"/>
      <c r="Y54" s="13"/>
      <c r="Z54" s="13"/>
      <c r="AA54" s="13"/>
      <c r="AB54" s="13"/>
      <c r="AC54" s="13"/>
    </row>
    <row r="55" spans="1:29" ht="15.75" customHeight="1">
      <c r="A55" s="13"/>
      <c r="B55" s="13"/>
      <c r="C55" s="14"/>
      <c r="D55" s="37">
        <v>33.257694162655</v>
      </c>
      <c r="E55" s="14"/>
      <c r="F55" s="14"/>
      <c r="G55" s="37">
        <v>33.394033862604203</v>
      </c>
      <c r="H55" s="14"/>
      <c r="I55" s="14"/>
      <c r="J55" s="13"/>
      <c r="K55" s="14"/>
      <c r="L55" s="13"/>
      <c r="M55" s="13"/>
      <c r="N55" s="13"/>
      <c r="O55" s="37"/>
      <c r="P55" s="14"/>
      <c r="Q55" s="14"/>
      <c r="R55" s="37"/>
      <c r="S55" s="14"/>
      <c r="T55" s="14"/>
      <c r="U55" s="14"/>
      <c r="V55" s="14"/>
      <c r="W55" s="14"/>
      <c r="X55" s="13"/>
      <c r="Y55" s="13"/>
      <c r="Z55" s="13"/>
      <c r="AA55" s="13"/>
      <c r="AB55" s="13"/>
      <c r="AC55" s="13"/>
    </row>
    <row r="56" spans="1:29" ht="15.75" customHeight="1">
      <c r="A56" s="13"/>
      <c r="B56" s="13"/>
      <c r="C56" s="14"/>
      <c r="D56" s="37">
        <v>32.721623453282</v>
      </c>
      <c r="E56" s="14">
        <f>AVERAGE(D54:D56)</f>
        <v>32.902571276084565</v>
      </c>
      <c r="F56" s="14">
        <f>E56-E59</f>
        <v>1.0536069871519302</v>
      </c>
      <c r="G56" s="37">
        <v>33.060508182584499</v>
      </c>
      <c r="H56" s="14">
        <f>AVERAGE(G54:G56)</f>
        <v>33.738570358000437</v>
      </c>
      <c r="I56" s="14">
        <f>H56-H59</f>
        <v>1.5858680393940006E-2</v>
      </c>
      <c r="J56" s="13"/>
      <c r="K56" s="14"/>
      <c r="L56" s="13"/>
      <c r="M56" s="13"/>
      <c r="N56" s="13"/>
      <c r="O56" s="14"/>
      <c r="P56" s="14"/>
      <c r="Q56" s="14"/>
      <c r="R56" s="14"/>
      <c r="S56" s="14"/>
      <c r="T56" s="14"/>
      <c r="U56" s="14"/>
      <c r="V56" s="14"/>
      <c r="W56" s="14"/>
      <c r="X56" s="13"/>
      <c r="Y56" s="13"/>
      <c r="Z56" s="13"/>
      <c r="AA56" s="13"/>
      <c r="AB56" s="13"/>
      <c r="AC56" s="13"/>
    </row>
    <row r="57" spans="1:29" ht="15.75" customHeight="1">
      <c r="A57" s="13"/>
      <c r="B57" s="13"/>
      <c r="C57" s="14" t="s">
        <v>47</v>
      </c>
      <c r="D57" s="37">
        <v>32.069352744033203</v>
      </c>
      <c r="E57" s="14"/>
      <c r="F57" s="14">
        <f>2^-F56</f>
        <v>0.48176216873717426</v>
      </c>
      <c r="G57" s="37"/>
      <c r="H57" s="14"/>
      <c r="I57" s="14">
        <f>2^-I56</f>
        <v>0.98906779605524464</v>
      </c>
      <c r="J57" s="13"/>
      <c r="K57" s="14"/>
      <c r="L57" s="13"/>
      <c r="M57" s="13"/>
      <c r="N57" s="13"/>
      <c r="O57" s="14"/>
      <c r="P57" s="14"/>
      <c r="Q57" s="14"/>
      <c r="R57" s="14"/>
      <c r="S57" s="14"/>
      <c r="T57" s="14"/>
      <c r="U57" s="14"/>
      <c r="V57" s="14"/>
      <c r="W57" s="14"/>
      <c r="X57" s="13"/>
      <c r="Y57" s="13"/>
      <c r="Z57" s="13"/>
      <c r="AA57" s="13"/>
      <c r="AB57" s="13"/>
      <c r="AC57" s="13"/>
    </row>
    <row r="58" spans="1:29" ht="15.75" customHeight="1">
      <c r="A58" s="13"/>
      <c r="B58" s="13"/>
      <c r="C58" s="14"/>
      <c r="D58" s="37">
        <v>31.739433364328001</v>
      </c>
      <c r="E58" s="14"/>
      <c r="F58" s="14"/>
      <c r="G58" s="37">
        <v>33.1914444115639</v>
      </c>
      <c r="H58" s="14"/>
      <c r="I58" s="14"/>
      <c r="J58" s="13"/>
      <c r="K58" s="14"/>
      <c r="L58" s="13"/>
      <c r="M58" s="13"/>
      <c r="N58" s="13"/>
      <c r="O58" s="14"/>
      <c r="P58" s="14"/>
      <c r="Q58" s="14"/>
      <c r="R58" s="14"/>
      <c r="S58" s="14"/>
      <c r="T58" s="14"/>
      <c r="U58" s="14"/>
      <c r="V58" s="14"/>
      <c r="W58" s="14"/>
      <c r="X58" s="13"/>
      <c r="Y58" s="13"/>
      <c r="Z58" s="13"/>
      <c r="AA58" s="13"/>
      <c r="AB58" s="13"/>
      <c r="AC58" s="13"/>
    </row>
    <row r="59" spans="1:29" ht="15.75" customHeight="1">
      <c r="A59" s="13"/>
      <c r="B59" s="13"/>
      <c r="C59" s="14"/>
      <c r="D59" s="37">
        <v>31.7381067584367</v>
      </c>
      <c r="E59" s="14">
        <f>AVERAGE(D57:D59)</f>
        <v>31.848964288932635</v>
      </c>
      <c r="F59" s="14"/>
      <c r="G59" s="37">
        <v>34.253978943649102</v>
      </c>
      <c r="H59" s="14">
        <f>AVERAGE(G58:G59)</f>
        <v>33.722711677606497</v>
      </c>
      <c r="I59" s="14"/>
      <c r="J59" s="13"/>
      <c r="K59" s="14"/>
      <c r="L59" s="13"/>
      <c r="M59" s="13"/>
      <c r="N59" s="13"/>
      <c r="O59" s="14"/>
      <c r="P59" s="14"/>
      <c r="Q59" s="14"/>
      <c r="R59" s="14"/>
      <c r="S59" s="14"/>
      <c r="T59" s="14"/>
      <c r="U59" s="14"/>
      <c r="V59" s="14"/>
      <c r="W59" s="14"/>
      <c r="X59" s="13"/>
      <c r="Y59" s="13"/>
      <c r="Z59" s="13"/>
      <c r="AA59" s="13"/>
      <c r="AB59" s="13"/>
      <c r="AC59" s="13"/>
    </row>
    <row r="60" spans="1:29" ht="15.75" customHeight="1">
      <c r="A60" s="13"/>
      <c r="B60" s="13"/>
      <c r="C60" s="14" t="s">
        <v>44</v>
      </c>
      <c r="D60" s="37">
        <v>31.160063020237001</v>
      </c>
      <c r="E60" s="14"/>
      <c r="F60" s="14"/>
      <c r="G60" s="37">
        <v>30.425651384393401</v>
      </c>
      <c r="H60" s="14"/>
      <c r="I60" s="14"/>
      <c r="J60" s="13"/>
      <c r="K60" s="14"/>
      <c r="L60" s="13"/>
      <c r="M60" s="13"/>
      <c r="N60" s="13"/>
      <c r="O60" s="14"/>
      <c r="P60" s="14"/>
      <c r="Q60" s="14"/>
      <c r="R60" s="14"/>
      <c r="S60" s="14"/>
      <c r="T60" s="14"/>
      <c r="U60" s="14"/>
      <c r="V60" s="14"/>
      <c r="W60" s="14"/>
      <c r="X60" s="13"/>
      <c r="Y60" s="13"/>
      <c r="Z60" s="13"/>
      <c r="AA60" s="13"/>
      <c r="AB60" s="13"/>
      <c r="AC60" s="13"/>
    </row>
    <row r="61" spans="1:29" ht="15.75" customHeight="1">
      <c r="A61" s="13"/>
      <c r="B61" s="13"/>
      <c r="C61" s="14"/>
      <c r="D61" s="37">
        <v>31.027110353425599</v>
      </c>
      <c r="E61" s="14"/>
      <c r="F61" s="14"/>
      <c r="G61" s="37">
        <v>31.171052883497001</v>
      </c>
      <c r="H61" s="14"/>
      <c r="I61" s="14"/>
      <c r="J61" s="13"/>
      <c r="K61" s="14"/>
      <c r="L61" s="13"/>
      <c r="M61" s="13"/>
      <c r="N61" s="13"/>
      <c r="O61" s="14"/>
      <c r="P61" s="14"/>
      <c r="Q61" s="14"/>
      <c r="R61" s="14"/>
      <c r="S61" s="14"/>
      <c r="T61" s="14"/>
      <c r="U61" s="14"/>
      <c r="V61" s="14"/>
      <c r="W61" s="14"/>
      <c r="X61" s="13"/>
      <c r="Y61" s="13"/>
      <c r="Z61" s="13"/>
      <c r="AA61" s="13"/>
      <c r="AB61" s="13"/>
      <c r="AC61" s="13"/>
    </row>
    <row r="62" spans="1:29" ht="15.75" customHeight="1">
      <c r="A62" s="13"/>
      <c r="B62" s="13"/>
      <c r="C62" s="14"/>
      <c r="D62" s="37">
        <v>30.892835966088299</v>
      </c>
      <c r="E62" s="14">
        <f>AVERAGE(D60:D62)</f>
        <v>31.026669779916968</v>
      </c>
      <c r="F62" s="14"/>
      <c r="G62" s="37">
        <v>30.418584193987702</v>
      </c>
      <c r="H62" s="14">
        <f>AVERAGE(G60:G62)</f>
        <v>30.671762820626032</v>
      </c>
      <c r="I62" s="14"/>
      <c r="J62" s="13"/>
      <c r="K62" s="14"/>
      <c r="L62" s="13"/>
      <c r="M62" s="13"/>
      <c r="N62" s="13"/>
      <c r="O62" s="37"/>
      <c r="P62" s="14"/>
      <c r="Q62" s="14"/>
      <c r="R62" s="37"/>
      <c r="S62" s="14"/>
      <c r="T62" s="14"/>
      <c r="U62" s="14"/>
      <c r="V62" s="14"/>
      <c r="W62" s="14"/>
      <c r="X62" s="13"/>
      <c r="Y62" s="13"/>
      <c r="Z62" s="13"/>
      <c r="AA62" s="13"/>
      <c r="AB62" s="13"/>
      <c r="AC62" s="13"/>
    </row>
    <row r="63" spans="1:29" ht="15.75" customHeight="1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4"/>
      <c r="L63" s="13"/>
      <c r="M63" s="13"/>
      <c r="N63" s="13"/>
      <c r="O63" s="37"/>
      <c r="P63" s="14"/>
      <c r="Q63" s="14"/>
      <c r="R63" s="37"/>
      <c r="S63" s="14"/>
      <c r="T63" s="14"/>
      <c r="U63" s="14"/>
      <c r="V63" s="14"/>
      <c r="W63" s="14"/>
      <c r="X63" s="13"/>
      <c r="Y63" s="13"/>
      <c r="Z63" s="13"/>
      <c r="AA63" s="13"/>
      <c r="AB63" s="13"/>
      <c r="AC63" s="13"/>
    </row>
    <row r="64" spans="1:29" ht="15.75" customHeight="1">
      <c r="A64" s="13"/>
      <c r="B64" s="13"/>
      <c r="C64" s="14"/>
      <c r="D64" s="37"/>
      <c r="E64" s="14"/>
      <c r="F64" s="14"/>
      <c r="G64" s="37"/>
      <c r="H64" s="14"/>
      <c r="I64" s="14"/>
      <c r="J64" s="13"/>
      <c r="K64" s="14"/>
      <c r="L64" s="13"/>
      <c r="M64" s="13"/>
      <c r="N64" s="13"/>
      <c r="O64" s="37"/>
      <c r="P64" s="14"/>
      <c r="Q64" s="14"/>
      <c r="R64" s="37"/>
      <c r="S64" s="14"/>
      <c r="T64" s="14"/>
      <c r="U64" s="14"/>
      <c r="V64" s="14"/>
      <c r="W64" s="14"/>
      <c r="X64" s="13"/>
      <c r="Y64" s="13"/>
      <c r="Z64" s="13"/>
      <c r="AA64" s="13"/>
      <c r="AB64" s="13"/>
      <c r="AC64" s="13"/>
    </row>
    <row r="65" spans="1:29" ht="15.75" customHeight="1">
      <c r="A65" s="13"/>
      <c r="B65" s="13"/>
      <c r="C65" s="14"/>
      <c r="D65" s="37"/>
      <c r="E65" s="14"/>
      <c r="F65" s="14"/>
      <c r="G65" s="37"/>
      <c r="H65" s="14"/>
      <c r="I65" s="14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</row>
    <row r="66" spans="1:29" ht="15.75" customHeight="1">
      <c r="A66" s="13"/>
      <c r="B66" s="13"/>
      <c r="C66" s="14"/>
      <c r="D66" s="37"/>
      <c r="E66" s="14"/>
      <c r="F66" s="14"/>
      <c r="G66" s="37"/>
      <c r="H66" s="14"/>
      <c r="I66" s="14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</row>
    <row r="67" spans="1:29" ht="15.75" customHeight="1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</row>
    <row r="68" spans="1:29" ht="15.75" customHeight="1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</row>
    <row r="69" spans="1:29" ht="15.75" customHeight="1">
      <c r="A69" s="13"/>
      <c r="B69" s="13"/>
      <c r="C69" s="13"/>
      <c r="D69" s="13"/>
      <c r="E69" s="38"/>
      <c r="F69" s="18"/>
      <c r="G69" s="18"/>
      <c r="H69" s="16"/>
      <c r="I69" s="16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</row>
    <row r="70" spans="1:29" ht="15.75" customHeight="1">
      <c r="A70" s="13"/>
      <c r="B70" s="13"/>
      <c r="C70" s="13"/>
      <c r="D70" s="13"/>
      <c r="E70" s="13"/>
      <c r="F70" s="13"/>
      <c r="G70" s="13"/>
      <c r="H70" s="16"/>
      <c r="I70" s="16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</row>
    <row r="71" spans="1:29" ht="15.75" customHeight="1">
      <c r="A71" s="13"/>
      <c r="B71" s="13"/>
      <c r="C71" s="13"/>
      <c r="D71" s="13"/>
      <c r="E71" s="14"/>
      <c r="F71" s="15"/>
      <c r="G71" s="14"/>
      <c r="H71" s="16"/>
      <c r="I71" s="16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</row>
    <row r="72" spans="1:29" ht="15.75" customHeight="1">
      <c r="A72" s="13"/>
      <c r="B72" s="13"/>
      <c r="C72" s="13"/>
      <c r="D72" s="13"/>
      <c r="E72" s="14"/>
      <c r="F72" s="14"/>
      <c r="G72" s="14"/>
      <c r="H72" s="16"/>
      <c r="I72" s="16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</row>
    <row r="73" spans="1:29" ht="15.75" customHeight="1">
      <c r="A73" s="13"/>
      <c r="B73" s="13"/>
      <c r="C73" s="13"/>
      <c r="D73" s="13"/>
      <c r="E73" s="14"/>
      <c r="F73" s="14"/>
      <c r="G73" s="14"/>
      <c r="H73" s="16"/>
      <c r="I73" s="16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</row>
    <row r="74" spans="1:29" ht="15.75" customHeight="1">
      <c r="A74" s="13"/>
      <c r="B74" s="13"/>
      <c r="C74" s="13"/>
      <c r="D74" s="13"/>
      <c r="E74" s="13"/>
      <c r="F74" s="13"/>
      <c r="G74" s="13"/>
      <c r="H74" s="16"/>
      <c r="I74" s="16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</row>
    <row r="75" spans="1:29" ht="15.75" customHeight="1">
      <c r="A75" s="13"/>
      <c r="B75" s="13"/>
      <c r="C75" s="13"/>
      <c r="D75" s="13"/>
      <c r="E75" s="13"/>
      <c r="F75" s="13"/>
      <c r="G75" s="13"/>
      <c r="H75" s="16"/>
      <c r="I75" s="16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</row>
    <row r="76" spans="1:29" ht="15.75" customHeight="1">
      <c r="A76" s="13"/>
      <c r="B76" s="13"/>
      <c r="C76" s="13"/>
      <c r="D76" s="13"/>
      <c r="E76" s="13"/>
      <c r="F76" s="13"/>
      <c r="G76" s="13"/>
      <c r="H76" s="16"/>
      <c r="I76" s="16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</row>
    <row r="77" spans="1:29" ht="15.75" customHeight="1">
      <c r="A77" s="13"/>
      <c r="B77" s="13"/>
      <c r="C77" s="13"/>
      <c r="D77" s="13"/>
      <c r="E77" s="13"/>
      <c r="F77" s="13"/>
      <c r="G77" s="13"/>
      <c r="H77" s="16"/>
      <c r="I77" s="16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</row>
    <row r="78" spans="1:29" ht="15.75" customHeight="1">
      <c r="A78" s="13"/>
      <c r="B78" s="13"/>
      <c r="C78" s="13"/>
      <c r="D78" s="13"/>
      <c r="E78" s="14"/>
      <c r="F78" s="13"/>
      <c r="G78" s="14"/>
      <c r="H78" s="16"/>
      <c r="I78" s="16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</row>
    <row r="79" spans="1:29" ht="15.75" customHeight="1">
      <c r="A79" s="13"/>
      <c r="B79" s="13"/>
      <c r="C79" s="13"/>
      <c r="D79" s="13"/>
      <c r="E79" s="14"/>
      <c r="F79" s="14"/>
      <c r="G79" s="14"/>
      <c r="H79" s="16"/>
      <c r="I79" s="16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</row>
    <row r="80" spans="1:29" ht="15.75" customHeight="1">
      <c r="A80" s="13"/>
      <c r="B80" s="13"/>
      <c r="C80" s="13"/>
      <c r="D80" s="13"/>
      <c r="E80" s="14"/>
      <c r="F80" s="14"/>
      <c r="G80" s="14"/>
      <c r="H80" s="16"/>
      <c r="I80" s="16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</row>
    <row r="81" spans="1:29" ht="15.75" customHeight="1">
      <c r="A81" s="13"/>
      <c r="B81" s="13"/>
      <c r="C81" s="13"/>
      <c r="D81" s="13"/>
      <c r="E81" s="14"/>
      <c r="F81" s="14"/>
      <c r="G81" s="14"/>
      <c r="H81" s="16"/>
      <c r="I81" s="16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</row>
    <row r="82" spans="1:29" ht="15.75" customHeight="1">
      <c r="A82" s="13"/>
      <c r="B82" s="13"/>
      <c r="C82" s="13"/>
      <c r="D82" s="13"/>
      <c r="E82" s="13"/>
      <c r="F82" s="13"/>
      <c r="G82" s="13"/>
      <c r="H82" s="16"/>
      <c r="I82" s="16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</row>
    <row r="83" spans="1:29" ht="15.75" customHeight="1">
      <c r="A83" s="13"/>
      <c r="B83" s="13"/>
      <c r="C83" s="13"/>
      <c r="D83" s="13"/>
      <c r="E83" s="13"/>
      <c r="F83" s="13"/>
      <c r="G83" s="13"/>
      <c r="H83" s="16"/>
      <c r="I83" s="16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</row>
    <row r="84" spans="1:29" ht="15.75" customHeight="1">
      <c r="A84" s="13"/>
      <c r="B84" s="13"/>
      <c r="C84" s="13"/>
      <c r="D84" s="13"/>
      <c r="E84" s="13"/>
      <c r="F84" s="13"/>
      <c r="G84" s="13"/>
      <c r="H84" s="16"/>
      <c r="I84" s="16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</row>
    <row r="85" spans="1:29" ht="15.75" customHeight="1">
      <c r="A85" s="13"/>
      <c r="B85" s="13"/>
      <c r="C85" s="13"/>
      <c r="D85" s="13"/>
      <c r="E85" s="13"/>
      <c r="F85" s="13"/>
      <c r="G85" s="13"/>
      <c r="H85" s="16"/>
      <c r="I85" s="16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</row>
    <row r="86" spans="1:29" ht="15.75" customHeight="1">
      <c r="A86" s="13"/>
      <c r="B86" s="13"/>
      <c r="C86" s="13"/>
      <c r="D86" s="13"/>
      <c r="E86" s="13"/>
      <c r="F86" s="13"/>
      <c r="G86" s="13"/>
      <c r="H86" s="16"/>
      <c r="I86" s="16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</row>
    <row r="87" spans="1:29" ht="15.75" customHeight="1">
      <c r="A87" s="13"/>
      <c r="B87" s="13"/>
      <c r="C87" s="13"/>
      <c r="D87" s="13"/>
      <c r="E87" s="13"/>
      <c r="F87" s="13"/>
      <c r="G87" s="13"/>
      <c r="H87" s="16"/>
      <c r="I87" s="16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</row>
    <row r="88" spans="1:29" ht="15.75" customHeight="1">
      <c r="A88" s="13"/>
      <c r="B88" s="13"/>
      <c r="C88" s="13"/>
      <c r="D88" s="13"/>
      <c r="E88" s="13"/>
      <c r="F88" s="13"/>
      <c r="G88" s="13"/>
      <c r="H88" s="16"/>
      <c r="I88" s="16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</row>
    <row r="89" spans="1:29" ht="15.75" customHeight="1">
      <c r="A89" s="13"/>
      <c r="B89" s="13"/>
      <c r="C89" s="13"/>
      <c r="D89" s="13"/>
      <c r="E89" s="13"/>
      <c r="F89" s="13"/>
      <c r="G89" s="13"/>
      <c r="H89" s="16"/>
      <c r="I89" s="16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</row>
    <row r="90" spans="1:29" ht="15.75" customHeight="1">
      <c r="A90" s="13"/>
      <c r="B90" s="13"/>
      <c r="C90" s="13"/>
      <c r="D90" s="13"/>
      <c r="E90" s="13"/>
      <c r="F90" s="13"/>
      <c r="G90" s="13"/>
      <c r="H90" s="16"/>
      <c r="I90" s="16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</row>
    <row r="91" spans="1:29" ht="15.75" customHeight="1">
      <c r="A91" s="13"/>
      <c r="B91" s="13"/>
      <c r="C91" s="13"/>
      <c r="D91" s="13"/>
      <c r="E91" s="13"/>
      <c r="F91" s="13"/>
      <c r="G91" s="13"/>
      <c r="H91" s="16"/>
      <c r="I91" s="16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</row>
    <row r="92" spans="1:29" ht="15.75" customHeight="1">
      <c r="A92" s="13"/>
      <c r="B92" s="13"/>
      <c r="C92" s="13"/>
      <c r="D92" s="13"/>
      <c r="E92" s="13"/>
      <c r="F92" s="13"/>
      <c r="G92" s="13"/>
      <c r="H92" s="16"/>
      <c r="I92" s="16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</row>
    <row r="93" spans="1:29" ht="15.75" customHeight="1">
      <c r="A93" s="13"/>
      <c r="B93" s="13"/>
      <c r="C93" s="13"/>
      <c r="D93" s="13"/>
      <c r="E93" s="13"/>
      <c r="F93" s="13"/>
      <c r="G93" s="13"/>
      <c r="H93" s="16"/>
      <c r="I93" s="16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</row>
    <row r="94" spans="1:29" ht="15.75" customHeight="1">
      <c r="A94" s="13"/>
      <c r="B94" s="13"/>
      <c r="C94" s="13"/>
      <c r="D94" s="13"/>
      <c r="E94" s="13"/>
      <c r="F94" s="13"/>
      <c r="G94" s="13"/>
      <c r="H94" s="16"/>
      <c r="I94" s="16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</row>
    <row r="95" spans="1:29" ht="15.75" customHeight="1">
      <c r="A95" s="13"/>
      <c r="B95" s="13"/>
      <c r="C95" s="13"/>
      <c r="D95" s="13"/>
      <c r="E95" s="13"/>
      <c r="F95" s="13"/>
      <c r="G95" s="13"/>
      <c r="H95" s="16"/>
      <c r="I95" s="16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</row>
    <row r="96" spans="1:29" ht="15.75" customHeight="1">
      <c r="A96" s="13"/>
      <c r="B96" s="13"/>
      <c r="C96" s="13"/>
      <c r="D96" s="13"/>
      <c r="E96" s="13"/>
      <c r="F96" s="13"/>
      <c r="G96" s="13"/>
      <c r="H96" s="16"/>
      <c r="I96" s="16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</row>
    <row r="97" spans="1:29" ht="15.75" customHeight="1">
      <c r="A97" s="13"/>
      <c r="B97" s="13"/>
      <c r="C97" s="13"/>
      <c r="D97" s="13"/>
      <c r="E97" s="13"/>
      <c r="F97" s="13"/>
      <c r="G97" s="13"/>
      <c r="H97" s="16"/>
      <c r="I97" s="16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</row>
    <row r="98" spans="1:29" ht="15.75" customHeight="1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</row>
    <row r="99" spans="1:29" ht="15.75" customHeight="1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</row>
    <row r="100" spans="1:29" ht="15.75" customHeight="1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</row>
    <row r="101" spans="1:29" ht="15.75" customHeight="1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</row>
    <row r="102" spans="1:29" ht="15.75" customHeight="1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</row>
    <row r="103" spans="1:29" ht="15.75" customHeight="1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</row>
    <row r="104" spans="1:29" ht="15.75" customHeight="1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</row>
    <row r="105" spans="1:29" ht="15.75" customHeight="1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</row>
    <row r="106" spans="1:29" ht="15.75" customHeight="1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</row>
    <row r="107" spans="1:29" ht="15.75" customHeight="1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</row>
    <row r="108" spans="1:29" ht="15.75" customHeight="1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</row>
    <row r="109" spans="1:29" ht="15.75" customHeight="1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</row>
    <row r="110" spans="1:29" ht="15.75" customHeight="1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</row>
    <row r="111" spans="1:29" ht="15.75" customHeight="1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</row>
    <row r="112" spans="1:29" ht="15.75" customHeight="1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</row>
    <row r="113" spans="1:29" ht="15.75" customHeight="1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</row>
    <row r="114" spans="1:29" ht="15.75" customHeight="1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</row>
    <row r="115" spans="1:29" ht="15.75" customHeight="1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</row>
    <row r="116" spans="1:29" ht="15.75" customHeight="1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</row>
    <row r="117" spans="1:29" ht="15.75" customHeight="1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</row>
    <row r="118" spans="1:29" ht="15.75" customHeight="1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</row>
    <row r="119" spans="1:29" ht="15.75" customHeight="1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</row>
    <row r="120" spans="1:29" ht="15.75" customHeight="1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</row>
    <row r="121" spans="1:29" ht="15.75" customHeight="1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</row>
    <row r="122" spans="1:29" ht="15.75" customHeight="1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</row>
    <row r="123" spans="1:29" ht="15.75" customHeight="1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</row>
    <row r="124" spans="1:29" ht="15.75" customHeight="1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</row>
    <row r="125" spans="1:29" ht="15.75" customHeight="1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</row>
    <row r="126" spans="1:29" ht="15.75" customHeight="1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</row>
    <row r="127" spans="1:29" ht="15.75" customHeight="1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</row>
    <row r="128" spans="1:29" ht="15.75" customHeight="1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</row>
    <row r="129" spans="1:29" ht="15.75" customHeight="1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</row>
    <row r="130" spans="1:29" ht="15.75" customHeight="1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</row>
    <row r="131" spans="1:29" ht="15.75" customHeight="1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</row>
    <row r="132" spans="1:29" ht="15.75" customHeight="1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</row>
    <row r="133" spans="1:29" ht="15.75" customHeight="1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</row>
    <row r="134" spans="1:29" ht="15.75" customHeight="1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</row>
    <row r="135" spans="1:29" ht="15.75" customHeight="1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</row>
    <row r="136" spans="1:29" ht="15.75" customHeight="1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</row>
    <row r="137" spans="1:29" ht="15.75" customHeight="1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</row>
    <row r="138" spans="1:29" ht="15.75" customHeight="1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</row>
    <row r="139" spans="1:29" ht="15.75" customHeight="1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</row>
    <row r="140" spans="1:29" ht="15.75" customHeight="1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</row>
    <row r="141" spans="1:29" ht="15.75" customHeight="1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</row>
    <row r="142" spans="1:29" ht="15.75" customHeight="1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</row>
    <row r="143" spans="1:29" ht="15.75" customHeight="1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</row>
    <row r="144" spans="1:29" ht="15.75" customHeight="1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</row>
    <row r="145" spans="1:29" ht="15.75" customHeight="1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</row>
    <row r="146" spans="1:29" ht="15.75" customHeight="1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</row>
    <row r="147" spans="1:29" ht="15.75" customHeight="1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</row>
    <row r="148" spans="1:29" ht="15.75" customHeight="1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</row>
    <row r="149" spans="1:29" ht="15.75" customHeight="1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</row>
    <row r="150" spans="1:29" ht="15.75" customHeight="1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</row>
    <row r="151" spans="1:29" ht="15.75" customHeight="1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</row>
    <row r="152" spans="1:29" ht="15.75" customHeight="1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</row>
    <row r="153" spans="1:29" ht="15.75" customHeight="1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</row>
    <row r="154" spans="1:29" ht="15.75" customHeight="1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</row>
    <row r="155" spans="1:29" ht="15.75" customHeight="1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</row>
    <row r="156" spans="1:29" ht="15.75" customHeight="1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</row>
    <row r="157" spans="1:29" ht="15.75" customHeight="1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</row>
    <row r="158" spans="1:29" ht="15.75" customHeight="1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</row>
    <row r="159" spans="1:29" ht="15.75" customHeight="1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</row>
    <row r="160" spans="1:29" ht="15.75" customHeight="1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</row>
    <row r="161" spans="1:29" ht="15.75" customHeight="1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</row>
    <row r="162" spans="1:29" ht="15.75" customHeight="1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</row>
    <row r="163" spans="1:29" ht="15.75" customHeight="1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</row>
    <row r="164" spans="1:29" ht="15.75" customHeight="1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</row>
    <row r="165" spans="1:29" ht="15.75" customHeight="1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</row>
    <row r="166" spans="1:29" ht="15.75" customHeight="1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</row>
    <row r="167" spans="1:29" ht="15.75" customHeight="1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</row>
    <row r="168" spans="1:29" ht="15.75" customHeight="1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</row>
    <row r="169" spans="1:29" ht="15.75" customHeight="1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</row>
    <row r="170" spans="1:29" ht="15.75" customHeight="1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</row>
    <row r="171" spans="1:29" ht="15.75" customHeight="1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</row>
    <row r="172" spans="1:29" ht="15.75" customHeight="1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</row>
    <row r="173" spans="1:29" ht="15.75" customHeight="1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</row>
    <row r="174" spans="1:29" ht="15.75" customHeight="1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</row>
    <row r="175" spans="1:29" ht="15.75" customHeight="1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</row>
    <row r="176" spans="1:29" ht="15.75" customHeight="1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</row>
    <row r="177" spans="1:29" ht="15.75" customHeight="1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</row>
    <row r="178" spans="1:29" ht="15.75" customHeight="1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</row>
    <row r="179" spans="1:29" ht="15.75" customHeight="1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</row>
    <row r="180" spans="1:29" ht="15.75" customHeight="1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</row>
    <row r="181" spans="1:29" ht="15.75" customHeight="1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</row>
    <row r="182" spans="1:29" ht="15.75" customHeight="1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</row>
    <row r="183" spans="1:29" ht="15.75" customHeight="1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</row>
    <row r="184" spans="1:29" ht="15.75" customHeight="1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</row>
    <row r="185" spans="1:29" ht="15.75" customHeight="1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</row>
    <row r="186" spans="1:29" ht="15.75" customHeight="1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</row>
    <row r="187" spans="1:29" ht="15.75" customHeight="1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</row>
    <row r="188" spans="1:29" ht="15.75" customHeight="1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</row>
    <row r="189" spans="1:29" ht="15.75" customHeight="1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</row>
    <row r="190" spans="1:29" ht="15.75" customHeight="1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</row>
    <row r="191" spans="1:29" ht="15.75" customHeight="1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</row>
    <row r="192" spans="1:29" ht="15.75" customHeight="1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</row>
    <row r="193" spans="1:29" ht="15.75" customHeight="1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</row>
    <row r="194" spans="1:29" ht="15.75" customHeight="1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</row>
    <row r="195" spans="1:29" ht="15.75" customHeight="1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</row>
    <row r="196" spans="1:29" ht="15.75" customHeight="1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</row>
    <row r="197" spans="1:29" ht="15.75" customHeight="1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</row>
    <row r="198" spans="1:29" ht="15.75" customHeight="1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</row>
    <row r="199" spans="1:29" ht="15.75" customHeight="1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</row>
    <row r="200" spans="1:29" ht="15.75" customHeight="1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</row>
    <row r="201" spans="1:29" ht="15.75" customHeight="1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</row>
    <row r="202" spans="1:29" ht="15.75" customHeight="1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</row>
    <row r="203" spans="1:29" ht="15.75" customHeight="1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</row>
    <row r="204" spans="1:29" ht="15.75" customHeight="1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</row>
    <row r="205" spans="1:29" ht="15.75" customHeight="1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</row>
    <row r="206" spans="1:29" ht="15.75" customHeight="1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</row>
    <row r="207" spans="1:29" ht="15.75" customHeight="1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</row>
    <row r="208" spans="1:29" ht="15.75" customHeight="1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</row>
    <row r="209" spans="1:29" ht="15.75" customHeight="1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</row>
    <row r="210" spans="1:29" ht="15.75" customHeight="1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</row>
    <row r="211" spans="1:29" ht="15.75" customHeight="1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</row>
    <row r="212" spans="1:29" ht="15.75" customHeight="1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</row>
    <row r="213" spans="1:29" ht="15.75" customHeight="1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</row>
    <row r="214" spans="1:29" ht="15.75" customHeight="1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</row>
    <row r="215" spans="1:29" ht="15.75" customHeight="1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</row>
    <row r="216" spans="1:29" ht="15.75" customHeight="1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</row>
    <row r="217" spans="1:29" ht="15.75" customHeight="1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</row>
    <row r="218" spans="1:29" ht="15.75" customHeight="1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</row>
    <row r="219" spans="1:29" ht="15.75" customHeight="1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</row>
    <row r="220" spans="1:29" ht="15.75" customHeight="1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</row>
    <row r="221" spans="1:29" ht="15.75" customHeight="1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</row>
    <row r="222" spans="1:29" ht="15.75" customHeight="1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</row>
    <row r="223" spans="1:29" ht="15.75" customHeight="1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</row>
    <row r="224" spans="1:29" ht="15.75" customHeight="1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</row>
    <row r="225" spans="1:29" ht="15.75" customHeight="1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</row>
    <row r="226" spans="1:29" ht="15.75" customHeight="1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</row>
    <row r="227" spans="1:29" ht="15.75" customHeight="1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</row>
    <row r="228" spans="1:29" ht="15.75" customHeight="1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</row>
    <row r="229" spans="1:29" ht="15.75" customHeight="1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</row>
    <row r="230" spans="1:29" ht="15.75" customHeight="1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</row>
    <row r="231" spans="1:29" ht="15.75" customHeight="1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</row>
    <row r="232" spans="1:29" ht="15.75" customHeight="1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</row>
    <row r="233" spans="1:29" ht="15.75" customHeight="1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</row>
    <row r="234" spans="1:29" ht="15.75" customHeight="1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</row>
    <row r="235" spans="1:29" ht="15.75" customHeight="1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</row>
    <row r="236" spans="1:29" ht="15.75" customHeight="1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</row>
    <row r="237" spans="1:29" ht="15.75" customHeight="1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</row>
    <row r="238" spans="1:29" ht="15.75" customHeight="1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</row>
    <row r="239" spans="1:29" ht="15.75" customHeight="1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</row>
    <row r="240" spans="1:29" ht="15.75" customHeight="1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</row>
    <row r="241" spans="1:29" ht="15.75" customHeight="1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</row>
    <row r="242" spans="1:29" ht="15.75" customHeight="1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</row>
    <row r="243" spans="1:29" ht="15.75" customHeight="1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</row>
    <row r="244" spans="1:29" ht="15.75" customHeight="1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</row>
    <row r="245" spans="1:29" ht="15.75" customHeight="1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</row>
    <row r="246" spans="1:29" ht="15.75" customHeight="1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</row>
    <row r="247" spans="1:29" ht="15.75" customHeight="1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</row>
    <row r="248" spans="1:29" ht="15.75" customHeight="1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</row>
    <row r="249" spans="1:29" ht="15.75" customHeight="1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</row>
    <row r="250" spans="1:29" ht="15.75" customHeight="1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</row>
    <row r="251" spans="1:29" ht="15.75" customHeight="1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</row>
    <row r="252" spans="1:29" ht="15.75" customHeight="1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</row>
    <row r="253" spans="1:29" ht="15.75" customHeight="1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</row>
    <row r="254" spans="1:29" ht="15.75" customHeight="1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</row>
    <row r="255" spans="1:29" ht="15.75" customHeight="1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</row>
    <row r="256" spans="1:29" ht="15.75" customHeight="1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</row>
    <row r="257" spans="1:29" ht="15.75" customHeight="1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</row>
    <row r="258" spans="1:29" ht="15.75" customHeight="1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</row>
    <row r="259" spans="1:29" ht="15.75" customHeight="1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</row>
    <row r="260" spans="1:29" ht="15.75" customHeight="1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</row>
    <row r="261" spans="1:29" ht="15.75" customHeight="1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</row>
    <row r="262" spans="1:29" ht="15.75" customHeight="1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</row>
    <row r="263" spans="1:29" ht="15.75" customHeight="1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</row>
    <row r="264" spans="1:29" ht="15.75" customHeight="1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</row>
    <row r="265" spans="1:29" ht="15.75" customHeight="1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</row>
    <row r="266" spans="1:29" ht="15.75" customHeight="1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</row>
    <row r="267" spans="1:29" ht="15.75" customHeight="1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</row>
    <row r="268" spans="1:29" ht="15.75" customHeight="1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</row>
    <row r="269" spans="1:29" ht="15.75" customHeight="1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</row>
    <row r="270" spans="1:29" ht="15.75" customHeight="1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</row>
    <row r="271" spans="1:29" ht="15.75" customHeight="1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</row>
    <row r="272" spans="1:29" ht="15.75" customHeight="1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</row>
    <row r="273" spans="1:29" ht="15.75" customHeight="1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</row>
    <row r="274" spans="1:29" ht="15.75" customHeight="1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</row>
    <row r="275" spans="1:29" ht="15.75" customHeight="1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</row>
    <row r="276" spans="1:29" ht="15.75" customHeight="1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</row>
    <row r="277" spans="1:29" ht="15.75" customHeight="1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</row>
    <row r="278" spans="1:29" ht="15.75" customHeight="1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</row>
    <row r="279" spans="1:29" ht="15.75" customHeight="1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</row>
    <row r="280" spans="1:29" ht="15.75" customHeight="1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</row>
    <row r="281" spans="1:29" ht="15.75" customHeight="1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</row>
    <row r="282" spans="1:29" ht="15.75" customHeight="1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</row>
    <row r="283" spans="1:29" ht="15.75" customHeight="1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</row>
    <row r="284" spans="1:29" ht="15.75" customHeight="1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</row>
    <row r="285" spans="1:29" ht="15.75" customHeight="1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</row>
    <row r="286" spans="1:29" ht="15.75" customHeight="1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</row>
    <row r="287" spans="1:29" ht="15.75" customHeight="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</row>
    <row r="288" spans="1:29" ht="15.75" customHeight="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</row>
    <row r="289" spans="1:29" ht="15.75" customHeight="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</row>
    <row r="290" spans="1:29" ht="15.75" customHeight="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</row>
    <row r="291" spans="1:29" ht="15.75" customHeight="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</row>
    <row r="292" spans="1:29" ht="15.75" customHeight="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</row>
    <row r="293" spans="1:29" ht="15.75" customHeight="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</row>
    <row r="294" spans="1:29" ht="15.75" customHeight="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</row>
    <row r="295" spans="1:29" ht="15.75" customHeight="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</row>
    <row r="296" spans="1:29" ht="15.75" customHeight="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</row>
    <row r="297" spans="1:29" ht="15.75" customHeight="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</row>
    <row r="298" spans="1:29" ht="15.75" customHeight="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</row>
    <row r="299" spans="1:29" ht="15.75" customHeight="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</row>
    <row r="300" spans="1:29" ht="15.75" customHeight="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</row>
    <row r="301" spans="1:29" ht="15.75" customHeight="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</row>
    <row r="302" spans="1:29" ht="15.75" customHeight="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</row>
    <row r="303" spans="1:29" ht="15.75" customHeight="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</row>
    <row r="304" spans="1:29" ht="15.75" customHeight="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</row>
    <row r="305" spans="1:29" ht="15.75" customHeight="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</row>
    <row r="306" spans="1:29" ht="15.75" customHeight="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</row>
    <row r="307" spans="1:29" ht="15.75" customHeight="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</row>
    <row r="308" spans="1:29" ht="15.75" customHeight="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</row>
    <row r="309" spans="1:29" ht="15.75" customHeight="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</row>
    <row r="310" spans="1:29" ht="15.75" customHeight="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</row>
    <row r="311" spans="1:29" ht="15.75" customHeight="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</row>
    <row r="312" spans="1:29" ht="15.75" customHeight="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</row>
    <row r="313" spans="1:29" ht="15.75" customHeight="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</row>
    <row r="314" spans="1:29" ht="15.75" customHeight="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</row>
    <row r="315" spans="1:29" ht="15.75" customHeight="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</row>
    <row r="316" spans="1:29" ht="15.75" customHeight="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</row>
    <row r="317" spans="1:29" ht="15.75" customHeight="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</row>
    <row r="318" spans="1:29" ht="15.75" customHeight="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</row>
    <row r="319" spans="1:29" ht="15.75" customHeight="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</row>
    <row r="320" spans="1:29" ht="15.75" customHeight="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</row>
    <row r="321" spans="1:29" ht="15.75" customHeight="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</row>
    <row r="322" spans="1:29" ht="15.75" customHeight="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</row>
    <row r="323" spans="1:29" ht="15.75" customHeight="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</row>
    <row r="324" spans="1:29" ht="15.75" customHeight="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</row>
    <row r="325" spans="1:29" ht="15.75" customHeight="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</row>
    <row r="326" spans="1:29" ht="15.75" customHeight="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</row>
    <row r="327" spans="1:29" ht="15.75" customHeight="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</row>
    <row r="328" spans="1:29" ht="15.75" customHeight="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</row>
    <row r="329" spans="1:29" ht="15.75" customHeight="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</row>
    <row r="330" spans="1:29" ht="15.75" customHeight="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</row>
    <row r="331" spans="1:29" ht="15.75" customHeight="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</row>
    <row r="332" spans="1:29" ht="15.75" customHeight="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</row>
    <row r="333" spans="1:29" ht="15.75" customHeight="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</row>
    <row r="334" spans="1:29" ht="15.75" customHeight="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</row>
    <row r="335" spans="1:29" ht="15.75" customHeight="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</row>
    <row r="336" spans="1:29" ht="15.75" customHeight="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</row>
    <row r="337" spans="1:29" ht="15.75" customHeight="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</row>
    <row r="338" spans="1:29" ht="15.75" customHeight="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</row>
    <row r="339" spans="1:29" ht="15.75" customHeight="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</row>
    <row r="340" spans="1:29" ht="15.75" customHeight="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</row>
    <row r="341" spans="1:29" ht="15.75" customHeight="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</row>
    <row r="342" spans="1:29" ht="15.75" customHeight="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</row>
    <row r="343" spans="1:29" ht="15.75" customHeight="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</row>
    <row r="344" spans="1:29" ht="15.75" customHeight="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</row>
    <row r="345" spans="1:29" ht="15.75" customHeight="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</row>
    <row r="346" spans="1:29" ht="15.75" customHeight="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</row>
    <row r="347" spans="1:29" ht="15.75" customHeight="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</row>
    <row r="348" spans="1:29" ht="15.75" customHeight="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</row>
    <row r="349" spans="1:29" ht="15.75" customHeight="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</row>
    <row r="350" spans="1:29" ht="15.75" customHeight="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</row>
    <row r="351" spans="1:29" ht="15.75" customHeight="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</row>
    <row r="352" spans="1:29" ht="15.75" customHeight="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</row>
    <row r="353" spans="1:29" ht="15.75" customHeight="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</row>
    <row r="354" spans="1:29" ht="15.75" customHeight="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</row>
    <row r="355" spans="1:29" ht="15.75" customHeight="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</row>
    <row r="356" spans="1:29" ht="15.75" customHeight="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</row>
    <row r="357" spans="1:29" ht="15.75" customHeight="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</row>
    <row r="358" spans="1:29" ht="15.75" customHeight="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</row>
    <row r="359" spans="1:29" ht="15.75" customHeight="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</row>
    <row r="360" spans="1:29" ht="15.75" customHeight="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</row>
    <row r="361" spans="1:29" ht="15.75" customHeight="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</row>
    <row r="362" spans="1:29" ht="15.75" customHeight="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</row>
    <row r="363" spans="1:29" ht="15.75" customHeight="1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</row>
    <row r="364" spans="1:29" ht="15.75" customHeight="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</row>
    <row r="365" spans="1:29" ht="15.75" customHeight="1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</row>
    <row r="366" spans="1:29" ht="15.75" customHeight="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</row>
    <row r="367" spans="1:29" ht="15.75" customHeight="1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</row>
    <row r="368" spans="1:29" ht="15.75" customHeight="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</row>
    <row r="369" spans="1:29" ht="15.75" customHeight="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</row>
    <row r="370" spans="1:29" ht="15.75" customHeight="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</row>
    <row r="371" spans="1:29" ht="15.75" customHeight="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</row>
    <row r="372" spans="1:29" ht="15.75" customHeight="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</row>
    <row r="373" spans="1:29" ht="15.75" customHeight="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</row>
    <row r="374" spans="1:29" ht="15.75" customHeight="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</row>
    <row r="375" spans="1:29" ht="15.75" customHeight="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</row>
    <row r="376" spans="1:29" ht="15.75" customHeight="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</row>
    <row r="377" spans="1:29" ht="15.75" customHeight="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</row>
    <row r="378" spans="1:29" ht="15.75" customHeight="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</row>
    <row r="379" spans="1:29" ht="15.75" customHeight="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</row>
    <row r="380" spans="1:29" ht="15.75" customHeight="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</row>
    <row r="381" spans="1:29" ht="15.75" customHeight="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</row>
    <row r="382" spans="1:29" ht="15.75" customHeight="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</row>
    <row r="383" spans="1:29" ht="15.75" customHeight="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  <c r="AC383" s="16"/>
    </row>
    <row r="384" spans="1:29" ht="15.75" customHeight="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</row>
    <row r="385" spans="1:29" ht="15.75" customHeight="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</row>
    <row r="386" spans="1:29" ht="15.75" customHeight="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</row>
    <row r="387" spans="1:29" ht="15.75" customHeight="1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  <c r="AC387" s="16"/>
    </row>
    <row r="388" spans="1:29" ht="15.75" customHeight="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</row>
    <row r="389" spans="1:29" ht="15.75" customHeight="1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  <c r="AC389" s="16"/>
    </row>
    <row r="390" spans="1:29" ht="15.75" customHeight="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</row>
    <row r="391" spans="1:29" ht="15.75" customHeight="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  <c r="AC391" s="16"/>
    </row>
    <row r="392" spans="1:29" ht="15.75" customHeight="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6"/>
    </row>
    <row r="393" spans="1:29" ht="15.75" customHeight="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  <c r="AC393" s="16"/>
    </row>
    <row r="394" spans="1:29" ht="15.75" customHeight="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</row>
    <row r="395" spans="1:29" ht="15.75" customHeight="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  <c r="AC395" s="16"/>
    </row>
    <row r="396" spans="1:29" ht="15.75" customHeight="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</row>
    <row r="397" spans="1:29" ht="15.75" customHeight="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  <c r="AC397" s="16"/>
    </row>
    <row r="398" spans="1:29" ht="15.75" customHeight="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6"/>
    </row>
    <row r="399" spans="1:29" ht="15.75" customHeight="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  <c r="AB399" s="16"/>
      <c r="AC399" s="16"/>
    </row>
    <row r="400" spans="1:29" ht="15.75" customHeight="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  <c r="AC400" s="16"/>
    </row>
    <row r="401" spans="1:29" ht="15.75" customHeight="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  <c r="AC401" s="16"/>
    </row>
    <row r="402" spans="1:29" ht="15.75" customHeight="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  <c r="AC402" s="16"/>
    </row>
    <row r="403" spans="1:29" ht="15.75" customHeight="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  <c r="AC403" s="16"/>
    </row>
    <row r="404" spans="1:29" ht="15.75" customHeight="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</row>
    <row r="405" spans="1:29" ht="15.75" customHeight="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  <c r="AC405" s="16"/>
    </row>
    <row r="406" spans="1:29" ht="15.75" customHeight="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</row>
    <row r="407" spans="1:29" ht="15.75" customHeight="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</row>
    <row r="408" spans="1:29" ht="15.75" customHeight="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  <c r="AC408" s="16"/>
    </row>
    <row r="409" spans="1:29" ht="15.75" customHeight="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  <c r="AC409" s="16"/>
    </row>
    <row r="410" spans="1:29" ht="15.75" customHeight="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  <c r="AC410" s="16"/>
    </row>
    <row r="411" spans="1:29" ht="15.75" customHeight="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  <c r="AB411" s="16"/>
      <c r="AC411" s="16"/>
    </row>
    <row r="412" spans="1:29" ht="15.75" customHeight="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  <c r="AC412" s="16"/>
    </row>
    <row r="413" spans="1:29" ht="15.75" customHeight="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  <c r="AB413" s="16"/>
      <c r="AC413" s="16"/>
    </row>
    <row r="414" spans="1:29" ht="15.75" customHeight="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  <c r="AC414" s="16"/>
    </row>
    <row r="415" spans="1:29" ht="15.75" customHeight="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  <c r="AB415" s="16"/>
      <c r="AC415" s="16"/>
    </row>
    <row r="416" spans="1:29" ht="15.75" customHeight="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</row>
    <row r="417" spans="1:29" ht="15.75" customHeight="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</row>
    <row r="418" spans="1:29" ht="15.75" customHeight="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</row>
    <row r="419" spans="1:29" ht="15.75" customHeight="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  <c r="AC419" s="16"/>
    </row>
    <row r="420" spans="1:29" ht="15.75" customHeight="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  <c r="AC420" s="16"/>
    </row>
    <row r="421" spans="1:29" ht="15.75" customHeight="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  <c r="AB421" s="16"/>
      <c r="AC421" s="16"/>
    </row>
    <row r="422" spans="1:29" ht="15.75" customHeight="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  <c r="AC422" s="16"/>
    </row>
    <row r="423" spans="1:29" ht="15.75" customHeight="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  <c r="AB423" s="16"/>
      <c r="AC423" s="16"/>
    </row>
    <row r="424" spans="1:29" ht="15.75" customHeight="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  <c r="AB424" s="16"/>
      <c r="AC424" s="16"/>
    </row>
    <row r="425" spans="1:29" ht="15.75" customHeight="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  <c r="AC425" s="16"/>
    </row>
    <row r="426" spans="1:29" ht="15.75" customHeight="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  <c r="AB426" s="16"/>
      <c r="AC426" s="16"/>
    </row>
    <row r="427" spans="1:29" ht="15.75" customHeight="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  <c r="AB427" s="16"/>
      <c r="AC427" s="16"/>
    </row>
    <row r="428" spans="1:29" ht="15.75" customHeight="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  <c r="AC428" s="16"/>
    </row>
    <row r="429" spans="1:29" ht="15.75" customHeight="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  <c r="AC429" s="16"/>
    </row>
    <row r="430" spans="1:29" ht="15.75" customHeight="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  <c r="AC430" s="16"/>
    </row>
    <row r="431" spans="1:29" ht="15.75" customHeight="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  <c r="AB431" s="16"/>
      <c r="AC431" s="16"/>
    </row>
    <row r="432" spans="1:29" ht="15.75" customHeight="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  <c r="AC432" s="16"/>
    </row>
    <row r="433" spans="1:29" ht="15.75" customHeight="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  <c r="AC433" s="16"/>
    </row>
    <row r="434" spans="1:29" ht="15.75" customHeight="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</row>
    <row r="435" spans="1:29" ht="15.75" customHeight="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</row>
    <row r="436" spans="1:29" ht="15.75" customHeight="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</row>
    <row r="437" spans="1:29" ht="15.75" customHeight="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</row>
    <row r="438" spans="1:29" ht="15.75" customHeight="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</row>
    <row r="439" spans="1:29" ht="15.75" customHeight="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</row>
    <row r="440" spans="1:29" ht="15.75" customHeight="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</row>
    <row r="441" spans="1:29" ht="15.75" customHeight="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</row>
    <row r="442" spans="1:29" ht="15.75" customHeight="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</row>
    <row r="443" spans="1:29" ht="15.75" customHeight="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</row>
    <row r="444" spans="1:29" ht="15.75" customHeight="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</row>
    <row r="445" spans="1:29" ht="15.75" customHeight="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</row>
    <row r="446" spans="1:29" ht="15.75" customHeight="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</row>
    <row r="447" spans="1:29" ht="15.75" customHeight="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</row>
    <row r="448" spans="1:29" ht="15.75" customHeight="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</row>
    <row r="449" spans="1:29" ht="15.75" customHeight="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</row>
    <row r="450" spans="1:29" ht="15.75" customHeight="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</row>
    <row r="451" spans="1:29" ht="15.75" customHeight="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</row>
    <row r="452" spans="1:29" ht="15.75" customHeight="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</row>
    <row r="453" spans="1:29" ht="15.75" customHeight="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</row>
    <row r="454" spans="1:29" ht="15.75" customHeight="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</row>
    <row r="455" spans="1:29" ht="15.75" customHeight="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  <c r="AC455" s="16"/>
    </row>
    <row r="456" spans="1:29" ht="15.75" customHeight="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</row>
    <row r="457" spans="1:29" ht="15.75" customHeight="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</row>
    <row r="458" spans="1:29" ht="15.75" customHeight="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</row>
    <row r="459" spans="1:29" ht="15.75" customHeight="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  <c r="AC459" s="16"/>
    </row>
    <row r="460" spans="1:29" ht="15.75" customHeight="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  <c r="AC460" s="16"/>
    </row>
    <row r="461" spans="1:29" ht="15.75" customHeight="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</row>
    <row r="462" spans="1:29" ht="15.75" customHeight="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</row>
    <row r="463" spans="1:29" ht="15.75" customHeight="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  <c r="AC463" s="16"/>
    </row>
    <row r="464" spans="1:29" ht="15.75" customHeight="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  <c r="AC464" s="16"/>
    </row>
    <row r="465" spans="1:29" ht="15.75" customHeight="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  <c r="AC465" s="16"/>
    </row>
    <row r="466" spans="1:29" ht="15.75" customHeight="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</row>
    <row r="467" spans="1:29" ht="15.75" customHeight="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</row>
    <row r="468" spans="1:29" ht="15.75" customHeight="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</row>
    <row r="469" spans="1:29" ht="15.75" customHeight="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  <c r="AC469" s="16"/>
    </row>
    <row r="470" spans="1:29" ht="15.75" customHeight="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6"/>
    </row>
    <row r="471" spans="1:29" ht="15.75" customHeight="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  <c r="AC471" s="16"/>
    </row>
    <row r="472" spans="1:29" ht="15.75" customHeight="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6"/>
    </row>
    <row r="473" spans="1:29" ht="15.75" customHeight="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  <c r="AC473" s="16"/>
    </row>
    <row r="474" spans="1:29" ht="15.75" customHeight="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  <c r="AC474" s="16"/>
    </row>
    <row r="475" spans="1:29" ht="15.75" customHeight="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  <c r="AC475" s="16"/>
    </row>
    <row r="476" spans="1:29" ht="15.75" customHeight="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</row>
    <row r="477" spans="1:29" ht="15.75" customHeight="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</row>
    <row r="478" spans="1:29" ht="15.75" customHeight="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6"/>
    </row>
    <row r="479" spans="1:29" ht="15.75" customHeight="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  <c r="AC479" s="16"/>
    </row>
    <row r="480" spans="1:29" ht="15.75" customHeight="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6"/>
    </row>
    <row r="481" spans="1:29" ht="15.75" customHeight="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</row>
    <row r="482" spans="1:29" ht="15.75" customHeight="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</row>
    <row r="483" spans="1:29" ht="15.75" customHeight="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</row>
    <row r="484" spans="1:29" ht="15.75" customHeight="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</row>
    <row r="485" spans="1:29" ht="15.75" customHeight="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  <c r="AC485" s="16"/>
    </row>
    <row r="486" spans="1:29" ht="15.75" customHeight="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6"/>
    </row>
    <row r="487" spans="1:29" ht="15.75" customHeight="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  <c r="AC487" s="16"/>
    </row>
    <row r="488" spans="1:29" ht="15.75" customHeight="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  <c r="AC488" s="16"/>
    </row>
    <row r="489" spans="1:29" ht="15.75" customHeight="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  <c r="AB489" s="16"/>
      <c r="AC489" s="16"/>
    </row>
    <row r="490" spans="1:29" ht="15.75" customHeight="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  <c r="AC490" s="16"/>
    </row>
    <row r="491" spans="1:29" ht="15.75" customHeight="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  <c r="AC491" s="16"/>
    </row>
    <row r="492" spans="1:29" ht="15.75" customHeight="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  <c r="AC492" s="16"/>
    </row>
    <row r="493" spans="1:29" ht="15.75" customHeight="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  <c r="AC493" s="16"/>
    </row>
    <row r="494" spans="1:29" ht="15.75" customHeight="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  <c r="AC494" s="16"/>
    </row>
    <row r="495" spans="1:29" ht="15.75" customHeight="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  <c r="AB495" s="16"/>
      <c r="AC495" s="16"/>
    </row>
    <row r="496" spans="1:29" ht="15.75" customHeight="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  <c r="AC496" s="16"/>
    </row>
    <row r="497" spans="1:29" ht="15.75" customHeight="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  <c r="AB497" s="16"/>
      <c r="AC497" s="16"/>
    </row>
    <row r="498" spans="1:29" ht="15.75" customHeight="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  <c r="AB498" s="16"/>
      <c r="AC498" s="16"/>
    </row>
    <row r="499" spans="1:29" ht="15.75" customHeight="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  <c r="AB499" s="16"/>
      <c r="AC499" s="16"/>
    </row>
    <row r="500" spans="1:29" ht="15.75" customHeight="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  <c r="AC500" s="16"/>
    </row>
    <row r="501" spans="1:29" ht="15.75" customHeight="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  <c r="AC501" s="16"/>
    </row>
    <row r="502" spans="1:29" ht="15.75" customHeight="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6"/>
    </row>
    <row r="503" spans="1:29" ht="15.75" customHeight="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  <c r="AC503" s="16"/>
    </row>
    <row r="504" spans="1:29" ht="15.75" customHeight="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  <c r="AC504" s="16"/>
    </row>
    <row r="505" spans="1:29" ht="15.75" customHeight="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  <c r="AC505" s="16"/>
    </row>
    <row r="506" spans="1:29" ht="15.75" customHeight="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</row>
    <row r="507" spans="1:29" ht="15.75" customHeight="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  <c r="AC507" s="16"/>
    </row>
    <row r="508" spans="1:29" ht="15.75" customHeight="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</row>
    <row r="509" spans="1:29" ht="15.75" customHeight="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  <c r="AB509" s="16"/>
      <c r="AC509" s="16"/>
    </row>
    <row r="510" spans="1:29" ht="15.75" customHeight="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  <c r="AC510" s="16"/>
    </row>
    <row r="511" spans="1:29" ht="15.75" customHeight="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  <c r="AB511" s="16"/>
      <c r="AC511" s="16"/>
    </row>
    <row r="512" spans="1:29" ht="15.75" customHeight="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</row>
    <row r="513" spans="1:29" ht="15.75" customHeight="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/>
    </row>
    <row r="514" spans="1:29" ht="15.75" customHeight="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  <c r="AC514" s="16"/>
    </row>
    <row r="515" spans="1:29" ht="15.75" customHeight="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  <c r="AB515" s="16"/>
      <c r="AC515" s="16"/>
    </row>
    <row r="516" spans="1:29" ht="15.75" customHeight="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  <c r="AC516" s="16"/>
    </row>
    <row r="517" spans="1:29" ht="15.75" customHeight="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  <c r="AB517" s="16"/>
      <c r="AC517" s="16"/>
    </row>
    <row r="518" spans="1:29" ht="15.75" customHeight="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/>
      <c r="AC518" s="16"/>
    </row>
    <row r="519" spans="1:29" ht="15.75" customHeight="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  <c r="AB519" s="16"/>
      <c r="AC519" s="16"/>
    </row>
    <row r="520" spans="1:29" ht="15.75" customHeight="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  <c r="AC520" s="16"/>
    </row>
    <row r="521" spans="1:29" ht="15.75" customHeight="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  <c r="AC521" s="16"/>
    </row>
    <row r="522" spans="1:29" ht="15.75" customHeight="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</row>
    <row r="523" spans="1:29" ht="15.75" customHeight="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</row>
    <row r="524" spans="1:29" ht="15.75" customHeight="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</row>
    <row r="525" spans="1:29" ht="15.75" customHeight="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  <c r="AB525" s="16"/>
      <c r="AC525" s="16"/>
    </row>
    <row r="526" spans="1:29" ht="15.75" customHeight="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  <c r="AC526" s="16"/>
    </row>
    <row r="527" spans="1:29" ht="15.75" customHeight="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  <c r="AC527" s="16"/>
    </row>
    <row r="528" spans="1:29" ht="15.75" customHeight="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  <c r="AC528" s="16"/>
    </row>
    <row r="529" spans="1:29" ht="15.75" customHeight="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  <c r="AB529" s="16"/>
      <c r="AC529" s="16"/>
    </row>
    <row r="530" spans="1:29" ht="15.75" customHeight="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  <c r="AC530" s="16"/>
    </row>
    <row r="531" spans="1:29" ht="15.75" customHeight="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  <c r="AC531" s="16"/>
    </row>
    <row r="532" spans="1:29" ht="15.75" customHeight="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  <c r="AC532" s="16"/>
    </row>
    <row r="533" spans="1:29" ht="15.75" customHeight="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  <c r="AC533" s="16"/>
    </row>
    <row r="534" spans="1:29" ht="15.75" customHeight="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  <c r="AC534" s="16"/>
    </row>
    <row r="535" spans="1:29" ht="15.75" customHeight="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  <c r="AB535" s="16"/>
      <c r="AC535" s="16"/>
    </row>
    <row r="536" spans="1:29" ht="15.75" customHeight="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  <c r="AC536" s="16"/>
    </row>
    <row r="537" spans="1:29" ht="15.75" customHeight="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  <c r="AC537" s="16"/>
    </row>
    <row r="538" spans="1:29" ht="15.75" customHeight="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  <c r="AC538" s="16"/>
    </row>
    <row r="539" spans="1:29" ht="15.75" customHeight="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  <c r="AB539" s="16"/>
      <c r="AC539" s="16"/>
    </row>
    <row r="540" spans="1:29" ht="15.75" customHeight="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  <c r="AC540" s="16"/>
    </row>
    <row r="541" spans="1:29" ht="15.75" customHeight="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  <c r="AB541" s="16"/>
      <c r="AC541" s="16"/>
    </row>
    <row r="542" spans="1:29" ht="15.75" customHeight="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  <c r="AC542" s="16"/>
    </row>
    <row r="543" spans="1:29" ht="15.75" customHeight="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  <c r="AB543" s="16"/>
      <c r="AC543" s="16"/>
    </row>
    <row r="544" spans="1:29" ht="15.75" customHeight="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  <c r="AC544" s="16"/>
    </row>
    <row r="545" spans="1:29" ht="15.75" customHeight="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  <c r="AB545" s="16"/>
      <c r="AC545" s="16"/>
    </row>
    <row r="546" spans="1:29" ht="15.75" customHeight="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  <c r="AC546" s="16"/>
    </row>
    <row r="547" spans="1:29" ht="15.75" customHeight="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  <c r="AB547" s="16"/>
      <c r="AC547" s="16"/>
    </row>
    <row r="548" spans="1:29" ht="15.75" customHeight="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  <c r="AC548" s="16"/>
    </row>
    <row r="549" spans="1:29" ht="15.75" customHeight="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  <c r="AC549" s="16"/>
    </row>
    <row r="550" spans="1:29" ht="15.75" customHeight="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  <c r="AC550" s="16"/>
    </row>
    <row r="551" spans="1:29" ht="15.75" customHeight="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  <c r="AC551" s="16"/>
    </row>
    <row r="552" spans="1:29" ht="15.75" customHeight="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6"/>
    </row>
    <row r="553" spans="1:29" ht="15.75" customHeight="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  <c r="AC553" s="16"/>
    </row>
    <row r="554" spans="1:29" ht="15.75" customHeight="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  <c r="AC554" s="16"/>
    </row>
    <row r="555" spans="1:29" ht="15.75" customHeight="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  <c r="AB555" s="16"/>
      <c r="AC555" s="16"/>
    </row>
    <row r="556" spans="1:29" ht="15.75" customHeight="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  <c r="AC556" s="16"/>
    </row>
    <row r="557" spans="1:29" ht="15.75" customHeight="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  <c r="AB557" s="16"/>
      <c r="AC557" s="16"/>
    </row>
    <row r="558" spans="1:29" ht="15.75" customHeight="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  <c r="AC558" s="16"/>
    </row>
    <row r="559" spans="1:29" ht="15.75" customHeight="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  <c r="AB559" s="16"/>
      <c r="AC559" s="16"/>
    </row>
    <row r="560" spans="1:29" ht="15.75" customHeight="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  <c r="AC560" s="16"/>
    </row>
    <row r="561" spans="1:29" ht="15.75" customHeight="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  <c r="AB561" s="16"/>
      <c r="AC561" s="16"/>
    </row>
    <row r="562" spans="1:29" ht="15.75" customHeight="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  <c r="AC562" s="16"/>
    </row>
    <row r="563" spans="1:29" ht="15.75" customHeight="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  <c r="AC563" s="16"/>
    </row>
    <row r="564" spans="1:29" ht="15.75" customHeight="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  <c r="AC564" s="16"/>
    </row>
    <row r="565" spans="1:29" ht="15.75" customHeight="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  <c r="AC565" s="16"/>
    </row>
    <row r="566" spans="1:29" ht="15.75" customHeight="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  <c r="AC566" s="16"/>
    </row>
    <row r="567" spans="1:29" ht="15.75" customHeight="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  <c r="AC567" s="16"/>
    </row>
    <row r="568" spans="1:29" ht="15.75" customHeight="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  <c r="AC568" s="16"/>
    </row>
    <row r="569" spans="1:29" ht="15.75" customHeight="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  <c r="AB569" s="16"/>
      <c r="AC569" s="16"/>
    </row>
    <row r="570" spans="1:29" ht="15.75" customHeight="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  <c r="AC570" s="16"/>
    </row>
    <row r="571" spans="1:29" ht="15.75" customHeight="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  <c r="AB571" s="16"/>
      <c r="AC571" s="16"/>
    </row>
    <row r="572" spans="1:29" ht="15.75" customHeight="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  <c r="AC572" s="16"/>
    </row>
    <row r="573" spans="1:29" ht="15.75" customHeight="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  <c r="AB573" s="16"/>
      <c r="AC573" s="16"/>
    </row>
    <row r="574" spans="1:29" ht="15.75" customHeight="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  <c r="AC574" s="16"/>
    </row>
    <row r="575" spans="1:29" ht="15.75" customHeight="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  <c r="AB575" s="16"/>
      <c r="AC575" s="16"/>
    </row>
    <row r="576" spans="1:29" ht="15.75" customHeight="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  <c r="AC576" s="16"/>
    </row>
    <row r="577" spans="1:29" ht="15.75" customHeight="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  <c r="AC577" s="16"/>
    </row>
    <row r="578" spans="1:29" ht="15.75" customHeight="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  <c r="AC578" s="16"/>
    </row>
    <row r="579" spans="1:29" ht="15.75" customHeight="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  <c r="AC579" s="16"/>
    </row>
    <row r="580" spans="1:29" ht="15.75" customHeight="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  <c r="AC580" s="16"/>
    </row>
    <row r="581" spans="1:29" ht="15.75" customHeight="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  <c r="AC581" s="16"/>
    </row>
    <row r="582" spans="1:29" ht="15.75" customHeight="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  <c r="AC582" s="16"/>
    </row>
    <row r="583" spans="1:29" ht="15.75" customHeight="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  <c r="AC583" s="16"/>
    </row>
    <row r="584" spans="1:29" ht="15.75" customHeight="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  <c r="AC584" s="16"/>
    </row>
    <row r="585" spans="1:29" ht="15.75" customHeight="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  <c r="AC585" s="16"/>
    </row>
    <row r="586" spans="1:29" ht="15.75" customHeight="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  <c r="AC586" s="16"/>
    </row>
    <row r="587" spans="1:29" ht="15.75" customHeight="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  <c r="AC587" s="16"/>
    </row>
    <row r="588" spans="1:29" ht="15.75" customHeight="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  <c r="AC588" s="16"/>
    </row>
    <row r="589" spans="1:29" ht="15.75" customHeight="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  <c r="AB589" s="16"/>
      <c r="AC589" s="16"/>
    </row>
    <row r="590" spans="1:29" ht="15.75" customHeight="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  <c r="AC590" s="16"/>
    </row>
    <row r="591" spans="1:29" ht="15.75" customHeight="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  <c r="AC591" s="16"/>
    </row>
    <row r="592" spans="1:29" ht="15.75" customHeight="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  <c r="AC592" s="16"/>
    </row>
    <row r="593" spans="1:29" ht="15.75" customHeight="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  <c r="AC593" s="16"/>
    </row>
    <row r="594" spans="1:29" ht="15.75" customHeight="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  <c r="AC594" s="16"/>
    </row>
    <row r="595" spans="1:29" ht="15.75" customHeight="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  <c r="AC595" s="16"/>
    </row>
    <row r="596" spans="1:29" ht="15.75" customHeight="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  <c r="AC596" s="16"/>
    </row>
    <row r="597" spans="1:29" ht="15.75" customHeight="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  <c r="AC597" s="16"/>
    </row>
    <row r="598" spans="1:29" ht="15.75" customHeight="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  <c r="AC598" s="16"/>
    </row>
    <row r="599" spans="1:29" ht="15.75" customHeight="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  <c r="AC599" s="16"/>
    </row>
    <row r="600" spans="1:29" ht="15.75" customHeight="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  <c r="AC600" s="16"/>
    </row>
    <row r="601" spans="1:29" ht="15.75" customHeight="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  <c r="AC601" s="16"/>
    </row>
    <row r="602" spans="1:29" ht="15.75" customHeight="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  <c r="AC602" s="16"/>
    </row>
    <row r="603" spans="1:29" ht="15.75" customHeight="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  <c r="AC603" s="16"/>
    </row>
    <row r="604" spans="1:29" ht="15.75" customHeight="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  <c r="AC604" s="16"/>
    </row>
    <row r="605" spans="1:29" ht="15.75" customHeight="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  <c r="AC605" s="16"/>
    </row>
    <row r="606" spans="1:29" ht="15.75" customHeight="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  <c r="AC606" s="16"/>
    </row>
    <row r="607" spans="1:29" ht="15.75" customHeight="1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  <c r="AC607" s="16"/>
    </row>
    <row r="608" spans="1:29" ht="15.75" customHeight="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  <c r="AC608" s="16"/>
    </row>
    <row r="609" spans="1:29" ht="15.75" customHeight="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  <c r="AC609" s="16"/>
    </row>
    <row r="610" spans="1:29" ht="15.75" customHeight="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  <c r="AC610" s="16"/>
    </row>
    <row r="611" spans="1:29" ht="15.75" customHeight="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  <c r="AC611" s="16"/>
    </row>
    <row r="612" spans="1:29" ht="15.75" customHeight="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  <c r="AC612" s="16"/>
    </row>
    <row r="613" spans="1:29" ht="15.75" customHeight="1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  <c r="AC613" s="16"/>
    </row>
    <row r="614" spans="1:29" ht="15.75" customHeight="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  <c r="AC614" s="16"/>
    </row>
    <row r="615" spans="1:29" ht="15.75" customHeight="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  <c r="AC615" s="16"/>
    </row>
    <row r="616" spans="1:29" ht="15.75" customHeight="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  <c r="AC616" s="16"/>
    </row>
    <row r="617" spans="1:29" ht="15.75" customHeight="1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  <c r="AC617" s="16"/>
    </row>
    <row r="618" spans="1:29" ht="15.75" customHeight="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  <c r="AC618" s="16"/>
    </row>
    <row r="619" spans="1:29" ht="15.75" customHeight="1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  <c r="AC619" s="16"/>
    </row>
    <row r="620" spans="1:29" ht="15.75" customHeight="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  <c r="AC620" s="16"/>
    </row>
    <row r="621" spans="1:29" ht="15.75" customHeight="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  <c r="AC621" s="16"/>
    </row>
    <row r="622" spans="1:29" ht="15.75" customHeight="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  <c r="AC622" s="16"/>
    </row>
    <row r="623" spans="1:29" ht="15.75" customHeight="1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  <c r="AC623" s="16"/>
    </row>
    <row r="624" spans="1:29" ht="15.75" customHeight="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  <c r="AC624" s="16"/>
    </row>
    <row r="625" spans="1:29" ht="15.75" customHeight="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  <c r="AC625" s="16"/>
    </row>
    <row r="626" spans="1:29" ht="15.75" customHeight="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  <c r="AC626" s="16"/>
    </row>
    <row r="627" spans="1:29" ht="15.75" customHeight="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  <c r="AC627" s="16"/>
    </row>
    <row r="628" spans="1:29" ht="15.75" customHeight="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  <c r="AC628" s="16"/>
    </row>
    <row r="629" spans="1:29" ht="15.75" customHeight="1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  <c r="AC629" s="16"/>
    </row>
    <row r="630" spans="1:29" ht="15.75" customHeight="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  <c r="AC630" s="16"/>
    </row>
    <row r="631" spans="1:29" ht="15.75" customHeight="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  <c r="AC631" s="16"/>
    </row>
    <row r="632" spans="1:29" ht="15.75" customHeight="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  <c r="AC632" s="16"/>
    </row>
    <row r="633" spans="1:29" ht="15.75" customHeight="1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  <c r="AC633" s="16"/>
    </row>
    <row r="634" spans="1:29" ht="15.75" customHeight="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6"/>
    </row>
    <row r="635" spans="1:29" ht="15.75" customHeight="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  <c r="AC635" s="16"/>
    </row>
    <row r="636" spans="1:29" ht="15.75" customHeight="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  <c r="AC636" s="16"/>
    </row>
    <row r="637" spans="1:29" ht="15.75" customHeight="1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  <c r="AC637" s="16"/>
    </row>
    <row r="638" spans="1:29" ht="15.75" customHeight="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  <c r="AC638" s="16"/>
    </row>
    <row r="639" spans="1:29" ht="15.75" customHeight="1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  <c r="AB639" s="16"/>
      <c r="AC639" s="16"/>
    </row>
    <row r="640" spans="1:29" ht="15.75" customHeight="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  <c r="AB640" s="16"/>
      <c r="AC640" s="16"/>
    </row>
    <row r="641" spans="1:29" ht="15.75" customHeight="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  <c r="AC641" s="16"/>
    </row>
    <row r="642" spans="1:29" ht="15.75" customHeight="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  <c r="AC642" s="16"/>
    </row>
    <row r="643" spans="1:29" ht="15.75" customHeight="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  <c r="AC643" s="16"/>
    </row>
    <row r="644" spans="1:29" ht="15.75" customHeight="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  <c r="AC644" s="16"/>
    </row>
    <row r="645" spans="1:29" ht="15.75" customHeight="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  <c r="AB645" s="16"/>
      <c r="AC645" s="16"/>
    </row>
    <row r="646" spans="1:29" ht="15.75" customHeight="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  <c r="AC646" s="16"/>
    </row>
    <row r="647" spans="1:29" ht="15.75" customHeight="1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  <c r="AC647" s="16"/>
    </row>
    <row r="648" spans="1:29" ht="15.75" customHeight="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  <c r="AC648" s="16"/>
    </row>
    <row r="649" spans="1:29" ht="15.75" customHeight="1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  <c r="AC649" s="16"/>
    </row>
    <row r="650" spans="1:29" ht="15.75" customHeight="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  <c r="AC650" s="16"/>
    </row>
    <row r="651" spans="1:29" ht="15.75" customHeight="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  <c r="AC651" s="16"/>
    </row>
    <row r="652" spans="1:29" ht="15.75" customHeight="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  <c r="AC652" s="16"/>
    </row>
    <row r="653" spans="1:29" ht="15.75" customHeight="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  <c r="AC653" s="16"/>
    </row>
    <row r="654" spans="1:29" ht="15.75" customHeight="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  <c r="AC654" s="16"/>
    </row>
    <row r="655" spans="1:29" ht="15.75" customHeight="1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  <c r="AB655" s="16"/>
      <c r="AC655" s="16"/>
    </row>
    <row r="656" spans="1:29" ht="15.75" customHeight="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  <c r="AC656" s="16"/>
    </row>
    <row r="657" spans="1:29" ht="15.75" customHeight="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  <c r="AC657" s="16"/>
    </row>
    <row r="658" spans="1:29" ht="15.75" customHeight="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  <c r="AC658" s="16"/>
    </row>
    <row r="659" spans="1:29" ht="15.75" customHeight="1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  <c r="AC659" s="16"/>
    </row>
    <row r="660" spans="1:29" ht="15.75" customHeight="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  <c r="AC660" s="16"/>
    </row>
    <row r="661" spans="1:29" ht="15.75" customHeight="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  <c r="AC661" s="16"/>
    </row>
    <row r="662" spans="1:29" ht="15.75" customHeight="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  <c r="AC662" s="16"/>
    </row>
    <row r="663" spans="1:29" ht="15.75" customHeight="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  <c r="AC663" s="16"/>
    </row>
    <row r="664" spans="1:29" ht="15.75" customHeight="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  <c r="AC664" s="16"/>
    </row>
    <row r="665" spans="1:29" ht="15.75" customHeight="1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  <c r="AC665" s="16"/>
    </row>
    <row r="666" spans="1:29" ht="15.75" customHeight="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  <c r="AC666" s="16"/>
    </row>
    <row r="667" spans="1:29" ht="15.75" customHeight="1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  <c r="AC667" s="16"/>
    </row>
    <row r="668" spans="1:29" ht="15.75" customHeight="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  <c r="AC668" s="16"/>
    </row>
    <row r="669" spans="1:29" ht="15.75" customHeight="1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  <c r="AC669" s="16"/>
    </row>
    <row r="670" spans="1:29" ht="15.75" customHeight="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  <c r="AC670" s="16"/>
    </row>
    <row r="671" spans="1:29" ht="15.75" customHeight="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  <c r="AC671" s="16"/>
    </row>
    <row r="672" spans="1:29" ht="15.75" customHeight="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  <c r="AC672" s="16"/>
    </row>
    <row r="673" spans="1:29" ht="15.75" customHeight="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  <c r="AC673" s="16"/>
    </row>
    <row r="674" spans="1:29" ht="15.75" customHeight="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  <c r="AC674" s="16"/>
    </row>
    <row r="675" spans="1:29" ht="15.75" customHeight="1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  <c r="AC675" s="16"/>
    </row>
    <row r="676" spans="1:29" ht="15.75" customHeight="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  <c r="AC676" s="16"/>
    </row>
    <row r="677" spans="1:29" ht="15.75" customHeight="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  <c r="AC677" s="16"/>
    </row>
    <row r="678" spans="1:29" ht="15.75" customHeight="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  <c r="AC678" s="16"/>
    </row>
    <row r="679" spans="1:29" ht="15.75" customHeight="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  <c r="AB679" s="16"/>
      <c r="AC679" s="16"/>
    </row>
    <row r="680" spans="1:29" ht="15.75" customHeight="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  <c r="AC680" s="16"/>
    </row>
    <row r="681" spans="1:29" ht="15.75" customHeight="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  <c r="AC681" s="16"/>
    </row>
    <row r="682" spans="1:29" ht="15.75" customHeight="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  <c r="AC682" s="16"/>
    </row>
    <row r="683" spans="1:29" ht="15.75" customHeight="1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  <c r="AB683" s="16"/>
      <c r="AC683" s="16"/>
    </row>
    <row r="684" spans="1:29" ht="15.75" customHeight="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  <c r="AB684" s="16"/>
      <c r="AC684" s="16"/>
    </row>
    <row r="685" spans="1:29" ht="15.75" customHeight="1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/>
      <c r="AC685" s="16"/>
    </row>
    <row r="686" spans="1:29" ht="15.75" customHeight="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  <c r="AC686" s="16"/>
    </row>
    <row r="687" spans="1:29" ht="15.75" customHeight="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  <c r="AC687" s="16"/>
    </row>
    <row r="688" spans="1:29" ht="15.75" customHeight="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  <c r="AB688" s="16"/>
      <c r="AC688" s="16"/>
    </row>
    <row r="689" spans="1:29" ht="15.75" customHeight="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  <c r="AB689" s="16"/>
      <c r="AC689" s="16"/>
    </row>
    <row r="690" spans="1:29" ht="15.75" customHeight="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  <c r="AC690" s="16"/>
    </row>
    <row r="691" spans="1:29" ht="15.75" customHeight="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  <c r="AC691" s="16"/>
    </row>
    <row r="692" spans="1:29" ht="15.75" customHeight="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  <c r="AC692" s="16"/>
    </row>
    <row r="693" spans="1:29" ht="15.75" customHeight="1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  <c r="AC693" s="16"/>
    </row>
    <row r="694" spans="1:29" ht="15.75" customHeight="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  <c r="AC694" s="16"/>
    </row>
    <row r="695" spans="1:29" ht="15.75" customHeight="1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  <c r="AB695" s="16"/>
      <c r="AC695" s="16"/>
    </row>
    <row r="696" spans="1:29" ht="15.75" customHeight="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  <c r="AB696" s="16"/>
      <c r="AC696" s="16"/>
    </row>
    <row r="697" spans="1:29" ht="15.75" customHeight="1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  <c r="AC697" s="16"/>
    </row>
    <row r="698" spans="1:29" ht="15.75" customHeight="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  <c r="AC698" s="16"/>
    </row>
    <row r="699" spans="1:29" ht="15.75" customHeight="1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  <c r="AC699" s="16"/>
    </row>
    <row r="700" spans="1:29" ht="15.75" customHeight="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  <c r="AC700" s="16"/>
    </row>
    <row r="701" spans="1:29" ht="15.75" customHeight="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  <c r="AC701" s="16"/>
    </row>
    <row r="702" spans="1:29" ht="15.75" customHeight="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  <c r="AC702" s="16"/>
    </row>
    <row r="703" spans="1:29" ht="15.75" customHeight="1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  <c r="AC703" s="16"/>
    </row>
    <row r="704" spans="1:29" ht="15.75" customHeight="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  <c r="AB704" s="16"/>
      <c r="AC704" s="16"/>
    </row>
    <row r="705" spans="1:29" ht="15.75" customHeight="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  <c r="AC705" s="16"/>
    </row>
    <row r="706" spans="1:29" ht="15.75" customHeight="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  <c r="AC706" s="16"/>
    </row>
    <row r="707" spans="1:29" ht="15.75" customHeight="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  <c r="AC707" s="16"/>
    </row>
    <row r="708" spans="1:29" ht="15.75" customHeight="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  <c r="AC708" s="16"/>
    </row>
    <row r="709" spans="1:29" ht="15.75" customHeight="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  <c r="AC709" s="16"/>
    </row>
    <row r="710" spans="1:29" ht="15.75" customHeight="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  <c r="AC710" s="16"/>
    </row>
    <row r="711" spans="1:29" ht="15.75" customHeight="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  <c r="AC711" s="16"/>
    </row>
    <row r="712" spans="1:29" ht="15.75" customHeight="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  <c r="AC712" s="16"/>
    </row>
    <row r="713" spans="1:29" ht="15.75" customHeight="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  <c r="AC713" s="16"/>
    </row>
    <row r="714" spans="1:29" ht="15.75" customHeight="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  <c r="AC714" s="16"/>
    </row>
    <row r="715" spans="1:29" ht="15.75" customHeight="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  <c r="AC715" s="16"/>
    </row>
    <row r="716" spans="1:29" ht="15.75" customHeight="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  <c r="AC716" s="16"/>
    </row>
    <row r="717" spans="1:29" ht="15.75" customHeight="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  <c r="AC717" s="16"/>
    </row>
    <row r="718" spans="1:29" ht="15.75" customHeight="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  <c r="AC718" s="16"/>
    </row>
    <row r="719" spans="1:29" ht="15.75" customHeight="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  <c r="AC719" s="16"/>
    </row>
    <row r="720" spans="1:29" ht="15.75" customHeight="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  <c r="AC720" s="16"/>
    </row>
    <row r="721" spans="1:29" ht="15.75" customHeight="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  <c r="AB721" s="16"/>
      <c r="AC721" s="16"/>
    </row>
    <row r="722" spans="1:29" ht="15.75" customHeight="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  <c r="AB722" s="16"/>
      <c r="AC722" s="16"/>
    </row>
    <row r="723" spans="1:29" ht="15.75" customHeight="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  <c r="AB723" s="16"/>
      <c r="AC723" s="16"/>
    </row>
    <row r="724" spans="1:29" ht="15.75" customHeight="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  <c r="AB724" s="16"/>
      <c r="AC724" s="16"/>
    </row>
    <row r="725" spans="1:29" ht="15.75" customHeight="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  <c r="AB725" s="16"/>
      <c r="AC725" s="16"/>
    </row>
    <row r="726" spans="1:29" ht="15.75" customHeight="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  <c r="AC726" s="16"/>
    </row>
    <row r="727" spans="1:29" ht="15.75" customHeight="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  <c r="AC727" s="16"/>
    </row>
    <row r="728" spans="1:29" ht="15.75" customHeight="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  <c r="AC728" s="16"/>
    </row>
    <row r="729" spans="1:29" ht="15.75" customHeight="1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  <c r="AC729" s="16"/>
    </row>
    <row r="730" spans="1:29" ht="15.75" customHeight="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  <c r="AB730" s="16"/>
      <c r="AC730" s="16"/>
    </row>
    <row r="731" spans="1:29" ht="15.75" customHeight="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  <c r="AB731" s="16"/>
      <c r="AC731" s="16"/>
    </row>
    <row r="732" spans="1:29" ht="15.75" customHeight="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  <c r="AB732" s="16"/>
      <c r="AC732" s="16"/>
    </row>
    <row r="733" spans="1:29" ht="15.75" customHeight="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  <c r="AB733" s="16"/>
      <c r="AC733" s="16"/>
    </row>
    <row r="734" spans="1:29" ht="15.75" customHeight="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  <c r="AB734" s="16"/>
      <c r="AC734" s="16"/>
    </row>
    <row r="735" spans="1:29" ht="15.75" customHeight="1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  <c r="AC735" s="16"/>
    </row>
    <row r="736" spans="1:29" ht="15.75" customHeight="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  <c r="AB736" s="16"/>
      <c r="AC736" s="16"/>
    </row>
    <row r="737" spans="1:29" ht="15.75" customHeight="1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  <c r="AB737" s="16"/>
      <c r="AC737" s="16"/>
    </row>
    <row r="738" spans="1:29" ht="15.75" customHeight="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  <c r="AB738" s="16"/>
      <c r="AC738" s="16"/>
    </row>
    <row r="739" spans="1:29" ht="15.75" customHeight="1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  <c r="AB739" s="16"/>
      <c r="AC739" s="16"/>
    </row>
    <row r="740" spans="1:29" ht="15.75" customHeight="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  <c r="AB740" s="16"/>
      <c r="AC740" s="16"/>
    </row>
    <row r="741" spans="1:29" ht="15.75" customHeight="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  <c r="AB741" s="16"/>
      <c r="AC741" s="16"/>
    </row>
    <row r="742" spans="1:29" ht="15.75" customHeight="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  <c r="AB742" s="16"/>
      <c r="AC742" s="16"/>
    </row>
    <row r="743" spans="1:29" ht="15.75" customHeight="1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  <c r="AB743" s="16"/>
      <c r="AC743" s="16"/>
    </row>
    <row r="744" spans="1:29" ht="15.75" customHeight="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  <c r="AB744" s="16"/>
      <c r="AC744" s="16"/>
    </row>
    <row r="745" spans="1:29" ht="15.75" customHeight="1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  <c r="AB745" s="16"/>
      <c r="AC745" s="16"/>
    </row>
    <row r="746" spans="1:29" ht="15.75" customHeight="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  <c r="AB746" s="16"/>
      <c r="AC746" s="16"/>
    </row>
    <row r="747" spans="1:29" ht="15.75" customHeight="1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  <c r="AC747" s="16"/>
    </row>
    <row r="748" spans="1:29" ht="15.75" customHeight="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  <c r="AB748" s="16"/>
      <c r="AC748" s="16"/>
    </row>
    <row r="749" spans="1:29" ht="15.75" customHeight="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  <c r="AB749" s="16"/>
      <c r="AC749" s="16"/>
    </row>
    <row r="750" spans="1:29" ht="15.75" customHeight="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  <c r="AB750" s="16"/>
      <c r="AC750" s="16"/>
    </row>
    <row r="751" spans="1:29" ht="15.75" customHeight="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  <c r="AB751" s="16"/>
      <c r="AC751" s="16"/>
    </row>
    <row r="752" spans="1:29" ht="15.75" customHeight="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  <c r="AB752" s="16"/>
      <c r="AC752" s="16"/>
    </row>
    <row r="753" spans="1:29" ht="15.75" customHeight="1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  <c r="AB753" s="16"/>
      <c r="AC753" s="16"/>
    </row>
    <row r="754" spans="1:29" ht="15.75" customHeight="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  <c r="AC754" s="16"/>
    </row>
    <row r="755" spans="1:29" ht="15.75" customHeight="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  <c r="AB755" s="16"/>
      <c r="AC755" s="16"/>
    </row>
    <row r="756" spans="1:29" ht="15.75" customHeight="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  <c r="AC756" s="16"/>
    </row>
    <row r="757" spans="1:29" ht="15.75" customHeight="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  <c r="AB757" s="16"/>
      <c r="AC757" s="16"/>
    </row>
    <row r="758" spans="1:29" ht="15.75" customHeight="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  <c r="AC758" s="16"/>
    </row>
    <row r="759" spans="1:29" ht="15.75" customHeight="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  <c r="AB759" s="16"/>
      <c r="AC759" s="16"/>
    </row>
    <row r="760" spans="1:29" ht="15.75" customHeight="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  <c r="AB760" s="16"/>
      <c r="AC760" s="16"/>
    </row>
    <row r="761" spans="1:29" ht="15.75" customHeight="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  <c r="AB761" s="16"/>
      <c r="AC761" s="16"/>
    </row>
    <row r="762" spans="1:29" ht="15.75" customHeight="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  <c r="AB762" s="16"/>
      <c r="AC762" s="16"/>
    </row>
    <row r="763" spans="1:29" ht="15.75" customHeight="1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  <c r="AB763" s="16"/>
      <c r="AC763" s="16"/>
    </row>
    <row r="764" spans="1:29" ht="15.75" customHeight="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  <c r="AC764" s="16"/>
    </row>
    <row r="765" spans="1:29" ht="15.75" customHeight="1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  <c r="AB765" s="16"/>
      <c r="AC765" s="16"/>
    </row>
    <row r="766" spans="1:29" ht="15.75" customHeight="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  <c r="AC766" s="16"/>
    </row>
    <row r="767" spans="1:29" ht="15.75" customHeight="1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  <c r="AB767" s="16"/>
      <c r="AC767" s="16"/>
    </row>
    <row r="768" spans="1:29" ht="15.75" customHeight="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  <c r="AC768" s="16"/>
    </row>
    <row r="769" spans="1:29" ht="15.75" customHeight="1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  <c r="AC769" s="16"/>
    </row>
    <row r="770" spans="1:29" ht="15.75" customHeight="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  <c r="AC770" s="16"/>
    </row>
    <row r="771" spans="1:29" ht="15.75" customHeight="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  <c r="AC771" s="16"/>
    </row>
    <row r="772" spans="1:29" ht="15.75" customHeight="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  <c r="AC772" s="16"/>
    </row>
    <row r="773" spans="1:29" ht="15.75" customHeight="1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  <c r="AC773" s="16"/>
    </row>
    <row r="774" spans="1:29" ht="15.75" customHeight="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  <c r="AC774" s="16"/>
    </row>
    <row r="775" spans="1:29" ht="15.75" customHeight="1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  <c r="AC775" s="16"/>
    </row>
    <row r="776" spans="1:29" ht="15.75" customHeight="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  <c r="AC776" s="16"/>
    </row>
    <row r="777" spans="1:29" ht="15.75" customHeight="1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  <c r="AC777" s="16"/>
    </row>
    <row r="778" spans="1:29" ht="15.75" customHeight="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  <c r="AB778" s="16"/>
      <c r="AC778" s="16"/>
    </row>
    <row r="779" spans="1:29" ht="15.75" customHeight="1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  <c r="AB779" s="16"/>
      <c r="AC779" s="16"/>
    </row>
    <row r="780" spans="1:29" ht="15.75" customHeight="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  <c r="AC780" s="16"/>
    </row>
    <row r="781" spans="1:29" ht="15.75" customHeight="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  <c r="AB781" s="16"/>
      <c r="AC781" s="16"/>
    </row>
    <row r="782" spans="1:29" ht="15.75" customHeight="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  <c r="AB782" s="16"/>
      <c r="AC782" s="16"/>
    </row>
    <row r="783" spans="1:29" ht="15.75" customHeight="1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  <c r="AB783" s="16"/>
      <c r="AC783" s="16"/>
    </row>
    <row r="784" spans="1:29" ht="15.75" customHeight="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  <c r="AB784" s="16"/>
      <c r="AC784" s="16"/>
    </row>
    <row r="785" spans="1:29" ht="15.75" customHeight="1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  <c r="AB785" s="16"/>
      <c r="AC785" s="16"/>
    </row>
    <row r="786" spans="1:29" ht="15.75" customHeight="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  <c r="AC786" s="16"/>
    </row>
    <row r="787" spans="1:29" ht="15.75" customHeight="1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  <c r="AB787" s="16"/>
      <c r="AC787" s="16"/>
    </row>
    <row r="788" spans="1:29" ht="15.75" customHeight="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  <c r="AB788" s="16"/>
      <c r="AC788" s="16"/>
    </row>
    <row r="789" spans="1:29" ht="15.75" customHeight="1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  <c r="AB789" s="16"/>
      <c r="AC789" s="16"/>
    </row>
    <row r="790" spans="1:29" ht="15.75" customHeight="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  <c r="AB790" s="16"/>
      <c r="AC790" s="16"/>
    </row>
    <row r="791" spans="1:29" ht="15.75" customHeight="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  <c r="AB791" s="16"/>
      <c r="AC791" s="16"/>
    </row>
    <row r="792" spans="1:29" ht="15.75" customHeight="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  <c r="AC792" s="16"/>
    </row>
    <row r="793" spans="1:29" ht="15.75" customHeight="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  <c r="AB793" s="16"/>
      <c r="AC793" s="16"/>
    </row>
    <row r="794" spans="1:29" ht="15.75" customHeight="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  <c r="AB794" s="16"/>
      <c r="AC794" s="16"/>
    </row>
    <row r="795" spans="1:29" ht="15.75" customHeight="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  <c r="AB795" s="16"/>
      <c r="AC795" s="16"/>
    </row>
    <row r="796" spans="1:29" ht="15.75" customHeight="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  <c r="AB796" s="16"/>
      <c r="AC796" s="16"/>
    </row>
    <row r="797" spans="1:29" ht="15.75" customHeight="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  <c r="AB797" s="16"/>
      <c r="AC797" s="16"/>
    </row>
    <row r="798" spans="1:29" ht="15.75" customHeight="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  <c r="AB798" s="16"/>
      <c r="AC798" s="16"/>
    </row>
    <row r="799" spans="1:29" ht="15.75" customHeight="1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  <c r="AB799" s="16"/>
      <c r="AC799" s="16"/>
    </row>
    <row r="800" spans="1:29" ht="15.75" customHeight="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  <c r="AB800" s="16"/>
      <c r="AC800" s="16"/>
    </row>
    <row r="801" spans="1:29" ht="15.75" customHeight="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  <c r="AB801" s="16"/>
      <c r="AC801" s="16"/>
    </row>
    <row r="802" spans="1:29" ht="15.75" customHeight="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  <c r="AC802" s="16"/>
    </row>
    <row r="803" spans="1:29" ht="15.75" customHeight="1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  <c r="AB803" s="16"/>
      <c r="AC803" s="16"/>
    </row>
    <row r="804" spans="1:29" ht="15.75" customHeight="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  <c r="AB804" s="16"/>
      <c r="AC804" s="16"/>
    </row>
    <row r="805" spans="1:29" ht="15.75" customHeight="1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  <c r="AB805" s="16"/>
      <c r="AC805" s="16"/>
    </row>
    <row r="806" spans="1:29" ht="15.75" customHeight="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  <c r="AC806" s="16"/>
    </row>
    <row r="807" spans="1:29" ht="15.75" customHeight="1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  <c r="AB807" s="16"/>
      <c r="AC807" s="16"/>
    </row>
    <row r="808" spans="1:29" ht="15.75" customHeight="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  <c r="AC808" s="16"/>
    </row>
    <row r="809" spans="1:29" ht="15.75" customHeight="1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  <c r="AB809" s="16"/>
      <c r="AC809" s="16"/>
    </row>
    <row r="810" spans="1:29" ht="15.75" customHeight="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  <c r="AB810" s="16"/>
      <c r="AC810" s="16"/>
    </row>
    <row r="811" spans="1:29" ht="15.75" customHeight="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  <c r="AB811" s="16"/>
      <c r="AC811" s="16"/>
    </row>
    <row r="812" spans="1:29" ht="15.75" customHeight="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  <c r="AB812" s="16"/>
      <c r="AC812" s="16"/>
    </row>
    <row r="813" spans="1:29" ht="15.75" customHeight="1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  <c r="AB813" s="16"/>
      <c r="AC813" s="16"/>
    </row>
    <row r="814" spans="1:29" ht="15.75" customHeight="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  <c r="AB814" s="16"/>
      <c r="AC814" s="16"/>
    </row>
    <row r="815" spans="1:29" ht="15.75" customHeight="1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  <c r="AB815" s="16"/>
      <c r="AC815" s="16"/>
    </row>
    <row r="816" spans="1:29" ht="15.75" customHeight="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  <c r="AC816" s="16"/>
    </row>
    <row r="817" spans="1:29" ht="15.75" customHeight="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  <c r="AB817" s="16"/>
      <c r="AC817" s="16"/>
    </row>
    <row r="818" spans="1:29" ht="15.75" customHeight="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  <c r="AC818" s="16"/>
    </row>
    <row r="819" spans="1:29" ht="15.75" customHeight="1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  <c r="AB819" s="16"/>
      <c r="AC819" s="16"/>
    </row>
    <row r="820" spans="1:29" ht="15.75" customHeight="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  <c r="AC820" s="16"/>
    </row>
    <row r="821" spans="1:29" ht="15.75" customHeight="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  <c r="AB821" s="16"/>
      <c r="AC821" s="16"/>
    </row>
    <row r="822" spans="1:29" ht="15.75" customHeight="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  <c r="AC822" s="16"/>
    </row>
    <row r="823" spans="1:29" ht="15.75" customHeight="1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  <c r="AC823" s="16"/>
    </row>
    <row r="824" spans="1:29" ht="15.75" customHeight="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  <c r="AB824" s="16"/>
      <c r="AC824" s="16"/>
    </row>
    <row r="825" spans="1:29" ht="15.75" customHeight="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  <c r="AC825" s="16"/>
    </row>
    <row r="826" spans="1:29" ht="15.75" customHeight="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  <c r="AC826" s="16"/>
    </row>
    <row r="827" spans="1:29" ht="15.75" customHeight="1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  <c r="AC827" s="16"/>
    </row>
    <row r="828" spans="1:29" ht="15.75" customHeight="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  <c r="AC828" s="16"/>
    </row>
    <row r="829" spans="1:29" ht="15.75" customHeight="1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  <c r="AB829" s="16"/>
      <c r="AC829" s="16"/>
    </row>
    <row r="830" spans="1:29" ht="15.75" customHeight="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  <c r="AB830" s="16"/>
      <c r="AC830" s="16"/>
    </row>
    <row r="831" spans="1:29" ht="15.75" customHeight="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  <c r="AB831" s="16"/>
      <c r="AC831" s="16"/>
    </row>
    <row r="832" spans="1:29" ht="15.75" customHeight="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  <c r="AC832" s="16"/>
    </row>
    <row r="833" spans="1:29" ht="15.75" customHeight="1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  <c r="AC833" s="16"/>
    </row>
    <row r="834" spans="1:29" ht="15.75" customHeight="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  <c r="AC834" s="16"/>
    </row>
    <row r="835" spans="1:29" ht="15.75" customHeight="1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  <c r="AC835" s="16"/>
    </row>
    <row r="836" spans="1:29" ht="15.75" customHeight="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  <c r="AC836" s="16"/>
    </row>
    <row r="837" spans="1:29" ht="15.75" customHeight="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  <c r="AB837" s="16"/>
      <c r="AC837" s="16"/>
    </row>
    <row r="838" spans="1:29" ht="15.75" customHeight="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  <c r="AB838" s="16"/>
      <c r="AC838" s="16"/>
    </row>
    <row r="839" spans="1:29" ht="15.75" customHeight="1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  <c r="AB839" s="16"/>
      <c r="AC839" s="16"/>
    </row>
    <row r="840" spans="1:29" ht="15.75" customHeight="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  <c r="AB840" s="16"/>
      <c r="AC840" s="16"/>
    </row>
    <row r="841" spans="1:29" ht="15.75" customHeight="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  <c r="AB841" s="16"/>
      <c r="AC841" s="16"/>
    </row>
    <row r="842" spans="1:29" ht="15.75" customHeight="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  <c r="AB842" s="16"/>
      <c r="AC842" s="16"/>
    </row>
    <row r="843" spans="1:29" ht="15.75" customHeight="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  <c r="AC843" s="16"/>
    </row>
    <row r="844" spans="1:29" ht="15.75" customHeight="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  <c r="AC844" s="16"/>
    </row>
    <row r="845" spans="1:29" ht="15.75" customHeight="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  <c r="AB845" s="16"/>
      <c r="AC845" s="16"/>
    </row>
    <row r="846" spans="1:29" ht="15.75" customHeight="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  <c r="AB846" s="16"/>
      <c r="AC846" s="16"/>
    </row>
    <row r="847" spans="1:29" ht="15.75" customHeight="1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  <c r="AB847" s="16"/>
      <c r="AC847" s="16"/>
    </row>
    <row r="848" spans="1:29" ht="15.75" customHeight="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  <c r="AC848" s="16"/>
    </row>
    <row r="849" spans="1:29" ht="15.75" customHeight="1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  <c r="AC849" s="16"/>
    </row>
    <row r="850" spans="1:29" ht="15.75" customHeight="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  <c r="AC850" s="16"/>
    </row>
    <row r="851" spans="1:29" ht="15.75" customHeight="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  <c r="AB851" s="16"/>
      <c r="AC851" s="16"/>
    </row>
    <row r="852" spans="1:29" ht="15.75" customHeight="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  <c r="AB852" s="16"/>
      <c r="AC852" s="16"/>
    </row>
    <row r="853" spans="1:29" ht="15.75" customHeight="1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  <c r="AB853" s="16"/>
      <c r="AC853" s="16"/>
    </row>
    <row r="854" spans="1:29" ht="15.75" customHeight="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  <c r="AB854" s="16"/>
      <c r="AC854" s="16"/>
    </row>
    <row r="855" spans="1:29" ht="15.75" customHeight="1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  <c r="AC855" s="16"/>
    </row>
    <row r="856" spans="1:29" ht="15.75" customHeight="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  <c r="AB856" s="16"/>
      <c r="AC856" s="16"/>
    </row>
    <row r="857" spans="1:29" ht="15.75" customHeight="1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  <c r="AB857" s="16"/>
      <c r="AC857" s="16"/>
    </row>
    <row r="858" spans="1:29" ht="15.75" customHeight="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  <c r="AB858" s="16"/>
      <c r="AC858" s="16"/>
    </row>
    <row r="859" spans="1:29" ht="15.75" customHeight="1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  <c r="AB859" s="16"/>
      <c r="AC859" s="16"/>
    </row>
    <row r="860" spans="1:29" ht="15.75" customHeight="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  <c r="AB860" s="16"/>
      <c r="AC860" s="16"/>
    </row>
    <row r="861" spans="1:29" ht="15.75" customHeight="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  <c r="AB861" s="16"/>
      <c r="AC861" s="16"/>
    </row>
    <row r="862" spans="1:29" ht="15.75" customHeight="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  <c r="AB862" s="16"/>
      <c r="AC862" s="16"/>
    </row>
    <row r="863" spans="1:29" ht="15.75" customHeight="1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  <c r="AB863" s="16"/>
      <c r="AC863" s="16"/>
    </row>
    <row r="864" spans="1:29" ht="15.75" customHeight="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  <c r="AB864" s="16"/>
      <c r="AC864" s="16"/>
    </row>
    <row r="865" spans="1:29" ht="15.75" customHeight="1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  <c r="AB865" s="16"/>
      <c r="AC865" s="16"/>
    </row>
    <row r="866" spans="1:29" ht="15.75" customHeight="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  <c r="AB866" s="16"/>
      <c r="AC866" s="16"/>
    </row>
    <row r="867" spans="1:29" ht="15.75" customHeight="1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  <c r="AB867" s="16"/>
      <c r="AC867" s="16"/>
    </row>
    <row r="868" spans="1:29" ht="15.75" customHeight="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  <c r="AB868" s="16"/>
      <c r="AC868" s="16"/>
    </row>
    <row r="869" spans="1:29" ht="15.75" customHeight="1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  <c r="AB869" s="16"/>
      <c r="AC869" s="16"/>
    </row>
    <row r="870" spans="1:29" ht="15.75" customHeight="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  <c r="AB870" s="16"/>
      <c r="AC870" s="16"/>
    </row>
    <row r="871" spans="1:29" ht="15.75" customHeight="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  <c r="AB871" s="16"/>
      <c r="AC871" s="16"/>
    </row>
    <row r="872" spans="1:29" ht="15.75" customHeight="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  <c r="AB872" s="16"/>
      <c r="AC872" s="16"/>
    </row>
    <row r="873" spans="1:29" ht="15.75" customHeight="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  <c r="AB873" s="16"/>
      <c r="AC873" s="16"/>
    </row>
    <row r="874" spans="1:29" ht="15.75" customHeight="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  <c r="AB874" s="16"/>
      <c r="AC874" s="16"/>
    </row>
    <row r="875" spans="1:29" ht="15.75" customHeight="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  <c r="AB875" s="16"/>
      <c r="AC875" s="16"/>
    </row>
    <row r="876" spans="1:29" ht="15.75" customHeight="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  <c r="AB876" s="16"/>
      <c r="AC876" s="16"/>
    </row>
    <row r="877" spans="1:29" ht="15.75" customHeight="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  <c r="AB877" s="16"/>
      <c r="AC877" s="16"/>
    </row>
    <row r="878" spans="1:29" ht="15.75" customHeight="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  <c r="AB878" s="16"/>
      <c r="AC878" s="16"/>
    </row>
    <row r="879" spans="1:29" ht="15.75" customHeight="1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  <c r="AB879" s="16"/>
      <c r="AC879" s="16"/>
    </row>
    <row r="880" spans="1:29" ht="15.75" customHeight="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  <c r="AB880" s="16"/>
      <c r="AC880" s="16"/>
    </row>
    <row r="881" spans="1:29" ht="15.75" customHeight="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  <c r="AB881" s="16"/>
      <c r="AC881" s="16"/>
    </row>
    <row r="882" spans="1:29" ht="15.75" customHeight="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  <c r="AB882" s="16"/>
      <c r="AC882" s="16"/>
    </row>
    <row r="883" spans="1:29" ht="15.75" customHeight="1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  <c r="AB883" s="16"/>
      <c r="AC883" s="16"/>
    </row>
    <row r="884" spans="1:29" ht="15.75" customHeight="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  <c r="AB884" s="16"/>
      <c r="AC884" s="16"/>
    </row>
    <row r="885" spans="1:29" ht="15.75" customHeight="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  <c r="AB885" s="16"/>
      <c r="AC885" s="16"/>
    </row>
    <row r="886" spans="1:29" ht="15.75" customHeight="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  <c r="AB886" s="16"/>
      <c r="AC886" s="16"/>
    </row>
    <row r="887" spans="1:29" ht="15.75" customHeight="1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  <c r="AB887" s="16"/>
      <c r="AC887" s="16"/>
    </row>
    <row r="888" spans="1:29" ht="15.75" customHeight="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  <c r="AB888" s="16"/>
      <c r="AC888" s="16"/>
    </row>
    <row r="889" spans="1:29" ht="15.75" customHeight="1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  <c r="AB889" s="16"/>
      <c r="AC889" s="16"/>
    </row>
    <row r="890" spans="1:29" ht="15.75" customHeight="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  <c r="AC890" s="16"/>
    </row>
    <row r="891" spans="1:29" ht="15.75" customHeight="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  <c r="AB891" s="16"/>
      <c r="AC891" s="16"/>
    </row>
    <row r="892" spans="1:29" ht="15.75" customHeight="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  <c r="AB892" s="16"/>
      <c r="AC892" s="16"/>
    </row>
    <row r="893" spans="1:29" ht="15.75" customHeight="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  <c r="AB893" s="16"/>
      <c r="AC893" s="16"/>
    </row>
    <row r="894" spans="1:29" ht="15.75" customHeight="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  <c r="AC894" s="16"/>
    </row>
    <row r="895" spans="1:29" ht="15.75" customHeight="1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  <c r="AB895" s="16"/>
      <c r="AC895" s="16"/>
    </row>
    <row r="896" spans="1:29" ht="15.75" customHeight="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  <c r="AB896" s="16"/>
      <c r="AC896" s="16"/>
    </row>
    <row r="897" spans="1:29" ht="15.75" customHeight="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  <c r="AB897" s="16"/>
      <c r="AC897" s="16"/>
    </row>
    <row r="898" spans="1:29" ht="15.75" customHeight="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  <c r="AB898" s="16"/>
      <c r="AC898" s="16"/>
    </row>
    <row r="899" spans="1:29" ht="15.75" customHeight="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  <c r="AB899" s="16"/>
      <c r="AC899" s="16"/>
    </row>
    <row r="900" spans="1:29" ht="15.75" customHeight="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  <c r="AB900" s="16"/>
      <c r="AC900" s="16"/>
    </row>
    <row r="901" spans="1:29" ht="15.75" customHeight="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  <c r="AA901" s="16"/>
      <c r="AB901" s="16"/>
      <c r="AC901" s="16"/>
    </row>
    <row r="902" spans="1:29" ht="15.75" customHeight="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  <c r="AB902" s="16"/>
      <c r="AC902" s="16"/>
    </row>
    <row r="903" spans="1:29" ht="15.75" customHeight="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  <c r="AA903" s="16"/>
      <c r="AB903" s="16"/>
      <c r="AC903" s="16"/>
    </row>
    <row r="904" spans="1:29" ht="15.75" customHeight="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  <c r="AB904" s="16"/>
      <c r="AC904" s="16"/>
    </row>
    <row r="905" spans="1:29" ht="15.75" customHeight="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  <c r="AA905" s="16"/>
      <c r="AB905" s="16"/>
      <c r="AC905" s="16"/>
    </row>
    <row r="906" spans="1:29" ht="15.75" customHeight="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  <c r="AA906" s="16"/>
      <c r="AB906" s="16"/>
      <c r="AC906" s="16"/>
    </row>
    <row r="907" spans="1:29" ht="15.75" customHeight="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  <c r="AA907" s="16"/>
      <c r="AB907" s="16"/>
      <c r="AC907" s="16"/>
    </row>
    <row r="908" spans="1:29" ht="15.75" customHeight="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  <c r="AA908" s="16"/>
      <c r="AB908" s="16"/>
      <c r="AC908" s="16"/>
    </row>
    <row r="909" spans="1:29" ht="15.75" customHeight="1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  <c r="AA909" s="16"/>
      <c r="AB909" s="16"/>
      <c r="AC909" s="16"/>
    </row>
    <row r="910" spans="1:29" ht="15.75" customHeight="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  <c r="AA910" s="16"/>
      <c r="AB910" s="16"/>
      <c r="AC910" s="16"/>
    </row>
    <row r="911" spans="1:29" ht="15.75" customHeight="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  <c r="AA911" s="16"/>
      <c r="AB911" s="16"/>
      <c r="AC911" s="16"/>
    </row>
    <row r="912" spans="1:29" ht="15.75" customHeight="1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  <c r="AA912" s="16"/>
      <c r="AB912" s="16"/>
      <c r="AC912" s="16"/>
    </row>
    <row r="913" spans="1:29" ht="15.75" customHeight="1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  <c r="AA913" s="16"/>
      <c r="AB913" s="16"/>
      <c r="AC913" s="16"/>
    </row>
    <row r="914" spans="1:29" ht="15.75" customHeight="1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  <c r="AA914" s="16"/>
      <c r="AB914" s="16"/>
      <c r="AC914" s="16"/>
    </row>
    <row r="915" spans="1:29" ht="15.75" customHeight="1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  <c r="AA915" s="16"/>
      <c r="AB915" s="16"/>
      <c r="AC915" s="16"/>
    </row>
    <row r="916" spans="1:29" ht="15.75" customHeight="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  <c r="AA916" s="16"/>
      <c r="AB916" s="16"/>
      <c r="AC916" s="16"/>
    </row>
    <row r="917" spans="1:29" ht="15.75" customHeight="1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  <c r="AA917" s="16"/>
      <c r="AB917" s="16"/>
      <c r="AC917" s="16"/>
    </row>
    <row r="918" spans="1:29" ht="15.75" customHeight="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  <c r="AA918" s="16"/>
      <c r="AB918" s="16"/>
      <c r="AC918" s="16"/>
    </row>
    <row r="919" spans="1:29" ht="15.75" customHeight="1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  <c r="AA919" s="16"/>
      <c r="AB919" s="16"/>
      <c r="AC919" s="16"/>
    </row>
    <row r="920" spans="1:29" ht="15.75" customHeight="1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  <c r="AA920" s="16"/>
      <c r="AB920" s="16"/>
      <c r="AC920" s="16"/>
    </row>
    <row r="921" spans="1:29" ht="15.75" customHeight="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  <c r="AA921" s="16"/>
      <c r="AB921" s="16"/>
      <c r="AC921" s="16"/>
    </row>
    <row r="922" spans="1:29" ht="15.75" customHeight="1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  <c r="AA922" s="16"/>
      <c r="AB922" s="16"/>
      <c r="AC922" s="16"/>
    </row>
    <row r="923" spans="1:29" ht="15.75" customHeight="1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  <c r="AA923" s="16"/>
      <c r="AB923" s="16"/>
      <c r="AC923" s="16"/>
    </row>
    <row r="924" spans="1:29" ht="15.75" customHeight="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  <c r="AA924" s="16"/>
      <c r="AB924" s="16"/>
      <c r="AC924" s="16"/>
    </row>
    <row r="925" spans="1:29" ht="15.75" customHeight="1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  <c r="AA925" s="16"/>
      <c r="AB925" s="16"/>
      <c r="AC925" s="16"/>
    </row>
    <row r="926" spans="1:29" ht="15.75" customHeight="1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  <c r="AA926" s="16"/>
      <c r="AB926" s="16"/>
      <c r="AC926" s="16"/>
    </row>
    <row r="927" spans="1:29" ht="15.75" customHeight="1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  <c r="AA927" s="16"/>
      <c r="AB927" s="16"/>
      <c r="AC927" s="16"/>
    </row>
    <row r="928" spans="1:29" ht="15.75" customHeight="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  <c r="AA928" s="16"/>
      <c r="AB928" s="16"/>
      <c r="AC928" s="16"/>
    </row>
    <row r="929" spans="1:29" ht="15.75" customHeight="1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  <c r="AA929" s="16"/>
      <c r="AB929" s="16"/>
      <c r="AC929" s="16"/>
    </row>
    <row r="930" spans="1:29" ht="15.75" customHeight="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  <c r="AA930" s="16"/>
      <c r="AB930" s="16"/>
      <c r="AC930" s="16"/>
    </row>
    <row r="931" spans="1:29" ht="15.75" customHeight="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  <c r="AA931" s="16"/>
      <c r="AB931" s="16"/>
      <c r="AC931" s="16"/>
    </row>
    <row r="932" spans="1:29" ht="15.75" customHeight="1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  <c r="AA932" s="16"/>
      <c r="AB932" s="16"/>
      <c r="AC932" s="16"/>
    </row>
    <row r="933" spans="1:29" ht="15.75" customHeight="1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  <c r="AA933" s="16"/>
      <c r="AB933" s="16"/>
      <c r="AC933" s="16"/>
    </row>
    <row r="934" spans="1:29" ht="15.75" customHeight="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  <c r="AA934" s="16"/>
      <c r="AB934" s="16"/>
      <c r="AC934" s="16"/>
    </row>
    <row r="935" spans="1:29" ht="15.75" customHeight="1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  <c r="AA935" s="16"/>
      <c r="AB935" s="16"/>
      <c r="AC935" s="16"/>
    </row>
    <row r="936" spans="1:29" ht="15.75" customHeight="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  <c r="AA936" s="16"/>
      <c r="AB936" s="16"/>
      <c r="AC936" s="16"/>
    </row>
    <row r="937" spans="1:29" ht="15.75" customHeight="1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  <c r="AA937" s="16"/>
      <c r="AB937" s="16"/>
      <c r="AC937" s="16"/>
    </row>
    <row r="938" spans="1:29" ht="15.75" customHeight="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  <c r="AA938" s="16"/>
      <c r="AB938" s="16"/>
      <c r="AC938" s="16"/>
    </row>
    <row r="939" spans="1:29" ht="15.75" customHeight="1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  <c r="AA939" s="16"/>
      <c r="AB939" s="16"/>
      <c r="AC939" s="16"/>
    </row>
    <row r="940" spans="1:29" ht="15.75" customHeight="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  <c r="AA940" s="16"/>
      <c r="AB940" s="16"/>
      <c r="AC940" s="16"/>
    </row>
    <row r="941" spans="1:29" ht="15.75" customHeight="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  <c r="AA941" s="16"/>
      <c r="AB941" s="16"/>
      <c r="AC941" s="16"/>
    </row>
    <row r="942" spans="1:29" ht="15.75" customHeight="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  <c r="AA942" s="16"/>
      <c r="AB942" s="16"/>
      <c r="AC942" s="16"/>
    </row>
    <row r="943" spans="1:29" ht="15.75" customHeight="1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  <c r="AA943" s="16"/>
      <c r="AB943" s="16"/>
      <c r="AC943" s="16"/>
    </row>
    <row r="944" spans="1:29" ht="15.75" customHeight="1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  <c r="AA944" s="16"/>
      <c r="AB944" s="16"/>
      <c r="AC944" s="16"/>
    </row>
    <row r="945" spans="1:29" ht="15.75" customHeight="1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  <c r="AA945" s="16"/>
      <c r="AB945" s="16"/>
      <c r="AC945" s="16"/>
    </row>
    <row r="946" spans="1:29" ht="15.75" customHeight="1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  <c r="AA946" s="16"/>
      <c r="AB946" s="16"/>
      <c r="AC946" s="16"/>
    </row>
    <row r="947" spans="1:29" ht="15.75" customHeight="1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  <c r="AA947" s="16"/>
      <c r="AB947" s="16"/>
      <c r="AC947" s="16"/>
    </row>
    <row r="948" spans="1:29" ht="15.75" customHeight="1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  <c r="AA948" s="16"/>
      <c r="AB948" s="16"/>
      <c r="AC948" s="16"/>
    </row>
    <row r="949" spans="1:29" ht="15.75" customHeight="1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  <c r="AA949" s="16"/>
      <c r="AB949" s="16"/>
      <c r="AC949" s="16"/>
    </row>
    <row r="950" spans="1:29" ht="15.75" customHeight="1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  <c r="AA950" s="16"/>
      <c r="AB950" s="16"/>
      <c r="AC950" s="16"/>
    </row>
    <row r="951" spans="1:29" ht="15.75" customHeight="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  <c r="AA951" s="16"/>
      <c r="AB951" s="16"/>
      <c r="AC951" s="16"/>
    </row>
    <row r="952" spans="1:29" ht="15.75" customHeight="1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  <c r="AA952" s="16"/>
      <c r="AB952" s="16"/>
      <c r="AC952" s="16"/>
    </row>
    <row r="953" spans="1:29" ht="15.75" customHeight="1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  <c r="AA953" s="16"/>
      <c r="AB953" s="16"/>
      <c r="AC953" s="16"/>
    </row>
    <row r="954" spans="1:29" ht="15.75" customHeight="1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  <c r="AA954" s="16"/>
      <c r="AB954" s="16"/>
      <c r="AC954" s="16"/>
    </row>
    <row r="955" spans="1:29" ht="15.75" customHeight="1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  <c r="AA955" s="16"/>
      <c r="AB955" s="16"/>
      <c r="AC955" s="16"/>
    </row>
    <row r="956" spans="1:29" ht="15.75" customHeight="1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  <c r="AA956" s="16"/>
      <c r="AB956" s="16"/>
      <c r="AC956" s="16"/>
    </row>
    <row r="957" spans="1:29" ht="15.75" customHeight="1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  <c r="AA957" s="16"/>
      <c r="AB957" s="16"/>
      <c r="AC957" s="16"/>
    </row>
    <row r="958" spans="1:29" ht="15.75" customHeight="1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  <c r="AA958" s="16"/>
      <c r="AB958" s="16"/>
      <c r="AC958" s="16"/>
    </row>
    <row r="959" spans="1:29" ht="15.75" customHeight="1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  <c r="AA959" s="16"/>
      <c r="AB959" s="16"/>
      <c r="AC959" s="16"/>
    </row>
    <row r="960" spans="1:29" ht="15.75" customHeight="1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  <c r="AA960" s="16"/>
      <c r="AB960" s="16"/>
      <c r="AC960" s="16"/>
    </row>
    <row r="961" spans="1:29" ht="15.75" customHeight="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  <c r="AA961" s="16"/>
      <c r="AB961" s="16"/>
      <c r="AC961" s="16"/>
    </row>
    <row r="962" spans="1:29" ht="15.75" customHeight="1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  <c r="AA962" s="16"/>
      <c r="AB962" s="16"/>
      <c r="AC962" s="16"/>
    </row>
    <row r="963" spans="1:29" ht="15.75" customHeight="1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  <c r="AA963" s="16"/>
      <c r="AB963" s="16"/>
      <c r="AC963" s="16"/>
    </row>
    <row r="964" spans="1:29" ht="15.75" customHeight="1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  <c r="AA964" s="16"/>
      <c r="AB964" s="16"/>
      <c r="AC964" s="16"/>
    </row>
    <row r="965" spans="1:29" ht="15.75" customHeight="1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  <c r="AA965" s="16"/>
      <c r="AB965" s="16"/>
      <c r="AC965" s="16"/>
    </row>
    <row r="966" spans="1:29" ht="15.75" customHeight="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  <c r="AA966" s="16"/>
      <c r="AB966" s="16"/>
      <c r="AC966" s="16"/>
    </row>
    <row r="967" spans="1:29" ht="15.75" customHeight="1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  <c r="AA967" s="16"/>
      <c r="AB967" s="16"/>
      <c r="AC967" s="16"/>
    </row>
    <row r="968" spans="1:29" ht="15.75" customHeight="1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  <c r="AA968" s="16"/>
      <c r="AB968" s="16"/>
      <c r="AC968" s="16"/>
    </row>
    <row r="969" spans="1:29" ht="15.75" customHeight="1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  <c r="AA969" s="16"/>
      <c r="AB969" s="16"/>
      <c r="AC969" s="16"/>
    </row>
    <row r="970" spans="1:29" ht="15.75" customHeight="1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  <c r="AA970" s="16"/>
      <c r="AB970" s="16"/>
      <c r="AC970" s="16"/>
    </row>
    <row r="971" spans="1:29" ht="15.75" customHeight="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  <c r="AA971" s="16"/>
      <c r="AB971" s="16"/>
      <c r="AC971" s="16"/>
    </row>
    <row r="972" spans="1:29" ht="15.75" customHeight="1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  <c r="AA972" s="16"/>
      <c r="AB972" s="16"/>
      <c r="AC972" s="16"/>
    </row>
    <row r="973" spans="1:29" ht="15.75" customHeight="1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  <c r="AA973" s="16"/>
      <c r="AB973" s="16"/>
      <c r="AC973" s="16"/>
    </row>
    <row r="974" spans="1:29" ht="15.75" customHeight="1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  <c r="AA974" s="16"/>
      <c r="AB974" s="16"/>
      <c r="AC974" s="16"/>
    </row>
    <row r="975" spans="1:29" ht="15.75" customHeight="1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  <c r="AA975" s="16"/>
      <c r="AB975" s="16"/>
      <c r="AC975" s="16"/>
    </row>
    <row r="976" spans="1:29" ht="15.75" customHeight="1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  <c r="AA976" s="16"/>
      <c r="AB976" s="16"/>
      <c r="AC976" s="16"/>
    </row>
    <row r="977" spans="1:29" ht="15.75" customHeight="1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  <c r="AA977" s="16"/>
      <c r="AB977" s="16"/>
      <c r="AC977" s="16"/>
    </row>
    <row r="978" spans="1:29" ht="15.75" customHeight="1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  <c r="AA978" s="16"/>
      <c r="AB978" s="16"/>
      <c r="AC978" s="16"/>
    </row>
    <row r="979" spans="1:29" ht="15.75" customHeight="1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  <c r="AA979" s="16"/>
      <c r="AB979" s="16"/>
      <c r="AC979" s="16"/>
    </row>
    <row r="980" spans="1:29" ht="15.75" customHeight="1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  <c r="AA980" s="16"/>
      <c r="AB980" s="16"/>
      <c r="AC980" s="16"/>
    </row>
    <row r="981" spans="1:29" ht="15.75" customHeight="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  <c r="AA981" s="16"/>
      <c r="AB981" s="16"/>
      <c r="AC981" s="16"/>
    </row>
    <row r="982" spans="1:29" ht="15.75" customHeight="1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  <c r="AA982" s="16"/>
      <c r="AB982" s="16"/>
      <c r="AC982" s="16"/>
    </row>
    <row r="983" spans="1:29" ht="15.75" customHeight="1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  <c r="AA983" s="16"/>
      <c r="AB983" s="16"/>
      <c r="AC983" s="16"/>
    </row>
    <row r="984" spans="1:29" ht="15.75" customHeight="1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  <c r="AA984" s="16"/>
      <c r="AB984" s="16"/>
      <c r="AC984" s="16"/>
    </row>
    <row r="985" spans="1:29" ht="15.75" customHeight="1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  <c r="AA985" s="16"/>
      <c r="AB985" s="16"/>
      <c r="AC985" s="16"/>
    </row>
    <row r="986" spans="1:29" ht="15.75" customHeight="1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  <c r="AA986" s="16"/>
      <c r="AB986" s="16"/>
      <c r="AC986" s="16"/>
    </row>
    <row r="987" spans="1:29" ht="15.75" customHeight="1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  <c r="AA987" s="16"/>
      <c r="AB987" s="16"/>
      <c r="AC987" s="16"/>
    </row>
    <row r="988" spans="1:29" ht="15.75" customHeight="1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  <c r="AA988" s="16"/>
      <c r="AB988" s="16"/>
      <c r="AC988" s="16"/>
    </row>
    <row r="989" spans="1:29" ht="15.75" customHeight="1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  <c r="AA989" s="16"/>
      <c r="AB989" s="16"/>
      <c r="AC989" s="16"/>
    </row>
    <row r="990" spans="1:29" ht="15.75" customHeight="1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  <c r="AA990" s="16"/>
      <c r="AB990" s="16"/>
      <c r="AC990" s="16"/>
    </row>
    <row r="991" spans="1:29" ht="15.75" customHeight="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  <c r="AA991" s="16"/>
      <c r="AB991" s="16"/>
      <c r="AC991" s="16"/>
    </row>
    <row r="992" spans="1:29" ht="15.75" customHeight="1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  <c r="AA992" s="16"/>
      <c r="AB992" s="16"/>
      <c r="AC992" s="16"/>
    </row>
    <row r="993" spans="1:29" ht="15.75" customHeight="1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  <c r="AA993" s="16"/>
      <c r="AB993" s="16"/>
      <c r="AC993" s="16"/>
    </row>
    <row r="994" spans="1:29" ht="15.75" customHeight="1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  <c r="AA994" s="16"/>
      <c r="AB994" s="16"/>
      <c r="AC994" s="16"/>
    </row>
    <row r="995" spans="1:29" ht="15.75" customHeight="1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  <c r="AA995" s="16"/>
      <c r="AB995" s="16"/>
      <c r="AC995" s="16"/>
    </row>
    <row r="996" spans="1:29" ht="15.75" customHeight="1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  <c r="AA996" s="16"/>
      <c r="AB996" s="16"/>
      <c r="AC996" s="16"/>
    </row>
    <row r="997" spans="1:29" ht="15.75" customHeight="1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  <c r="AA997" s="16"/>
      <c r="AB997" s="16"/>
      <c r="AC997" s="16"/>
    </row>
    <row r="998" spans="1:29" ht="15.75" customHeight="1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  <c r="AA998" s="16"/>
      <c r="AB998" s="16"/>
      <c r="AC998" s="16"/>
    </row>
    <row r="999" spans="1:29" ht="15.75" customHeight="1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  <c r="AA999" s="16"/>
      <c r="AB999" s="16"/>
      <c r="AC999" s="16"/>
    </row>
    <row r="1000" spans="1:29" ht="15.75" customHeight="1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  <c r="AA1000" s="16"/>
      <c r="AB1000" s="16"/>
      <c r="AC1000" s="16"/>
    </row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2:Y54"/>
  <sheetViews>
    <sheetView tabSelected="1" workbookViewId="0">
      <selection activeCell="A28" sqref="A28"/>
    </sheetView>
  </sheetViews>
  <sheetFormatPr defaultColWidth="14.453125" defaultRowHeight="15" customHeight="1"/>
  <cols>
    <col min="1" max="4" width="14.453125" style="19"/>
    <col min="5" max="6" width="14.6328125" style="19" bestFit="1" customWidth="1"/>
    <col min="7" max="7" width="14.453125" style="19"/>
    <col min="8" max="9" width="14.6328125" style="19" bestFit="1" customWidth="1"/>
    <col min="10" max="10" width="20.90625" style="19" bestFit="1" customWidth="1"/>
    <col min="11" max="11" width="14.6328125" style="19" bestFit="1" customWidth="1"/>
    <col min="12" max="12" width="20.90625" style="19" bestFit="1" customWidth="1"/>
    <col min="13" max="13" width="20.1796875" style="19" bestFit="1" customWidth="1"/>
    <col min="14" max="14" width="20.1796875" style="19" customWidth="1"/>
    <col min="15" max="15" width="18.453125" style="19" bestFit="1" customWidth="1"/>
    <col min="16" max="16384" width="14.453125" style="19"/>
  </cols>
  <sheetData>
    <row r="2" spans="1:25" ht="15" customHeight="1">
      <c r="C2" s="20"/>
      <c r="D2" s="20"/>
      <c r="E2" s="20" t="s">
        <v>3</v>
      </c>
      <c r="F2" s="20"/>
      <c r="G2" s="20"/>
      <c r="H2" s="53" t="s">
        <v>28</v>
      </c>
      <c r="I2" s="54"/>
      <c r="J2" s="20" t="s">
        <v>37</v>
      </c>
      <c r="K2" s="20"/>
      <c r="L2" s="19" t="s">
        <v>38</v>
      </c>
      <c r="M2" s="20" t="s">
        <v>41</v>
      </c>
      <c r="N2" s="20" t="s">
        <v>39</v>
      </c>
      <c r="O2" s="19" t="s">
        <v>38</v>
      </c>
      <c r="P2" s="20" t="s">
        <v>40</v>
      </c>
      <c r="Q2" s="20" t="s">
        <v>39</v>
      </c>
      <c r="R2" s="20"/>
      <c r="S2" s="20"/>
      <c r="T2" s="20"/>
      <c r="U2" s="20"/>
      <c r="V2" s="20"/>
      <c r="W2" s="20"/>
      <c r="X2" s="20"/>
      <c r="Y2" s="20"/>
    </row>
    <row r="3" spans="1:25" ht="15" customHeight="1">
      <c r="C3" s="20" t="s">
        <v>0</v>
      </c>
      <c r="D3" s="21"/>
      <c r="E3" s="22">
        <v>16.54</v>
      </c>
      <c r="F3" s="20"/>
      <c r="G3" s="20"/>
      <c r="H3" s="6">
        <v>23.098214401740002</v>
      </c>
      <c r="I3" s="20"/>
      <c r="J3" s="20"/>
      <c r="K3" s="22"/>
      <c r="L3" s="20" t="s">
        <v>34</v>
      </c>
      <c r="N3" s="20"/>
      <c r="O3" s="20" t="s">
        <v>1</v>
      </c>
      <c r="P3" s="20"/>
      <c r="Q3" s="20"/>
      <c r="R3" s="20"/>
      <c r="S3" s="20"/>
      <c r="T3" s="20"/>
      <c r="U3" s="20"/>
      <c r="V3" s="20"/>
      <c r="W3" s="20"/>
      <c r="X3" s="20"/>
      <c r="Y3" s="20"/>
    </row>
    <row r="4" spans="1:25" ht="15" customHeight="1">
      <c r="C4" s="20"/>
      <c r="D4" s="20"/>
      <c r="E4" s="22">
        <v>16.68</v>
      </c>
      <c r="F4" s="20"/>
      <c r="G4" s="20"/>
      <c r="H4" s="6">
        <v>23.151183539240598</v>
      </c>
      <c r="I4" s="20"/>
      <c r="J4" s="20"/>
      <c r="K4" s="22"/>
      <c r="L4" s="20">
        <v>6.5129311120497988</v>
      </c>
      <c r="M4" s="20">
        <f>L4-L8</f>
        <v>0.68071513906255277</v>
      </c>
      <c r="N4" s="23">
        <f>2^-M4</f>
        <v>0.62385595450163167</v>
      </c>
      <c r="O4" s="20">
        <v>4.2333384337451001</v>
      </c>
      <c r="P4" s="20">
        <f>O4-L8</f>
        <v>-1.5988775392421459</v>
      </c>
      <c r="Q4" s="23">
        <f>2^-P4</f>
        <v>3.0290755028285457</v>
      </c>
      <c r="R4" s="20"/>
      <c r="S4" s="20"/>
      <c r="T4" s="20"/>
      <c r="U4" s="20"/>
      <c r="V4" s="20"/>
      <c r="W4" s="20"/>
      <c r="X4" s="20"/>
      <c r="Y4" s="20"/>
    </row>
    <row r="5" spans="1:25" ht="15" customHeight="1">
      <c r="C5" s="20"/>
      <c r="D5" s="20"/>
      <c r="E5" s="22">
        <v>16.260000000000002</v>
      </c>
      <c r="F5" s="21">
        <v>16.489999999999998</v>
      </c>
      <c r="G5" s="20"/>
      <c r="H5" s="6">
        <v>22.759395395168799</v>
      </c>
      <c r="I5" s="24">
        <f>AVERAGE(H3:H5)</f>
        <v>23.002931112049797</v>
      </c>
      <c r="J5" s="25">
        <f>I5-F5</f>
        <v>6.5129311120497988</v>
      </c>
      <c r="K5" s="22"/>
      <c r="L5" s="21">
        <v>5.6083450448973018</v>
      </c>
      <c r="M5" s="21">
        <f>L5-L8</f>
        <v>-0.22387092808994424</v>
      </c>
      <c r="N5" s="23">
        <f>2^-M5</f>
        <v>1.1678629061142545</v>
      </c>
      <c r="O5" s="20">
        <v>3.7541213216183991</v>
      </c>
      <c r="P5" s="20">
        <f>O5-L8</f>
        <v>-2.078094651368847</v>
      </c>
      <c r="Q5" s="23">
        <f t="shared" ref="Q5:Q6" si="0">2^-P5</f>
        <v>4.2224918878809827</v>
      </c>
      <c r="R5" s="20"/>
      <c r="S5" s="20"/>
      <c r="T5" s="20"/>
      <c r="U5" s="20"/>
      <c r="V5" s="20"/>
      <c r="W5" s="20"/>
      <c r="X5" s="20"/>
      <c r="Y5" s="20"/>
    </row>
    <row r="6" spans="1:25" ht="15" customHeight="1">
      <c r="C6" s="20" t="s">
        <v>1</v>
      </c>
      <c r="D6" s="21"/>
      <c r="E6" s="22">
        <v>16.43</v>
      </c>
      <c r="F6" s="20"/>
      <c r="G6" s="20"/>
      <c r="H6" s="6">
        <v>21.0047648335483</v>
      </c>
      <c r="I6" s="20"/>
      <c r="J6" s="21"/>
      <c r="K6" s="22"/>
      <c r="L6" s="26">
        <v>5.3753717620146375</v>
      </c>
      <c r="M6" s="27">
        <f>L6-L8</f>
        <v>-0.45684421097260852</v>
      </c>
      <c r="N6" s="23">
        <f t="shared" ref="N6" si="1">2^-M6</f>
        <v>1.3725362103068977</v>
      </c>
      <c r="O6" s="20">
        <v>3.85643664194113</v>
      </c>
      <c r="P6" s="20">
        <f>O6-L8</f>
        <v>-1.975779331046116</v>
      </c>
      <c r="Q6" s="23">
        <f t="shared" si="0"/>
        <v>3.9334066117001512</v>
      </c>
      <c r="R6" s="20"/>
      <c r="S6" s="20"/>
      <c r="T6" s="20"/>
      <c r="U6" s="20"/>
      <c r="V6" s="20"/>
      <c r="W6" s="20"/>
      <c r="X6" s="20"/>
      <c r="Y6" s="20"/>
    </row>
    <row r="7" spans="1:25" ht="15" customHeight="1">
      <c r="C7" s="20"/>
      <c r="D7" s="20"/>
      <c r="E7" s="22">
        <v>16.98</v>
      </c>
      <c r="F7" s="20"/>
      <c r="G7" s="20"/>
      <c r="H7" s="6">
        <v>20.921912033941901</v>
      </c>
      <c r="I7" s="20"/>
      <c r="J7" s="21"/>
      <c r="K7" s="22"/>
      <c r="L7" s="26"/>
      <c r="M7" s="21"/>
      <c r="N7" s="21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spans="1:25" ht="15" customHeight="1">
      <c r="C8" s="20"/>
      <c r="D8" s="20"/>
      <c r="E8" s="22">
        <v>16.78</v>
      </c>
      <c r="F8" s="21">
        <v>16.73</v>
      </c>
      <c r="G8" s="20"/>
      <c r="H8" s="6">
        <v>21.053114296150401</v>
      </c>
      <c r="I8" s="24">
        <f>AVERAGE(H6:H7)</f>
        <v>20.963338433745101</v>
      </c>
      <c r="J8" s="25">
        <f>I8-F8</f>
        <v>4.2333384337451001</v>
      </c>
      <c r="L8" s="21">
        <f>AVERAGE(L4:L6)</f>
        <v>5.832215972987246</v>
      </c>
      <c r="M8" s="21"/>
      <c r="N8" s="21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</row>
    <row r="9" spans="1:25" ht="15" customHeight="1">
      <c r="J9" s="28"/>
    </row>
    <row r="10" spans="1:25" ht="15" customHeight="1">
      <c r="A10" s="29"/>
      <c r="B10" s="29"/>
      <c r="C10" s="29"/>
      <c r="D10" s="29"/>
      <c r="E10" s="29"/>
      <c r="F10" s="29"/>
      <c r="G10" s="29"/>
      <c r="H10" s="29"/>
      <c r="I10" s="29"/>
      <c r="J10" s="30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</row>
    <row r="12" spans="1:25" ht="15" customHeight="1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</row>
    <row r="14" spans="1:25" ht="15" customHeight="1">
      <c r="C14" s="20"/>
      <c r="D14" s="20"/>
      <c r="E14" s="20" t="s">
        <v>3</v>
      </c>
      <c r="F14" s="20"/>
      <c r="G14" s="20"/>
      <c r="H14" s="20" t="s">
        <v>28</v>
      </c>
      <c r="J14" s="19" t="s">
        <v>38</v>
      </c>
      <c r="T14" s="20"/>
      <c r="U14" s="20"/>
      <c r="V14" s="20"/>
      <c r="W14" s="20"/>
      <c r="X14" s="20"/>
      <c r="Y14" s="20"/>
    </row>
    <row r="15" spans="1:25" ht="15" customHeight="1">
      <c r="A15" s="22"/>
      <c r="B15" s="20"/>
      <c r="C15" s="20" t="s">
        <v>12</v>
      </c>
      <c r="D15" s="20"/>
      <c r="E15" s="22">
        <v>17.690000000000001</v>
      </c>
      <c r="F15" s="20"/>
      <c r="G15" s="20"/>
      <c r="H15" s="6">
        <v>23.419181781449399</v>
      </c>
      <c r="I15" s="2"/>
      <c r="J15" s="2"/>
      <c r="M15" s="20"/>
      <c r="N15" s="20"/>
      <c r="T15" s="20"/>
      <c r="U15" s="21"/>
      <c r="V15" s="20"/>
      <c r="W15" s="20"/>
      <c r="X15" s="20"/>
      <c r="Y15" s="20"/>
    </row>
    <row r="16" spans="1:25" ht="15" customHeight="1">
      <c r="A16" s="22"/>
      <c r="B16" s="20"/>
      <c r="C16" s="20"/>
      <c r="D16" s="20"/>
      <c r="E16" s="22">
        <v>17.84</v>
      </c>
      <c r="F16" s="20"/>
      <c r="G16" s="20"/>
      <c r="H16" s="6">
        <v>23.3328273020091</v>
      </c>
      <c r="I16" s="2"/>
      <c r="J16" s="2"/>
      <c r="M16" s="20"/>
      <c r="N16" s="20"/>
      <c r="T16" s="20"/>
      <c r="U16" s="20"/>
      <c r="V16" s="20"/>
      <c r="W16" s="20"/>
      <c r="X16" s="20"/>
      <c r="Y16" s="20"/>
    </row>
    <row r="17" spans="1:25" ht="15" customHeight="1">
      <c r="A17" s="22"/>
      <c r="B17" s="21"/>
      <c r="C17" s="20"/>
      <c r="D17" s="20"/>
      <c r="E17" s="22">
        <v>17.260000000000002</v>
      </c>
      <c r="F17" s="21">
        <f>AVERAGE(E15:E16)</f>
        <v>17.765000000000001</v>
      </c>
      <c r="G17" s="20"/>
      <c r="H17" s="6">
        <v>23.3680260512334</v>
      </c>
      <c r="I17" s="3">
        <f>AVERAGE(H15:H17)</f>
        <v>23.373345044897302</v>
      </c>
      <c r="J17" s="27">
        <f>I17-F17</f>
        <v>5.6083450448973018</v>
      </c>
      <c r="M17" s="27"/>
      <c r="N17" s="4"/>
      <c r="T17" s="21"/>
      <c r="U17" s="20"/>
      <c r="V17" s="20"/>
      <c r="W17" s="20"/>
      <c r="X17" s="20"/>
      <c r="Y17" s="20"/>
    </row>
    <row r="18" spans="1:25" ht="15" customHeight="1">
      <c r="A18" s="20"/>
      <c r="B18" s="22"/>
      <c r="C18" s="20" t="s">
        <v>13</v>
      </c>
      <c r="D18" s="20"/>
      <c r="E18" s="20">
        <v>17.57</v>
      </c>
      <c r="F18" s="22"/>
      <c r="G18" s="20"/>
      <c r="H18" s="6">
        <v>21.371253906523702</v>
      </c>
      <c r="I18" s="2"/>
      <c r="J18" s="20"/>
      <c r="M18" s="20"/>
      <c r="N18" s="2"/>
      <c r="T18" s="20"/>
      <c r="U18" s="20"/>
      <c r="V18" s="20"/>
      <c r="W18" s="20"/>
      <c r="X18" s="20"/>
      <c r="Y18" s="20"/>
    </row>
    <row r="19" spans="1:25" ht="15" customHeight="1">
      <c r="A19" s="20"/>
      <c r="B19" s="22"/>
      <c r="C19" s="20"/>
      <c r="D19" s="20"/>
      <c r="E19" s="20">
        <v>17.5</v>
      </c>
      <c r="F19" s="22"/>
      <c r="G19" s="20"/>
      <c r="H19" s="6">
        <v>21.340112918669899</v>
      </c>
      <c r="I19" s="2"/>
      <c r="J19" s="20"/>
      <c r="M19" s="20"/>
      <c r="N19" s="2"/>
      <c r="T19" s="20"/>
      <c r="U19" s="20"/>
      <c r="V19" s="20"/>
      <c r="W19" s="20"/>
      <c r="X19" s="20"/>
      <c r="Y19" s="20"/>
    </row>
    <row r="20" spans="1:25" ht="15" customHeight="1">
      <c r="A20" s="20"/>
      <c r="B20" s="22"/>
      <c r="C20" s="20"/>
      <c r="D20" s="20"/>
      <c r="E20" s="20">
        <v>17.68</v>
      </c>
      <c r="F20" s="22">
        <f>AVERAGE(E18:E20)</f>
        <v>17.583333333333332</v>
      </c>
      <c r="G20" s="20"/>
      <c r="H20" s="6">
        <v>21.3009971396616</v>
      </c>
      <c r="I20" s="3">
        <f>AVERAGE(H18:H20)</f>
        <v>21.337454654951731</v>
      </c>
      <c r="J20" s="27">
        <f>I20-F20</f>
        <v>3.7541213216183991</v>
      </c>
      <c r="M20" s="27"/>
      <c r="N20" s="5"/>
      <c r="T20" s="21"/>
      <c r="U20" s="21"/>
      <c r="V20" s="20"/>
      <c r="W20" s="20"/>
      <c r="X20" s="20"/>
      <c r="Y20" s="20"/>
    </row>
    <row r="21" spans="1:25" ht="15" customHeight="1">
      <c r="C21" s="20" t="s">
        <v>29</v>
      </c>
      <c r="D21" s="20"/>
      <c r="E21" s="22">
        <v>17.75</v>
      </c>
      <c r="F21" s="20"/>
      <c r="G21" s="20"/>
      <c r="H21" s="6">
        <v>23.306755162695499</v>
      </c>
      <c r="J21" s="28"/>
      <c r="M21" s="26"/>
      <c r="N21" s="26"/>
      <c r="T21" s="20"/>
      <c r="U21" s="21"/>
      <c r="V21" s="20"/>
      <c r="W21" s="20"/>
      <c r="X21" s="20"/>
      <c r="Y21" s="20"/>
    </row>
    <row r="22" spans="1:25" ht="15" customHeight="1">
      <c r="C22" s="20"/>
      <c r="D22" s="20"/>
      <c r="E22" s="22">
        <v>17.88</v>
      </c>
      <c r="F22" s="20"/>
      <c r="G22" s="20"/>
      <c r="H22" s="6">
        <v>23.233016788652201</v>
      </c>
      <c r="J22" s="28"/>
      <c r="M22" s="32"/>
      <c r="N22" s="32"/>
      <c r="T22" s="20"/>
      <c r="U22" s="21"/>
      <c r="V22" s="20"/>
      <c r="W22" s="20"/>
      <c r="X22" s="20"/>
      <c r="Y22" s="20"/>
    </row>
    <row r="23" spans="1:25" ht="15" customHeight="1">
      <c r="C23" s="20"/>
      <c r="D23" s="20"/>
      <c r="E23" s="22">
        <v>17.940000000000001</v>
      </c>
      <c r="F23" s="20">
        <v>17.86</v>
      </c>
      <c r="G23" s="20"/>
      <c r="H23" s="6">
        <v>23.166343334696201</v>
      </c>
      <c r="I23" s="3">
        <f>AVERAGE(H21:H23)</f>
        <v>23.235371762014637</v>
      </c>
      <c r="J23" s="33">
        <f>I23-F23</f>
        <v>5.3753717620146375</v>
      </c>
      <c r="M23" s="20"/>
      <c r="N23" s="20"/>
      <c r="T23" s="20"/>
      <c r="U23" s="21"/>
      <c r="V23" s="20"/>
      <c r="W23" s="20"/>
      <c r="X23" s="20"/>
      <c r="Y23" s="20"/>
    </row>
    <row r="24" spans="1:25" ht="15" customHeight="1">
      <c r="C24" s="20" t="s">
        <v>30</v>
      </c>
      <c r="D24" s="20"/>
      <c r="E24" s="20">
        <v>17.34</v>
      </c>
      <c r="F24" s="22"/>
      <c r="G24" s="20"/>
      <c r="H24" s="6">
        <v>21.180166222681599</v>
      </c>
      <c r="I24" s="22"/>
      <c r="J24" s="22"/>
      <c r="M24" s="20"/>
      <c r="N24" s="20"/>
      <c r="T24" s="20"/>
      <c r="U24" s="21"/>
      <c r="V24" s="20"/>
      <c r="W24" s="20"/>
      <c r="X24" s="20"/>
      <c r="Y24" s="20"/>
    </row>
    <row r="25" spans="1:25" ht="15" customHeight="1">
      <c r="D25" s="20"/>
      <c r="E25" s="20">
        <v>17.14</v>
      </c>
      <c r="F25" s="22"/>
      <c r="G25" s="20"/>
      <c r="H25" s="6">
        <v>21.065842262466099</v>
      </c>
      <c r="I25" s="22"/>
      <c r="J25" s="22"/>
      <c r="M25" s="20"/>
      <c r="N25" s="20"/>
      <c r="T25" s="20"/>
      <c r="U25" s="20"/>
      <c r="V25" s="20"/>
      <c r="W25" s="20"/>
      <c r="X25" s="20"/>
      <c r="Y25" s="20"/>
    </row>
    <row r="26" spans="1:25" ht="15" customHeight="1">
      <c r="D26" s="20"/>
      <c r="E26" s="20">
        <v>17.350000000000001</v>
      </c>
      <c r="F26" s="22">
        <v>17.28</v>
      </c>
      <c r="G26" s="20"/>
      <c r="H26" s="6">
        <v>21.163301440675699</v>
      </c>
      <c r="I26" s="3">
        <f>AVERAGE(H24:H26)</f>
        <v>21.136436641941131</v>
      </c>
      <c r="J26" s="33">
        <f>I26-F26</f>
        <v>3.85643664194113</v>
      </c>
      <c r="M26" s="21"/>
      <c r="N26" s="21"/>
      <c r="T26" s="21"/>
      <c r="U26" s="20"/>
      <c r="V26" s="20"/>
      <c r="W26" s="20"/>
      <c r="X26" s="20"/>
      <c r="Y26" s="20"/>
    </row>
    <row r="27" spans="1:25" ht="15" customHeight="1">
      <c r="D27" s="20"/>
      <c r="G27" s="20"/>
      <c r="H27" s="20"/>
      <c r="I27" s="20"/>
      <c r="K27" s="22"/>
      <c r="L27" s="33"/>
      <c r="M27" s="26"/>
      <c r="N27" s="26"/>
      <c r="T27" s="20"/>
      <c r="U27" s="20"/>
      <c r="V27" s="20"/>
      <c r="W27" s="20"/>
      <c r="X27" s="20"/>
      <c r="Y27" s="20"/>
    </row>
    <row r="28" spans="1:25" ht="15" customHeight="1">
      <c r="A28" s="48" t="s">
        <v>42</v>
      </c>
      <c r="C28" s="20"/>
      <c r="D28" s="20"/>
      <c r="G28" s="20"/>
      <c r="H28" s="20"/>
      <c r="I28" s="20"/>
      <c r="K28" s="22"/>
      <c r="L28" s="22"/>
      <c r="M28" s="20"/>
      <c r="N28" s="20"/>
      <c r="T28" s="20"/>
      <c r="U28" s="20"/>
      <c r="V28" s="20"/>
      <c r="W28" s="20"/>
      <c r="X28" s="20"/>
      <c r="Y28" s="20"/>
    </row>
    <row r="29" spans="1:25" ht="15" customHeight="1">
      <c r="C29" s="20"/>
      <c r="D29" s="20"/>
      <c r="G29" s="20"/>
      <c r="H29" s="21"/>
      <c r="I29" s="22"/>
      <c r="K29" s="21"/>
      <c r="L29" s="22"/>
      <c r="M29" s="21"/>
      <c r="N29" s="21"/>
      <c r="T29" s="21"/>
      <c r="U29" s="21"/>
      <c r="V29" s="20"/>
      <c r="W29" s="20"/>
      <c r="X29" s="20"/>
      <c r="Y29" s="20"/>
    </row>
    <row r="30" spans="1:25" ht="15" customHeight="1">
      <c r="C30" s="20"/>
      <c r="D30" s="20"/>
      <c r="E30" s="20"/>
      <c r="F30" s="20"/>
      <c r="G30" s="20"/>
      <c r="H30" s="21"/>
      <c r="I30" s="20"/>
      <c r="J30" s="20"/>
      <c r="K30" s="20"/>
      <c r="L30" s="21"/>
      <c r="O30" s="20"/>
      <c r="T30" s="20"/>
      <c r="U30" s="21"/>
      <c r="V30" s="20"/>
      <c r="W30" s="20"/>
      <c r="X30" s="20"/>
      <c r="Y30" s="20"/>
    </row>
    <row r="31" spans="1:25" ht="15" customHeight="1"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S31" s="20"/>
      <c r="T31" s="20"/>
      <c r="U31" s="20"/>
      <c r="V31" s="20"/>
      <c r="W31" s="20"/>
      <c r="X31" s="20"/>
      <c r="Y31" s="20"/>
    </row>
    <row r="32" spans="1:25" ht="15" customHeight="1"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S32" s="20"/>
      <c r="T32" s="20"/>
      <c r="U32" s="20"/>
      <c r="V32" s="20"/>
      <c r="W32" s="20"/>
      <c r="X32" s="20"/>
      <c r="Y32" s="20"/>
    </row>
    <row r="36" spans="8:10" ht="15" customHeight="1">
      <c r="H36" s="1"/>
      <c r="I36" s="2"/>
      <c r="J36" s="2"/>
    </row>
    <row r="37" spans="8:10" ht="15" customHeight="1">
      <c r="H37" s="1"/>
      <c r="I37" s="2"/>
      <c r="J37" s="2"/>
    </row>
    <row r="38" spans="8:10" ht="15" customHeight="1">
      <c r="H38" s="1"/>
      <c r="I38" s="3"/>
      <c r="J38" s="4"/>
    </row>
    <row r="39" spans="8:10" ht="15" customHeight="1">
      <c r="H39" s="1"/>
      <c r="I39" s="2"/>
      <c r="J39" s="2"/>
    </row>
    <row r="40" spans="8:10" ht="15" customHeight="1">
      <c r="H40" s="1"/>
      <c r="I40" s="2"/>
      <c r="J40" s="2"/>
    </row>
    <row r="41" spans="8:10" ht="15" customHeight="1">
      <c r="H41" s="1"/>
      <c r="I41" s="3"/>
      <c r="J41" s="5"/>
    </row>
    <row r="42" spans="8:10" ht="15" customHeight="1">
      <c r="J42" s="28"/>
    </row>
    <row r="43" spans="8:10" ht="15" customHeight="1">
      <c r="J43" s="28"/>
    </row>
    <row r="49" spans="8:10" ht="15" customHeight="1">
      <c r="H49" s="1"/>
      <c r="I49" s="2"/>
      <c r="J49" s="2"/>
    </row>
    <row r="50" spans="8:10" ht="15" customHeight="1">
      <c r="H50" s="1"/>
      <c r="I50" s="2"/>
      <c r="J50" s="2"/>
    </row>
    <row r="51" spans="8:10" ht="15" customHeight="1">
      <c r="H51" s="1"/>
      <c r="I51" s="3"/>
      <c r="J51" s="4"/>
    </row>
    <row r="52" spans="8:10" ht="15" customHeight="1">
      <c r="H52" s="1"/>
      <c r="I52" s="2"/>
      <c r="J52" s="2"/>
    </row>
    <row r="53" spans="8:10" ht="15" customHeight="1">
      <c r="H53" s="1"/>
      <c r="I53" s="2"/>
      <c r="J53" s="2"/>
    </row>
    <row r="54" spans="8:10" ht="15" customHeight="1">
      <c r="H54" s="1"/>
      <c r="I54" s="3"/>
      <c r="J54" s="4"/>
    </row>
  </sheetData>
  <mergeCells count="1">
    <mergeCell ref="H2:I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tel length FACS 1A</vt:lpstr>
      <vt:lpstr>TRF2  ChIP 1B</vt:lpstr>
      <vt:lpstr>H3K27me3  ChIP  1C</vt:lpstr>
      <vt:lpstr>mRNA  1D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Antara Sengupta</dc:creator>
  <cp:lastModifiedBy>Antara Sengupta</cp:lastModifiedBy>
  <dcterms:created xsi:type="dcterms:W3CDTF">2015-06-05T18:17:20Z</dcterms:created>
  <dcterms:modified xsi:type="dcterms:W3CDTF">2025-08-31T20:47:37Z</dcterms:modified>
</cp:coreProperties>
</file>