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3_ham manuscript\2024_elife\202504_elife final_Resources data\Source data_final 2\"/>
    </mc:Choice>
  </mc:AlternateContent>
  <xr:revisionPtr revIDLastSave="0" documentId="13_ncr:1_{CA7FEBB1-A34F-45C1-8020-698C20054E94}" xr6:coauthVersionLast="47" xr6:coauthVersionMax="47" xr10:uidLastSave="{00000000-0000-0000-0000-000000000000}"/>
  <bookViews>
    <workbookView xWindow="2730" yWindow="1200" windowWidth="21915" windowHeight="13950" xr2:uid="{2160A308-4E7E-4EF7-BF05-5411453C0688}"/>
  </bookViews>
  <sheets>
    <sheet name="Figure 2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7" i="1" l="1"/>
  <c r="H77" i="1"/>
  <c r="G77" i="1"/>
  <c r="F77" i="1"/>
  <c r="E77" i="1"/>
  <c r="D77" i="1"/>
  <c r="C77" i="1"/>
  <c r="B77" i="1"/>
  <c r="G76" i="1"/>
  <c r="F76" i="1"/>
  <c r="E76" i="1"/>
  <c r="D76" i="1"/>
  <c r="C76" i="1"/>
  <c r="B76" i="1"/>
  <c r="H76" i="1" s="1"/>
  <c r="H71" i="1"/>
  <c r="J58" i="1"/>
  <c r="D58" i="1"/>
  <c r="J47" i="1"/>
  <c r="D47" i="1"/>
  <c r="J36" i="1"/>
  <c r="D36" i="1"/>
  <c r="J25" i="1"/>
  <c r="D25" i="1"/>
  <c r="J14" i="1"/>
  <c r="D14" i="1"/>
  <c r="J3" i="1"/>
  <c r="D3" i="1"/>
</calcChain>
</file>

<file path=xl/sharedStrings.xml><?xml version="1.0" encoding="utf-8"?>
<sst xmlns="http://schemas.openxmlformats.org/spreadsheetml/2006/main" count="40" uniqueCount="29">
  <si>
    <r>
      <t>Raw data:</t>
    </r>
    <r>
      <rPr>
        <i/>
        <sz val="12"/>
        <rFont val="Calibri"/>
        <family val="2"/>
        <scheme val="minor"/>
      </rPr>
      <t xml:space="preserve"> hamv5 vs hamPRΔ</t>
    </r>
  </si>
  <si>
    <t>individual cell</t>
  </si>
  <si>
    <t>Cor_Length</t>
  </si>
  <si>
    <t>Average length per sample</t>
  </si>
  <si>
    <t>hamv5_SV1</t>
  </si>
  <si>
    <t>hamPRΔ _SV1</t>
  </si>
  <si>
    <t>hamv5_SV2</t>
  </si>
  <si>
    <t>hamPRΔ _SV2</t>
  </si>
  <si>
    <t>hamv5_SV3</t>
  </si>
  <si>
    <t>hamPRΔ _SV3</t>
  </si>
  <si>
    <t>hamv5_SV4</t>
  </si>
  <si>
    <t>hamPRΔ _SV4</t>
  </si>
  <si>
    <t>hamv5_SV5</t>
  </si>
  <si>
    <t>hamPRΔ _SV5</t>
  </si>
  <si>
    <t>hamv5_SV6</t>
  </si>
  <si>
    <t>hamPRΔ _SV6</t>
  </si>
  <si>
    <t>Average_Cor signal length</t>
  </si>
  <si>
    <t>SV1</t>
  </si>
  <si>
    <t>SV2</t>
  </si>
  <si>
    <t>SV3</t>
  </si>
  <si>
    <t>SV4</t>
  </si>
  <si>
    <t>SV5</t>
  </si>
  <si>
    <t>SV6</t>
  </si>
  <si>
    <t>Average</t>
  </si>
  <si>
    <t>hamv5</t>
  </si>
  <si>
    <t xml:space="preserve">hamPRΔ </t>
  </si>
  <si>
    <t>Normalize to hamv5_average</t>
  </si>
  <si>
    <t>STDEV</t>
  </si>
  <si>
    <t>TTEST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</si>
</sst>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A6684-FEB7-419C-8AFC-BD1B41B30673}">
  <dimension ref="A1:J77"/>
  <sheetViews>
    <sheetView tabSelected="1" topLeftCell="A61" workbookViewId="0">
      <selection activeCell="Q23" sqref="Q23"/>
    </sheetView>
  </sheetViews>
  <sheetFormatPr defaultRowHeight="15" x14ac:dyDescent="0.25"/>
  <sheetData>
    <row r="1" spans="1:10" ht="15.75" x14ac:dyDescent="0.25">
      <c r="A1" s="1" t="s">
        <v>0</v>
      </c>
    </row>
    <row r="2" spans="1:10" x14ac:dyDescent="0.25">
      <c r="B2" t="s">
        <v>1</v>
      </c>
      <c r="C2" t="s">
        <v>2</v>
      </c>
      <c r="D2" t="s">
        <v>3</v>
      </c>
      <c r="H2" t="s">
        <v>1</v>
      </c>
      <c r="I2" t="s">
        <v>2</v>
      </c>
      <c r="J2" t="s">
        <v>3</v>
      </c>
    </row>
    <row r="3" spans="1:10" x14ac:dyDescent="0.25">
      <c r="A3" t="s">
        <v>4</v>
      </c>
      <c r="B3">
        <v>1</v>
      </c>
      <c r="C3">
        <v>3.27</v>
      </c>
      <c r="D3">
        <f>AVERAGE(C3:C12)</f>
        <v>3.1635000000000004</v>
      </c>
      <c r="G3" t="s">
        <v>5</v>
      </c>
      <c r="H3">
        <v>1</v>
      </c>
      <c r="I3">
        <v>1.8919999999999999</v>
      </c>
      <c r="J3">
        <f>AVERAGE(I3:I12)</f>
        <v>1.7101</v>
      </c>
    </row>
    <row r="4" spans="1:10" x14ac:dyDescent="0.25">
      <c r="B4">
        <v>2</v>
      </c>
      <c r="C4">
        <v>2.9710000000000001</v>
      </c>
      <c r="H4">
        <v>2</v>
      </c>
      <c r="I4">
        <v>2.3540000000000001</v>
      </c>
    </row>
    <row r="5" spans="1:10" x14ac:dyDescent="0.25">
      <c r="B5">
        <v>3</v>
      </c>
      <c r="C5">
        <v>3.0230000000000001</v>
      </c>
      <c r="H5">
        <v>3</v>
      </c>
      <c r="I5">
        <v>2.4940000000000002</v>
      </c>
    </row>
    <row r="6" spans="1:10" x14ac:dyDescent="0.25">
      <c r="B6">
        <v>4</v>
      </c>
      <c r="C6">
        <v>2.367</v>
      </c>
      <c r="H6">
        <v>4</v>
      </c>
      <c r="I6">
        <v>2.1720000000000002</v>
      </c>
    </row>
    <row r="7" spans="1:10" x14ac:dyDescent="0.25">
      <c r="B7">
        <v>5</v>
      </c>
      <c r="C7">
        <v>2.948</v>
      </c>
      <c r="H7">
        <v>5</v>
      </c>
      <c r="I7">
        <v>1.401</v>
      </c>
    </row>
    <row r="8" spans="1:10" x14ac:dyDescent="0.25">
      <c r="B8">
        <v>6</v>
      </c>
      <c r="C8">
        <v>2.9750000000000001</v>
      </c>
      <c r="H8">
        <v>6</v>
      </c>
      <c r="I8">
        <v>1.347</v>
      </c>
    </row>
    <row r="9" spans="1:10" x14ac:dyDescent="0.25">
      <c r="B9">
        <v>7</v>
      </c>
      <c r="C9">
        <v>3.117</v>
      </c>
      <c r="H9">
        <v>7</v>
      </c>
      <c r="I9">
        <v>1.772</v>
      </c>
    </row>
    <row r="10" spans="1:10" x14ac:dyDescent="0.25">
      <c r="B10">
        <v>8</v>
      </c>
      <c r="C10">
        <v>3.706</v>
      </c>
      <c r="H10">
        <v>8</v>
      </c>
      <c r="I10">
        <v>1.0529999999999999</v>
      </c>
    </row>
    <row r="11" spans="1:10" x14ac:dyDescent="0.25">
      <c r="B11">
        <v>9</v>
      </c>
      <c r="C11">
        <v>3.7280000000000002</v>
      </c>
      <c r="H11">
        <v>9</v>
      </c>
      <c r="I11">
        <v>1.2869999999999999</v>
      </c>
    </row>
    <row r="12" spans="1:10" x14ac:dyDescent="0.25">
      <c r="B12">
        <v>10</v>
      </c>
      <c r="C12">
        <v>3.53</v>
      </c>
      <c r="H12">
        <v>10</v>
      </c>
      <c r="I12">
        <v>1.329</v>
      </c>
    </row>
    <row r="14" spans="1:10" x14ac:dyDescent="0.25">
      <c r="A14" t="s">
        <v>6</v>
      </c>
      <c r="B14">
        <v>1</v>
      </c>
      <c r="C14">
        <v>4.0670000000000002</v>
      </c>
      <c r="D14">
        <f>AVERAGE(C14:C23)</f>
        <v>3.7926000000000002</v>
      </c>
      <c r="G14" t="s">
        <v>7</v>
      </c>
      <c r="H14">
        <v>1</v>
      </c>
      <c r="I14">
        <v>1.5820000000000001</v>
      </c>
      <c r="J14">
        <f>AVERAGE(I14:I23)</f>
        <v>2.2054</v>
      </c>
    </row>
    <row r="15" spans="1:10" x14ac:dyDescent="0.25">
      <c r="B15">
        <v>2</v>
      </c>
      <c r="C15">
        <v>4.1219999999999999</v>
      </c>
      <c r="H15">
        <v>2</v>
      </c>
      <c r="I15">
        <v>1.9419999999999999</v>
      </c>
    </row>
    <row r="16" spans="1:10" x14ac:dyDescent="0.25">
      <c r="B16">
        <v>3</v>
      </c>
      <c r="C16">
        <v>2.77</v>
      </c>
      <c r="H16">
        <v>3</v>
      </c>
      <c r="I16">
        <v>2.06</v>
      </c>
    </row>
    <row r="17" spans="1:10" x14ac:dyDescent="0.25">
      <c r="B17">
        <v>4</v>
      </c>
      <c r="C17">
        <v>3.927</v>
      </c>
      <c r="H17">
        <v>4</v>
      </c>
      <c r="I17">
        <v>1.9259999999999999</v>
      </c>
    </row>
    <row r="18" spans="1:10" x14ac:dyDescent="0.25">
      <c r="B18">
        <v>5</v>
      </c>
      <c r="C18">
        <v>4.2140000000000004</v>
      </c>
      <c r="H18">
        <v>5</v>
      </c>
      <c r="I18">
        <v>2.052</v>
      </c>
    </row>
    <row r="19" spans="1:10" x14ac:dyDescent="0.25">
      <c r="B19">
        <v>6</v>
      </c>
      <c r="C19">
        <v>4.1340000000000003</v>
      </c>
      <c r="H19">
        <v>6</v>
      </c>
      <c r="I19">
        <v>2.4510000000000001</v>
      </c>
    </row>
    <row r="20" spans="1:10" x14ac:dyDescent="0.25">
      <c r="B20">
        <v>7</v>
      </c>
      <c r="C20">
        <v>3.351</v>
      </c>
      <c r="H20">
        <v>7</v>
      </c>
      <c r="I20">
        <v>2.46</v>
      </c>
    </row>
    <row r="21" spans="1:10" x14ac:dyDescent="0.25">
      <c r="B21">
        <v>8</v>
      </c>
      <c r="C21">
        <v>3.3980000000000001</v>
      </c>
      <c r="H21">
        <v>8</v>
      </c>
      <c r="I21">
        <v>2.5830000000000002</v>
      </c>
    </row>
    <row r="22" spans="1:10" x14ac:dyDescent="0.25">
      <c r="B22">
        <v>9</v>
      </c>
      <c r="C22">
        <v>3.661</v>
      </c>
      <c r="H22">
        <v>9</v>
      </c>
      <c r="I22">
        <v>2.5609999999999999</v>
      </c>
    </row>
    <row r="23" spans="1:10" x14ac:dyDescent="0.25">
      <c r="B23">
        <v>10</v>
      </c>
      <c r="C23">
        <v>4.282</v>
      </c>
      <c r="H23">
        <v>10</v>
      </c>
      <c r="I23">
        <v>2.4369999999999998</v>
      </c>
    </row>
    <row r="25" spans="1:10" ht="15.75" x14ac:dyDescent="0.25">
      <c r="A25" s="1" t="s">
        <v>8</v>
      </c>
      <c r="B25">
        <v>1</v>
      </c>
      <c r="C25">
        <v>4.92</v>
      </c>
      <c r="D25">
        <f>AVERAGE(C25:C34)</f>
        <v>4.1776</v>
      </c>
      <c r="G25" t="s">
        <v>9</v>
      </c>
      <c r="H25">
        <v>1</v>
      </c>
      <c r="I25">
        <v>1.61</v>
      </c>
      <c r="J25">
        <f>AVERAGE(I25:I34)</f>
        <v>1.4955000000000003</v>
      </c>
    </row>
    <row r="26" spans="1:10" x14ac:dyDescent="0.25">
      <c r="B26">
        <v>2</v>
      </c>
      <c r="C26">
        <v>4.2770000000000001</v>
      </c>
      <c r="H26">
        <v>2</v>
      </c>
      <c r="I26">
        <v>1.3839999999999999</v>
      </c>
    </row>
    <row r="27" spans="1:10" x14ac:dyDescent="0.25">
      <c r="B27">
        <v>3</v>
      </c>
      <c r="C27">
        <v>4.6239999999999997</v>
      </c>
      <c r="H27">
        <v>3</v>
      </c>
      <c r="I27">
        <v>1.4159999999999999</v>
      </c>
    </row>
    <row r="28" spans="1:10" x14ac:dyDescent="0.25">
      <c r="B28">
        <v>4</v>
      </c>
      <c r="C28">
        <v>4.6420000000000003</v>
      </c>
      <c r="H28">
        <v>4</v>
      </c>
      <c r="I28">
        <v>1.748</v>
      </c>
    </row>
    <row r="29" spans="1:10" x14ac:dyDescent="0.25">
      <c r="B29">
        <v>5</v>
      </c>
      <c r="C29">
        <v>3.4489999999999998</v>
      </c>
      <c r="H29">
        <v>5</v>
      </c>
      <c r="I29">
        <v>1.532</v>
      </c>
    </row>
    <row r="30" spans="1:10" x14ac:dyDescent="0.25">
      <c r="B30">
        <v>6</v>
      </c>
      <c r="C30">
        <v>3.823</v>
      </c>
      <c r="H30">
        <v>6</v>
      </c>
      <c r="I30">
        <v>1.6579999999999999</v>
      </c>
    </row>
    <row r="31" spans="1:10" x14ac:dyDescent="0.25">
      <c r="B31">
        <v>7</v>
      </c>
      <c r="C31">
        <v>3.653</v>
      </c>
      <c r="H31">
        <v>7</v>
      </c>
      <c r="I31">
        <v>1.587</v>
      </c>
    </row>
    <row r="32" spans="1:10" x14ac:dyDescent="0.25">
      <c r="B32">
        <v>8</v>
      </c>
      <c r="C32">
        <v>4.1920000000000002</v>
      </c>
      <c r="H32">
        <v>8</v>
      </c>
      <c r="I32">
        <v>1.2050000000000001</v>
      </c>
    </row>
    <row r="33" spans="1:10" x14ac:dyDescent="0.25">
      <c r="B33">
        <v>9</v>
      </c>
      <c r="C33">
        <v>4.2210000000000001</v>
      </c>
      <c r="H33">
        <v>9</v>
      </c>
      <c r="I33">
        <v>1.3069999999999999</v>
      </c>
    </row>
    <row r="34" spans="1:10" x14ac:dyDescent="0.25">
      <c r="B34">
        <v>10</v>
      </c>
      <c r="C34">
        <v>3.9750000000000001</v>
      </c>
      <c r="H34">
        <v>10</v>
      </c>
      <c r="I34">
        <v>1.508</v>
      </c>
    </row>
    <row r="36" spans="1:10" x14ac:dyDescent="0.25">
      <c r="A36" t="s">
        <v>10</v>
      </c>
      <c r="B36">
        <v>1</v>
      </c>
      <c r="C36">
        <v>3.1890000000000001</v>
      </c>
      <c r="D36">
        <f>AVERAGE(C36:C45)</f>
        <v>3.6845000000000008</v>
      </c>
      <c r="G36" t="s">
        <v>11</v>
      </c>
      <c r="H36">
        <v>1</v>
      </c>
      <c r="I36">
        <v>1.395</v>
      </c>
      <c r="J36">
        <f>AVERAGE(I36:I45)</f>
        <v>1.6221000000000001</v>
      </c>
    </row>
    <row r="37" spans="1:10" x14ac:dyDescent="0.25">
      <c r="B37">
        <v>2</v>
      </c>
      <c r="C37">
        <v>3.5430000000000001</v>
      </c>
      <c r="H37">
        <v>2</v>
      </c>
      <c r="I37">
        <v>1.401</v>
      </c>
    </row>
    <row r="38" spans="1:10" x14ac:dyDescent="0.25">
      <c r="B38">
        <v>3</v>
      </c>
      <c r="C38">
        <v>3.0390000000000001</v>
      </c>
      <c r="H38">
        <v>3</v>
      </c>
      <c r="I38">
        <v>2.2389999999999999</v>
      </c>
    </row>
    <row r="39" spans="1:10" x14ac:dyDescent="0.25">
      <c r="B39">
        <v>4</v>
      </c>
      <c r="C39">
        <v>3.4660000000000002</v>
      </c>
      <c r="H39">
        <v>4</v>
      </c>
      <c r="I39">
        <v>1.456</v>
      </c>
    </row>
    <row r="40" spans="1:10" x14ac:dyDescent="0.25">
      <c r="B40">
        <v>5</v>
      </c>
      <c r="C40">
        <v>2.7029999999999998</v>
      </c>
      <c r="H40">
        <v>5</v>
      </c>
      <c r="I40">
        <v>1.462</v>
      </c>
    </row>
    <row r="41" spans="1:10" x14ac:dyDescent="0.25">
      <c r="B41">
        <v>6</v>
      </c>
      <c r="C41">
        <v>3.1080000000000001</v>
      </c>
      <c r="H41">
        <v>6</v>
      </c>
      <c r="I41">
        <v>1.6759999999999999</v>
      </c>
    </row>
    <row r="42" spans="1:10" x14ac:dyDescent="0.25">
      <c r="B42">
        <v>7</v>
      </c>
      <c r="C42">
        <v>3.3290000000000002</v>
      </c>
      <c r="H42">
        <v>7</v>
      </c>
      <c r="I42">
        <v>2.226</v>
      </c>
    </row>
    <row r="43" spans="1:10" x14ac:dyDescent="0.25">
      <c r="B43">
        <v>8</v>
      </c>
      <c r="C43">
        <v>4.9000000000000004</v>
      </c>
      <c r="H43">
        <v>8</v>
      </c>
      <c r="I43">
        <v>1.401</v>
      </c>
    </row>
    <row r="44" spans="1:10" x14ac:dyDescent="0.25">
      <c r="B44">
        <v>9</v>
      </c>
      <c r="C44">
        <v>5.4930000000000003</v>
      </c>
      <c r="H44">
        <v>9</v>
      </c>
      <c r="I44">
        <v>1.5820000000000001</v>
      </c>
    </row>
    <row r="45" spans="1:10" x14ac:dyDescent="0.25">
      <c r="B45">
        <v>10</v>
      </c>
      <c r="C45">
        <v>4.0750000000000002</v>
      </c>
      <c r="H45">
        <v>10</v>
      </c>
      <c r="I45">
        <v>1.383</v>
      </c>
    </row>
    <row r="47" spans="1:10" x14ac:dyDescent="0.25">
      <c r="A47" t="s">
        <v>12</v>
      </c>
      <c r="B47">
        <v>1</v>
      </c>
      <c r="C47">
        <v>3.7370000000000001</v>
      </c>
      <c r="D47">
        <f>AVERAGE(C47:C56)</f>
        <v>4.0484999999999998</v>
      </c>
      <c r="G47" t="s">
        <v>13</v>
      </c>
      <c r="H47">
        <v>1</v>
      </c>
      <c r="I47">
        <v>2.1989999999999998</v>
      </c>
      <c r="J47">
        <f>AVERAGE(I47:I56)</f>
        <v>1.3387000000000004</v>
      </c>
    </row>
    <row r="48" spans="1:10" x14ac:dyDescent="0.25">
      <c r="B48">
        <v>2</v>
      </c>
      <c r="C48">
        <v>3.7149999999999999</v>
      </c>
      <c r="H48">
        <v>2</v>
      </c>
      <c r="I48">
        <v>1.472</v>
      </c>
    </row>
    <row r="49" spans="1:10" x14ac:dyDescent="0.25">
      <c r="B49">
        <v>3</v>
      </c>
      <c r="C49">
        <v>3.55</v>
      </c>
      <c r="H49">
        <v>3</v>
      </c>
      <c r="I49">
        <v>0.98</v>
      </c>
    </row>
    <row r="50" spans="1:10" x14ac:dyDescent="0.25">
      <c r="B50">
        <v>4</v>
      </c>
      <c r="C50">
        <v>5.6589999999999998</v>
      </c>
      <c r="H50">
        <v>4</v>
      </c>
      <c r="I50">
        <v>0.92100000000000004</v>
      </c>
    </row>
    <row r="51" spans="1:10" x14ac:dyDescent="0.25">
      <c r="B51">
        <v>5</v>
      </c>
      <c r="C51">
        <v>2.9940000000000002</v>
      </c>
      <c r="H51">
        <v>5</v>
      </c>
      <c r="I51">
        <v>1.129</v>
      </c>
    </row>
    <row r="52" spans="1:10" x14ac:dyDescent="0.25">
      <c r="B52">
        <v>6</v>
      </c>
      <c r="C52">
        <v>3.7370000000000001</v>
      </c>
      <c r="H52">
        <v>6</v>
      </c>
      <c r="I52">
        <v>1.55</v>
      </c>
    </row>
    <row r="53" spans="1:10" x14ac:dyDescent="0.25">
      <c r="B53">
        <v>7</v>
      </c>
      <c r="C53">
        <v>4.17</v>
      </c>
      <c r="H53">
        <v>7</v>
      </c>
      <c r="I53">
        <v>1.1559999999999999</v>
      </c>
    </row>
    <row r="54" spans="1:10" x14ac:dyDescent="0.25">
      <c r="B54">
        <v>8</v>
      </c>
      <c r="C54">
        <v>4.2590000000000003</v>
      </c>
      <c r="H54">
        <v>8</v>
      </c>
      <c r="I54">
        <v>1.226</v>
      </c>
    </row>
    <row r="55" spans="1:10" x14ac:dyDescent="0.25">
      <c r="B55">
        <v>9</v>
      </c>
      <c r="C55">
        <v>5.13</v>
      </c>
      <c r="H55">
        <v>9</v>
      </c>
      <c r="I55">
        <v>1.6240000000000001</v>
      </c>
    </row>
    <row r="56" spans="1:10" x14ac:dyDescent="0.25">
      <c r="B56">
        <v>10</v>
      </c>
      <c r="C56">
        <v>3.5339999999999998</v>
      </c>
      <c r="H56">
        <v>10</v>
      </c>
      <c r="I56">
        <v>1.1299999999999999</v>
      </c>
    </row>
    <row r="58" spans="1:10" x14ac:dyDescent="0.25">
      <c r="A58" t="s">
        <v>14</v>
      </c>
      <c r="B58">
        <v>1</v>
      </c>
      <c r="C58">
        <v>3.5459999999999998</v>
      </c>
      <c r="D58">
        <f>AVERAGE(C58:C67)</f>
        <v>3.5296999999999996</v>
      </c>
      <c r="G58" t="s">
        <v>15</v>
      </c>
      <c r="H58">
        <v>1</v>
      </c>
      <c r="I58">
        <v>2.234</v>
      </c>
      <c r="J58">
        <f>AVERAGE(I58:I67)</f>
        <v>1.8619999999999997</v>
      </c>
    </row>
    <row r="59" spans="1:10" x14ac:dyDescent="0.25">
      <c r="B59">
        <v>2</v>
      </c>
      <c r="C59">
        <v>4.0640000000000001</v>
      </c>
      <c r="H59">
        <v>2</v>
      </c>
      <c r="I59">
        <v>2.6760000000000002</v>
      </c>
    </row>
    <row r="60" spans="1:10" x14ac:dyDescent="0.25">
      <c r="B60">
        <v>3</v>
      </c>
      <c r="C60">
        <v>3.258</v>
      </c>
      <c r="H60">
        <v>3</v>
      </c>
      <c r="I60">
        <v>1.585</v>
      </c>
    </row>
    <row r="61" spans="1:10" x14ac:dyDescent="0.25">
      <c r="B61">
        <v>4</v>
      </c>
      <c r="C61">
        <v>4.0810000000000004</v>
      </c>
      <c r="H61">
        <v>4</v>
      </c>
      <c r="I61">
        <v>1.964</v>
      </c>
    </row>
    <row r="62" spans="1:10" x14ac:dyDescent="0.25">
      <c r="B62">
        <v>5</v>
      </c>
      <c r="C62">
        <v>3.4140000000000001</v>
      </c>
      <c r="H62">
        <v>5</v>
      </c>
      <c r="I62">
        <v>1.444</v>
      </c>
    </row>
    <row r="63" spans="1:10" x14ac:dyDescent="0.25">
      <c r="B63">
        <v>6</v>
      </c>
      <c r="C63">
        <v>3.9129999999999998</v>
      </c>
      <c r="H63">
        <v>6</v>
      </c>
      <c r="I63">
        <v>1.7549999999999999</v>
      </c>
    </row>
    <row r="64" spans="1:10" x14ac:dyDescent="0.25">
      <c r="B64">
        <v>7</v>
      </c>
      <c r="C64">
        <v>3.9239999999999999</v>
      </c>
      <c r="H64">
        <v>7</v>
      </c>
      <c r="I64">
        <v>1.6120000000000001</v>
      </c>
    </row>
    <row r="65" spans="1:9" x14ac:dyDescent="0.25">
      <c r="B65">
        <v>8</v>
      </c>
      <c r="C65">
        <v>3.5289999999999999</v>
      </c>
      <c r="H65">
        <v>8</v>
      </c>
      <c r="I65">
        <v>1.702</v>
      </c>
    </row>
    <row r="66" spans="1:9" x14ac:dyDescent="0.25">
      <c r="B66">
        <v>9</v>
      </c>
      <c r="C66">
        <v>2.79</v>
      </c>
      <c r="H66">
        <v>9</v>
      </c>
      <c r="I66">
        <v>1.6839999999999999</v>
      </c>
    </row>
    <row r="67" spans="1:9" x14ac:dyDescent="0.25">
      <c r="B67">
        <v>10</v>
      </c>
      <c r="C67">
        <v>2.778</v>
      </c>
      <c r="H67">
        <v>10</v>
      </c>
      <c r="I67">
        <v>1.964</v>
      </c>
    </row>
    <row r="69" spans="1:9" x14ac:dyDescent="0.25">
      <c r="A69" t="s">
        <v>16</v>
      </c>
    </row>
    <row r="70" spans="1:9" x14ac:dyDescent="0.25">
      <c r="B70" t="s">
        <v>17</v>
      </c>
      <c r="C70" t="s">
        <v>18</v>
      </c>
      <c r="D70" t="s">
        <v>19</v>
      </c>
      <c r="E70" t="s">
        <v>20</v>
      </c>
      <c r="F70" t="s">
        <v>21</v>
      </c>
      <c r="G70" t="s">
        <v>22</v>
      </c>
      <c r="H70" t="s">
        <v>23</v>
      </c>
    </row>
    <row r="71" spans="1:9" ht="15.75" x14ac:dyDescent="0.25">
      <c r="A71" t="s">
        <v>24</v>
      </c>
      <c r="B71">
        <v>3.1635</v>
      </c>
      <c r="C71">
        <v>3.7926000000000002</v>
      </c>
      <c r="D71">
        <v>4.1776</v>
      </c>
      <c r="E71">
        <v>3.6844999999999999</v>
      </c>
      <c r="F71">
        <v>4.0484999999999998</v>
      </c>
      <c r="G71">
        <v>3.5297000000000001</v>
      </c>
      <c r="H71">
        <f>AVERAGE(B71:G71)</f>
        <v>3.7327333333333335</v>
      </c>
      <c r="I71" s="2"/>
    </row>
    <row r="72" spans="1:9" x14ac:dyDescent="0.25">
      <c r="A72" t="s">
        <v>25</v>
      </c>
      <c r="B72">
        <v>1.7101</v>
      </c>
      <c r="C72">
        <v>2.2054</v>
      </c>
      <c r="D72">
        <v>1.4955000000000003</v>
      </c>
      <c r="E72">
        <v>1.6221000000000001</v>
      </c>
      <c r="F72">
        <v>1.3387000000000004</v>
      </c>
      <c r="G72">
        <v>1.8619999999999997</v>
      </c>
    </row>
    <row r="74" spans="1:9" x14ac:dyDescent="0.25">
      <c r="A74" t="s">
        <v>26</v>
      </c>
    </row>
    <row r="75" spans="1:9" x14ac:dyDescent="0.25">
      <c r="B75" t="s">
        <v>17</v>
      </c>
      <c r="C75" t="s">
        <v>18</v>
      </c>
      <c r="D75" t="s">
        <v>19</v>
      </c>
      <c r="E75" t="s">
        <v>20</v>
      </c>
      <c r="F75" t="s">
        <v>21</v>
      </c>
      <c r="G75" t="s">
        <v>22</v>
      </c>
      <c r="H75" t="s">
        <v>27</v>
      </c>
      <c r="I75" t="s">
        <v>28</v>
      </c>
    </row>
    <row r="76" spans="1:9" x14ac:dyDescent="0.25">
      <c r="A76" t="s">
        <v>24</v>
      </c>
      <c r="B76">
        <f t="shared" ref="B76:G77" si="0">B71/3.732733333</f>
        <v>0.84750227722736704</v>
      </c>
      <c r="C76">
        <f t="shared" si="0"/>
        <v>1.0160382919590683</v>
      </c>
      <c r="D76">
        <f t="shared" si="0"/>
        <v>1.1191798682930452</v>
      </c>
      <c r="E76">
        <f t="shared" si="0"/>
        <v>0.9870782805260736</v>
      </c>
      <c r="F76">
        <f t="shared" si="0"/>
        <v>1.084593952696379</v>
      </c>
      <c r="G76">
        <f t="shared" si="0"/>
        <v>0.94560732983386675</v>
      </c>
      <c r="H76">
        <f>STDEV(B76:G76)</f>
        <v>9.7977848007508875E-2</v>
      </c>
    </row>
    <row r="77" spans="1:9" x14ac:dyDescent="0.25">
      <c r="A77" t="s">
        <v>25</v>
      </c>
      <c r="B77">
        <f t="shared" si="0"/>
        <v>0.45813612906164702</v>
      </c>
      <c r="C77">
        <f t="shared" si="0"/>
        <v>0.59082709726481286</v>
      </c>
      <c r="D77">
        <f t="shared" si="0"/>
        <v>0.40064474651289006</v>
      </c>
      <c r="E77">
        <f t="shared" si="0"/>
        <v>0.43456091161388088</v>
      </c>
      <c r="F77">
        <f t="shared" si="0"/>
        <v>0.3586379954241431</v>
      </c>
      <c r="G77">
        <f t="shared" si="0"/>
        <v>0.49883016917887063</v>
      </c>
      <c r="H77">
        <f>STDEV(B77:G77)</f>
        <v>8.1259134965757748E-2</v>
      </c>
      <c r="I77">
        <f>TTEST(B76:G76,B77:G77,2,2)</f>
        <v>1.0600098812940559E-6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Huazhen Wang</dc:creator>
  <cp:lastModifiedBy>Huazhen Wang</cp:lastModifiedBy>
  <dcterms:created xsi:type="dcterms:W3CDTF">2025-06-07T19:51:15Z</dcterms:created>
  <dcterms:modified xsi:type="dcterms:W3CDTF">2025-06-07T19:52:26Z</dcterms:modified>
</cp:coreProperties>
</file>