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3_ham manuscript\2024_elife\202504_elife final_Resources data\Source data_final 2\"/>
    </mc:Choice>
  </mc:AlternateContent>
  <xr:revisionPtr revIDLastSave="0" documentId="13_ncr:1_{72B5B46C-082B-46C6-B09F-130E38A0C75F}" xr6:coauthVersionLast="47" xr6:coauthVersionMax="47" xr10:uidLastSave="{00000000-0000-0000-0000-000000000000}"/>
  <bookViews>
    <workbookView xWindow="2730" yWindow="1200" windowWidth="21915" windowHeight="13950" xr2:uid="{A3CE6E5C-17E3-4545-BB89-6C57B02C1FD7}"/>
  </bookViews>
  <sheets>
    <sheet name="Figure 5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5" i="1" l="1"/>
  <c r="F285" i="1" s="1"/>
  <c r="E283" i="1"/>
  <c r="F283" i="1" s="1"/>
  <c r="E281" i="1"/>
  <c r="F281" i="1" s="1"/>
  <c r="E279" i="1"/>
  <c r="F279" i="1" s="1"/>
  <c r="E277" i="1"/>
  <c r="F277" i="1" s="1"/>
  <c r="E275" i="1"/>
  <c r="F275" i="1" s="1"/>
  <c r="E273" i="1"/>
  <c r="F273" i="1" s="1"/>
  <c r="E271" i="1"/>
  <c r="F271" i="1" s="1"/>
  <c r="E269" i="1"/>
  <c r="F269" i="1" s="1"/>
  <c r="E267" i="1"/>
  <c r="F267" i="1" s="1"/>
  <c r="E265" i="1"/>
  <c r="F265" i="1" s="1"/>
  <c r="E263" i="1"/>
  <c r="F263" i="1" s="1"/>
  <c r="E261" i="1"/>
  <c r="F261" i="1" s="1"/>
  <c r="E259" i="1"/>
  <c r="F259" i="1" s="1"/>
  <c r="E257" i="1"/>
  <c r="F257" i="1" s="1"/>
  <c r="E255" i="1"/>
  <c r="F255" i="1" s="1"/>
  <c r="F253" i="1"/>
  <c r="E253" i="1"/>
  <c r="E251" i="1"/>
  <c r="F251" i="1" s="1"/>
  <c r="E249" i="1"/>
  <c r="F249" i="1" s="1"/>
  <c r="E247" i="1"/>
  <c r="F247" i="1" s="1"/>
  <c r="E245" i="1"/>
  <c r="F245" i="1" s="1"/>
  <c r="E243" i="1"/>
  <c r="F243" i="1" s="1"/>
  <c r="E241" i="1"/>
  <c r="F241" i="1" s="1"/>
  <c r="F239" i="1"/>
  <c r="E239" i="1"/>
  <c r="F237" i="1"/>
  <c r="E237" i="1"/>
  <c r="E235" i="1"/>
  <c r="F235" i="1" s="1"/>
  <c r="E233" i="1"/>
  <c r="F233" i="1" s="1"/>
  <c r="E231" i="1"/>
  <c r="F231" i="1" s="1"/>
  <c r="E229" i="1"/>
  <c r="F229" i="1" s="1"/>
  <c r="E227" i="1"/>
  <c r="F227" i="1" s="1"/>
  <c r="F225" i="1"/>
  <c r="E225" i="1"/>
  <c r="E223" i="1"/>
  <c r="F223" i="1" s="1"/>
  <c r="E221" i="1"/>
  <c r="F221" i="1" s="1"/>
  <c r="E219" i="1"/>
  <c r="F219" i="1" s="1"/>
  <c r="E217" i="1"/>
  <c r="F217" i="1" s="1"/>
  <c r="E215" i="1"/>
  <c r="F215" i="1" s="1"/>
  <c r="E213" i="1"/>
  <c r="F213" i="1" s="1"/>
  <c r="E211" i="1"/>
  <c r="F211" i="1" s="1"/>
  <c r="E209" i="1"/>
  <c r="F209" i="1" s="1"/>
  <c r="F207" i="1"/>
  <c r="E207" i="1"/>
  <c r="E205" i="1"/>
  <c r="F205" i="1" s="1"/>
  <c r="E203" i="1"/>
  <c r="F203" i="1" s="1"/>
  <c r="E201" i="1"/>
  <c r="F201" i="1" s="1"/>
  <c r="E199" i="1"/>
  <c r="F199" i="1" s="1"/>
  <c r="E197" i="1"/>
  <c r="F197" i="1" s="1"/>
  <c r="E195" i="1"/>
  <c r="F195" i="1" s="1"/>
  <c r="F193" i="1"/>
  <c r="E193" i="1"/>
  <c r="E191" i="1"/>
  <c r="F191" i="1" s="1"/>
  <c r="E189" i="1"/>
  <c r="F189" i="1" s="1"/>
  <c r="E187" i="1"/>
  <c r="F187" i="1" s="1"/>
  <c r="E185" i="1"/>
  <c r="F185" i="1" s="1"/>
  <c r="E183" i="1"/>
  <c r="F183" i="1" s="1"/>
  <c r="E181" i="1"/>
  <c r="F181" i="1" s="1"/>
  <c r="E179" i="1"/>
  <c r="F179" i="1" s="1"/>
  <c r="E177" i="1"/>
  <c r="F177" i="1" s="1"/>
  <c r="E175" i="1"/>
  <c r="F175" i="1" s="1"/>
  <c r="E173" i="1"/>
  <c r="F173" i="1" s="1"/>
  <c r="E171" i="1"/>
  <c r="F171" i="1" s="1"/>
  <c r="E169" i="1"/>
  <c r="F169" i="1" s="1"/>
  <c r="E167" i="1"/>
  <c r="F167" i="1" s="1"/>
  <c r="E165" i="1"/>
  <c r="F165" i="1" s="1"/>
  <c r="E163" i="1"/>
  <c r="F163" i="1" s="1"/>
  <c r="E161" i="1"/>
  <c r="F161" i="1" s="1"/>
  <c r="F159" i="1"/>
  <c r="E159" i="1"/>
  <c r="F157" i="1"/>
  <c r="E157" i="1"/>
  <c r="E155" i="1"/>
  <c r="F155" i="1" s="1"/>
  <c r="E153" i="1"/>
  <c r="F153" i="1" s="1"/>
  <c r="E151" i="1"/>
  <c r="F151" i="1" s="1"/>
  <c r="E146" i="1"/>
  <c r="F146" i="1" s="1"/>
  <c r="E144" i="1"/>
  <c r="F144" i="1" s="1"/>
  <c r="F142" i="1"/>
  <c r="E142" i="1"/>
  <c r="F140" i="1"/>
  <c r="E140" i="1"/>
  <c r="E138" i="1"/>
  <c r="F138" i="1" s="1"/>
  <c r="E136" i="1"/>
  <c r="F136" i="1" s="1"/>
  <c r="E134" i="1"/>
  <c r="F134" i="1" s="1"/>
  <c r="E132" i="1"/>
  <c r="F132" i="1" s="1"/>
  <c r="E130" i="1"/>
  <c r="F130" i="1" s="1"/>
  <c r="E128" i="1"/>
  <c r="F128" i="1" s="1"/>
  <c r="E126" i="1"/>
  <c r="F126" i="1" s="1"/>
  <c r="E124" i="1"/>
  <c r="F124" i="1" s="1"/>
  <c r="E122" i="1"/>
  <c r="F122" i="1" s="1"/>
  <c r="E120" i="1"/>
  <c r="F120" i="1" s="1"/>
  <c r="E118" i="1"/>
  <c r="F118" i="1" s="1"/>
  <c r="E116" i="1"/>
  <c r="F116" i="1" s="1"/>
  <c r="E114" i="1"/>
  <c r="F114" i="1" s="1"/>
  <c r="E112" i="1"/>
  <c r="F112" i="1" s="1"/>
  <c r="F110" i="1"/>
  <c r="E110" i="1"/>
  <c r="E108" i="1"/>
  <c r="F108" i="1" s="1"/>
  <c r="F106" i="1"/>
  <c r="E106" i="1"/>
  <c r="E104" i="1"/>
  <c r="F104" i="1" s="1"/>
  <c r="E102" i="1"/>
  <c r="F102" i="1" s="1"/>
  <c r="E100" i="1"/>
  <c r="F100" i="1" s="1"/>
  <c r="E98" i="1"/>
  <c r="F98" i="1" s="1"/>
  <c r="E96" i="1"/>
  <c r="F96" i="1" s="1"/>
  <c r="E94" i="1"/>
  <c r="F94" i="1" s="1"/>
  <c r="E92" i="1"/>
  <c r="F92" i="1" s="1"/>
  <c r="E90" i="1"/>
  <c r="F90" i="1" s="1"/>
  <c r="E88" i="1"/>
  <c r="F88" i="1" s="1"/>
  <c r="E86" i="1"/>
  <c r="F86" i="1" s="1"/>
  <c r="E84" i="1"/>
  <c r="F84" i="1" s="1"/>
  <c r="E82" i="1"/>
  <c r="F82" i="1" s="1"/>
  <c r="E77" i="1"/>
  <c r="F77" i="1" s="1"/>
  <c r="E75" i="1"/>
  <c r="F75" i="1" s="1"/>
  <c r="E73" i="1"/>
  <c r="F73" i="1" s="1"/>
  <c r="F71" i="1"/>
  <c r="E71" i="1"/>
  <c r="E69" i="1"/>
  <c r="F69" i="1" s="1"/>
  <c r="E67" i="1"/>
  <c r="F67" i="1" s="1"/>
  <c r="E65" i="1"/>
  <c r="F65" i="1" s="1"/>
  <c r="E63" i="1"/>
  <c r="F63" i="1" s="1"/>
  <c r="E61" i="1"/>
  <c r="F61" i="1" s="1"/>
  <c r="F59" i="1"/>
  <c r="E59" i="1"/>
  <c r="F57" i="1"/>
  <c r="E57" i="1"/>
  <c r="E55" i="1"/>
  <c r="F55" i="1" s="1"/>
  <c r="E53" i="1"/>
  <c r="F53" i="1" s="1"/>
  <c r="E51" i="1"/>
  <c r="F51" i="1" s="1"/>
  <c r="E49" i="1"/>
  <c r="F49" i="1" s="1"/>
  <c r="E47" i="1"/>
  <c r="F47" i="1" s="1"/>
  <c r="E45" i="1"/>
  <c r="F45" i="1" s="1"/>
  <c r="F43" i="1"/>
  <c r="E43" i="1"/>
  <c r="E41" i="1"/>
  <c r="F41" i="1" s="1"/>
  <c r="F39" i="1"/>
  <c r="E39" i="1"/>
  <c r="E37" i="1"/>
  <c r="F37" i="1" s="1"/>
  <c r="E35" i="1"/>
  <c r="F35" i="1" s="1"/>
  <c r="E33" i="1"/>
  <c r="F33" i="1" s="1"/>
  <c r="E31" i="1"/>
  <c r="F31" i="1" s="1"/>
  <c r="E29" i="1"/>
  <c r="F29" i="1" s="1"/>
  <c r="E27" i="1"/>
  <c r="F27" i="1" s="1"/>
  <c r="F25" i="1"/>
  <c r="E25" i="1"/>
  <c r="F23" i="1"/>
  <c r="E23" i="1"/>
  <c r="E21" i="1"/>
  <c r="F21" i="1" s="1"/>
  <c r="E19" i="1"/>
  <c r="F19" i="1" s="1"/>
  <c r="E17" i="1"/>
  <c r="F17" i="1" s="1"/>
  <c r="E15" i="1"/>
  <c r="F15" i="1" s="1"/>
  <c r="E13" i="1"/>
  <c r="F13" i="1" s="1"/>
  <c r="E11" i="1"/>
  <c r="F11" i="1" s="1"/>
  <c r="E9" i="1"/>
  <c r="F9" i="1" s="1"/>
  <c r="E7" i="1"/>
  <c r="F7" i="1" s="1"/>
  <c r="E5" i="1"/>
  <c r="F5" i="1" s="1"/>
  <c r="E3" i="1"/>
  <c r="F3" i="1" s="1"/>
</calcChain>
</file>

<file path=xl/sharedStrings.xml><?xml version="1.0" encoding="utf-8"?>
<sst xmlns="http://schemas.openxmlformats.org/spreadsheetml/2006/main" count="430" uniqueCount="129">
  <si>
    <t>Gene.Name</t>
  </si>
  <si>
    <t>BL Number</t>
  </si>
  <si>
    <t>replicates</t>
  </si>
  <si>
    <t>48h_ pupae</t>
  </si>
  <si>
    <t>Average_48h_ pupae</t>
  </si>
  <si>
    <t>relative fertility</t>
  </si>
  <si>
    <t>GroupA</t>
  </si>
  <si>
    <t>GFP control</t>
  </si>
  <si>
    <t>rep1</t>
  </si>
  <si>
    <t>rep2</t>
  </si>
  <si>
    <t xml:space="preserve">ham </t>
  </si>
  <si>
    <t>dmrt93B</t>
  </si>
  <si>
    <t>TyrR</t>
  </si>
  <si>
    <t>CG31886</t>
  </si>
  <si>
    <t>NimC2</t>
  </si>
  <si>
    <t>Acp36DE</t>
  </si>
  <si>
    <t>HGTX</t>
  </si>
  <si>
    <t>kon</t>
  </si>
  <si>
    <t>CG3267</t>
  </si>
  <si>
    <t>CG6225</t>
  </si>
  <si>
    <t>CG15117</t>
  </si>
  <si>
    <t>Mec2</t>
  </si>
  <si>
    <t>tej</t>
  </si>
  <si>
    <t>shark</t>
  </si>
  <si>
    <t>CG7456 (Cog4)</t>
  </si>
  <si>
    <t>AkhR</t>
  </si>
  <si>
    <t>Sk2</t>
  </si>
  <si>
    <t>CG17036</t>
  </si>
  <si>
    <t>cag</t>
  </si>
  <si>
    <t>Dscam4</t>
  </si>
  <si>
    <t>kek6</t>
  </si>
  <si>
    <t>Cht5</t>
  </si>
  <si>
    <t>CG31776</t>
  </si>
  <si>
    <t>cv-d</t>
  </si>
  <si>
    <t>ClC-a</t>
  </si>
  <si>
    <t>CG17018 (Marf1)</t>
  </si>
  <si>
    <t>vir</t>
  </si>
  <si>
    <t>pgant3</t>
  </si>
  <si>
    <t>Dh44</t>
  </si>
  <si>
    <t>CG7997</t>
  </si>
  <si>
    <t>CG5846</t>
  </si>
  <si>
    <t>gsb-n</t>
  </si>
  <si>
    <t>cutlet</t>
  </si>
  <si>
    <t>shot</t>
  </si>
  <si>
    <t>GroupB</t>
  </si>
  <si>
    <t>16-18h_ pupae</t>
  </si>
  <si>
    <t>Average_16-18h_ pupae</t>
  </si>
  <si>
    <t>yellow-c</t>
  </si>
  <si>
    <t>CG7484</t>
  </si>
  <si>
    <t>CG17186</t>
  </si>
  <si>
    <t>CG5377</t>
  </si>
  <si>
    <t>CG32052</t>
  </si>
  <si>
    <t>CG9977</t>
  </si>
  <si>
    <t>P32</t>
  </si>
  <si>
    <t>CG9121</t>
  </si>
  <si>
    <t>Tl</t>
  </si>
  <si>
    <t>Elp2</t>
  </si>
  <si>
    <t>wun2</t>
  </si>
  <si>
    <t>Aplip1</t>
  </si>
  <si>
    <t>CG13025</t>
  </si>
  <si>
    <t>Stlk</t>
  </si>
  <si>
    <t>Sema-1a</t>
  </si>
  <si>
    <t>CG31935 (Rab3GAP19</t>
  </si>
  <si>
    <t>CG4872</t>
  </si>
  <si>
    <t>Snoo</t>
  </si>
  <si>
    <t>Pcd</t>
  </si>
  <si>
    <t>Hr46</t>
  </si>
  <si>
    <t>GroupC</t>
  </si>
  <si>
    <t>7-8h_ pupae</t>
  </si>
  <si>
    <t>Average_7-8h_ pupae</t>
  </si>
  <si>
    <t>CG5945</t>
  </si>
  <si>
    <t>CG17477</t>
  </si>
  <si>
    <t>CG42272</t>
  </si>
  <si>
    <t>Sox21b</t>
  </si>
  <si>
    <t>CG2736</t>
  </si>
  <si>
    <t>CG17283</t>
  </si>
  <si>
    <t>Or47a</t>
  </si>
  <si>
    <t>Mal-B1</t>
  </si>
  <si>
    <t>decay</t>
  </si>
  <si>
    <t>CG16727</t>
  </si>
  <si>
    <t>CG18278</t>
  </si>
  <si>
    <t>Nplp1</t>
  </si>
  <si>
    <t>mthl4</t>
  </si>
  <si>
    <t>mthl3</t>
  </si>
  <si>
    <t>CG10211</t>
  </si>
  <si>
    <t>CG5022</t>
  </si>
  <si>
    <t>Spn28B</t>
  </si>
  <si>
    <t>CG2145</t>
  </si>
  <si>
    <t>NimC4</t>
  </si>
  <si>
    <t>Gs1</t>
  </si>
  <si>
    <t>AstC-R1</t>
  </si>
  <si>
    <t>Shab</t>
  </si>
  <si>
    <t>CG10361</t>
  </si>
  <si>
    <t>Idgf4</t>
  </si>
  <si>
    <t>Ptp52F</t>
  </si>
  <si>
    <t>CG32037</t>
  </si>
  <si>
    <t>CG10747</t>
  </si>
  <si>
    <t>Gr64c</t>
  </si>
  <si>
    <t>CG16820</t>
  </si>
  <si>
    <t>CG14022</t>
  </si>
  <si>
    <t>Not11</t>
  </si>
  <si>
    <t>PH4alphaMP</t>
  </si>
  <si>
    <t>CG17760</t>
  </si>
  <si>
    <t>CG11406</t>
  </si>
  <si>
    <t>CG8646</t>
  </si>
  <si>
    <t>CG7371</t>
  </si>
  <si>
    <t>CG11069</t>
  </si>
  <si>
    <t>CG43401</t>
  </si>
  <si>
    <t>CG12484</t>
  </si>
  <si>
    <t>CG10131</t>
  </si>
  <si>
    <t>Cyp6a2</t>
  </si>
  <si>
    <t>AdSL</t>
  </si>
  <si>
    <t>mTerf3</t>
  </si>
  <si>
    <t>Ugt58Fa</t>
  </si>
  <si>
    <t>CG42663</t>
  </si>
  <si>
    <t>CG40160</t>
  </si>
  <si>
    <t>Tsp42Er</t>
  </si>
  <si>
    <t>Irk1</t>
  </si>
  <si>
    <t>CG31233</t>
  </si>
  <si>
    <t>CG33306</t>
  </si>
  <si>
    <t>MED16</t>
  </si>
  <si>
    <t>nec</t>
  </si>
  <si>
    <t>mnd</t>
  </si>
  <si>
    <t>GstE11</t>
  </si>
  <si>
    <t>CngA</t>
  </si>
  <si>
    <t>pbl</t>
  </si>
  <si>
    <t>Fadd</t>
  </si>
  <si>
    <t>AP-2alpha</t>
  </si>
  <si>
    <t>shg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</si>
</sst>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1" fontId="0" fillId="0" borderId="0" xfId="0" applyNumberFormat="1"/>
    <xf numFmtId="10" fontId="0" fillId="0" borderId="0" xfId="0" applyNumberFormat="1"/>
    <xf numFmtId="0" fontId="3" fillId="0" borderId="0" xfId="0" applyFont="1"/>
    <xf numFmtId="1" fontId="3" fillId="0" borderId="0" xfId="0" applyNumberFormat="1" applyFont="1"/>
    <xf numFmtId="10" fontId="3" fillId="0" borderId="0" xfId="0" applyNumberFormat="1" applyFont="1"/>
    <xf numFmtId="0" fontId="4" fillId="0" borderId="0" xfId="0" applyFont="1"/>
    <xf numFmtId="1" fontId="4" fillId="0" borderId="0" xfId="0" applyNumberFormat="1" applyFont="1"/>
    <xf numFmtId="10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C4CE0-62EE-4523-90DD-09107FEDC850}">
  <dimension ref="A1:F286"/>
  <sheetViews>
    <sheetView tabSelected="1" topLeftCell="A259" workbookViewId="0">
      <selection activeCell="L268" sqref="L268"/>
    </sheetView>
  </sheetViews>
  <sheetFormatPr defaultRowHeight="15" x14ac:dyDescent="0.25"/>
  <sheetData>
    <row r="1" spans="1:6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15.75" x14ac:dyDescent="0.25">
      <c r="A2" s="2" t="s">
        <v>6</v>
      </c>
      <c r="E2" s="3"/>
      <c r="F2" s="4"/>
    </row>
    <row r="3" spans="1:6" x14ac:dyDescent="0.25">
      <c r="A3" t="s">
        <v>7</v>
      </c>
      <c r="B3">
        <v>9330</v>
      </c>
      <c r="C3" t="s">
        <v>8</v>
      </c>
      <c r="D3">
        <v>105</v>
      </c>
      <c r="E3" s="3">
        <f>AVERAGE(D3:D4)</f>
        <v>115</v>
      </c>
      <c r="F3" s="4">
        <f>E3/115</f>
        <v>1</v>
      </c>
    </row>
    <row r="4" spans="1:6" x14ac:dyDescent="0.25">
      <c r="C4" t="s">
        <v>9</v>
      </c>
      <c r="D4">
        <v>125</v>
      </c>
      <c r="E4" s="3"/>
      <c r="F4" s="4"/>
    </row>
    <row r="5" spans="1:6" x14ac:dyDescent="0.25">
      <c r="A5" t="s">
        <v>10</v>
      </c>
      <c r="B5">
        <v>26728</v>
      </c>
      <c r="C5" t="s">
        <v>8</v>
      </c>
      <c r="D5">
        <v>0</v>
      </c>
      <c r="E5" s="3">
        <f>AVERAGE(D5:D6)</f>
        <v>0</v>
      </c>
      <c r="F5" s="4">
        <f>E5/115</f>
        <v>0</v>
      </c>
    </row>
    <row r="6" spans="1:6" x14ac:dyDescent="0.25">
      <c r="C6" t="s">
        <v>9</v>
      </c>
      <c r="D6">
        <v>0</v>
      </c>
      <c r="E6" s="3"/>
      <c r="F6" s="4"/>
    </row>
    <row r="7" spans="1:6" x14ac:dyDescent="0.25">
      <c r="A7" t="s">
        <v>11</v>
      </c>
      <c r="B7">
        <v>50656</v>
      </c>
      <c r="C7" t="s">
        <v>8</v>
      </c>
      <c r="D7">
        <v>103</v>
      </c>
      <c r="E7" s="3">
        <f>AVERAGE(D7:D8)</f>
        <v>109</v>
      </c>
      <c r="F7" s="4">
        <f>E7/115</f>
        <v>0.94782608695652171</v>
      </c>
    </row>
    <row r="8" spans="1:6" x14ac:dyDescent="0.25">
      <c r="C8" t="s">
        <v>9</v>
      </c>
      <c r="D8">
        <v>115</v>
      </c>
      <c r="E8" s="3"/>
      <c r="F8" s="4"/>
    </row>
    <row r="9" spans="1:6" x14ac:dyDescent="0.25">
      <c r="A9" t="s">
        <v>12</v>
      </c>
      <c r="B9">
        <v>57496</v>
      </c>
      <c r="C9" t="s">
        <v>8</v>
      </c>
      <c r="D9">
        <v>113</v>
      </c>
      <c r="E9" s="3">
        <f>AVERAGE(D9:D10)</f>
        <v>102</v>
      </c>
      <c r="F9" s="4">
        <f>E9/115</f>
        <v>0.88695652173913042</v>
      </c>
    </row>
    <row r="10" spans="1:6" x14ac:dyDescent="0.25">
      <c r="C10" t="s">
        <v>9</v>
      </c>
      <c r="D10">
        <v>91</v>
      </c>
      <c r="E10" s="3"/>
      <c r="F10" s="4"/>
    </row>
    <row r="11" spans="1:6" x14ac:dyDescent="0.25">
      <c r="A11" t="s">
        <v>13</v>
      </c>
      <c r="B11">
        <v>36769</v>
      </c>
      <c r="C11" t="s">
        <v>8</v>
      </c>
      <c r="D11">
        <v>107</v>
      </c>
      <c r="E11" s="3">
        <f>AVERAGE(D11:D12)</f>
        <v>96.5</v>
      </c>
      <c r="F11" s="4">
        <f>E11/115</f>
        <v>0.83913043478260874</v>
      </c>
    </row>
    <row r="12" spans="1:6" x14ac:dyDescent="0.25">
      <c r="C12" t="s">
        <v>9</v>
      </c>
      <c r="D12">
        <v>86</v>
      </c>
      <c r="E12" s="3"/>
      <c r="F12" s="4"/>
    </row>
    <row r="13" spans="1:6" x14ac:dyDescent="0.25">
      <c r="A13" t="s">
        <v>14</v>
      </c>
      <c r="B13">
        <v>25960</v>
      </c>
      <c r="C13" t="s">
        <v>8</v>
      </c>
      <c r="D13">
        <v>100</v>
      </c>
      <c r="E13" s="3">
        <f>AVERAGE(D13:D14)</f>
        <v>105</v>
      </c>
      <c r="F13" s="4">
        <f>E13/115</f>
        <v>0.91304347826086951</v>
      </c>
    </row>
    <row r="14" spans="1:6" x14ac:dyDescent="0.25">
      <c r="C14" t="s">
        <v>9</v>
      </c>
      <c r="D14">
        <v>110</v>
      </c>
      <c r="E14" s="3"/>
      <c r="F14" s="4"/>
    </row>
    <row r="15" spans="1:6" x14ac:dyDescent="0.25">
      <c r="A15" t="s">
        <v>15</v>
      </c>
      <c r="B15">
        <v>67325</v>
      </c>
      <c r="C15" t="s">
        <v>8</v>
      </c>
      <c r="D15">
        <v>115</v>
      </c>
      <c r="E15" s="3">
        <f>AVERAGE(D15:D16)</f>
        <v>118.5</v>
      </c>
      <c r="F15" s="4">
        <f>E15/115</f>
        <v>1.0304347826086957</v>
      </c>
    </row>
    <row r="16" spans="1:6" x14ac:dyDescent="0.25">
      <c r="C16" t="s">
        <v>9</v>
      </c>
      <c r="D16">
        <v>122</v>
      </c>
      <c r="E16" s="3"/>
      <c r="F16" s="4"/>
    </row>
    <row r="17" spans="1:6" x14ac:dyDescent="0.25">
      <c r="A17" t="s">
        <v>16</v>
      </c>
      <c r="B17">
        <v>61188</v>
      </c>
      <c r="C17" t="s">
        <v>8</v>
      </c>
      <c r="D17">
        <v>100</v>
      </c>
      <c r="E17" s="3">
        <f>AVERAGE(D17:D18)</f>
        <v>93</v>
      </c>
      <c r="F17" s="4">
        <f>E17/115</f>
        <v>0.80869565217391304</v>
      </c>
    </row>
    <row r="18" spans="1:6" x14ac:dyDescent="0.25">
      <c r="C18" t="s">
        <v>9</v>
      </c>
      <c r="D18">
        <v>86</v>
      </c>
      <c r="E18" s="3"/>
      <c r="F18" s="4"/>
    </row>
    <row r="19" spans="1:6" x14ac:dyDescent="0.25">
      <c r="A19" t="s">
        <v>17</v>
      </c>
      <c r="B19">
        <v>80477</v>
      </c>
      <c r="C19" t="s">
        <v>8</v>
      </c>
      <c r="D19">
        <v>135</v>
      </c>
      <c r="E19" s="3">
        <f>AVERAGE(D19:D20)</f>
        <v>131.5</v>
      </c>
      <c r="F19" s="4">
        <f>E19/115</f>
        <v>1.1434782608695653</v>
      </c>
    </row>
    <row r="20" spans="1:6" x14ac:dyDescent="0.25">
      <c r="C20" t="s">
        <v>9</v>
      </c>
      <c r="D20">
        <v>128</v>
      </c>
      <c r="E20" s="3"/>
      <c r="F20" s="4"/>
    </row>
    <row r="21" spans="1:6" x14ac:dyDescent="0.25">
      <c r="A21" t="s">
        <v>18</v>
      </c>
      <c r="B21">
        <v>52912</v>
      </c>
      <c r="C21" t="s">
        <v>8</v>
      </c>
      <c r="D21">
        <v>105</v>
      </c>
      <c r="E21" s="3">
        <f>AVERAGE(D21:D22)</f>
        <v>107.5</v>
      </c>
      <c r="F21" s="4">
        <f>E21/115</f>
        <v>0.93478260869565222</v>
      </c>
    </row>
    <row r="22" spans="1:6" x14ac:dyDescent="0.25">
      <c r="C22" t="s">
        <v>9</v>
      </c>
      <c r="D22">
        <v>110</v>
      </c>
      <c r="E22" s="3"/>
      <c r="F22" s="4"/>
    </row>
    <row r="23" spans="1:6" x14ac:dyDescent="0.25">
      <c r="A23" t="s">
        <v>19</v>
      </c>
      <c r="B23">
        <v>51435</v>
      </c>
      <c r="C23" t="s">
        <v>8</v>
      </c>
      <c r="D23">
        <v>90</v>
      </c>
      <c r="E23" s="3">
        <f>AVERAGE(D23:D24)</f>
        <v>95</v>
      </c>
      <c r="F23" s="4">
        <f>E23/115</f>
        <v>0.82608695652173914</v>
      </c>
    </row>
    <row r="24" spans="1:6" x14ac:dyDescent="0.25">
      <c r="C24" t="s">
        <v>9</v>
      </c>
      <c r="D24">
        <v>100</v>
      </c>
      <c r="E24" s="3"/>
      <c r="F24" s="4"/>
    </row>
    <row r="25" spans="1:6" x14ac:dyDescent="0.25">
      <c r="A25" t="s">
        <v>20</v>
      </c>
      <c r="B25">
        <v>33693</v>
      </c>
      <c r="C25" t="s">
        <v>8</v>
      </c>
      <c r="D25">
        <v>58</v>
      </c>
      <c r="E25" s="3">
        <f>AVERAGE(D25:D26)</f>
        <v>60</v>
      </c>
      <c r="F25" s="4">
        <f>E25/115</f>
        <v>0.52173913043478259</v>
      </c>
    </row>
    <row r="26" spans="1:6" x14ac:dyDescent="0.25">
      <c r="C26" t="s">
        <v>9</v>
      </c>
      <c r="D26">
        <v>62</v>
      </c>
      <c r="E26" s="3"/>
      <c r="F26" s="4"/>
    </row>
    <row r="27" spans="1:6" x14ac:dyDescent="0.25">
      <c r="A27" t="s">
        <v>21</v>
      </c>
      <c r="B27">
        <v>61259</v>
      </c>
      <c r="C27" t="s">
        <v>8</v>
      </c>
      <c r="D27">
        <v>95</v>
      </c>
      <c r="E27" s="3">
        <f>AVERAGE(D27:D28)</f>
        <v>93.5</v>
      </c>
      <c r="F27" s="4">
        <f>E27/115</f>
        <v>0.81304347826086953</v>
      </c>
    </row>
    <row r="28" spans="1:6" x14ac:dyDescent="0.25">
      <c r="C28" t="s">
        <v>9</v>
      </c>
      <c r="D28">
        <v>92</v>
      </c>
      <c r="E28" s="3"/>
      <c r="F28" s="4"/>
    </row>
    <row r="29" spans="1:6" x14ac:dyDescent="0.25">
      <c r="A29" t="s">
        <v>22</v>
      </c>
      <c r="B29">
        <v>41929</v>
      </c>
      <c r="C29" t="s">
        <v>8</v>
      </c>
      <c r="D29">
        <v>103</v>
      </c>
      <c r="E29" s="3">
        <f>AVERAGE(D29:D30)</f>
        <v>113.5</v>
      </c>
      <c r="F29" s="4">
        <f>E29/115</f>
        <v>0.9869565217391304</v>
      </c>
    </row>
    <row r="30" spans="1:6" x14ac:dyDescent="0.25">
      <c r="C30" t="s">
        <v>9</v>
      </c>
      <c r="D30">
        <v>124</v>
      </c>
      <c r="E30" s="3"/>
      <c r="F30" s="4"/>
    </row>
    <row r="31" spans="1:6" x14ac:dyDescent="0.25">
      <c r="A31" t="s">
        <v>23</v>
      </c>
      <c r="B31">
        <v>42555</v>
      </c>
      <c r="C31" t="s">
        <v>8</v>
      </c>
      <c r="D31">
        <v>120</v>
      </c>
      <c r="E31" s="3">
        <f>AVERAGE(D31:D32)</f>
        <v>126</v>
      </c>
      <c r="F31" s="4">
        <f>E31/115</f>
        <v>1.0956521739130434</v>
      </c>
    </row>
    <row r="32" spans="1:6" x14ac:dyDescent="0.25">
      <c r="C32" t="s">
        <v>9</v>
      </c>
      <c r="D32">
        <v>132</v>
      </c>
      <c r="E32" s="3"/>
      <c r="F32" s="4"/>
    </row>
    <row r="33" spans="1:6" x14ac:dyDescent="0.25">
      <c r="A33" t="s">
        <v>23</v>
      </c>
      <c r="B33">
        <v>57017</v>
      </c>
      <c r="C33" t="s">
        <v>8</v>
      </c>
      <c r="D33">
        <v>159</v>
      </c>
      <c r="E33" s="3">
        <f>AVERAGE(D33:D34)</f>
        <v>153.5</v>
      </c>
      <c r="F33" s="4">
        <f>E33/115</f>
        <v>1.3347826086956522</v>
      </c>
    </row>
    <row r="34" spans="1:6" x14ac:dyDescent="0.25">
      <c r="C34" t="s">
        <v>9</v>
      </c>
      <c r="D34">
        <v>148</v>
      </c>
      <c r="E34" s="3"/>
      <c r="F34" s="4"/>
    </row>
    <row r="35" spans="1:6" x14ac:dyDescent="0.25">
      <c r="A35" t="s">
        <v>24</v>
      </c>
      <c r="B35">
        <v>51866</v>
      </c>
      <c r="C35" t="s">
        <v>8</v>
      </c>
      <c r="D35">
        <v>12</v>
      </c>
      <c r="E35" s="3">
        <f>AVERAGE(D35:D36)</f>
        <v>13</v>
      </c>
      <c r="F35" s="4">
        <f>E35/115</f>
        <v>0.11304347826086956</v>
      </c>
    </row>
    <row r="36" spans="1:6" x14ac:dyDescent="0.25">
      <c r="C36" t="s">
        <v>9</v>
      </c>
      <c r="D36">
        <v>14</v>
      </c>
      <c r="E36" s="3"/>
      <c r="F36" s="4"/>
    </row>
    <row r="37" spans="1:6" x14ac:dyDescent="0.25">
      <c r="A37" t="s">
        <v>25</v>
      </c>
      <c r="B37">
        <v>51710</v>
      </c>
      <c r="C37" t="s">
        <v>8</v>
      </c>
      <c r="D37">
        <v>52</v>
      </c>
      <c r="E37" s="3">
        <f>AVERAGE(D37:D38)</f>
        <v>58</v>
      </c>
      <c r="F37" s="4">
        <f>E37/115</f>
        <v>0.5043478260869565</v>
      </c>
    </row>
    <row r="38" spans="1:6" x14ac:dyDescent="0.25">
      <c r="C38" t="s">
        <v>9</v>
      </c>
      <c r="D38">
        <v>64</v>
      </c>
      <c r="E38" s="3"/>
      <c r="F38" s="4"/>
    </row>
    <row r="39" spans="1:6" x14ac:dyDescent="0.25">
      <c r="A39" t="s">
        <v>26</v>
      </c>
      <c r="B39">
        <v>36741</v>
      </c>
      <c r="C39" t="s">
        <v>8</v>
      </c>
      <c r="D39">
        <v>105</v>
      </c>
      <c r="E39" s="3">
        <f>AVERAGE(D39:D40)</f>
        <v>108.5</v>
      </c>
      <c r="F39" s="4">
        <f>E39/115</f>
        <v>0.94347826086956521</v>
      </c>
    </row>
    <row r="40" spans="1:6" x14ac:dyDescent="0.25">
      <c r="C40" t="s">
        <v>9</v>
      </c>
      <c r="D40">
        <v>112</v>
      </c>
      <c r="E40" s="3"/>
      <c r="F40" s="4"/>
    </row>
    <row r="41" spans="1:6" x14ac:dyDescent="0.25">
      <c r="A41" t="s">
        <v>27</v>
      </c>
      <c r="B41">
        <v>51868</v>
      </c>
      <c r="C41" t="s">
        <v>8</v>
      </c>
      <c r="D41">
        <v>90</v>
      </c>
      <c r="E41" s="3">
        <f>AVERAGE(D41:D42)</f>
        <v>93.5</v>
      </c>
      <c r="F41" s="4">
        <f>E41/115</f>
        <v>0.81304347826086953</v>
      </c>
    </row>
    <row r="42" spans="1:6" x14ac:dyDescent="0.25">
      <c r="C42" t="s">
        <v>9</v>
      </c>
      <c r="D42">
        <v>97</v>
      </c>
      <c r="E42" s="3"/>
      <c r="F42" s="4"/>
    </row>
    <row r="43" spans="1:6" x14ac:dyDescent="0.25">
      <c r="A43" t="s">
        <v>28</v>
      </c>
      <c r="B43">
        <v>63554</v>
      </c>
      <c r="C43" t="s">
        <v>8</v>
      </c>
      <c r="D43">
        <v>65</v>
      </c>
      <c r="E43" s="3">
        <f>AVERAGE(D43:D44)</f>
        <v>67.5</v>
      </c>
      <c r="F43" s="4">
        <f>E43/115</f>
        <v>0.58695652173913049</v>
      </c>
    </row>
    <row r="44" spans="1:6" x14ac:dyDescent="0.25">
      <c r="C44" t="s">
        <v>9</v>
      </c>
      <c r="D44">
        <v>70</v>
      </c>
      <c r="E44" s="3"/>
      <c r="F44" s="4"/>
    </row>
    <row r="45" spans="1:6" x14ac:dyDescent="0.25">
      <c r="A45" t="s">
        <v>29</v>
      </c>
      <c r="B45">
        <v>51508</v>
      </c>
      <c r="C45" t="s">
        <v>8</v>
      </c>
      <c r="D45">
        <v>106</v>
      </c>
      <c r="E45" s="3">
        <f>AVERAGE(D45:D46)</f>
        <v>103</v>
      </c>
      <c r="F45" s="4">
        <f>E45/115</f>
        <v>0.89565217391304353</v>
      </c>
    </row>
    <row r="46" spans="1:6" x14ac:dyDescent="0.25">
      <c r="C46" t="s">
        <v>9</v>
      </c>
      <c r="D46">
        <v>100</v>
      </c>
      <c r="E46" s="3"/>
      <c r="F46" s="4"/>
    </row>
    <row r="47" spans="1:6" x14ac:dyDescent="0.25">
      <c r="A47" t="s">
        <v>30</v>
      </c>
      <c r="B47">
        <v>61212</v>
      </c>
      <c r="C47" t="s">
        <v>8</v>
      </c>
      <c r="D47">
        <v>148</v>
      </c>
      <c r="E47" s="3">
        <f>AVERAGE(D47:D48)</f>
        <v>143.5</v>
      </c>
      <c r="F47" s="4">
        <f>E47/115</f>
        <v>1.2478260869565216</v>
      </c>
    </row>
    <row r="48" spans="1:6" x14ac:dyDescent="0.25">
      <c r="C48" t="s">
        <v>9</v>
      </c>
      <c r="D48">
        <v>139</v>
      </c>
      <c r="E48" s="3"/>
      <c r="F48" s="4"/>
    </row>
    <row r="49" spans="1:6" x14ac:dyDescent="0.25">
      <c r="A49" t="s">
        <v>31</v>
      </c>
      <c r="B49">
        <v>57512</v>
      </c>
      <c r="C49" t="s">
        <v>8</v>
      </c>
      <c r="D49">
        <v>115</v>
      </c>
      <c r="E49" s="3">
        <f>AVERAGE(D49:D50)</f>
        <v>113</v>
      </c>
      <c r="F49" s="4">
        <f>E49/115</f>
        <v>0.9826086956521739</v>
      </c>
    </row>
    <row r="50" spans="1:6" x14ac:dyDescent="0.25">
      <c r="C50" t="s">
        <v>9</v>
      </c>
      <c r="D50">
        <v>111</v>
      </c>
      <c r="E50" s="3"/>
      <c r="F50" s="4"/>
    </row>
    <row r="51" spans="1:6" x14ac:dyDescent="0.25">
      <c r="A51" t="s">
        <v>32</v>
      </c>
      <c r="B51">
        <v>42897</v>
      </c>
      <c r="C51" t="s">
        <v>8</v>
      </c>
      <c r="D51">
        <v>115</v>
      </c>
      <c r="E51" s="3">
        <f>AVERAGE(D51:D52)</f>
        <v>119</v>
      </c>
      <c r="F51" s="4">
        <f>E51/115</f>
        <v>1.0347826086956522</v>
      </c>
    </row>
    <row r="52" spans="1:6" x14ac:dyDescent="0.25">
      <c r="C52" t="s">
        <v>9</v>
      </c>
      <c r="D52">
        <v>123</v>
      </c>
      <c r="E52" s="3"/>
      <c r="F52" s="4"/>
    </row>
    <row r="53" spans="1:6" x14ac:dyDescent="0.25">
      <c r="A53" t="s">
        <v>33</v>
      </c>
      <c r="B53">
        <v>63711</v>
      </c>
      <c r="C53" t="s">
        <v>8</v>
      </c>
      <c r="D53">
        <v>123</v>
      </c>
      <c r="E53" s="3">
        <f>AVERAGE(D53:D54)</f>
        <v>122.5</v>
      </c>
      <c r="F53" s="4">
        <f>E53/115</f>
        <v>1.0652173913043479</v>
      </c>
    </row>
    <row r="54" spans="1:6" x14ac:dyDescent="0.25">
      <c r="C54" t="s">
        <v>9</v>
      </c>
      <c r="D54">
        <v>122</v>
      </c>
      <c r="E54" s="3"/>
      <c r="F54" s="4"/>
    </row>
    <row r="55" spans="1:6" x14ac:dyDescent="0.25">
      <c r="A55" t="s">
        <v>34</v>
      </c>
      <c r="B55">
        <v>53337</v>
      </c>
      <c r="C55" t="s">
        <v>8</v>
      </c>
      <c r="D55">
        <v>92</v>
      </c>
      <c r="E55" s="3">
        <f>AVERAGE(D55:D56)</f>
        <v>94.5</v>
      </c>
      <c r="F55" s="4">
        <f>E55/115</f>
        <v>0.82173913043478264</v>
      </c>
    </row>
    <row r="56" spans="1:6" x14ac:dyDescent="0.25">
      <c r="C56" t="s">
        <v>9</v>
      </c>
      <c r="D56">
        <v>97</v>
      </c>
      <c r="E56" s="3"/>
      <c r="F56" s="4"/>
    </row>
    <row r="57" spans="1:6" x14ac:dyDescent="0.25">
      <c r="A57" t="s">
        <v>35</v>
      </c>
      <c r="B57">
        <v>57024</v>
      </c>
      <c r="C57" t="s">
        <v>8</v>
      </c>
      <c r="D57">
        <v>72</v>
      </c>
      <c r="E57" s="3">
        <f>AVERAGE(D57:D58)</f>
        <v>66</v>
      </c>
      <c r="F57" s="4">
        <f>E57/115</f>
        <v>0.57391304347826089</v>
      </c>
    </row>
    <row r="58" spans="1:6" x14ac:dyDescent="0.25">
      <c r="C58" t="s">
        <v>9</v>
      </c>
      <c r="D58">
        <v>60</v>
      </c>
      <c r="E58" s="3"/>
      <c r="F58" s="4"/>
    </row>
    <row r="59" spans="1:6" x14ac:dyDescent="0.25">
      <c r="A59" t="s">
        <v>36</v>
      </c>
      <c r="B59">
        <v>67890</v>
      </c>
      <c r="C59" t="s">
        <v>8</v>
      </c>
      <c r="D59">
        <v>110</v>
      </c>
      <c r="E59" s="3">
        <f>AVERAGE(D59:D60)</f>
        <v>103</v>
      </c>
      <c r="F59" s="4">
        <f>E59/115</f>
        <v>0.89565217391304353</v>
      </c>
    </row>
    <row r="60" spans="1:6" x14ac:dyDescent="0.25">
      <c r="C60" t="s">
        <v>9</v>
      </c>
      <c r="D60">
        <v>96</v>
      </c>
      <c r="E60" s="3"/>
      <c r="F60" s="4"/>
    </row>
    <row r="61" spans="1:6" x14ac:dyDescent="0.25">
      <c r="A61" t="s">
        <v>36</v>
      </c>
      <c r="B61">
        <v>55694</v>
      </c>
      <c r="C61" t="s">
        <v>8</v>
      </c>
      <c r="D61">
        <v>105</v>
      </c>
      <c r="E61" s="3">
        <f>AVERAGE(D61:D62)</f>
        <v>107</v>
      </c>
      <c r="F61" s="4">
        <f>E61/115</f>
        <v>0.93043478260869561</v>
      </c>
    </row>
    <row r="62" spans="1:6" x14ac:dyDescent="0.25">
      <c r="C62" t="s">
        <v>9</v>
      </c>
      <c r="D62">
        <v>109</v>
      </c>
      <c r="E62" s="3"/>
      <c r="F62" s="4"/>
    </row>
    <row r="63" spans="1:6" x14ac:dyDescent="0.25">
      <c r="A63" t="s">
        <v>37</v>
      </c>
      <c r="B63">
        <v>61194</v>
      </c>
      <c r="C63" t="s">
        <v>8</v>
      </c>
      <c r="D63">
        <v>105</v>
      </c>
      <c r="E63" s="3">
        <f>AVERAGE(D63:D64)</f>
        <v>97</v>
      </c>
      <c r="F63" s="4">
        <f>E63/115</f>
        <v>0.84347826086956523</v>
      </c>
    </row>
    <row r="64" spans="1:6" x14ac:dyDescent="0.25">
      <c r="C64" t="s">
        <v>9</v>
      </c>
      <c r="D64">
        <v>89</v>
      </c>
      <c r="E64" s="3"/>
      <c r="F64" s="4"/>
    </row>
    <row r="65" spans="1:6" x14ac:dyDescent="0.25">
      <c r="A65" t="s">
        <v>38</v>
      </c>
      <c r="B65">
        <v>25804</v>
      </c>
      <c r="C65" t="s">
        <v>8</v>
      </c>
      <c r="D65">
        <v>81</v>
      </c>
      <c r="E65" s="3">
        <f>AVERAGE(D65:D66)</f>
        <v>84.5</v>
      </c>
      <c r="F65" s="4">
        <f>E65/115</f>
        <v>0.73478260869565215</v>
      </c>
    </row>
    <row r="66" spans="1:6" x14ac:dyDescent="0.25">
      <c r="C66" t="s">
        <v>9</v>
      </c>
      <c r="D66">
        <v>88</v>
      </c>
      <c r="E66" s="3"/>
      <c r="F66" s="4"/>
    </row>
    <row r="67" spans="1:6" x14ac:dyDescent="0.25">
      <c r="A67" t="s">
        <v>39</v>
      </c>
      <c r="B67">
        <v>63655</v>
      </c>
      <c r="C67" t="s">
        <v>8</v>
      </c>
      <c r="D67">
        <v>77</v>
      </c>
      <c r="E67" s="3">
        <f>AVERAGE(D67:D68)</f>
        <v>78.5</v>
      </c>
      <c r="F67" s="4">
        <f>E67/115</f>
        <v>0.68260869565217386</v>
      </c>
    </row>
    <row r="68" spans="1:6" x14ac:dyDescent="0.25">
      <c r="C68" t="s">
        <v>9</v>
      </c>
      <c r="D68">
        <v>80</v>
      </c>
      <c r="E68" s="3"/>
      <c r="F68" s="4"/>
    </row>
    <row r="69" spans="1:6" x14ac:dyDescent="0.25">
      <c r="A69" t="s">
        <v>39</v>
      </c>
      <c r="B69">
        <v>57781</v>
      </c>
      <c r="C69" t="s">
        <v>8</v>
      </c>
      <c r="D69">
        <v>133</v>
      </c>
      <c r="E69" s="3">
        <f>AVERAGE(D69:D70)</f>
        <v>128</v>
      </c>
      <c r="F69" s="4">
        <f>E69/115</f>
        <v>1.1130434782608696</v>
      </c>
    </row>
    <row r="70" spans="1:6" x14ac:dyDescent="0.25">
      <c r="C70" t="s">
        <v>9</v>
      </c>
      <c r="D70">
        <v>123</v>
      </c>
      <c r="E70" s="3"/>
      <c r="F70" s="4"/>
    </row>
    <row r="71" spans="1:6" x14ac:dyDescent="0.25">
      <c r="A71" t="s">
        <v>40</v>
      </c>
      <c r="B71">
        <v>64505</v>
      </c>
      <c r="C71" t="s">
        <v>8</v>
      </c>
      <c r="D71">
        <v>92</v>
      </c>
      <c r="E71" s="3">
        <f>AVERAGE(D71:D72)</f>
        <v>94.5</v>
      </c>
      <c r="F71" s="4">
        <f>E71/115</f>
        <v>0.82173913043478264</v>
      </c>
    </row>
    <row r="72" spans="1:6" x14ac:dyDescent="0.25">
      <c r="C72" t="s">
        <v>9</v>
      </c>
      <c r="D72">
        <v>97</v>
      </c>
      <c r="E72" s="3"/>
      <c r="F72" s="4"/>
    </row>
    <row r="73" spans="1:6" x14ac:dyDescent="0.25">
      <c r="A73" t="s">
        <v>41</v>
      </c>
      <c r="B73">
        <v>28078</v>
      </c>
      <c r="C73" t="s">
        <v>8</v>
      </c>
      <c r="D73">
        <v>45</v>
      </c>
      <c r="E73" s="3">
        <f>AVERAGE(D73:D74)</f>
        <v>60.5</v>
      </c>
      <c r="F73" s="4">
        <f>E73/115</f>
        <v>0.52608695652173909</v>
      </c>
    </row>
    <row r="74" spans="1:6" x14ac:dyDescent="0.25">
      <c r="C74" t="s">
        <v>9</v>
      </c>
      <c r="D74">
        <v>76</v>
      </c>
      <c r="E74" s="3"/>
      <c r="F74" s="4"/>
    </row>
    <row r="75" spans="1:6" x14ac:dyDescent="0.25">
      <c r="A75" t="s">
        <v>42</v>
      </c>
      <c r="B75">
        <v>62492</v>
      </c>
      <c r="C75" t="s">
        <v>8</v>
      </c>
      <c r="D75">
        <v>110</v>
      </c>
      <c r="E75" s="3">
        <f>AVERAGE(D75:D76)</f>
        <v>114</v>
      </c>
      <c r="F75" s="4">
        <f>E75/115</f>
        <v>0.99130434782608701</v>
      </c>
    </row>
    <row r="76" spans="1:6" x14ac:dyDescent="0.25">
      <c r="C76" t="s">
        <v>9</v>
      </c>
      <c r="D76">
        <v>118</v>
      </c>
      <c r="E76" s="3"/>
      <c r="F76" s="4"/>
    </row>
    <row r="77" spans="1:6" x14ac:dyDescent="0.25">
      <c r="A77" t="s">
        <v>43</v>
      </c>
      <c r="B77">
        <v>64041</v>
      </c>
      <c r="C77" t="s">
        <v>8</v>
      </c>
      <c r="D77">
        <v>88</v>
      </c>
      <c r="E77" s="3">
        <f>AVERAGE(D77:D78)</f>
        <v>89</v>
      </c>
      <c r="F77" s="4">
        <f>E77/115</f>
        <v>0.77391304347826084</v>
      </c>
    </row>
    <row r="78" spans="1:6" x14ac:dyDescent="0.25">
      <c r="C78" t="s">
        <v>9</v>
      </c>
      <c r="D78">
        <v>90</v>
      </c>
      <c r="E78" s="3"/>
      <c r="F78" s="4"/>
    </row>
    <row r="79" spans="1:6" x14ac:dyDescent="0.25">
      <c r="E79" s="3"/>
      <c r="F79" s="4"/>
    </row>
    <row r="80" spans="1:6" ht="15.75" x14ac:dyDescent="0.25">
      <c r="A80" s="2" t="s">
        <v>44</v>
      </c>
      <c r="E80" s="3"/>
      <c r="F80" s="4"/>
    </row>
    <row r="81" spans="1:6" ht="15.75" x14ac:dyDescent="0.25">
      <c r="A81" s="5"/>
      <c r="B81" s="5"/>
      <c r="C81" s="5"/>
      <c r="D81" s="5" t="s">
        <v>45</v>
      </c>
      <c r="E81" s="6" t="s">
        <v>46</v>
      </c>
      <c r="F81" s="7"/>
    </row>
    <row r="82" spans="1:6" x14ac:dyDescent="0.25">
      <c r="A82" t="s">
        <v>7</v>
      </c>
      <c r="B82">
        <v>9330</v>
      </c>
      <c r="C82" t="s">
        <v>8</v>
      </c>
      <c r="D82">
        <v>78</v>
      </c>
      <c r="E82" s="3">
        <f>AVERAGE(D82:D83)</f>
        <v>64</v>
      </c>
      <c r="F82" s="4">
        <f>E82/64</f>
        <v>1</v>
      </c>
    </row>
    <row r="83" spans="1:6" x14ac:dyDescent="0.25">
      <c r="C83" t="s">
        <v>9</v>
      </c>
      <c r="D83">
        <v>50</v>
      </c>
      <c r="E83" s="3"/>
      <c r="F83" s="4"/>
    </row>
    <row r="84" spans="1:6" x14ac:dyDescent="0.25">
      <c r="A84" t="s">
        <v>10</v>
      </c>
      <c r="B84">
        <v>26728</v>
      </c>
      <c r="C84" t="s">
        <v>8</v>
      </c>
      <c r="D84">
        <v>0</v>
      </c>
      <c r="E84" s="3">
        <f>AVERAGE(D84:D85)</f>
        <v>0</v>
      </c>
      <c r="F84" s="4">
        <f>E84/64</f>
        <v>0</v>
      </c>
    </row>
    <row r="85" spans="1:6" x14ac:dyDescent="0.25">
      <c r="C85" t="s">
        <v>9</v>
      </c>
      <c r="D85">
        <v>0</v>
      </c>
      <c r="E85" s="3"/>
      <c r="F85" s="4"/>
    </row>
    <row r="86" spans="1:6" x14ac:dyDescent="0.25">
      <c r="A86" t="s">
        <v>47</v>
      </c>
      <c r="B86">
        <v>62395</v>
      </c>
      <c r="C86" t="s">
        <v>8</v>
      </c>
      <c r="D86">
        <v>50</v>
      </c>
      <c r="E86" s="3">
        <f>AVERAGE(D86:D87)</f>
        <v>53</v>
      </c>
      <c r="F86" s="4">
        <f>E86/64</f>
        <v>0.828125</v>
      </c>
    </row>
    <row r="87" spans="1:6" x14ac:dyDescent="0.25">
      <c r="C87" t="s">
        <v>9</v>
      </c>
      <c r="D87">
        <v>56</v>
      </c>
      <c r="E87" s="3"/>
      <c r="F87" s="4"/>
    </row>
    <row r="88" spans="1:6" x14ac:dyDescent="0.25">
      <c r="A88" t="s">
        <v>48</v>
      </c>
      <c r="B88">
        <v>61869</v>
      </c>
      <c r="C88" t="s">
        <v>8</v>
      </c>
      <c r="D88">
        <v>39</v>
      </c>
      <c r="E88" s="3">
        <f>AVERAGE(D88:D89)</f>
        <v>42</v>
      </c>
      <c r="F88" s="4">
        <f>E88/64</f>
        <v>0.65625</v>
      </c>
    </row>
    <row r="89" spans="1:6" x14ac:dyDescent="0.25">
      <c r="C89" t="s">
        <v>9</v>
      </c>
      <c r="D89">
        <v>45</v>
      </c>
      <c r="E89" s="3"/>
      <c r="F89" s="4"/>
    </row>
    <row r="90" spans="1:6" x14ac:dyDescent="0.25">
      <c r="A90" t="s">
        <v>49</v>
      </c>
      <c r="B90">
        <v>27079</v>
      </c>
      <c r="C90" t="s">
        <v>8</v>
      </c>
      <c r="D90">
        <v>0</v>
      </c>
      <c r="E90" s="3">
        <f>AVERAGE(D90:D91)</f>
        <v>23</v>
      </c>
      <c r="F90" s="4">
        <f>E90/64</f>
        <v>0.359375</v>
      </c>
    </row>
    <row r="91" spans="1:6" x14ac:dyDescent="0.25">
      <c r="C91" t="s">
        <v>9</v>
      </c>
      <c r="D91">
        <v>46</v>
      </c>
      <c r="E91" s="3"/>
      <c r="F91" s="4"/>
    </row>
    <row r="92" spans="1:6" x14ac:dyDescent="0.25">
      <c r="A92" t="s">
        <v>50</v>
      </c>
      <c r="B92">
        <v>53977</v>
      </c>
      <c r="C92" t="s">
        <v>8</v>
      </c>
      <c r="D92">
        <v>52</v>
      </c>
      <c r="E92" s="3">
        <f>AVERAGE(D92:D93)</f>
        <v>53.5</v>
      </c>
      <c r="F92" s="4">
        <f>E92/64</f>
        <v>0.8359375</v>
      </c>
    </row>
    <row r="93" spans="1:6" x14ac:dyDescent="0.25">
      <c r="C93" t="s">
        <v>9</v>
      </c>
      <c r="D93">
        <v>55</v>
      </c>
      <c r="E93" s="3"/>
      <c r="F93" s="4"/>
    </row>
    <row r="94" spans="1:6" x14ac:dyDescent="0.25">
      <c r="A94" t="s">
        <v>51</v>
      </c>
      <c r="B94">
        <v>36763</v>
      </c>
      <c r="C94" t="s">
        <v>8</v>
      </c>
      <c r="D94">
        <v>52</v>
      </c>
      <c r="E94" s="3">
        <f>AVERAGE(D94:D95)</f>
        <v>54</v>
      </c>
      <c r="F94" s="4">
        <f>E94/64</f>
        <v>0.84375</v>
      </c>
    </row>
    <row r="95" spans="1:6" x14ac:dyDescent="0.25">
      <c r="C95" t="s">
        <v>9</v>
      </c>
      <c r="D95">
        <v>56</v>
      </c>
      <c r="E95" s="3"/>
      <c r="F95" s="4"/>
    </row>
    <row r="96" spans="1:6" x14ac:dyDescent="0.25">
      <c r="A96" t="s">
        <v>52</v>
      </c>
      <c r="B96">
        <v>28523</v>
      </c>
      <c r="C96" t="s">
        <v>8</v>
      </c>
      <c r="D96">
        <v>59</v>
      </c>
      <c r="E96" s="3">
        <f>AVERAGE(D96:D97)</f>
        <v>61.5</v>
      </c>
      <c r="F96" s="4">
        <f>E96/64</f>
        <v>0.9609375</v>
      </c>
    </row>
    <row r="97" spans="1:6" x14ac:dyDescent="0.25">
      <c r="C97" t="s">
        <v>9</v>
      </c>
      <c r="D97">
        <v>64</v>
      </c>
      <c r="E97" s="3"/>
      <c r="F97" s="4"/>
    </row>
    <row r="98" spans="1:6" x14ac:dyDescent="0.25">
      <c r="A98" t="s">
        <v>52</v>
      </c>
      <c r="B98">
        <v>57869</v>
      </c>
      <c r="C98" t="s">
        <v>8</v>
      </c>
      <c r="D98">
        <v>56</v>
      </c>
      <c r="E98" s="3">
        <f>AVERAGE(D98:D99)</f>
        <v>57.5</v>
      </c>
      <c r="F98" s="4">
        <f>E98/64</f>
        <v>0.8984375</v>
      </c>
    </row>
    <row r="99" spans="1:6" x14ac:dyDescent="0.25">
      <c r="C99" t="s">
        <v>9</v>
      </c>
      <c r="D99">
        <v>59</v>
      </c>
      <c r="E99" s="3"/>
      <c r="F99" s="4"/>
    </row>
    <row r="100" spans="1:6" x14ac:dyDescent="0.25">
      <c r="A100" t="s">
        <v>53</v>
      </c>
      <c r="B100">
        <v>34585</v>
      </c>
      <c r="C100" t="s">
        <v>8</v>
      </c>
      <c r="D100">
        <v>67</v>
      </c>
      <c r="E100" s="3">
        <f>AVERAGE(D100:D101)</f>
        <v>70.5</v>
      </c>
      <c r="F100" s="4">
        <f>E100/64</f>
        <v>1.1015625</v>
      </c>
    </row>
    <row r="101" spans="1:6" x14ac:dyDescent="0.25">
      <c r="C101" t="s">
        <v>9</v>
      </c>
      <c r="D101">
        <v>74</v>
      </c>
      <c r="E101" s="3"/>
      <c r="F101" s="4"/>
    </row>
    <row r="102" spans="1:6" x14ac:dyDescent="0.25">
      <c r="A102" t="s">
        <v>54</v>
      </c>
      <c r="B102">
        <v>58301</v>
      </c>
      <c r="C102" t="s">
        <v>8</v>
      </c>
      <c r="D102">
        <v>68</v>
      </c>
      <c r="E102" s="3">
        <f>AVERAGE(D102:D103)</f>
        <v>63.5</v>
      </c>
      <c r="F102" s="4">
        <f>E102/64</f>
        <v>0.9921875</v>
      </c>
    </row>
    <row r="103" spans="1:6" x14ac:dyDescent="0.25">
      <c r="C103" t="s">
        <v>9</v>
      </c>
      <c r="D103">
        <v>59</v>
      </c>
      <c r="E103" s="3"/>
      <c r="F103" s="4"/>
    </row>
    <row r="104" spans="1:6" x14ac:dyDescent="0.25">
      <c r="A104" t="s">
        <v>55</v>
      </c>
      <c r="B104">
        <v>31044</v>
      </c>
      <c r="C104" t="s">
        <v>8</v>
      </c>
      <c r="D104">
        <v>25</v>
      </c>
      <c r="E104" s="3">
        <f>AVERAGE(D104:D105)</f>
        <v>28</v>
      </c>
      <c r="F104" s="4">
        <f>E104/64</f>
        <v>0.4375</v>
      </c>
    </row>
    <row r="105" spans="1:6" x14ac:dyDescent="0.25">
      <c r="C105" t="s">
        <v>9</v>
      </c>
      <c r="D105">
        <v>31</v>
      </c>
      <c r="E105" s="3"/>
      <c r="F105" s="4"/>
    </row>
    <row r="106" spans="1:6" x14ac:dyDescent="0.25">
      <c r="A106" t="s">
        <v>23</v>
      </c>
      <c r="B106">
        <v>25788</v>
      </c>
      <c r="C106" t="s">
        <v>8</v>
      </c>
      <c r="D106">
        <v>30</v>
      </c>
      <c r="E106" s="3">
        <f>AVERAGE(D106:D107)</f>
        <v>34</v>
      </c>
      <c r="F106" s="4">
        <f>E106/64</f>
        <v>0.53125</v>
      </c>
    </row>
    <row r="107" spans="1:6" x14ac:dyDescent="0.25">
      <c r="C107" t="s">
        <v>9</v>
      </c>
      <c r="D107">
        <v>38</v>
      </c>
      <c r="E107" s="3"/>
      <c r="F107" s="4"/>
    </row>
    <row r="108" spans="1:6" x14ac:dyDescent="0.25">
      <c r="A108" t="s">
        <v>23</v>
      </c>
      <c r="B108">
        <v>55874</v>
      </c>
      <c r="C108" t="s">
        <v>8</v>
      </c>
      <c r="D108">
        <v>63</v>
      </c>
      <c r="E108" s="3">
        <f>AVERAGE(D108:D109)</f>
        <v>65.5</v>
      </c>
      <c r="F108" s="4">
        <f>E108/64</f>
        <v>1.0234375</v>
      </c>
    </row>
    <row r="109" spans="1:6" x14ac:dyDescent="0.25">
      <c r="C109" t="s">
        <v>9</v>
      </c>
      <c r="D109">
        <v>68</v>
      </c>
      <c r="E109" s="3"/>
      <c r="F109" s="4"/>
    </row>
    <row r="110" spans="1:6" x14ac:dyDescent="0.25">
      <c r="A110" t="s">
        <v>56</v>
      </c>
      <c r="B110">
        <v>57580</v>
      </c>
      <c r="C110" t="s">
        <v>8</v>
      </c>
      <c r="D110">
        <v>48</v>
      </c>
      <c r="E110" s="3">
        <f>AVERAGE(D110:D111)</f>
        <v>51.5</v>
      </c>
      <c r="F110" s="4">
        <f>E110/64</f>
        <v>0.8046875</v>
      </c>
    </row>
    <row r="111" spans="1:6" x14ac:dyDescent="0.25">
      <c r="C111" t="s">
        <v>9</v>
      </c>
      <c r="D111">
        <v>55</v>
      </c>
      <c r="E111" s="3"/>
      <c r="F111" s="4"/>
    </row>
    <row r="112" spans="1:6" x14ac:dyDescent="0.25">
      <c r="A112" t="s">
        <v>57</v>
      </c>
      <c r="B112">
        <v>32423</v>
      </c>
      <c r="C112" t="s">
        <v>8</v>
      </c>
      <c r="D112">
        <v>72</v>
      </c>
      <c r="E112" s="3">
        <f>AVERAGE(D112:D113)</f>
        <v>65</v>
      </c>
      <c r="F112" s="4">
        <f>E112/64</f>
        <v>1.015625</v>
      </c>
    </row>
    <row r="113" spans="1:6" x14ac:dyDescent="0.25">
      <c r="C113" t="s">
        <v>9</v>
      </c>
      <c r="D113">
        <v>58</v>
      </c>
      <c r="E113" s="3"/>
      <c r="F113" s="4"/>
    </row>
    <row r="114" spans="1:6" x14ac:dyDescent="0.25">
      <c r="A114" t="s">
        <v>57</v>
      </c>
      <c r="B114">
        <v>32381</v>
      </c>
      <c r="C114" t="s">
        <v>8</v>
      </c>
      <c r="D114">
        <v>81</v>
      </c>
      <c r="E114" s="3">
        <f>AVERAGE(D114:D115)</f>
        <v>74</v>
      </c>
      <c r="F114" s="4">
        <f>E114/64</f>
        <v>1.15625</v>
      </c>
    </row>
    <row r="115" spans="1:6" x14ac:dyDescent="0.25">
      <c r="C115" t="s">
        <v>9</v>
      </c>
      <c r="D115">
        <v>67</v>
      </c>
      <c r="E115" s="3"/>
      <c r="F115" s="4"/>
    </row>
    <row r="116" spans="1:6" x14ac:dyDescent="0.25">
      <c r="A116" t="s">
        <v>24</v>
      </c>
      <c r="B116">
        <v>28634</v>
      </c>
      <c r="C116" t="s">
        <v>8</v>
      </c>
      <c r="D116">
        <v>53</v>
      </c>
      <c r="E116" s="3">
        <f>AVERAGE(D116:D117)</f>
        <v>55</v>
      </c>
      <c r="F116" s="4">
        <f>E116/64</f>
        <v>0.859375</v>
      </c>
    </row>
    <row r="117" spans="1:6" x14ac:dyDescent="0.25">
      <c r="C117" t="s">
        <v>9</v>
      </c>
      <c r="D117">
        <v>57</v>
      </c>
      <c r="E117" s="3"/>
      <c r="F117" s="4"/>
    </row>
    <row r="118" spans="1:6" x14ac:dyDescent="0.25">
      <c r="A118" t="s">
        <v>24</v>
      </c>
      <c r="B118">
        <v>53679</v>
      </c>
      <c r="C118" t="s">
        <v>8</v>
      </c>
      <c r="D118">
        <v>30</v>
      </c>
      <c r="E118" s="3">
        <f>AVERAGE(D118:D119)</f>
        <v>25</v>
      </c>
      <c r="F118" s="4">
        <f>E118/64</f>
        <v>0.390625</v>
      </c>
    </row>
    <row r="119" spans="1:6" x14ac:dyDescent="0.25">
      <c r="C119" t="s">
        <v>9</v>
      </c>
      <c r="D119">
        <v>20</v>
      </c>
      <c r="E119" s="3"/>
      <c r="F119" s="4"/>
    </row>
    <row r="120" spans="1:6" x14ac:dyDescent="0.25">
      <c r="A120" t="s">
        <v>58</v>
      </c>
      <c r="B120">
        <v>26024</v>
      </c>
      <c r="C120" t="s">
        <v>8</v>
      </c>
      <c r="D120">
        <v>82</v>
      </c>
      <c r="E120" s="3">
        <f>AVERAGE(D120:D121)</f>
        <v>75</v>
      </c>
      <c r="F120" s="4">
        <f>E120/64</f>
        <v>1.171875</v>
      </c>
    </row>
    <row r="121" spans="1:6" x14ac:dyDescent="0.25">
      <c r="C121" t="s">
        <v>9</v>
      </c>
      <c r="D121">
        <v>68</v>
      </c>
      <c r="E121" s="3"/>
      <c r="F121" s="4"/>
    </row>
    <row r="122" spans="1:6" x14ac:dyDescent="0.25">
      <c r="A122" t="s">
        <v>59</v>
      </c>
      <c r="B122">
        <v>62460</v>
      </c>
      <c r="C122" t="s">
        <v>8</v>
      </c>
      <c r="D122">
        <v>65</v>
      </c>
      <c r="E122" s="3">
        <f>AVERAGE(D122:D123)</f>
        <v>68</v>
      </c>
      <c r="F122" s="4">
        <f>E122/64</f>
        <v>1.0625</v>
      </c>
    </row>
    <row r="123" spans="1:6" x14ac:dyDescent="0.25">
      <c r="C123" t="s">
        <v>9</v>
      </c>
      <c r="D123">
        <v>71</v>
      </c>
      <c r="E123" s="3"/>
      <c r="F123" s="4"/>
    </row>
    <row r="124" spans="1:6" x14ac:dyDescent="0.25">
      <c r="A124" t="s">
        <v>60</v>
      </c>
      <c r="B124">
        <v>27305</v>
      </c>
      <c r="C124" t="s">
        <v>8</v>
      </c>
      <c r="D124">
        <v>71</v>
      </c>
      <c r="E124" s="3">
        <f>AVERAGE(D124:D125)</f>
        <v>68</v>
      </c>
      <c r="F124" s="4">
        <f>E124/64</f>
        <v>1.0625</v>
      </c>
    </row>
    <row r="125" spans="1:6" x14ac:dyDescent="0.25">
      <c r="C125" t="s">
        <v>9</v>
      </c>
      <c r="D125">
        <v>65</v>
      </c>
      <c r="E125" s="3"/>
      <c r="F125" s="4"/>
    </row>
    <row r="126" spans="1:6" x14ac:dyDescent="0.25">
      <c r="A126" t="s">
        <v>60</v>
      </c>
      <c r="B126">
        <v>34620</v>
      </c>
      <c r="C126" t="s">
        <v>8</v>
      </c>
      <c r="D126">
        <v>77</v>
      </c>
      <c r="E126" s="3">
        <f>AVERAGE(D126:D127)</f>
        <v>82</v>
      </c>
      <c r="F126" s="4">
        <f>E126/64</f>
        <v>1.28125</v>
      </c>
    </row>
    <row r="127" spans="1:6" x14ac:dyDescent="0.25">
      <c r="C127" t="s">
        <v>9</v>
      </c>
      <c r="D127">
        <v>87</v>
      </c>
      <c r="E127" s="3"/>
      <c r="F127" s="4"/>
    </row>
    <row r="128" spans="1:6" x14ac:dyDescent="0.25">
      <c r="A128" t="s">
        <v>25</v>
      </c>
      <c r="B128">
        <v>29577</v>
      </c>
      <c r="C128" t="s">
        <v>8</v>
      </c>
      <c r="D128">
        <v>0</v>
      </c>
      <c r="E128" s="3">
        <f>AVERAGE(D128:D129)</f>
        <v>15</v>
      </c>
      <c r="F128" s="4">
        <f>E128/64</f>
        <v>0.234375</v>
      </c>
    </row>
    <row r="129" spans="1:6" x14ac:dyDescent="0.25">
      <c r="C129" t="s">
        <v>9</v>
      </c>
      <c r="D129">
        <v>30</v>
      </c>
      <c r="E129" s="3"/>
      <c r="F129" s="4"/>
    </row>
    <row r="130" spans="1:6" x14ac:dyDescent="0.25">
      <c r="A130" t="s">
        <v>61</v>
      </c>
      <c r="B130">
        <v>29554</v>
      </c>
      <c r="C130" t="s">
        <v>8</v>
      </c>
      <c r="D130">
        <v>69</v>
      </c>
      <c r="E130" s="3">
        <f>AVERAGE(D130:D131)</f>
        <v>61.5</v>
      </c>
      <c r="F130" s="4">
        <f>E130/64</f>
        <v>0.9609375</v>
      </c>
    </row>
    <row r="131" spans="1:6" x14ac:dyDescent="0.25">
      <c r="C131" t="s">
        <v>9</v>
      </c>
      <c r="D131">
        <v>54</v>
      </c>
      <c r="E131" s="3"/>
      <c r="F131" s="4"/>
    </row>
    <row r="132" spans="1:6" x14ac:dyDescent="0.25">
      <c r="A132" t="s">
        <v>62</v>
      </c>
      <c r="B132">
        <v>64495</v>
      </c>
      <c r="C132" t="s">
        <v>8</v>
      </c>
      <c r="D132">
        <v>40</v>
      </c>
      <c r="E132" s="3">
        <f>AVERAGE(D132:D133)</f>
        <v>43</v>
      </c>
      <c r="F132" s="4">
        <f>E132/64</f>
        <v>0.671875</v>
      </c>
    </row>
    <row r="133" spans="1:6" x14ac:dyDescent="0.25">
      <c r="C133" t="s">
        <v>9</v>
      </c>
      <c r="D133">
        <v>46</v>
      </c>
      <c r="E133" s="3"/>
      <c r="F133" s="4"/>
    </row>
    <row r="134" spans="1:6" x14ac:dyDescent="0.25">
      <c r="A134" t="s">
        <v>63</v>
      </c>
      <c r="B134">
        <v>28738</v>
      </c>
      <c r="C134" t="s">
        <v>8</v>
      </c>
      <c r="D134">
        <v>50</v>
      </c>
      <c r="E134" s="3">
        <f>AVERAGE(D134:D135)</f>
        <v>47</v>
      </c>
      <c r="F134" s="4">
        <f>E134/64</f>
        <v>0.734375</v>
      </c>
    </row>
    <row r="135" spans="1:6" x14ac:dyDescent="0.25">
      <c r="C135" t="s">
        <v>9</v>
      </c>
      <c r="D135">
        <v>44</v>
      </c>
      <c r="E135" s="3"/>
      <c r="F135" s="4"/>
    </row>
    <row r="136" spans="1:6" x14ac:dyDescent="0.25">
      <c r="A136" t="s">
        <v>63</v>
      </c>
      <c r="B136">
        <v>64486</v>
      </c>
      <c r="C136" t="s">
        <v>8</v>
      </c>
      <c r="D136">
        <v>0</v>
      </c>
      <c r="E136" s="3">
        <f>AVERAGE(D136:D137)</f>
        <v>25</v>
      </c>
      <c r="F136" s="4">
        <f>E136/64</f>
        <v>0.390625</v>
      </c>
    </row>
    <row r="137" spans="1:6" x14ac:dyDescent="0.25">
      <c r="C137" t="s">
        <v>9</v>
      </c>
      <c r="D137">
        <v>50</v>
      </c>
      <c r="E137" s="3"/>
      <c r="F137" s="4"/>
    </row>
    <row r="138" spans="1:6" x14ac:dyDescent="0.25">
      <c r="A138" t="s">
        <v>64</v>
      </c>
      <c r="B138">
        <v>31934</v>
      </c>
      <c r="C138" t="s">
        <v>8</v>
      </c>
      <c r="D138">
        <v>81</v>
      </c>
      <c r="E138" s="3">
        <f>AVERAGE(D138:D139)</f>
        <v>80.5</v>
      </c>
      <c r="F138" s="4">
        <f>E138/64</f>
        <v>1.2578125</v>
      </c>
    </row>
    <row r="139" spans="1:6" x14ac:dyDescent="0.25">
      <c r="C139" t="s">
        <v>9</v>
      </c>
      <c r="D139">
        <v>80</v>
      </c>
      <c r="E139" s="3"/>
      <c r="F139" s="4"/>
    </row>
    <row r="140" spans="1:6" x14ac:dyDescent="0.25">
      <c r="A140" t="s">
        <v>64</v>
      </c>
      <c r="B140">
        <v>57850</v>
      </c>
      <c r="C140" t="s">
        <v>8</v>
      </c>
      <c r="D140">
        <v>42</v>
      </c>
      <c r="E140" s="3">
        <f>AVERAGE(D140:D141)</f>
        <v>50.5</v>
      </c>
      <c r="F140" s="4">
        <f>E140/64</f>
        <v>0.7890625</v>
      </c>
    </row>
    <row r="141" spans="1:6" x14ac:dyDescent="0.25">
      <c r="C141" t="s">
        <v>9</v>
      </c>
      <c r="D141">
        <v>59</v>
      </c>
      <c r="E141" s="3"/>
      <c r="F141" s="4"/>
    </row>
    <row r="142" spans="1:6" x14ac:dyDescent="0.25">
      <c r="A142" t="s">
        <v>65</v>
      </c>
      <c r="B142">
        <v>77347</v>
      </c>
      <c r="C142" t="s">
        <v>8</v>
      </c>
      <c r="D142">
        <v>52</v>
      </c>
      <c r="E142" s="3">
        <f>AVERAGE(D142:D143)</f>
        <v>55.5</v>
      </c>
      <c r="F142" s="4">
        <f>E142/64</f>
        <v>0.8671875</v>
      </c>
    </row>
    <row r="143" spans="1:6" x14ac:dyDescent="0.25">
      <c r="C143" t="s">
        <v>9</v>
      </c>
      <c r="D143">
        <v>59</v>
      </c>
      <c r="E143" s="3"/>
      <c r="F143" s="4"/>
    </row>
    <row r="144" spans="1:6" ht="15.75" x14ac:dyDescent="0.25">
      <c r="A144" s="8" t="s">
        <v>66</v>
      </c>
      <c r="B144" s="8">
        <v>27253</v>
      </c>
      <c r="C144" s="8" t="s">
        <v>8</v>
      </c>
      <c r="D144" s="8">
        <v>37</v>
      </c>
      <c r="E144" s="9">
        <f>AVERAGE(D144:D145)</f>
        <v>33</v>
      </c>
      <c r="F144" s="10">
        <f>E144/64</f>
        <v>0.515625</v>
      </c>
    </row>
    <row r="145" spans="1:6" ht="15.75" x14ac:dyDescent="0.25">
      <c r="A145" s="8"/>
      <c r="B145" s="8"/>
      <c r="C145" s="8" t="s">
        <v>9</v>
      </c>
      <c r="D145" s="8">
        <v>29</v>
      </c>
      <c r="E145" s="9"/>
      <c r="F145" s="10"/>
    </row>
    <row r="146" spans="1:6" x14ac:dyDescent="0.25">
      <c r="A146" t="s">
        <v>66</v>
      </c>
      <c r="B146">
        <v>27254</v>
      </c>
      <c r="C146" t="s">
        <v>8</v>
      </c>
      <c r="D146">
        <v>58</v>
      </c>
      <c r="E146" s="3">
        <f>AVERAGE(D146:D147)</f>
        <v>62.5</v>
      </c>
      <c r="F146" s="4">
        <f>E146/64</f>
        <v>0.9765625</v>
      </c>
    </row>
    <row r="147" spans="1:6" x14ac:dyDescent="0.25">
      <c r="C147" t="s">
        <v>9</v>
      </c>
      <c r="D147">
        <v>67</v>
      </c>
      <c r="E147" s="3"/>
      <c r="F147" s="4"/>
    </row>
    <row r="148" spans="1:6" x14ac:dyDescent="0.25">
      <c r="E148" s="3"/>
      <c r="F148" s="4"/>
    </row>
    <row r="149" spans="1:6" ht="15.75" x14ac:dyDescent="0.25">
      <c r="A149" s="2" t="s">
        <v>67</v>
      </c>
      <c r="E149" s="3"/>
      <c r="F149" s="4"/>
    </row>
    <row r="150" spans="1:6" ht="15.75" x14ac:dyDescent="0.25">
      <c r="A150" s="5"/>
      <c r="B150" s="5"/>
      <c r="C150" s="5"/>
      <c r="D150" s="5" t="s">
        <v>68</v>
      </c>
      <c r="E150" s="6" t="s">
        <v>69</v>
      </c>
      <c r="F150" s="7"/>
    </row>
    <row r="151" spans="1:6" x14ac:dyDescent="0.25">
      <c r="A151" t="s">
        <v>7</v>
      </c>
      <c r="B151">
        <v>9330</v>
      </c>
      <c r="C151" t="s">
        <v>8</v>
      </c>
      <c r="D151">
        <v>33</v>
      </c>
      <c r="E151" s="3">
        <f>AVERAGE(D151:D152)</f>
        <v>31</v>
      </c>
      <c r="F151" s="4">
        <f>E151/31</f>
        <v>1</v>
      </c>
    </row>
    <row r="152" spans="1:6" x14ac:dyDescent="0.25">
      <c r="C152" t="s">
        <v>9</v>
      </c>
      <c r="D152">
        <v>29</v>
      </c>
      <c r="E152" s="3"/>
      <c r="F152" s="4"/>
    </row>
    <row r="153" spans="1:6" x14ac:dyDescent="0.25">
      <c r="A153" t="s">
        <v>10</v>
      </c>
      <c r="B153">
        <v>26728</v>
      </c>
      <c r="C153" t="s">
        <v>8</v>
      </c>
      <c r="D153">
        <v>0</v>
      </c>
      <c r="E153" s="3">
        <f>AVERAGE(D153:D154)</f>
        <v>0</v>
      </c>
      <c r="F153" s="4">
        <f>E153/31</f>
        <v>0</v>
      </c>
    </row>
    <row r="154" spans="1:6" x14ac:dyDescent="0.25">
      <c r="C154" t="s">
        <v>9</v>
      </c>
      <c r="D154">
        <v>0</v>
      </c>
      <c r="E154" s="3"/>
      <c r="F154" s="4"/>
    </row>
    <row r="155" spans="1:6" x14ac:dyDescent="0.25">
      <c r="A155" t="s">
        <v>70</v>
      </c>
      <c r="B155">
        <v>65914</v>
      </c>
      <c r="C155" t="s">
        <v>8</v>
      </c>
      <c r="D155">
        <v>71</v>
      </c>
      <c r="E155" s="3">
        <f>AVERAGE(D155:D156)</f>
        <v>76</v>
      </c>
      <c r="F155" s="4">
        <f>E155/31</f>
        <v>2.4516129032258065</v>
      </c>
    </row>
    <row r="156" spans="1:6" x14ac:dyDescent="0.25">
      <c r="C156" t="s">
        <v>9</v>
      </c>
      <c r="D156">
        <v>81</v>
      </c>
      <c r="E156" s="3"/>
      <c r="F156" s="4"/>
    </row>
    <row r="157" spans="1:6" x14ac:dyDescent="0.25">
      <c r="A157" t="s">
        <v>71</v>
      </c>
      <c r="B157">
        <v>42821</v>
      </c>
      <c r="C157" t="s">
        <v>8</v>
      </c>
      <c r="D157">
        <v>9</v>
      </c>
      <c r="E157" s="3">
        <f>AVERAGE(D157:D158)</f>
        <v>10</v>
      </c>
      <c r="F157" s="4">
        <f>E157/31</f>
        <v>0.32258064516129031</v>
      </c>
    </row>
    <row r="158" spans="1:6" x14ac:dyDescent="0.25">
      <c r="C158" t="s">
        <v>9</v>
      </c>
      <c r="D158">
        <v>11</v>
      </c>
      <c r="E158" s="3"/>
      <c r="F158" s="4"/>
    </row>
    <row r="159" spans="1:6" x14ac:dyDescent="0.25">
      <c r="A159" t="s">
        <v>72</v>
      </c>
      <c r="B159">
        <v>63602</v>
      </c>
      <c r="C159" t="s">
        <v>8</v>
      </c>
      <c r="D159">
        <v>76</v>
      </c>
      <c r="E159" s="3">
        <f>AVERAGE(D159:D160)</f>
        <v>78</v>
      </c>
      <c r="F159" s="4">
        <f>E159/31</f>
        <v>2.5161290322580645</v>
      </c>
    </row>
    <row r="160" spans="1:6" x14ac:dyDescent="0.25">
      <c r="C160" t="s">
        <v>9</v>
      </c>
      <c r="D160">
        <v>80</v>
      </c>
      <c r="E160" s="3"/>
      <c r="F160" s="4"/>
    </row>
    <row r="161" spans="1:6" x14ac:dyDescent="0.25">
      <c r="A161" t="s">
        <v>73</v>
      </c>
      <c r="B161">
        <v>60120</v>
      </c>
      <c r="C161" t="s">
        <v>8</v>
      </c>
      <c r="D161">
        <v>61</v>
      </c>
      <c r="E161" s="3">
        <f>AVERAGE(D161:D162)</f>
        <v>59.5</v>
      </c>
      <c r="F161" s="4">
        <f>E161/31</f>
        <v>1.9193548387096775</v>
      </c>
    </row>
    <row r="162" spans="1:6" x14ac:dyDescent="0.25">
      <c r="C162" t="s">
        <v>9</v>
      </c>
      <c r="D162">
        <v>58</v>
      </c>
      <c r="E162" s="3"/>
      <c r="F162" s="4"/>
    </row>
    <row r="163" spans="1:6" x14ac:dyDescent="0.25">
      <c r="A163" t="s">
        <v>74</v>
      </c>
      <c r="B163">
        <v>44655</v>
      </c>
      <c r="C163" t="s">
        <v>8</v>
      </c>
      <c r="D163">
        <v>43</v>
      </c>
      <c r="E163" s="3">
        <f>AVERAGE(D163:D164)</f>
        <v>44</v>
      </c>
      <c r="F163" s="4">
        <f>E163/31</f>
        <v>1.4193548387096775</v>
      </c>
    </row>
    <row r="164" spans="1:6" x14ac:dyDescent="0.25">
      <c r="C164" t="s">
        <v>9</v>
      </c>
      <c r="D164">
        <v>45</v>
      </c>
      <c r="E164" s="3"/>
      <c r="F164" s="4"/>
    </row>
    <row r="165" spans="1:6" x14ac:dyDescent="0.25">
      <c r="A165" t="s">
        <v>75</v>
      </c>
      <c r="B165">
        <v>63723</v>
      </c>
      <c r="C165" t="s">
        <v>8</v>
      </c>
      <c r="D165">
        <v>18</v>
      </c>
      <c r="E165" s="3">
        <f>AVERAGE(D165:D166)</f>
        <v>14</v>
      </c>
      <c r="F165" s="4">
        <f>E165/31</f>
        <v>0.45161290322580644</v>
      </c>
    </row>
    <row r="166" spans="1:6" x14ac:dyDescent="0.25">
      <c r="C166" t="s">
        <v>9</v>
      </c>
      <c r="D166">
        <v>10</v>
      </c>
      <c r="E166" s="3"/>
      <c r="F166" s="4"/>
    </row>
    <row r="167" spans="1:6" x14ac:dyDescent="0.25">
      <c r="A167" t="s">
        <v>76</v>
      </c>
      <c r="B167">
        <v>67366</v>
      </c>
      <c r="C167" t="s">
        <v>8</v>
      </c>
      <c r="D167">
        <v>20</v>
      </c>
      <c r="E167" s="3">
        <f>AVERAGE(D167:D168)</f>
        <v>28.5</v>
      </c>
      <c r="F167" s="4">
        <f>E167/31</f>
        <v>0.91935483870967738</v>
      </c>
    </row>
    <row r="168" spans="1:6" x14ac:dyDescent="0.25">
      <c r="C168" t="s">
        <v>9</v>
      </c>
      <c r="D168">
        <v>37</v>
      </c>
      <c r="E168" s="3"/>
      <c r="F168" s="4"/>
    </row>
    <row r="169" spans="1:6" x14ac:dyDescent="0.25">
      <c r="A169" t="s">
        <v>77</v>
      </c>
      <c r="B169">
        <v>55346</v>
      </c>
      <c r="C169" t="s">
        <v>8</v>
      </c>
      <c r="D169">
        <v>21</v>
      </c>
      <c r="E169" s="3">
        <f>AVERAGE(D169:D170)</f>
        <v>30</v>
      </c>
      <c r="F169" s="4">
        <f>E169/31</f>
        <v>0.967741935483871</v>
      </c>
    </row>
    <row r="170" spans="1:6" x14ac:dyDescent="0.25">
      <c r="C170" t="s">
        <v>9</v>
      </c>
      <c r="D170">
        <v>39</v>
      </c>
      <c r="E170" s="3"/>
      <c r="F170" s="4"/>
    </row>
    <row r="171" spans="1:6" x14ac:dyDescent="0.25">
      <c r="A171" t="s">
        <v>78</v>
      </c>
      <c r="B171">
        <v>65879</v>
      </c>
      <c r="C171" t="s">
        <v>8</v>
      </c>
      <c r="D171">
        <v>0</v>
      </c>
      <c r="E171" s="3">
        <f>AVERAGE(D171:D172)</f>
        <v>14.5</v>
      </c>
      <c r="F171" s="4">
        <f>E171/31</f>
        <v>0.46774193548387094</v>
      </c>
    </row>
    <row r="172" spans="1:6" x14ac:dyDescent="0.25">
      <c r="C172" t="s">
        <v>9</v>
      </c>
      <c r="D172">
        <v>29</v>
      </c>
      <c r="E172" s="3"/>
      <c r="F172" s="4"/>
    </row>
    <row r="173" spans="1:6" x14ac:dyDescent="0.25">
      <c r="A173" t="s">
        <v>79</v>
      </c>
      <c r="B173">
        <v>57434</v>
      </c>
      <c r="C173" t="s">
        <v>8</v>
      </c>
      <c r="D173">
        <v>62</v>
      </c>
      <c r="E173" s="3">
        <f>AVERAGE(D173:D174)</f>
        <v>66</v>
      </c>
      <c r="F173" s="4">
        <f>E173/31</f>
        <v>2.129032258064516</v>
      </c>
    </row>
    <row r="174" spans="1:6" x14ac:dyDescent="0.25">
      <c r="C174" t="s">
        <v>9</v>
      </c>
      <c r="D174">
        <v>70</v>
      </c>
      <c r="E174" s="3"/>
      <c r="F174" s="4"/>
    </row>
    <row r="175" spans="1:6" x14ac:dyDescent="0.25">
      <c r="A175" t="s">
        <v>80</v>
      </c>
      <c r="B175">
        <v>28520</v>
      </c>
      <c r="C175" t="s">
        <v>8</v>
      </c>
      <c r="D175">
        <v>71</v>
      </c>
      <c r="E175" s="3">
        <f>AVERAGE(D175:D176)</f>
        <v>63</v>
      </c>
      <c r="F175" s="4">
        <f>E175/31</f>
        <v>2.032258064516129</v>
      </c>
    </row>
    <row r="176" spans="1:6" x14ac:dyDescent="0.25">
      <c r="C176" t="s">
        <v>9</v>
      </c>
      <c r="D176">
        <v>55</v>
      </c>
      <c r="E176" s="3"/>
      <c r="F176" s="4"/>
    </row>
    <row r="177" spans="1:6" x14ac:dyDescent="0.25">
      <c r="A177" t="s">
        <v>80</v>
      </c>
      <c r="B177">
        <v>51878</v>
      </c>
      <c r="C177" t="s">
        <v>8</v>
      </c>
      <c r="D177">
        <v>31</v>
      </c>
      <c r="E177" s="3">
        <f>AVERAGE(D177:D178)</f>
        <v>40</v>
      </c>
      <c r="F177" s="4">
        <f>E177/31</f>
        <v>1.2903225806451613</v>
      </c>
    </row>
    <row r="178" spans="1:6" x14ac:dyDescent="0.25">
      <c r="C178" t="s">
        <v>9</v>
      </c>
      <c r="D178">
        <v>49</v>
      </c>
      <c r="E178" s="3"/>
      <c r="F178" s="4"/>
    </row>
    <row r="179" spans="1:6" x14ac:dyDescent="0.25">
      <c r="A179" t="s">
        <v>81</v>
      </c>
      <c r="B179">
        <v>25872</v>
      </c>
      <c r="C179" t="s">
        <v>8</v>
      </c>
      <c r="D179">
        <v>26</v>
      </c>
      <c r="E179" s="3">
        <f>AVERAGE(D179:D180)</f>
        <v>29.5</v>
      </c>
      <c r="F179" s="4">
        <f>E179/31</f>
        <v>0.95161290322580649</v>
      </c>
    </row>
    <row r="180" spans="1:6" x14ac:dyDescent="0.25">
      <c r="C180" t="s">
        <v>9</v>
      </c>
      <c r="D180">
        <v>33</v>
      </c>
      <c r="E180" s="3"/>
      <c r="F180" s="4"/>
    </row>
    <row r="181" spans="1:6" x14ac:dyDescent="0.25">
      <c r="A181" t="s">
        <v>82</v>
      </c>
      <c r="B181">
        <v>55244</v>
      </c>
      <c r="C181" t="s">
        <v>8</v>
      </c>
      <c r="D181">
        <v>20</v>
      </c>
      <c r="E181" s="3">
        <f>AVERAGE(D181:D182)</f>
        <v>26.5</v>
      </c>
      <c r="F181" s="4">
        <f>E181/31</f>
        <v>0.85483870967741937</v>
      </c>
    </row>
    <row r="182" spans="1:6" x14ac:dyDescent="0.25">
      <c r="C182" t="s">
        <v>9</v>
      </c>
      <c r="D182">
        <v>33</v>
      </c>
      <c r="E182" s="3"/>
      <c r="F182" s="4"/>
    </row>
    <row r="183" spans="1:6" x14ac:dyDescent="0.25">
      <c r="A183" t="s">
        <v>83</v>
      </c>
      <c r="B183">
        <v>41887</v>
      </c>
      <c r="C183" t="s">
        <v>8</v>
      </c>
      <c r="D183">
        <v>45</v>
      </c>
      <c r="E183" s="3">
        <f>AVERAGE(D183:D184)</f>
        <v>42.5</v>
      </c>
      <c r="F183" s="4">
        <f>E183/31</f>
        <v>1.3709677419354838</v>
      </c>
    </row>
    <row r="184" spans="1:6" x14ac:dyDescent="0.25">
      <c r="C184" t="s">
        <v>9</v>
      </c>
      <c r="D184">
        <v>40</v>
      </c>
      <c r="E184" s="3"/>
      <c r="F184" s="4"/>
    </row>
    <row r="185" spans="1:6" x14ac:dyDescent="0.25">
      <c r="A185" t="s">
        <v>83</v>
      </c>
      <c r="B185">
        <v>62496</v>
      </c>
      <c r="C185" t="s">
        <v>8</v>
      </c>
      <c r="D185">
        <v>53</v>
      </c>
      <c r="E185" s="3">
        <f>AVERAGE(D185:D186)</f>
        <v>46.5</v>
      </c>
      <c r="F185" s="4">
        <f>E185/31</f>
        <v>1.5</v>
      </c>
    </row>
    <row r="186" spans="1:6" x14ac:dyDescent="0.25">
      <c r="C186" t="s">
        <v>9</v>
      </c>
      <c r="D186">
        <v>40</v>
      </c>
      <c r="E186" s="3"/>
      <c r="F186" s="4"/>
    </row>
    <row r="187" spans="1:6" x14ac:dyDescent="0.25">
      <c r="A187" t="s">
        <v>84</v>
      </c>
      <c r="B187">
        <v>63532</v>
      </c>
      <c r="C187" t="s">
        <v>8</v>
      </c>
      <c r="D187">
        <v>34</v>
      </c>
      <c r="E187" s="3">
        <f>AVERAGE(D187:D188)</f>
        <v>41.5</v>
      </c>
      <c r="F187" s="4">
        <f>E187/31</f>
        <v>1.3387096774193548</v>
      </c>
    </row>
    <row r="188" spans="1:6" x14ac:dyDescent="0.25">
      <c r="C188" t="s">
        <v>9</v>
      </c>
      <c r="D188">
        <v>49</v>
      </c>
      <c r="E188" s="3"/>
      <c r="F188" s="4"/>
    </row>
    <row r="189" spans="1:6" x14ac:dyDescent="0.25">
      <c r="A189" t="s">
        <v>85</v>
      </c>
      <c r="B189">
        <v>33359</v>
      </c>
      <c r="C189" t="s">
        <v>8</v>
      </c>
      <c r="D189">
        <v>31</v>
      </c>
      <c r="E189" s="3">
        <f>AVERAGE(D189:D190)</f>
        <v>38</v>
      </c>
      <c r="F189" s="4">
        <f>E189/31</f>
        <v>1.2258064516129032</v>
      </c>
    </row>
    <row r="190" spans="1:6" x14ac:dyDescent="0.25">
      <c r="C190" t="s">
        <v>9</v>
      </c>
      <c r="D190">
        <v>45</v>
      </c>
      <c r="E190" s="3"/>
      <c r="F190" s="4"/>
    </row>
    <row r="191" spans="1:6" x14ac:dyDescent="0.25">
      <c r="A191" t="s">
        <v>86</v>
      </c>
      <c r="B191">
        <v>43546</v>
      </c>
      <c r="C191" t="s">
        <v>8</v>
      </c>
      <c r="D191">
        <v>53</v>
      </c>
      <c r="E191" s="3">
        <f>AVERAGE(D191:D192)</f>
        <v>46</v>
      </c>
      <c r="F191" s="4">
        <f>E191/31</f>
        <v>1.4838709677419355</v>
      </c>
    </row>
    <row r="192" spans="1:6" x14ac:dyDescent="0.25">
      <c r="C192" t="s">
        <v>9</v>
      </c>
      <c r="D192">
        <v>39</v>
      </c>
      <c r="E192" s="3"/>
      <c r="F192" s="4"/>
    </row>
    <row r="193" spans="1:6" x14ac:dyDescent="0.25">
      <c r="A193" t="s">
        <v>86</v>
      </c>
      <c r="B193">
        <v>50996</v>
      </c>
      <c r="C193" t="s">
        <v>8</v>
      </c>
      <c r="D193">
        <v>22</v>
      </c>
      <c r="E193" s="3">
        <f>AVERAGE(D193:D194)</f>
        <v>24</v>
      </c>
      <c r="F193" s="4">
        <f>E193/31</f>
        <v>0.77419354838709675</v>
      </c>
    </row>
    <row r="194" spans="1:6" x14ac:dyDescent="0.25">
      <c r="C194" t="s">
        <v>9</v>
      </c>
      <c r="D194">
        <v>26</v>
      </c>
      <c r="E194" s="3"/>
      <c r="F194" s="4"/>
    </row>
    <row r="195" spans="1:6" x14ac:dyDescent="0.25">
      <c r="A195" t="s">
        <v>87</v>
      </c>
      <c r="B195">
        <v>61997</v>
      </c>
      <c r="C195" t="s">
        <v>8</v>
      </c>
      <c r="D195">
        <v>44</v>
      </c>
      <c r="E195" s="3">
        <f>AVERAGE(D195:D196)</f>
        <v>41.5</v>
      </c>
      <c r="F195" s="4">
        <f>E195/31</f>
        <v>1.3387096774193548</v>
      </c>
    </row>
    <row r="196" spans="1:6" x14ac:dyDescent="0.25">
      <c r="C196" t="s">
        <v>9</v>
      </c>
      <c r="D196">
        <v>39</v>
      </c>
      <c r="E196" s="3"/>
      <c r="F196" s="4"/>
    </row>
    <row r="197" spans="1:6" x14ac:dyDescent="0.25">
      <c r="A197" t="s">
        <v>87</v>
      </c>
      <c r="B197">
        <v>60036</v>
      </c>
      <c r="C197" t="s">
        <v>8</v>
      </c>
      <c r="D197">
        <v>58</v>
      </c>
      <c r="E197" s="3">
        <f>AVERAGE(D197:D198)</f>
        <v>56.5</v>
      </c>
      <c r="F197" s="4">
        <f>E197/31</f>
        <v>1.8225806451612903</v>
      </c>
    </row>
    <row r="198" spans="1:6" x14ac:dyDescent="0.25">
      <c r="C198" t="s">
        <v>9</v>
      </c>
      <c r="D198">
        <v>55</v>
      </c>
      <c r="E198" s="3"/>
      <c r="F198" s="4"/>
    </row>
    <row r="199" spans="1:6" x14ac:dyDescent="0.25">
      <c r="A199" t="s">
        <v>88</v>
      </c>
      <c r="B199">
        <v>61866</v>
      </c>
      <c r="C199" t="s">
        <v>8</v>
      </c>
      <c r="D199">
        <v>32</v>
      </c>
      <c r="E199" s="3">
        <f>AVERAGE(D199:D200)</f>
        <v>34</v>
      </c>
      <c r="F199" s="4">
        <f>E199/31</f>
        <v>1.096774193548387</v>
      </c>
    </row>
    <row r="200" spans="1:6" x14ac:dyDescent="0.25">
      <c r="C200" t="s">
        <v>9</v>
      </c>
      <c r="D200">
        <v>36</v>
      </c>
      <c r="E200" s="3"/>
      <c r="F200" s="4"/>
    </row>
    <row r="201" spans="1:6" x14ac:dyDescent="0.25">
      <c r="A201" t="s">
        <v>89</v>
      </c>
      <c r="B201">
        <v>40836</v>
      </c>
      <c r="C201" t="s">
        <v>8</v>
      </c>
      <c r="D201">
        <v>32</v>
      </c>
      <c r="E201" s="3">
        <f>AVERAGE(D201:D202)</f>
        <v>34.5</v>
      </c>
      <c r="F201" s="4">
        <f>E201/31</f>
        <v>1.1129032258064515</v>
      </c>
    </row>
    <row r="202" spans="1:6" x14ac:dyDescent="0.25">
      <c r="C202" t="s">
        <v>9</v>
      </c>
      <c r="D202">
        <v>37</v>
      </c>
      <c r="E202" s="3"/>
      <c r="F202" s="4"/>
    </row>
    <row r="203" spans="1:6" x14ac:dyDescent="0.25">
      <c r="A203" t="s">
        <v>89</v>
      </c>
      <c r="B203">
        <v>52974</v>
      </c>
      <c r="C203" t="s">
        <v>8</v>
      </c>
      <c r="D203">
        <v>42</v>
      </c>
      <c r="E203" s="3">
        <f>AVERAGE(D203:D204)</f>
        <v>40.5</v>
      </c>
      <c r="F203" s="4">
        <f>E203/31</f>
        <v>1.3064516129032258</v>
      </c>
    </row>
    <row r="204" spans="1:6" x14ac:dyDescent="0.25">
      <c r="C204" t="s">
        <v>9</v>
      </c>
      <c r="D204">
        <v>39</v>
      </c>
      <c r="E204" s="3"/>
      <c r="F204" s="4"/>
    </row>
    <row r="205" spans="1:6" x14ac:dyDescent="0.25">
      <c r="A205" t="s">
        <v>90</v>
      </c>
      <c r="B205">
        <v>62372</v>
      </c>
      <c r="C205" t="s">
        <v>8</v>
      </c>
      <c r="D205">
        <v>61</v>
      </c>
      <c r="E205" s="3">
        <f>AVERAGE(D205:D206)</f>
        <v>53</v>
      </c>
      <c r="F205" s="4">
        <f>E205/31</f>
        <v>1.7096774193548387</v>
      </c>
    </row>
    <row r="206" spans="1:6" x14ac:dyDescent="0.25">
      <c r="C206" t="s">
        <v>9</v>
      </c>
      <c r="D206">
        <v>45</v>
      </c>
      <c r="E206" s="3"/>
      <c r="F206" s="4"/>
    </row>
    <row r="207" spans="1:6" x14ac:dyDescent="0.25">
      <c r="A207" t="s">
        <v>90</v>
      </c>
      <c r="B207">
        <v>27506</v>
      </c>
      <c r="C207" t="s">
        <v>8</v>
      </c>
      <c r="D207">
        <v>21</v>
      </c>
      <c r="E207" s="3">
        <f>AVERAGE(D207:D208)</f>
        <v>33.5</v>
      </c>
      <c r="F207" s="4">
        <f>E207/31</f>
        <v>1.0806451612903225</v>
      </c>
    </row>
    <row r="208" spans="1:6" x14ac:dyDescent="0.25">
      <c r="C208" t="s">
        <v>9</v>
      </c>
      <c r="D208">
        <v>46</v>
      </c>
      <c r="E208" s="3"/>
      <c r="F208" s="4"/>
    </row>
    <row r="209" spans="1:6" x14ac:dyDescent="0.25">
      <c r="A209" t="s">
        <v>91</v>
      </c>
      <c r="B209">
        <v>25805</v>
      </c>
      <c r="C209" t="s">
        <v>8</v>
      </c>
      <c r="D209">
        <v>32</v>
      </c>
      <c r="E209" s="3">
        <f>AVERAGE(D209:D210)</f>
        <v>44</v>
      </c>
      <c r="F209" s="4">
        <f>E209/31</f>
        <v>1.4193548387096775</v>
      </c>
    </row>
    <row r="210" spans="1:6" x14ac:dyDescent="0.25">
      <c r="C210" t="s">
        <v>9</v>
      </c>
      <c r="D210">
        <v>56</v>
      </c>
      <c r="E210" s="3"/>
      <c r="F210" s="4"/>
    </row>
    <row r="211" spans="1:6" x14ac:dyDescent="0.25">
      <c r="A211" t="s">
        <v>92</v>
      </c>
      <c r="B211">
        <v>44512</v>
      </c>
      <c r="C211" t="s">
        <v>8</v>
      </c>
      <c r="D211">
        <v>66</v>
      </c>
      <c r="E211" s="3">
        <f>AVERAGE(D211:D212)</f>
        <v>61</v>
      </c>
      <c r="F211" s="4">
        <f>E211/31</f>
        <v>1.967741935483871</v>
      </c>
    </row>
    <row r="212" spans="1:6" x14ac:dyDescent="0.25">
      <c r="C212" t="s">
        <v>9</v>
      </c>
      <c r="D212">
        <v>56</v>
      </c>
      <c r="E212" s="3"/>
      <c r="F212" s="4"/>
    </row>
    <row r="213" spans="1:6" x14ac:dyDescent="0.25">
      <c r="A213" t="s">
        <v>93</v>
      </c>
      <c r="B213">
        <v>55381</v>
      </c>
      <c r="C213" t="s">
        <v>8</v>
      </c>
      <c r="D213">
        <v>8</v>
      </c>
      <c r="E213" s="3">
        <f>AVERAGE(D213:D214)</f>
        <v>9</v>
      </c>
      <c r="F213" s="4">
        <f>E213/31</f>
        <v>0.29032258064516131</v>
      </c>
    </row>
    <row r="214" spans="1:6" x14ac:dyDescent="0.25">
      <c r="C214" t="s">
        <v>9</v>
      </c>
      <c r="D214">
        <v>10</v>
      </c>
      <c r="E214" s="3"/>
      <c r="F214" s="4"/>
    </row>
    <row r="215" spans="1:6" x14ac:dyDescent="0.25">
      <c r="A215" t="s">
        <v>94</v>
      </c>
      <c r="B215">
        <v>64940</v>
      </c>
      <c r="C215" t="s">
        <v>8</v>
      </c>
      <c r="D215">
        <v>40</v>
      </c>
      <c r="E215" s="3">
        <f>AVERAGE(D215:D216)</f>
        <v>42.5</v>
      </c>
      <c r="F215" s="4">
        <f>E215/31</f>
        <v>1.3709677419354838</v>
      </c>
    </row>
    <row r="216" spans="1:6" x14ac:dyDescent="0.25">
      <c r="C216" t="s">
        <v>9</v>
      </c>
      <c r="D216">
        <v>45</v>
      </c>
      <c r="E216" s="3"/>
      <c r="F216" s="4"/>
    </row>
    <row r="217" spans="1:6" x14ac:dyDescent="0.25">
      <c r="A217" t="s">
        <v>95</v>
      </c>
      <c r="B217">
        <v>62340</v>
      </c>
      <c r="C217" t="s">
        <v>8</v>
      </c>
      <c r="D217">
        <v>36</v>
      </c>
      <c r="E217" s="3">
        <f>AVERAGE(D217:D218)</f>
        <v>35</v>
      </c>
      <c r="F217" s="4">
        <f>E217/31</f>
        <v>1.1290322580645162</v>
      </c>
    </row>
    <row r="218" spans="1:6" x14ac:dyDescent="0.25">
      <c r="C218" t="s">
        <v>9</v>
      </c>
      <c r="D218">
        <v>34</v>
      </c>
      <c r="E218" s="3"/>
      <c r="F218" s="4"/>
    </row>
    <row r="219" spans="1:6" x14ac:dyDescent="0.25">
      <c r="A219" t="s">
        <v>96</v>
      </c>
      <c r="B219">
        <v>64629</v>
      </c>
      <c r="C219" t="s">
        <v>8</v>
      </c>
      <c r="D219">
        <v>25</v>
      </c>
      <c r="E219" s="3">
        <f>AVERAGE(D219:D220)</f>
        <v>30</v>
      </c>
      <c r="F219" s="4">
        <f>E219/31</f>
        <v>0.967741935483871</v>
      </c>
    </row>
    <row r="220" spans="1:6" x14ac:dyDescent="0.25">
      <c r="C220" t="s">
        <v>9</v>
      </c>
      <c r="D220">
        <v>35</v>
      </c>
      <c r="E220" s="3"/>
      <c r="F220" s="4"/>
    </row>
    <row r="221" spans="1:6" x14ac:dyDescent="0.25">
      <c r="A221" t="s">
        <v>16</v>
      </c>
      <c r="B221">
        <v>29382</v>
      </c>
      <c r="C221" t="s">
        <v>8</v>
      </c>
      <c r="D221">
        <v>46</v>
      </c>
      <c r="E221" s="3">
        <f>AVERAGE(D221:D222)</f>
        <v>43</v>
      </c>
      <c r="F221" s="4">
        <f>E221/31</f>
        <v>1.3870967741935485</v>
      </c>
    </row>
    <row r="222" spans="1:6" x14ac:dyDescent="0.25">
      <c r="C222" t="s">
        <v>9</v>
      </c>
      <c r="D222">
        <v>40</v>
      </c>
      <c r="E222" s="3"/>
      <c r="F222" s="4"/>
    </row>
    <row r="223" spans="1:6" x14ac:dyDescent="0.25">
      <c r="A223" t="s">
        <v>97</v>
      </c>
      <c r="B223">
        <v>36734</v>
      </c>
      <c r="C223" t="s">
        <v>8</v>
      </c>
      <c r="D223">
        <v>8</v>
      </c>
      <c r="E223" s="3">
        <f>AVERAGE(D223:D224)</f>
        <v>5</v>
      </c>
      <c r="F223" s="4">
        <f>E223/31</f>
        <v>0.16129032258064516</v>
      </c>
    </row>
    <row r="224" spans="1:6" x14ac:dyDescent="0.25">
      <c r="C224" t="s">
        <v>9</v>
      </c>
      <c r="D224">
        <v>2</v>
      </c>
      <c r="E224" s="3"/>
      <c r="F224" s="4"/>
    </row>
    <row r="225" spans="1:6" x14ac:dyDescent="0.25">
      <c r="A225" t="s">
        <v>98</v>
      </c>
      <c r="B225">
        <v>56027</v>
      </c>
      <c r="C225" t="s">
        <v>8</v>
      </c>
      <c r="D225">
        <v>50</v>
      </c>
      <c r="E225" s="3">
        <f>AVERAGE(D225:D226)</f>
        <v>54.5</v>
      </c>
      <c r="F225" s="4">
        <f>E225/31</f>
        <v>1.7580645161290323</v>
      </c>
    </row>
    <row r="226" spans="1:6" x14ac:dyDescent="0.25">
      <c r="C226" t="s">
        <v>9</v>
      </c>
      <c r="D226">
        <v>59</v>
      </c>
      <c r="E226" s="3"/>
      <c r="F226" s="4"/>
    </row>
    <row r="227" spans="1:6" x14ac:dyDescent="0.25">
      <c r="A227" t="s">
        <v>99</v>
      </c>
      <c r="B227">
        <v>57403</v>
      </c>
      <c r="C227" t="s">
        <v>8</v>
      </c>
      <c r="D227">
        <v>28</v>
      </c>
      <c r="E227" s="3">
        <f>AVERAGE(D227:D228)</f>
        <v>32.5</v>
      </c>
      <c r="F227" s="4">
        <f>E227/31</f>
        <v>1.0483870967741935</v>
      </c>
    </row>
    <row r="228" spans="1:6" x14ac:dyDescent="0.25">
      <c r="C228" t="s">
        <v>9</v>
      </c>
      <c r="D228">
        <v>37</v>
      </c>
      <c r="E228" s="3"/>
      <c r="F228" s="4"/>
    </row>
    <row r="229" spans="1:6" x14ac:dyDescent="0.25">
      <c r="A229" t="s">
        <v>100</v>
      </c>
      <c r="B229">
        <v>56853</v>
      </c>
      <c r="C229" t="s">
        <v>8</v>
      </c>
      <c r="D229">
        <v>22</v>
      </c>
      <c r="E229" s="3">
        <f>AVERAGE(D229:D230)</f>
        <v>33</v>
      </c>
      <c r="F229" s="4">
        <f>E229/31</f>
        <v>1.064516129032258</v>
      </c>
    </row>
    <row r="230" spans="1:6" x14ac:dyDescent="0.25">
      <c r="C230" t="s">
        <v>9</v>
      </c>
      <c r="D230">
        <v>44</v>
      </c>
      <c r="E230" s="3"/>
      <c r="F230" s="4"/>
    </row>
    <row r="231" spans="1:6" x14ac:dyDescent="0.25">
      <c r="A231" t="s">
        <v>101</v>
      </c>
      <c r="B231">
        <v>65190</v>
      </c>
      <c r="C231" t="s">
        <v>8</v>
      </c>
      <c r="D231">
        <v>0</v>
      </c>
      <c r="E231" s="3">
        <f>AVERAGE(D231:D232)</f>
        <v>14.5</v>
      </c>
      <c r="F231" s="4">
        <f>E231/31</f>
        <v>0.46774193548387094</v>
      </c>
    </row>
    <row r="232" spans="1:6" x14ac:dyDescent="0.25">
      <c r="C232" t="s">
        <v>9</v>
      </c>
      <c r="D232">
        <v>29</v>
      </c>
      <c r="E232" s="3"/>
      <c r="F232" s="4"/>
    </row>
    <row r="233" spans="1:6" x14ac:dyDescent="0.25">
      <c r="A233" t="s">
        <v>102</v>
      </c>
      <c r="B233">
        <v>64919</v>
      </c>
      <c r="C233" t="s">
        <v>8</v>
      </c>
      <c r="D233">
        <v>51</v>
      </c>
      <c r="E233" s="3">
        <f>AVERAGE(D233:D234)</f>
        <v>50</v>
      </c>
      <c r="F233" s="4">
        <f>E233/31</f>
        <v>1.6129032258064515</v>
      </c>
    </row>
    <row r="234" spans="1:6" x14ac:dyDescent="0.25">
      <c r="C234" t="s">
        <v>9</v>
      </c>
      <c r="D234">
        <v>49</v>
      </c>
      <c r="E234" s="3"/>
      <c r="F234" s="4"/>
    </row>
    <row r="235" spans="1:6" x14ac:dyDescent="0.25">
      <c r="A235" t="s">
        <v>103</v>
      </c>
      <c r="B235">
        <v>61185</v>
      </c>
      <c r="C235" t="s">
        <v>8</v>
      </c>
      <c r="D235">
        <v>0</v>
      </c>
      <c r="E235" s="3">
        <f>AVERAGE(D235:D236)</f>
        <v>0</v>
      </c>
      <c r="F235" s="4">
        <f>E235/31</f>
        <v>0</v>
      </c>
    </row>
    <row r="236" spans="1:6" x14ac:dyDescent="0.25">
      <c r="C236" t="s">
        <v>9</v>
      </c>
      <c r="D236">
        <v>0</v>
      </c>
      <c r="E236" s="3"/>
      <c r="F236" s="4"/>
    </row>
    <row r="237" spans="1:6" x14ac:dyDescent="0.25">
      <c r="A237" t="s">
        <v>104</v>
      </c>
      <c r="B237">
        <v>67313</v>
      </c>
      <c r="C237" t="s">
        <v>8</v>
      </c>
      <c r="D237">
        <v>36</v>
      </c>
      <c r="E237" s="3">
        <f>AVERAGE(D237:D238)</f>
        <v>42</v>
      </c>
      <c r="F237" s="4">
        <f>E237/31</f>
        <v>1.3548387096774193</v>
      </c>
    </row>
    <row r="238" spans="1:6" x14ac:dyDescent="0.25">
      <c r="C238" t="s">
        <v>9</v>
      </c>
      <c r="D238">
        <v>48</v>
      </c>
      <c r="E238" s="3"/>
      <c r="F238" s="4"/>
    </row>
    <row r="239" spans="1:6" x14ac:dyDescent="0.25">
      <c r="A239" t="s">
        <v>105</v>
      </c>
      <c r="B239">
        <v>38268</v>
      </c>
      <c r="C239" t="s">
        <v>8</v>
      </c>
      <c r="D239">
        <v>25</v>
      </c>
      <c r="E239" s="3">
        <f>AVERAGE(D239:D240)</f>
        <v>30</v>
      </c>
      <c r="F239" s="4">
        <f>E239/31</f>
        <v>0.967741935483871</v>
      </c>
    </row>
    <row r="240" spans="1:6" x14ac:dyDescent="0.25">
      <c r="C240" t="s">
        <v>9</v>
      </c>
      <c r="D240">
        <v>35</v>
      </c>
      <c r="E240" s="3"/>
      <c r="F240" s="4"/>
    </row>
    <row r="241" spans="1:6" x14ac:dyDescent="0.25">
      <c r="A241" t="s">
        <v>106</v>
      </c>
      <c r="B241">
        <v>77158</v>
      </c>
      <c r="C241" t="s">
        <v>8</v>
      </c>
      <c r="D241">
        <v>8</v>
      </c>
      <c r="E241" s="3">
        <f>AVERAGE(D241:D242)</f>
        <v>10</v>
      </c>
      <c r="F241" s="4">
        <f>E241/31</f>
        <v>0.32258064516129031</v>
      </c>
    </row>
    <row r="242" spans="1:6" x14ac:dyDescent="0.25">
      <c r="C242" t="s">
        <v>9</v>
      </c>
      <c r="D242">
        <v>12</v>
      </c>
      <c r="E242" s="3"/>
      <c r="F242" s="4"/>
    </row>
    <row r="243" spans="1:6" x14ac:dyDescent="0.25">
      <c r="A243" t="s">
        <v>107</v>
      </c>
      <c r="B243">
        <v>93725</v>
      </c>
      <c r="C243" t="s">
        <v>8</v>
      </c>
      <c r="D243">
        <v>47</v>
      </c>
      <c r="E243" s="3">
        <f>AVERAGE(D243:D244)</f>
        <v>52</v>
      </c>
      <c r="F243" s="4">
        <f>E243/31</f>
        <v>1.6774193548387097</v>
      </c>
    </row>
    <row r="244" spans="1:6" x14ac:dyDescent="0.25">
      <c r="C244" t="s">
        <v>9</v>
      </c>
      <c r="D244">
        <v>57</v>
      </c>
      <c r="E244" s="3"/>
      <c r="F244" s="4"/>
    </row>
    <row r="245" spans="1:6" x14ac:dyDescent="0.25">
      <c r="A245" t="s">
        <v>108</v>
      </c>
      <c r="B245">
        <v>62897</v>
      </c>
      <c r="C245" t="s">
        <v>8</v>
      </c>
      <c r="D245">
        <v>30</v>
      </c>
      <c r="E245" s="3">
        <f>AVERAGE(D245:D246)</f>
        <v>37.5</v>
      </c>
      <c r="F245" s="4">
        <f>E245/31</f>
        <v>1.2096774193548387</v>
      </c>
    </row>
    <row r="246" spans="1:6" x14ac:dyDescent="0.25">
      <c r="C246" t="s">
        <v>9</v>
      </c>
      <c r="D246">
        <v>45</v>
      </c>
      <c r="E246" s="3"/>
      <c r="F246" s="4"/>
    </row>
    <row r="247" spans="1:6" x14ac:dyDescent="0.25">
      <c r="A247" t="s">
        <v>109</v>
      </c>
      <c r="B247">
        <v>62272</v>
      </c>
      <c r="C247" t="s">
        <v>8</v>
      </c>
      <c r="D247">
        <v>36</v>
      </c>
      <c r="E247" s="3">
        <f>AVERAGE(D247:D248)</f>
        <v>42</v>
      </c>
      <c r="F247" s="4">
        <f>E247/31</f>
        <v>1.3548387096774193</v>
      </c>
    </row>
    <row r="248" spans="1:6" x14ac:dyDescent="0.25">
      <c r="C248" t="s">
        <v>9</v>
      </c>
      <c r="D248">
        <v>48</v>
      </c>
      <c r="E248" s="3"/>
      <c r="F248" s="4"/>
    </row>
    <row r="249" spans="1:6" x14ac:dyDescent="0.25">
      <c r="A249" t="s">
        <v>110</v>
      </c>
      <c r="B249">
        <v>64008</v>
      </c>
      <c r="C249" t="s">
        <v>8</v>
      </c>
      <c r="D249">
        <v>49</v>
      </c>
      <c r="E249" s="3">
        <f>AVERAGE(D249:D250)</f>
        <v>54</v>
      </c>
      <c r="F249" s="4">
        <f>E249/31</f>
        <v>1.7419354838709677</v>
      </c>
    </row>
    <row r="250" spans="1:6" x14ac:dyDescent="0.25">
      <c r="C250" t="s">
        <v>9</v>
      </c>
      <c r="D250">
        <v>59</v>
      </c>
      <c r="E250" s="3"/>
      <c r="F250" s="4"/>
    </row>
    <row r="251" spans="1:6" x14ac:dyDescent="0.25">
      <c r="A251" t="s">
        <v>111</v>
      </c>
      <c r="B251">
        <v>34347</v>
      </c>
      <c r="C251" t="s">
        <v>8</v>
      </c>
      <c r="D251">
        <v>20</v>
      </c>
      <c r="E251" s="3">
        <f>AVERAGE(D251:D252)</f>
        <v>13</v>
      </c>
      <c r="F251" s="4">
        <f>E251/31</f>
        <v>0.41935483870967744</v>
      </c>
    </row>
    <row r="252" spans="1:6" x14ac:dyDescent="0.25">
      <c r="C252" t="s">
        <v>9</v>
      </c>
      <c r="D252">
        <v>6</v>
      </c>
      <c r="E252" s="3"/>
      <c r="F252" s="4"/>
    </row>
    <row r="253" spans="1:6" x14ac:dyDescent="0.25">
      <c r="A253" t="s">
        <v>112</v>
      </c>
      <c r="B253">
        <v>62951</v>
      </c>
      <c r="C253" t="s">
        <v>8</v>
      </c>
      <c r="D253">
        <v>43</v>
      </c>
      <c r="E253" s="3">
        <f>AVERAGE(D253:D254)</f>
        <v>51</v>
      </c>
      <c r="F253" s="4">
        <f>E253/31</f>
        <v>1.6451612903225807</v>
      </c>
    </row>
    <row r="254" spans="1:6" x14ac:dyDescent="0.25">
      <c r="C254" t="s">
        <v>9</v>
      </c>
      <c r="D254">
        <v>59</v>
      </c>
      <c r="E254" s="3"/>
      <c r="F254" s="4"/>
    </row>
    <row r="255" spans="1:6" x14ac:dyDescent="0.25">
      <c r="A255" t="s">
        <v>113</v>
      </c>
      <c r="B255">
        <v>64981</v>
      </c>
      <c r="C255" t="s">
        <v>8</v>
      </c>
      <c r="D255">
        <v>25</v>
      </c>
      <c r="E255" s="3">
        <f>AVERAGE(D255:D256)</f>
        <v>39</v>
      </c>
      <c r="F255" s="4">
        <f>E255/31</f>
        <v>1.2580645161290323</v>
      </c>
    </row>
    <row r="256" spans="1:6" x14ac:dyDescent="0.25">
      <c r="C256" t="s">
        <v>9</v>
      </c>
      <c r="D256">
        <v>53</v>
      </c>
      <c r="E256" s="3"/>
      <c r="F256" s="4"/>
    </row>
    <row r="257" spans="1:6" x14ac:dyDescent="0.25">
      <c r="A257" t="s">
        <v>114</v>
      </c>
      <c r="B257">
        <v>54808</v>
      </c>
      <c r="C257" t="s">
        <v>8</v>
      </c>
      <c r="D257">
        <v>22</v>
      </c>
      <c r="E257" s="3">
        <f>AVERAGE(D257:D258)</f>
        <v>30.5</v>
      </c>
      <c r="F257" s="4">
        <f>E257/31</f>
        <v>0.9838709677419355</v>
      </c>
    </row>
    <row r="258" spans="1:6" x14ac:dyDescent="0.25">
      <c r="C258" t="s">
        <v>9</v>
      </c>
      <c r="D258">
        <v>39</v>
      </c>
      <c r="E258" s="3"/>
      <c r="F258" s="4"/>
    </row>
    <row r="259" spans="1:6" x14ac:dyDescent="0.25">
      <c r="A259" t="s">
        <v>115</v>
      </c>
      <c r="B259">
        <v>44268</v>
      </c>
      <c r="C259" t="s">
        <v>8</v>
      </c>
      <c r="D259">
        <v>35</v>
      </c>
      <c r="E259" s="3">
        <f>AVERAGE(D259:D260)</f>
        <v>39.5</v>
      </c>
      <c r="F259" s="4">
        <f>E259/31</f>
        <v>1.2741935483870968</v>
      </c>
    </row>
    <row r="260" spans="1:6" x14ac:dyDescent="0.25">
      <c r="C260" t="s">
        <v>9</v>
      </c>
      <c r="D260">
        <v>44</v>
      </c>
      <c r="E260" s="3"/>
      <c r="F260" s="4"/>
    </row>
    <row r="261" spans="1:6" x14ac:dyDescent="0.25">
      <c r="A261" t="s">
        <v>116</v>
      </c>
      <c r="B261">
        <v>57477</v>
      </c>
      <c r="C261" t="s">
        <v>8</v>
      </c>
      <c r="D261">
        <v>42</v>
      </c>
      <c r="E261" s="3">
        <f>AVERAGE(D261:D262)</f>
        <v>53.5</v>
      </c>
      <c r="F261" s="4">
        <f>E261/31</f>
        <v>1.7258064516129032</v>
      </c>
    </row>
    <row r="262" spans="1:6" x14ac:dyDescent="0.25">
      <c r="C262" t="s">
        <v>9</v>
      </c>
      <c r="D262">
        <v>65</v>
      </c>
      <c r="E262" s="3"/>
      <c r="F262" s="4"/>
    </row>
    <row r="263" spans="1:6" x14ac:dyDescent="0.25">
      <c r="A263" t="s">
        <v>117</v>
      </c>
      <c r="B263">
        <v>25823</v>
      </c>
      <c r="C263" t="s">
        <v>8</v>
      </c>
      <c r="D263">
        <v>73</v>
      </c>
      <c r="E263" s="3">
        <f>AVERAGE(D263:D264)</f>
        <v>76</v>
      </c>
      <c r="F263" s="4">
        <f>E263/31</f>
        <v>2.4516129032258065</v>
      </c>
    </row>
    <row r="264" spans="1:6" x14ac:dyDescent="0.25">
      <c r="C264" t="s">
        <v>9</v>
      </c>
      <c r="D264">
        <v>79</v>
      </c>
      <c r="E264" s="3"/>
      <c r="F264" s="4"/>
    </row>
    <row r="265" spans="1:6" x14ac:dyDescent="0.25">
      <c r="A265" t="s">
        <v>118</v>
      </c>
      <c r="B265">
        <v>65352</v>
      </c>
      <c r="C265" t="s">
        <v>8</v>
      </c>
      <c r="D265">
        <v>29</v>
      </c>
      <c r="E265" s="3">
        <f>AVERAGE(D265:D266)</f>
        <v>38</v>
      </c>
      <c r="F265" s="4">
        <f>E265/31</f>
        <v>1.2258064516129032</v>
      </c>
    </row>
    <row r="266" spans="1:6" x14ac:dyDescent="0.25">
      <c r="C266" t="s">
        <v>9</v>
      </c>
      <c r="D266">
        <v>47</v>
      </c>
      <c r="E266" s="3"/>
      <c r="F266" s="4"/>
    </row>
    <row r="267" spans="1:6" x14ac:dyDescent="0.25">
      <c r="A267" t="s">
        <v>119</v>
      </c>
      <c r="B267">
        <v>60880</v>
      </c>
      <c r="C267" t="s">
        <v>8</v>
      </c>
      <c r="D267">
        <v>38</v>
      </c>
      <c r="E267" s="3">
        <f>AVERAGE(D267:D268)</f>
        <v>31.5</v>
      </c>
      <c r="F267" s="4">
        <f>E267/31</f>
        <v>1.0161290322580645</v>
      </c>
    </row>
    <row r="268" spans="1:6" x14ac:dyDescent="0.25">
      <c r="C268" t="s">
        <v>9</v>
      </c>
      <c r="D268">
        <v>25</v>
      </c>
      <c r="E268" s="3"/>
      <c r="F268" s="4"/>
    </row>
    <row r="269" spans="1:6" x14ac:dyDescent="0.25">
      <c r="A269" t="s">
        <v>120</v>
      </c>
      <c r="B269">
        <v>34012</v>
      </c>
      <c r="C269" t="s">
        <v>8</v>
      </c>
      <c r="D269">
        <v>38</v>
      </c>
      <c r="E269" s="3">
        <f>AVERAGE(D269:D270)</f>
        <v>43.5</v>
      </c>
      <c r="F269" s="4">
        <f>E269/31</f>
        <v>1.403225806451613</v>
      </c>
    </row>
    <row r="270" spans="1:6" x14ac:dyDescent="0.25">
      <c r="C270" t="s">
        <v>9</v>
      </c>
      <c r="D270">
        <v>49</v>
      </c>
      <c r="E270" s="3"/>
      <c r="F270" s="4"/>
    </row>
    <row r="271" spans="1:6" x14ac:dyDescent="0.25">
      <c r="A271" t="s">
        <v>121</v>
      </c>
      <c r="B271">
        <v>66948</v>
      </c>
      <c r="C271" t="s">
        <v>8</v>
      </c>
      <c r="D271">
        <v>52</v>
      </c>
      <c r="E271" s="3">
        <f>AVERAGE(D271:D272)</f>
        <v>49.5</v>
      </c>
      <c r="F271" s="4">
        <f>E271/31</f>
        <v>1.596774193548387</v>
      </c>
    </row>
    <row r="272" spans="1:6" x14ac:dyDescent="0.25">
      <c r="C272" t="s">
        <v>9</v>
      </c>
      <c r="D272">
        <v>47</v>
      </c>
      <c r="E272" s="3"/>
      <c r="F272" s="4"/>
    </row>
    <row r="273" spans="1:6" x14ac:dyDescent="0.25">
      <c r="A273" t="s">
        <v>122</v>
      </c>
      <c r="B273">
        <v>62207</v>
      </c>
      <c r="C273" t="s">
        <v>8</v>
      </c>
      <c r="D273">
        <v>37</v>
      </c>
      <c r="E273" s="3">
        <f>AVERAGE(D273:D274)</f>
        <v>45.5</v>
      </c>
      <c r="F273" s="4">
        <f>E273/31</f>
        <v>1.467741935483871</v>
      </c>
    </row>
    <row r="274" spans="1:6" x14ac:dyDescent="0.25">
      <c r="C274" t="s">
        <v>9</v>
      </c>
      <c r="D274">
        <v>54</v>
      </c>
      <c r="E274" s="3"/>
      <c r="F274" s="4"/>
    </row>
    <row r="275" spans="1:6" x14ac:dyDescent="0.25">
      <c r="A275" t="s">
        <v>123</v>
      </c>
      <c r="B275">
        <v>82975</v>
      </c>
      <c r="C275" t="s">
        <v>8</v>
      </c>
      <c r="D275">
        <v>1</v>
      </c>
      <c r="E275" s="3">
        <f>AVERAGE(D275:D276)</f>
        <v>2</v>
      </c>
      <c r="F275" s="4">
        <f>E275/31</f>
        <v>6.4516129032258063E-2</v>
      </c>
    </row>
    <row r="276" spans="1:6" x14ac:dyDescent="0.25">
      <c r="C276" t="s">
        <v>9</v>
      </c>
      <c r="D276">
        <v>3</v>
      </c>
      <c r="E276" s="3"/>
      <c r="F276" s="4"/>
    </row>
    <row r="277" spans="1:6" x14ac:dyDescent="0.25">
      <c r="A277" t="s">
        <v>124</v>
      </c>
      <c r="B277">
        <v>26014</v>
      </c>
      <c r="C277" t="s">
        <v>8</v>
      </c>
      <c r="D277">
        <v>42</v>
      </c>
      <c r="E277" s="3">
        <f>AVERAGE(D277:D278)</f>
        <v>50.5</v>
      </c>
      <c r="F277" s="4">
        <f>E277/31</f>
        <v>1.6290322580645162</v>
      </c>
    </row>
    <row r="278" spans="1:6" x14ac:dyDescent="0.25">
      <c r="C278" t="s">
        <v>9</v>
      </c>
      <c r="D278">
        <v>59</v>
      </c>
      <c r="E278" s="3"/>
      <c r="F278" s="4"/>
    </row>
    <row r="279" spans="1:6" x14ac:dyDescent="0.25">
      <c r="A279" t="s">
        <v>125</v>
      </c>
      <c r="B279">
        <v>28343</v>
      </c>
      <c r="C279" t="s">
        <v>8</v>
      </c>
      <c r="D279">
        <v>0</v>
      </c>
      <c r="E279" s="3">
        <f>AVERAGE(D279:D280)</f>
        <v>0</v>
      </c>
      <c r="F279" s="4">
        <f>E279/31</f>
        <v>0</v>
      </c>
    </row>
    <row r="280" spans="1:6" x14ac:dyDescent="0.25">
      <c r="C280" t="s">
        <v>9</v>
      </c>
      <c r="D280">
        <v>0</v>
      </c>
      <c r="E280" s="3"/>
      <c r="F280" s="4"/>
    </row>
    <row r="281" spans="1:6" x14ac:dyDescent="0.25">
      <c r="A281" t="s">
        <v>126</v>
      </c>
      <c r="B281">
        <v>34813</v>
      </c>
      <c r="C281" t="s">
        <v>8</v>
      </c>
      <c r="D281">
        <v>31</v>
      </c>
      <c r="E281" s="3">
        <f>AVERAGE(D281:D282)</f>
        <v>36.5</v>
      </c>
      <c r="F281" s="4">
        <f>E281/31</f>
        <v>1.1774193548387097</v>
      </c>
    </row>
    <row r="282" spans="1:6" x14ac:dyDescent="0.25">
      <c r="C282" t="s">
        <v>9</v>
      </c>
      <c r="D282">
        <v>42</v>
      </c>
      <c r="E282" s="3"/>
      <c r="F282" s="4"/>
    </row>
    <row r="283" spans="1:6" x14ac:dyDescent="0.25">
      <c r="A283" t="s">
        <v>127</v>
      </c>
      <c r="B283">
        <v>32866</v>
      </c>
      <c r="C283" t="s">
        <v>8</v>
      </c>
      <c r="D283">
        <v>0</v>
      </c>
      <c r="E283" s="3">
        <f>AVERAGE(D283:D284)</f>
        <v>0</v>
      </c>
      <c r="F283" s="4">
        <f>E283/31</f>
        <v>0</v>
      </c>
    </row>
    <row r="284" spans="1:6" x14ac:dyDescent="0.25">
      <c r="C284" t="s">
        <v>9</v>
      </c>
      <c r="D284">
        <v>0</v>
      </c>
      <c r="E284" s="3"/>
      <c r="F284" s="4"/>
    </row>
    <row r="285" spans="1:6" x14ac:dyDescent="0.25">
      <c r="A285" t="s">
        <v>128</v>
      </c>
      <c r="B285">
        <v>32904</v>
      </c>
      <c r="C285" t="s">
        <v>8</v>
      </c>
      <c r="D285">
        <v>0</v>
      </c>
      <c r="E285" s="3">
        <f>AVERAGE(D285:D286)</f>
        <v>0</v>
      </c>
      <c r="F285" s="4">
        <f>E285/31</f>
        <v>0</v>
      </c>
    </row>
    <row r="286" spans="1:6" x14ac:dyDescent="0.25">
      <c r="C286" t="s">
        <v>9</v>
      </c>
      <c r="D286">
        <v>0</v>
      </c>
      <c r="E286" s="3"/>
      <c r="F286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Huazhen Wang</dc:creator>
  <cp:lastModifiedBy>Huazhen Wang</cp:lastModifiedBy>
  <dcterms:created xsi:type="dcterms:W3CDTF">2025-06-08T15:03:49Z</dcterms:created>
  <dcterms:modified xsi:type="dcterms:W3CDTF">2025-06-08T15:09:52Z</dcterms:modified>
</cp:coreProperties>
</file>