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dre\OneDrive\Documents\Lab\DacA Manuscript\eLife\3rd review\Source data\"/>
    </mc:Choice>
  </mc:AlternateContent>
  <xr:revisionPtr revIDLastSave="0" documentId="13_ncr:1_{55400213-BF70-4DF1-B5AC-39C6DFD757E4}" xr6:coauthVersionLast="47" xr6:coauthVersionMax="47" xr10:uidLastSave="{00000000-0000-0000-0000-000000000000}"/>
  <bookViews>
    <workbookView xWindow="28680" yWindow="-120" windowWidth="29040" windowHeight="15720" activeTab="1" xr2:uid="{D4336CC7-A2DF-4DDE-B8C2-FE3442F0EF82}"/>
  </bookViews>
  <sheets>
    <sheet name="Organism Size" sheetId="1" r:id="rId1"/>
    <sheet name="Inclusion size" sheetId="2" r:id="rId2"/>
  </sheets>
  <externalReferences>
    <externalReference r:id="rId3"/>
  </externalReferences>
  <definedNames>
    <definedName name="_xlchart.v1.0" hidden="1">'Organism Size'!$C$2</definedName>
    <definedName name="_xlchart.v1.1" hidden="1">'Organism Size'!$C$3:$C$131</definedName>
    <definedName name="_xlchart.v1.10" hidden="1">[1]Sheet1!$AI$2</definedName>
    <definedName name="_xlchart.v1.11" hidden="1">[1]Sheet1!$AI$3:$AI$64</definedName>
    <definedName name="_xlchart.v1.12" hidden="1">[1]Sheet1!$H$2</definedName>
    <definedName name="_xlchart.v1.13" hidden="1">[1]Sheet1!$H$3:$H$32</definedName>
    <definedName name="_xlchart.v1.14" hidden="1">[1]Sheet1!$I$2</definedName>
    <definedName name="_xlchart.v1.15" hidden="1">[1]Sheet1!$I$3:$I$32</definedName>
    <definedName name="_xlchart.v1.2" hidden="1">'Organism Size'!$D$2</definedName>
    <definedName name="_xlchart.v1.3" hidden="1">'Organism Size'!$D$3:$D$131</definedName>
    <definedName name="_xlchart.v1.4" hidden="1">'Organism Size'!$H$2</definedName>
    <definedName name="_xlchart.v1.5" hidden="1">'Organism Size'!$H$3:$H$149</definedName>
    <definedName name="_xlchart.v1.6" hidden="1">'Organism Size'!$I$2</definedName>
    <definedName name="_xlchart.v1.7" hidden="1">'Organism Size'!$I$3:$I$149</definedName>
    <definedName name="_xlchart.v1.8" hidden="1">[1]Sheet1!$AH$2</definedName>
    <definedName name="_xlchart.v1.9" hidden="1">[1]Sheet1!$AH$3:$AH$64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2" l="1"/>
  <c r="I65" i="2"/>
  <c r="H65" i="2"/>
  <c r="J65" i="2" s="1"/>
  <c r="D34" i="2"/>
  <c r="D33" i="2"/>
  <c r="C33" i="2"/>
  <c r="I153" i="1"/>
  <c r="I152" i="1"/>
  <c r="H152" i="1"/>
  <c r="D133" i="1"/>
  <c r="C132" i="1"/>
  <c r="D132" i="1"/>
  <c r="E132" i="1" s="1"/>
  <c r="E131" i="1" s="1"/>
  <c r="E33" i="2" l="1"/>
  <c r="J152" i="1"/>
</calcChain>
</file>

<file path=xl/sharedStrings.xml><?xml version="1.0" encoding="utf-8"?>
<sst xmlns="http://schemas.openxmlformats.org/spreadsheetml/2006/main" count="43" uniqueCount="24">
  <si>
    <t>UI</t>
  </si>
  <si>
    <t>I</t>
  </si>
  <si>
    <t>dacA-KD</t>
  </si>
  <si>
    <t>221026_1</t>
  </si>
  <si>
    <t>221026_2</t>
  </si>
  <si>
    <t>221026_3</t>
  </si>
  <si>
    <t>230110_1</t>
  </si>
  <si>
    <t>230110_2</t>
  </si>
  <si>
    <t>230110_3</t>
  </si>
  <si>
    <t>230110_4</t>
  </si>
  <si>
    <t>Average</t>
  </si>
  <si>
    <t>220824_1</t>
  </si>
  <si>
    <t>220824_3</t>
  </si>
  <si>
    <t>220824_5</t>
  </si>
  <si>
    <t>220824_2</t>
  </si>
  <si>
    <t>220824_4</t>
  </si>
  <si>
    <t>dacA-KDcom</t>
  </si>
  <si>
    <t>dacAKDcom</t>
  </si>
  <si>
    <t>qPCR_1</t>
  </si>
  <si>
    <t>qPCR221026</t>
  </si>
  <si>
    <t>qPCR_2</t>
  </si>
  <si>
    <t>qPCR_3</t>
  </si>
  <si>
    <t>qPCR230113</t>
  </si>
  <si>
    <t>IFU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</si>
</sst>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ydre\OneDrive\Documents\Lab\DacA%20Manuscript\eLife\Raw%20data\Fig.S3_S7_S8\250205%20Quantify%20Inclusion%20Size.xlsx" TargetMode="External"/><Relationship Id="rId1" Type="http://schemas.openxmlformats.org/officeDocument/2006/relationships/externalLinkPath" Target="file:///C:\Users\mydre\OneDrive\Documents\Lab\DacA%20Manuscript\eLife\Raw%20data\Fig.S3_S7_S8\250205%20Quantify%20Inclusion%20Siz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H2" t="str">
            <v>UI</v>
          </cell>
          <cell r="I2" t="str">
            <v>I</v>
          </cell>
          <cell r="AH2" t="str">
            <v>UI</v>
          </cell>
          <cell r="AI2" t="str">
            <v>I</v>
          </cell>
        </row>
        <row r="3">
          <cell r="H3">
            <v>169.14</v>
          </cell>
          <cell r="I3">
            <v>196.97</v>
          </cell>
          <cell r="AH3">
            <v>103.32</v>
          </cell>
          <cell r="AI3">
            <v>82.91</v>
          </cell>
        </row>
        <row r="4">
          <cell r="H4">
            <v>123.45</v>
          </cell>
          <cell r="I4">
            <v>125.94</v>
          </cell>
          <cell r="AH4">
            <v>109.97</v>
          </cell>
          <cell r="AI4">
            <v>34.729999999999997</v>
          </cell>
        </row>
        <row r="5">
          <cell r="H5">
            <v>163.80000000000001</v>
          </cell>
          <cell r="I5">
            <v>134.91</v>
          </cell>
          <cell r="AH5">
            <v>94.05</v>
          </cell>
          <cell r="AI5">
            <v>65.91</v>
          </cell>
        </row>
        <row r="6">
          <cell r="H6">
            <v>84.12</v>
          </cell>
          <cell r="I6">
            <v>158.35</v>
          </cell>
          <cell r="AH6">
            <v>129.54</v>
          </cell>
          <cell r="AI6">
            <v>39.630000000000003</v>
          </cell>
        </row>
        <row r="7">
          <cell r="H7">
            <v>197.12</v>
          </cell>
          <cell r="I7">
            <v>203.89</v>
          </cell>
          <cell r="AH7">
            <v>52.78</v>
          </cell>
          <cell r="AI7">
            <v>21.9</v>
          </cell>
        </row>
        <row r="8">
          <cell r="H8">
            <v>71.58</v>
          </cell>
          <cell r="I8">
            <v>126.05</v>
          </cell>
          <cell r="AH8">
            <v>69.209999999999994</v>
          </cell>
          <cell r="AI8">
            <v>21.91</v>
          </cell>
        </row>
        <row r="9">
          <cell r="H9">
            <v>176.29</v>
          </cell>
          <cell r="I9">
            <v>145.56</v>
          </cell>
          <cell r="AH9">
            <v>163</v>
          </cell>
          <cell r="AI9">
            <v>44.78</v>
          </cell>
        </row>
        <row r="10">
          <cell r="H10">
            <v>67.03</v>
          </cell>
          <cell r="I10">
            <v>72.430000000000007</v>
          </cell>
          <cell r="AH10">
            <v>83.09</v>
          </cell>
          <cell r="AI10">
            <v>37.49</v>
          </cell>
        </row>
        <row r="11">
          <cell r="H11">
            <v>128.03</v>
          </cell>
          <cell r="I11">
            <v>105.79</v>
          </cell>
          <cell r="AH11">
            <v>132.09</v>
          </cell>
          <cell r="AI11">
            <v>53.87</v>
          </cell>
        </row>
        <row r="12">
          <cell r="H12">
            <v>279.52999999999997</v>
          </cell>
          <cell r="I12">
            <v>212.87</v>
          </cell>
          <cell r="AH12">
            <v>93.02</v>
          </cell>
          <cell r="AI12">
            <v>29.15</v>
          </cell>
        </row>
        <row r="13">
          <cell r="H13">
            <v>255.54</v>
          </cell>
          <cell r="I13">
            <v>145.91999999999999</v>
          </cell>
          <cell r="AH13">
            <v>89</v>
          </cell>
          <cell r="AI13">
            <v>52.61</v>
          </cell>
        </row>
        <row r="14">
          <cell r="H14">
            <v>157.22</v>
          </cell>
          <cell r="I14">
            <v>111.53</v>
          </cell>
          <cell r="AH14">
            <v>84.25</v>
          </cell>
          <cell r="AI14">
            <v>26.92</v>
          </cell>
        </row>
        <row r="15">
          <cell r="H15">
            <v>162.19</v>
          </cell>
          <cell r="I15">
            <v>35.26</v>
          </cell>
          <cell r="AH15">
            <v>110.91</v>
          </cell>
          <cell r="AI15">
            <v>40.200000000000003</v>
          </cell>
        </row>
        <row r="16">
          <cell r="H16">
            <v>123.46</v>
          </cell>
          <cell r="I16">
            <v>83.55</v>
          </cell>
          <cell r="AH16">
            <v>110.14</v>
          </cell>
          <cell r="AI16">
            <v>42.09</v>
          </cell>
        </row>
        <row r="17">
          <cell r="H17">
            <v>108.77</v>
          </cell>
          <cell r="I17">
            <v>112.04</v>
          </cell>
          <cell r="AH17">
            <v>166.75</v>
          </cell>
          <cell r="AI17">
            <v>27.15</v>
          </cell>
        </row>
        <row r="18">
          <cell r="H18">
            <v>97.11</v>
          </cell>
          <cell r="I18">
            <v>122.88</v>
          </cell>
          <cell r="AH18">
            <v>120.23</v>
          </cell>
          <cell r="AI18">
            <v>23.98</v>
          </cell>
        </row>
        <row r="19">
          <cell r="H19">
            <v>79.400000000000006</v>
          </cell>
          <cell r="I19">
            <v>153.6</v>
          </cell>
          <cell r="AH19">
            <v>109.48</v>
          </cell>
          <cell r="AI19">
            <v>30.7</v>
          </cell>
        </row>
        <row r="20">
          <cell r="H20">
            <v>155.12</v>
          </cell>
          <cell r="I20">
            <v>121.74</v>
          </cell>
          <cell r="AH20">
            <v>126.85</v>
          </cell>
          <cell r="AI20">
            <v>34.69</v>
          </cell>
        </row>
        <row r="21">
          <cell r="H21">
            <v>88.32</v>
          </cell>
          <cell r="I21">
            <v>133.12</v>
          </cell>
          <cell r="AH21">
            <v>142.88999999999999</v>
          </cell>
          <cell r="AI21">
            <v>40.549999999999997</v>
          </cell>
        </row>
        <row r="22">
          <cell r="H22">
            <v>173.83</v>
          </cell>
          <cell r="I22">
            <v>163.63</v>
          </cell>
          <cell r="AH22">
            <v>103.09</v>
          </cell>
          <cell r="AI22">
            <v>15.89</v>
          </cell>
        </row>
        <row r="23">
          <cell r="H23">
            <v>129.97999999999999</v>
          </cell>
          <cell r="I23">
            <v>122.3</v>
          </cell>
          <cell r="AH23">
            <v>105.94</v>
          </cell>
          <cell r="AI23">
            <v>22.41</v>
          </cell>
        </row>
        <row r="24">
          <cell r="H24">
            <v>172.8</v>
          </cell>
          <cell r="I24">
            <v>113.15</v>
          </cell>
          <cell r="AH24">
            <v>108.73</v>
          </cell>
          <cell r="AI24">
            <v>31.58</v>
          </cell>
        </row>
        <row r="25">
          <cell r="H25">
            <v>147.68</v>
          </cell>
          <cell r="I25">
            <v>110.66</v>
          </cell>
          <cell r="AH25">
            <v>119.96</v>
          </cell>
          <cell r="AI25">
            <v>18.62</v>
          </cell>
        </row>
        <row r="26">
          <cell r="H26">
            <v>100.13</v>
          </cell>
          <cell r="I26">
            <v>114.7</v>
          </cell>
          <cell r="AH26">
            <v>62.29</v>
          </cell>
          <cell r="AI26">
            <v>50.31</v>
          </cell>
        </row>
        <row r="27">
          <cell r="H27">
            <v>165.96</v>
          </cell>
          <cell r="I27">
            <v>128.07</v>
          </cell>
          <cell r="AH27">
            <v>146.71</v>
          </cell>
          <cell r="AI27">
            <v>39.909999999999997</v>
          </cell>
        </row>
        <row r="28">
          <cell r="H28">
            <v>128.26</v>
          </cell>
          <cell r="I28">
            <v>188.29</v>
          </cell>
          <cell r="AH28">
            <v>107.09</v>
          </cell>
          <cell r="AI28">
            <v>64.47</v>
          </cell>
        </row>
        <row r="29">
          <cell r="H29">
            <v>145.30000000000001</v>
          </cell>
          <cell r="I29">
            <v>147.51</v>
          </cell>
          <cell r="AH29">
            <v>201.63</v>
          </cell>
          <cell r="AI29">
            <v>18.5</v>
          </cell>
        </row>
        <row r="30">
          <cell r="H30">
            <v>203.88</v>
          </cell>
          <cell r="I30">
            <v>176.28</v>
          </cell>
          <cell r="AH30">
            <v>161.18</v>
          </cell>
          <cell r="AI30">
            <v>29.72</v>
          </cell>
        </row>
        <row r="31">
          <cell r="H31">
            <v>235.92</v>
          </cell>
          <cell r="I31">
            <v>249.98</v>
          </cell>
          <cell r="AH31">
            <v>129.41999999999999</v>
          </cell>
          <cell r="AI31">
            <v>29.28</v>
          </cell>
        </row>
        <row r="32">
          <cell r="H32">
            <v>218.11</v>
          </cell>
          <cell r="AH32">
            <v>156.09</v>
          </cell>
          <cell r="AI32">
            <v>38.44</v>
          </cell>
        </row>
        <row r="33">
          <cell r="AH33">
            <v>142.25</v>
          </cell>
          <cell r="AI33">
            <v>17.13</v>
          </cell>
        </row>
        <row r="34">
          <cell r="AH34">
            <v>175.32</v>
          </cell>
          <cell r="AI34">
            <v>40.090000000000003</v>
          </cell>
        </row>
        <row r="35">
          <cell r="AH35">
            <v>73.58</v>
          </cell>
          <cell r="AI35">
            <v>14.67</v>
          </cell>
        </row>
        <row r="36">
          <cell r="AH36">
            <v>207.35</v>
          </cell>
          <cell r="AI36">
            <v>38.659999999999997</v>
          </cell>
        </row>
        <row r="37">
          <cell r="AH37">
            <v>212.37</v>
          </cell>
          <cell r="AI37">
            <v>82.75</v>
          </cell>
        </row>
        <row r="38">
          <cell r="AH38">
            <v>128.94999999999999</v>
          </cell>
          <cell r="AI38">
            <v>22.4</v>
          </cell>
        </row>
        <row r="39">
          <cell r="AH39">
            <v>47.04</v>
          </cell>
          <cell r="AI39">
            <v>32.15</v>
          </cell>
        </row>
        <row r="40">
          <cell r="AH40">
            <v>85.53</v>
          </cell>
          <cell r="AI40">
            <v>31.57</v>
          </cell>
        </row>
        <row r="41">
          <cell r="AH41">
            <v>103.99</v>
          </cell>
          <cell r="AI41">
            <v>27.03</v>
          </cell>
        </row>
        <row r="42">
          <cell r="AH42">
            <v>106.49</v>
          </cell>
          <cell r="AI42">
            <v>49.49</v>
          </cell>
        </row>
        <row r="43">
          <cell r="AH43">
            <v>135.91</v>
          </cell>
          <cell r="AI43">
            <v>39.18</v>
          </cell>
        </row>
        <row r="44">
          <cell r="AH44">
            <v>107.69</v>
          </cell>
          <cell r="AI44">
            <v>102.57</v>
          </cell>
        </row>
        <row r="45">
          <cell r="AH45">
            <v>130.69999999999999</v>
          </cell>
          <cell r="AI45">
            <v>102.36</v>
          </cell>
        </row>
        <row r="46">
          <cell r="AH46">
            <v>143.19999999999999</v>
          </cell>
          <cell r="AI46">
            <v>46.3</v>
          </cell>
        </row>
        <row r="47">
          <cell r="AH47">
            <v>204.21</v>
          </cell>
          <cell r="AI47">
            <v>43.96</v>
          </cell>
        </row>
        <row r="48">
          <cell r="AH48">
            <v>230.08</v>
          </cell>
          <cell r="AI48">
            <v>21.47</v>
          </cell>
        </row>
        <row r="49">
          <cell r="AH49">
            <v>113.29</v>
          </cell>
          <cell r="AI49">
            <v>32.950000000000003</v>
          </cell>
        </row>
        <row r="50">
          <cell r="AH50">
            <v>65.75</v>
          </cell>
          <cell r="AI50">
            <v>36.159999999999997</v>
          </cell>
        </row>
        <row r="51">
          <cell r="AH51">
            <v>77.41</v>
          </cell>
          <cell r="AI51">
            <v>9.0500000000000007</v>
          </cell>
        </row>
        <row r="52">
          <cell r="AH52">
            <v>142.37</v>
          </cell>
          <cell r="AI52">
            <v>13.74</v>
          </cell>
        </row>
        <row r="53">
          <cell r="AH53">
            <v>85.87</v>
          </cell>
          <cell r="AI53">
            <v>43.24</v>
          </cell>
        </row>
        <row r="54">
          <cell r="AH54">
            <v>196.3</v>
          </cell>
          <cell r="AI54">
            <v>54.07</v>
          </cell>
        </row>
        <row r="55">
          <cell r="AH55">
            <v>59.41</v>
          </cell>
          <cell r="AI55">
            <v>61.33</v>
          </cell>
        </row>
        <row r="56">
          <cell r="AH56">
            <v>139.53</v>
          </cell>
          <cell r="AI56">
            <v>25.61</v>
          </cell>
        </row>
        <row r="57">
          <cell r="AH57">
            <v>174.88</v>
          </cell>
          <cell r="AI57">
            <v>20.12</v>
          </cell>
        </row>
        <row r="58">
          <cell r="AH58">
            <v>62.83</v>
          </cell>
          <cell r="AI58">
            <v>34.53</v>
          </cell>
        </row>
        <row r="59">
          <cell r="AH59">
            <v>177.5</v>
          </cell>
          <cell r="AI59">
            <v>49.47</v>
          </cell>
        </row>
        <row r="60">
          <cell r="AH60">
            <v>205.25</v>
          </cell>
          <cell r="AI60">
            <v>31.23</v>
          </cell>
        </row>
        <row r="61">
          <cell r="AH61">
            <v>44.79</v>
          </cell>
          <cell r="AI61">
            <v>18.45</v>
          </cell>
        </row>
        <row r="62">
          <cell r="AH62">
            <v>156.61000000000001</v>
          </cell>
          <cell r="AI62">
            <v>36.26</v>
          </cell>
        </row>
        <row r="63">
          <cell r="AH63">
            <v>57.85</v>
          </cell>
        </row>
        <row r="64">
          <cell r="AH64">
            <v>79.150000000000006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8E59-DC58-4EC6-954A-214ABCA94FA7}">
  <dimension ref="A1:J153"/>
  <sheetViews>
    <sheetView topLeftCell="A121" zoomScale="85" zoomScaleNormal="85" workbookViewId="0">
      <selection activeCell="Q13" sqref="Q13"/>
    </sheetView>
  </sheetViews>
  <sheetFormatPr defaultRowHeight="14.5" x14ac:dyDescent="0.35"/>
  <cols>
    <col min="4" max="4" width="11.81640625" bestFit="1" customWidth="1"/>
  </cols>
  <sheetData>
    <row r="1" spans="1:10" x14ac:dyDescent="0.35">
      <c r="C1" t="s">
        <v>2</v>
      </c>
      <c r="H1" t="s">
        <v>16</v>
      </c>
    </row>
    <row r="2" spans="1:10" x14ac:dyDescent="0.35">
      <c r="C2" t="s">
        <v>0</v>
      </c>
      <c r="D2" t="s">
        <v>1</v>
      </c>
      <c r="H2" t="s">
        <v>0</v>
      </c>
      <c r="I2" t="s">
        <v>1</v>
      </c>
    </row>
    <row r="3" spans="1:10" x14ac:dyDescent="0.35">
      <c r="A3" t="s">
        <v>3</v>
      </c>
      <c r="B3">
        <v>1</v>
      </c>
      <c r="C3">
        <v>1.494</v>
      </c>
      <c r="D3">
        <v>2.91</v>
      </c>
      <c r="E3" t="s">
        <v>3</v>
      </c>
      <c r="F3">
        <v>1</v>
      </c>
      <c r="G3">
        <v>1</v>
      </c>
      <c r="H3">
        <v>0.79200000000000004</v>
      </c>
      <c r="I3">
        <v>1.732</v>
      </c>
      <c r="J3">
        <v>1</v>
      </c>
    </row>
    <row r="4" spans="1:10" x14ac:dyDescent="0.35">
      <c r="B4">
        <v>2</v>
      </c>
      <c r="C4">
        <v>1.387</v>
      </c>
      <c r="D4">
        <v>1.833</v>
      </c>
      <c r="G4">
        <v>2</v>
      </c>
      <c r="H4">
        <v>0.74</v>
      </c>
      <c r="I4">
        <v>1.3220000000000001</v>
      </c>
    </row>
    <row r="5" spans="1:10" x14ac:dyDescent="0.35">
      <c r="B5">
        <v>3</v>
      </c>
      <c r="C5">
        <v>0.90400000000000003</v>
      </c>
      <c r="D5">
        <v>1.341</v>
      </c>
      <c r="G5">
        <v>3</v>
      </c>
      <c r="H5">
        <v>0.80600000000000005</v>
      </c>
      <c r="I5">
        <v>1.121</v>
      </c>
    </row>
    <row r="6" spans="1:10" x14ac:dyDescent="0.35">
      <c r="B6">
        <v>4</v>
      </c>
      <c r="C6">
        <v>0.95499999999999996</v>
      </c>
      <c r="D6">
        <v>2.4609999999999999</v>
      </c>
      <c r="G6">
        <v>4</v>
      </c>
      <c r="H6">
        <v>0.81100000000000005</v>
      </c>
      <c r="I6">
        <v>2.7669999999999999</v>
      </c>
      <c r="J6">
        <v>2</v>
      </c>
    </row>
    <row r="7" spans="1:10" x14ac:dyDescent="0.35">
      <c r="B7">
        <v>5</v>
      </c>
      <c r="C7">
        <v>0.746</v>
      </c>
      <c r="D7">
        <v>2.6589999999999998</v>
      </c>
      <c r="G7">
        <v>5</v>
      </c>
      <c r="H7">
        <v>0.72</v>
      </c>
      <c r="I7">
        <v>1.9330000000000001</v>
      </c>
    </row>
    <row r="8" spans="1:10" x14ac:dyDescent="0.35">
      <c r="B8">
        <v>6</v>
      </c>
      <c r="C8">
        <v>0.86599999999999999</v>
      </c>
      <c r="D8">
        <v>2.129</v>
      </c>
      <c r="G8">
        <v>6</v>
      </c>
      <c r="H8">
        <v>0.872</v>
      </c>
      <c r="I8">
        <v>1.7090000000000001</v>
      </c>
    </row>
    <row r="9" spans="1:10" x14ac:dyDescent="0.35">
      <c r="B9">
        <v>7</v>
      </c>
      <c r="C9">
        <v>1.5369999999999999</v>
      </c>
      <c r="D9">
        <v>1.296</v>
      </c>
      <c r="G9">
        <v>7</v>
      </c>
      <c r="H9">
        <v>0.97199999999999998</v>
      </c>
      <c r="I9">
        <v>1.3149999999999999</v>
      </c>
    </row>
    <row r="10" spans="1:10" x14ac:dyDescent="0.35">
      <c r="B10">
        <v>8</v>
      </c>
      <c r="C10">
        <v>0.92100000000000004</v>
      </c>
      <c r="D10">
        <v>1.915</v>
      </c>
      <c r="G10">
        <v>8</v>
      </c>
      <c r="H10">
        <v>0.91</v>
      </c>
      <c r="I10">
        <v>1.319</v>
      </c>
      <c r="J10">
        <v>3</v>
      </c>
    </row>
    <row r="11" spans="1:10" x14ac:dyDescent="0.35">
      <c r="B11">
        <v>9</v>
      </c>
      <c r="C11">
        <v>0.876</v>
      </c>
      <c r="D11">
        <v>1.8520000000000001</v>
      </c>
      <c r="G11">
        <v>9</v>
      </c>
      <c r="H11">
        <v>0.96699999999999997</v>
      </c>
      <c r="I11">
        <v>1.415</v>
      </c>
    </row>
    <row r="12" spans="1:10" x14ac:dyDescent="0.35">
      <c r="B12">
        <v>10</v>
      </c>
      <c r="C12">
        <v>0.94</v>
      </c>
      <c r="D12">
        <v>2.1669999999999998</v>
      </c>
      <c r="E12" t="s">
        <v>4</v>
      </c>
      <c r="G12">
        <v>10</v>
      </c>
      <c r="H12">
        <v>1.02</v>
      </c>
      <c r="I12">
        <v>1.5389999999999999</v>
      </c>
    </row>
    <row r="13" spans="1:10" x14ac:dyDescent="0.35">
      <c r="B13">
        <v>11</v>
      </c>
      <c r="C13">
        <v>0.72299999999999998</v>
      </c>
      <c r="D13">
        <v>2.294</v>
      </c>
      <c r="G13">
        <v>11</v>
      </c>
      <c r="H13">
        <v>0.83399999999999996</v>
      </c>
      <c r="I13">
        <v>1.641</v>
      </c>
    </row>
    <row r="14" spans="1:10" x14ac:dyDescent="0.35">
      <c r="B14">
        <v>12</v>
      </c>
      <c r="C14">
        <v>0.74099999999999999</v>
      </c>
      <c r="D14">
        <v>2.266</v>
      </c>
      <c r="G14">
        <v>12</v>
      </c>
      <c r="H14">
        <v>0.89800000000000002</v>
      </c>
      <c r="I14">
        <v>1.2370000000000001</v>
      </c>
    </row>
    <row r="15" spans="1:10" x14ac:dyDescent="0.35">
      <c r="B15">
        <v>13</v>
      </c>
      <c r="C15">
        <v>0.89600000000000002</v>
      </c>
      <c r="D15">
        <v>1.6339999999999999</v>
      </c>
      <c r="G15">
        <v>13</v>
      </c>
      <c r="H15">
        <v>1.018</v>
      </c>
      <c r="I15">
        <v>0.76</v>
      </c>
    </row>
    <row r="16" spans="1:10" x14ac:dyDescent="0.35">
      <c r="B16">
        <v>14</v>
      </c>
      <c r="C16">
        <v>0.82799999999999996</v>
      </c>
      <c r="D16">
        <v>1.3859999999999999</v>
      </c>
      <c r="G16">
        <v>14</v>
      </c>
      <c r="H16">
        <v>0.93400000000000005</v>
      </c>
      <c r="I16">
        <v>1.3540000000000001</v>
      </c>
      <c r="J16">
        <v>4</v>
      </c>
    </row>
    <row r="17" spans="1:10" x14ac:dyDescent="0.35">
      <c r="B17">
        <v>15</v>
      </c>
      <c r="C17">
        <v>1.105</v>
      </c>
      <c r="D17">
        <v>1.395</v>
      </c>
      <c r="G17">
        <v>15</v>
      </c>
      <c r="H17">
        <v>0.53900000000000003</v>
      </c>
      <c r="I17">
        <v>1.331</v>
      </c>
    </row>
    <row r="18" spans="1:10" x14ac:dyDescent="0.35">
      <c r="B18">
        <v>16</v>
      </c>
      <c r="C18">
        <v>0.72899999999999998</v>
      </c>
      <c r="D18">
        <v>1.9379999999999999</v>
      </c>
      <c r="G18">
        <v>16</v>
      </c>
      <c r="H18">
        <v>0.97199999999999998</v>
      </c>
      <c r="I18">
        <v>1.3140000000000001</v>
      </c>
    </row>
    <row r="19" spans="1:10" x14ac:dyDescent="0.35">
      <c r="B19">
        <v>17</v>
      </c>
      <c r="C19">
        <v>0.81599999999999995</v>
      </c>
      <c r="D19">
        <v>1.2629999999999999</v>
      </c>
      <c r="G19">
        <v>17</v>
      </c>
      <c r="H19">
        <v>0.94799999999999995</v>
      </c>
      <c r="I19">
        <v>1.073</v>
      </c>
    </row>
    <row r="20" spans="1:10" x14ac:dyDescent="0.35">
      <c r="B20">
        <v>18</v>
      </c>
      <c r="C20">
        <v>1.0620000000000001</v>
      </c>
      <c r="D20">
        <v>1.7030000000000001</v>
      </c>
      <c r="G20">
        <v>18</v>
      </c>
      <c r="H20">
        <v>0.73399999999999999</v>
      </c>
      <c r="I20">
        <v>1.298</v>
      </c>
    </row>
    <row r="21" spans="1:10" x14ac:dyDescent="0.35">
      <c r="B21">
        <v>19</v>
      </c>
      <c r="C21">
        <v>1.038</v>
      </c>
      <c r="D21">
        <v>1.1319999999999999</v>
      </c>
      <c r="G21">
        <v>19</v>
      </c>
      <c r="H21">
        <v>0.94299999999999995</v>
      </c>
      <c r="I21">
        <v>1.1459999999999999</v>
      </c>
    </row>
    <row r="22" spans="1:10" x14ac:dyDescent="0.35">
      <c r="B22">
        <v>20</v>
      </c>
      <c r="C22">
        <v>0.82899999999999996</v>
      </c>
      <c r="D22">
        <v>1.119</v>
      </c>
      <c r="F22">
        <v>2</v>
      </c>
      <c r="G22">
        <v>20</v>
      </c>
      <c r="H22">
        <v>1.256</v>
      </c>
      <c r="I22">
        <v>1.31</v>
      </c>
    </row>
    <row r="23" spans="1:10" x14ac:dyDescent="0.35">
      <c r="B23">
        <v>21</v>
      </c>
      <c r="C23">
        <v>0.80100000000000005</v>
      </c>
      <c r="D23">
        <v>2.8170000000000002</v>
      </c>
      <c r="E23" t="s">
        <v>5</v>
      </c>
      <c r="G23">
        <v>21</v>
      </c>
      <c r="H23">
        <v>0.90600000000000003</v>
      </c>
      <c r="I23">
        <v>1.9410000000000001</v>
      </c>
      <c r="J23">
        <v>5</v>
      </c>
    </row>
    <row r="24" spans="1:10" x14ac:dyDescent="0.35">
      <c r="B24">
        <v>22</v>
      </c>
      <c r="C24">
        <v>0.85799999999999998</v>
      </c>
      <c r="D24">
        <v>1.7809999999999999</v>
      </c>
      <c r="G24">
        <v>22</v>
      </c>
      <c r="H24">
        <v>0.81299999999999994</v>
      </c>
      <c r="I24">
        <v>2.0009999999999999</v>
      </c>
    </row>
    <row r="25" spans="1:10" x14ac:dyDescent="0.35">
      <c r="B25">
        <v>23</v>
      </c>
      <c r="C25">
        <v>0.81599999999999995</v>
      </c>
      <c r="D25">
        <v>1.889</v>
      </c>
      <c r="G25">
        <v>23</v>
      </c>
      <c r="H25">
        <v>1.2490000000000001</v>
      </c>
      <c r="I25">
        <v>1.2969999999999999</v>
      </c>
    </row>
    <row r="26" spans="1:10" x14ac:dyDescent="0.35">
      <c r="A26" t="s">
        <v>4</v>
      </c>
      <c r="B26">
        <v>24</v>
      </c>
      <c r="C26">
        <v>0.82799999999999996</v>
      </c>
      <c r="D26">
        <v>1.7010000000000001</v>
      </c>
      <c r="G26">
        <v>24</v>
      </c>
      <c r="H26">
        <v>0.74199999999999999</v>
      </c>
      <c r="I26">
        <v>1.23</v>
      </c>
    </row>
    <row r="27" spans="1:10" x14ac:dyDescent="0.35">
      <c r="B27">
        <v>25</v>
      </c>
      <c r="C27">
        <v>0.98399999999999999</v>
      </c>
      <c r="D27">
        <v>1.7290000000000001</v>
      </c>
      <c r="G27">
        <v>25</v>
      </c>
      <c r="H27">
        <v>0.81299999999999994</v>
      </c>
      <c r="I27">
        <v>1.5720000000000001</v>
      </c>
    </row>
    <row r="28" spans="1:10" x14ac:dyDescent="0.35">
      <c r="B28">
        <v>26</v>
      </c>
      <c r="C28">
        <v>0.80400000000000005</v>
      </c>
      <c r="D28">
        <v>1.4790000000000001</v>
      </c>
      <c r="G28">
        <v>26</v>
      </c>
      <c r="H28">
        <v>0.61899999999999999</v>
      </c>
      <c r="I28">
        <v>1.5369999999999999</v>
      </c>
      <c r="J28">
        <v>6</v>
      </c>
    </row>
    <row r="29" spans="1:10" x14ac:dyDescent="0.35">
      <c r="B29">
        <v>27</v>
      </c>
      <c r="C29">
        <v>0.63</v>
      </c>
      <c r="D29">
        <v>1.6779999999999999</v>
      </c>
      <c r="G29">
        <v>27</v>
      </c>
      <c r="H29">
        <v>0.59299999999999997</v>
      </c>
      <c r="I29">
        <v>1.3680000000000001</v>
      </c>
    </row>
    <row r="30" spans="1:10" x14ac:dyDescent="0.35">
      <c r="B30">
        <v>28</v>
      </c>
      <c r="C30">
        <v>0.95099999999999996</v>
      </c>
      <c r="D30">
        <v>1.3</v>
      </c>
      <c r="G30">
        <v>28</v>
      </c>
      <c r="H30">
        <v>0.94499999999999995</v>
      </c>
      <c r="I30">
        <v>1.135</v>
      </c>
    </row>
    <row r="31" spans="1:10" x14ac:dyDescent="0.35">
      <c r="B31">
        <v>29</v>
      </c>
      <c r="C31">
        <v>1.236</v>
      </c>
      <c r="D31">
        <v>3.2229999999999999</v>
      </c>
      <c r="E31" t="s">
        <v>6</v>
      </c>
      <c r="F31">
        <v>3</v>
      </c>
      <c r="G31">
        <v>29</v>
      </c>
      <c r="H31">
        <v>1.046</v>
      </c>
      <c r="I31">
        <v>1.381</v>
      </c>
    </row>
    <row r="32" spans="1:10" x14ac:dyDescent="0.35">
      <c r="B32">
        <v>30</v>
      </c>
      <c r="C32">
        <v>1.087</v>
      </c>
      <c r="D32">
        <v>2.0950000000000002</v>
      </c>
      <c r="G32">
        <v>30</v>
      </c>
      <c r="H32">
        <v>0.98699999999999999</v>
      </c>
      <c r="I32">
        <v>1.077</v>
      </c>
      <c r="J32">
        <v>7</v>
      </c>
    </row>
    <row r="33" spans="1:10" x14ac:dyDescent="0.35">
      <c r="B33">
        <v>31</v>
      </c>
      <c r="C33">
        <v>0.99399999999999999</v>
      </c>
      <c r="D33">
        <v>1.9790000000000001</v>
      </c>
      <c r="G33">
        <v>31</v>
      </c>
      <c r="H33">
        <v>1.101</v>
      </c>
      <c r="I33">
        <v>1.0409999999999999</v>
      </c>
    </row>
    <row r="34" spans="1:10" x14ac:dyDescent="0.35">
      <c r="B34">
        <v>32</v>
      </c>
      <c r="C34">
        <v>0.83599999999999997</v>
      </c>
      <c r="D34">
        <v>1.077</v>
      </c>
      <c r="G34">
        <v>32</v>
      </c>
      <c r="H34">
        <v>0.59</v>
      </c>
      <c r="I34">
        <v>0.95699999999999996</v>
      </c>
    </row>
    <row r="35" spans="1:10" x14ac:dyDescent="0.35">
      <c r="B35">
        <v>33</v>
      </c>
      <c r="C35">
        <v>0.96099999999999997</v>
      </c>
      <c r="D35">
        <v>2.0150000000000001</v>
      </c>
      <c r="G35">
        <v>33</v>
      </c>
      <c r="H35">
        <v>0.97399999999999998</v>
      </c>
      <c r="I35">
        <v>1.4019999999999999</v>
      </c>
      <c r="J35">
        <v>8</v>
      </c>
    </row>
    <row r="36" spans="1:10" x14ac:dyDescent="0.35">
      <c r="B36">
        <v>34</v>
      </c>
      <c r="C36">
        <v>0.72699999999999998</v>
      </c>
      <c r="D36">
        <v>1.909</v>
      </c>
      <c r="G36">
        <v>34</v>
      </c>
      <c r="H36">
        <v>1.0149999999999999</v>
      </c>
      <c r="I36">
        <v>1.3340000000000001</v>
      </c>
    </row>
    <row r="37" spans="1:10" x14ac:dyDescent="0.35">
      <c r="B37">
        <v>35</v>
      </c>
      <c r="C37">
        <v>0.71899999999999997</v>
      </c>
      <c r="D37">
        <v>1.4650000000000001</v>
      </c>
      <c r="G37">
        <v>35</v>
      </c>
      <c r="H37">
        <v>0.93400000000000005</v>
      </c>
      <c r="I37">
        <v>1.3</v>
      </c>
    </row>
    <row r="38" spans="1:10" x14ac:dyDescent="0.35">
      <c r="B38">
        <v>36</v>
      </c>
      <c r="C38">
        <v>1.2669999999999999</v>
      </c>
      <c r="D38">
        <v>1.9570000000000001</v>
      </c>
      <c r="E38" t="s">
        <v>7</v>
      </c>
      <c r="G38">
        <v>36</v>
      </c>
      <c r="H38">
        <v>0.72099999999999997</v>
      </c>
      <c r="I38">
        <v>1.909</v>
      </c>
    </row>
    <row r="39" spans="1:10" x14ac:dyDescent="0.35">
      <c r="B39">
        <v>37</v>
      </c>
      <c r="C39">
        <v>0.83599999999999997</v>
      </c>
      <c r="D39">
        <v>2.1920000000000002</v>
      </c>
      <c r="F39">
        <v>4</v>
      </c>
      <c r="G39">
        <v>37</v>
      </c>
      <c r="H39">
        <v>1.2689999999999999</v>
      </c>
      <c r="I39">
        <v>1.2130000000000001</v>
      </c>
    </row>
    <row r="40" spans="1:10" x14ac:dyDescent="0.35">
      <c r="B40">
        <v>38</v>
      </c>
      <c r="C40">
        <v>0.753</v>
      </c>
      <c r="D40">
        <v>1.2310000000000001</v>
      </c>
      <c r="G40">
        <v>38</v>
      </c>
      <c r="H40">
        <v>1.204</v>
      </c>
      <c r="I40">
        <v>1.405</v>
      </c>
    </row>
    <row r="41" spans="1:10" x14ac:dyDescent="0.35">
      <c r="B41">
        <v>39</v>
      </c>
      <c r="C41">
        <v>0.65900000000000003</v>
      </c>
      <c r="D41">
        <v>1.8220000000000001</v>
      </c>
      <c r="G41">
        <v>39</v>
      </c>
      <c r="H41">
        <v>1.0469999999999999</v>
      </c>
      <c r="I41">
        <v>2.5219999999999998</v>
      </c>
      <c r="J41">
        <v>9</v>
      </c>
    </row>
    <row r="42" spans="1:10" x14ac:dyDescent="0.35">
      <c r="B42">
        <v>40</v>
      </c>
      <c r="C42">
        <v>0.81499999999999995</v>
      </c>
      <c r="D42">
        <v>2.137</v>
      </c>
      <c r="G42">
        <v>40</v>
      </c>
      <c r="H42">
        <v>0.81200000000000006</v>
      </c>
      <c r="I42">
        <v>1.046</v>
      </c>
    </row>
    <row r="43" spans="1:10" x14ac:dyDescent="0.35">
      <c r="A43" t="s">
        <v>5</v>
      </c>
      <c r="B43">
        <v>41</v>
      </c>
      <c r="C43">
        <v>0.998</v>
      </c>
      <c r="D43">
        <v>2.0699999999999998</v>
      </c>
      <c r="F43">
        <v>5</v>
      </c>
      <c r="G43">
        <v>41</v>
      </c>
      <c r="H43">
        <v>1.427</v>
      </c>
      <c r="I43">
        <v>1.31</v>
      </c>
    </row>
    <row r="44" spans="1:10" x14ac:dyDescent="0.35">
      <c r="B44">
        <v>42</v>
      </c>
      <c r="C44">
        <v>0.76500000000000001</v>
      </c>
      <c r="D44">
        <v>1.4079999999999999</v>
      </c>
      <c r="G44">
        <v>42</v>
      </c>
      <c r="H44">
        <v>1.494</v>
      </c>
      <c r="I44">
        <v>2.0049999999999999</v>
      </c>
    </row>
    <row r="45" spans="1:10" x14ac:dyDescent="0.35">
      <c r="B45">
        <v>43</v>
      </c>
      <c r="C45">
        <v>1.1930000000000001</v>
      </c>
      <c r="D45">
        <v>1.5029999999999999</v>
      </c>
      <c r="G45">
        <v>43</v>
      </c>
      <c r="H45">
        <v>0.80100000000000005</v>
      </c>
      <c r="I45">
        <v>1.6930000000000001</v>
      </c>
      <c r="J45">
        <v>10</v>
      </c>
    </row>
    <row r="46" spans="1:10" x14ac:dyDescent="0.35">
      <c r="B46">
        <v>44</v>
      </c>
      <c r="C46">
        <v>0.81499999999999995</v>
      </c>
      <c r="D46">
        <v>1.298</v>
      </c>
      <c r="G46">
        <v>44</v>
      </c>
      <c r="H46">
        <v>0.89600000000000002</v>
      </c>
      <c r="I46">
        <v>1.79</v>
      </c>
    </row>
    <row r="47" spans="1:10" x14ac:dyDescent="0.35">
      <c r="B47">
        <v>45</v>
      </c>
      <c r="C47">
        <v>0.67900000000000005</v>
      </c>
      <c r="D47">
        <v>1.595</v>
      </c>
      <c r="G47">
        <v>45</v>
      </c>
      <c r="H47">
        <v>0.91</v>
      </c>
      <c r="I47">
        <v>1.6</v>
      </c>
    </row>
    <row r="48" spans="1:10" x14ac:dyDescent="0.35">
      <c r="B48">
        <v>46</v>
      </c>
      <c r="C48">
        <v>0.83299999999999996</v>
      </c>
      <c r="D48">
        <v>1.9670000000000001</v>
      </c>
      <c r="G48">
        <v>46</v>
      </c>
      <c r="H48">
        <v>1.234</v>
      </c>
      <c r="I48">
        <v>1.6</v>
      </c>
    </row>
    <row r="49" spans="1:10" x14ac:dyDescent="0.35">
      <c r="B49">
        <v>47</v>
      </c>
      <c r="C49">
        <v>0.71899999999999997</v>
      </c>
      <c r="D49">
        <v>1.921</v>
      </c>
      <c r="G49">
        <v>47</v>
      </c>
      <c r="H49">
        <v>1.3420000000000001</v>
      </c>
      <c r="I49">
        <v>1.204</v>
      </c>
    </row>
    <row r="50" spans="1:10" x14ac:dyDescent="0.35">
      <c r="B50">
        <v>48</v>
      </c>
      <c r="C50">
        <v>0.64100000000000001</v>
      </c>
      <c r="D50">
        <v>1.63</v>
      </c>
      <c r="G50">
        <v>48</v>
      </c>
      <c r="H50">
        <v>0.97199999999999998</v>
      </c>
      <c r="I50">
        <v>1.603</v>
      </c>
    </row>
    <row r="51" spans="1:10" x14ac:dyDescent="0.35">
      <c r="B51">
        <v>49</v>
      </c>
      <c r="C51">
        <v>0.85099999999999998</v>
      </c>
      <c r="D51">
        <v>2.8319999999999999</v>
      </c>
      <c r="E51" t="s">
        <v>8</v>
      </c>
      <c r="G51">
        <v>49</v>
      </c>
      <c r="H51">
        <v>1.014</v>
      </c>
      <c r="I51">
        <v>1.6</v>
      </c>
      <c r="J51">
        <v>11</v>
      </c>
    </row>
    <row r="52" spans="1:10" x14ac:dyDescent="0.35">
      <c r="B52">
        <v>50</v>
      </c>
      <c r="C52">
        <v>0.68400000000000005</v>
      </c>
      <c r="D52">
        <v>1.94</v>
      </c>
      <c r="G52">
        <v>50</v>
      </c>
      <c r="H52">
        <v>1.1399999999999999</v>
      </c>
      <c r="I52">
        <v>1.4159999999999999</v>
      </c>
    </row>
    <row r="53" spans="1:10" x14ac:dyDescent="0.35">
      <c r="B53">
        <v>51</v>
      </c>
      <c r="C53">
        <v>0.749</v>
      </c>
      <c r="D53">
        <v>2.0550000000000002</v>
      </c>
      <c r="G53">
        <v>51</v>
      </c>
      <c r="H53">
        <v>0.61499999999999999</v>
      </c>
      <c r="I53">
        <v>1.4419999999999999</v>
      </c>
    </row>
    <row r="54" spans="1:10" x14ac:dyDescent="0.35">
      <c r="B54">
        <v>52</v>
      </c>
      <c r="C54">
        <v>0.80300000000000005</v>
      </c>
      <c r="D54">
        <v>1.3759999999999999</v>
      </c>
      <c r="G54">
        <v>52</v>
      </c>
      <c r="H54">
        <v>0.84099999999999997</v>
      </c>
      <c r="I54">
        <v>1.522</v>
      </c>
    </row>
    <row r="55" spans="1:10" x14ac:dyDescent="0.35">
      <c r="B55">
        <v>53</v>
      </c>
      <c r="C55">
        <v>0.83399999999999996</v>
      </c>
      <c r="D55">
        <v>1.395</v>
      </c>
      <c r="G55">
        <v>53</v>
      </c>
      <c r="H55">
        <v>0.79</v>
      </c>
      <c r="I55">
        <v>1.5409999999999999</v>
      </c>
    </row>
    <row r="56" spans="1:10" x14ac:dyDescent="0.35">
      <c r="A56" t="s">
        <v>6</v>
      </c>
      <c r="B56">
        <v>54</v>
      </c>
      <c r="C56">
        <v>1.478</v>
      </c>
      <c r="D56">
        <v>1.3740000000000001</v>
      </c>
      <c r="G56">
        <v>54</v>
      </c>
      <c r="H56">
        <v>1.1080000000000001</v>
      </c>
      <c r="I56">
        <v>0.99099999999999999</v>
      </c>
    </row>
    <row r="57" spans="1:10" x14ac:dyDescent="0.35">
      <c r="B57">
        <v>55</v>
      </c>
      <c r="C57">
        <v>1.0529999999999999</v>
      </c>
      <c r="D57">
        <v>1.2470000000000001</v>
      </c>
      <c r="F57">
        <v>6</v>
      </c>
      <c r="G57">
        <v>55</v>
      </c>
      <c r="H57">
        <v>1.5369999999999999</v>
      </c>
      <c r="I57">
        <v>1.1459999999999999</v>
      </c>
    </row>
    <row r="58" spans="1:10" x14ac:dyDescent="0.35">
      <c r="B58">
        <v>56</v>
      </c>
      <c r="C58">
        <v>0.92100000000000004</v>
      </c>
      <c r="D58">
        <v>1.048</v>
      </c>
      <c r="G58">
        <v>56</v>
      </c>
      <c r="H58">
        <v>1.161</v>
      </c>
      <c r="I58">
        <v>1.556</v>
      </c>
      <c r="J58">
        <v>12</v>
      </c>
    </row>
    <row r="59" spans="1:10" x14ac:dyDescent="0.35">
      <c r="B59">
        <v>57</v>
      </c>
      <c r="C59">
        <v>0.91100000000000003</v>
      </c>
      <c r="D59">
        <v>1.6890000000000001</v>
      </c>
      <c r="G59">
        <v>57</v>
      </c>
      <c r="H59">
        <v>0.70099999999999996</v>
      </c>
      <c r="I59">
        <v>2.452</v>
      </c>
    </row>
    <row r="60" spans="1:10" x14ac:dyDescent="0.35">
      <c r="B60">
        <v>58</v>
      </c>
      <c r="C60">
        <v>0.753</v>
      </c>
      <c r="D60">
        <v>2.1640000000000001</v>
      </c>
      <c r="E60" t="s">
        <v>9</v>
      </c>
      <c r="G60">
        <v>58</v>
      </c>
      <c r="H60">
        <v>1.4530000000000001</v>
      </c>
      <c r="I60">
        <v>1.24</v>
      </c>
    </row>
    <row r="61" spans="1:10" x14ac:dyDescent="0.35">
      <c r="B61">
        <v>59</v>
      </c>
      <c r="C61">
        <v>0.73</v>
      </c>
      <c r="D61">
        <v>1.9359999999999999</v>
      </c>
      <c r="G61">
        <v>59</v>
      </c>
      <c r="H61">
        <v>1.1200000000000001</v>
      </c>
      <c r="I61">
        <v>1.373</v>
      </c>
    </row>
    <row r="62" spans="1:10" x14ac:dyDescent="0.35">
      <c r="B62">
        <v>60</v>
      </c>
      <c r="C62">
        <v>0.73</v>
      </c>
      <c r="D62">
        <v>1.7490000000000001</v>
      </c>
      <c r="G62">
        <v>60</v>
      </c>
      <c r="H62">
        <v>1.0149999999999999</v>
      </c>
      <c r="I62">
        <v>2.2010000000000001</v>
      </c>
      <c r="J62">
        <v>13</v>
      </c>
    </row>
    <row r="63" spans="1:10" x14ac:dyDescent="0.35">
      <c r="B63">
        <v>61</v>
      </c>
      <c r="C63">
        <v>1.091</v>
      </c>
      <c r="D63">
        <v>1.429</v>
      </c>
      <c r="G63">
        <v>61</v>
      </c>
      <c r="H63">
        <v>1.3340000000000001</v>
      </c>
      <c r="I63">
        <v>2.0289999999999999</v>
      </c>
    </row>
    <row r="64" spans="1:10" x14ac:dyDescent="0.35">
      <c r="B64">
        <v>62</v>
      </c>
      <c r="C64">
        <v>0.755</v>
      </c>
      <c r="D64">
        <v>2.177</v>
      </c>
      <c r="G64">
        <v>62</v>
      </c>
      <c r="H64">
        <v>0.97599999999999998</v>
      </c>
      <c r="I64">
        <v>1.4610000000000001</v>
      </c>
    </row>
    <row r="65" spans="1:10" x14ac:dyDescent="0.35">
      <c r="A65" t="s">
        <v>7</v>
      </c>
      <c r="B65">
        <v>63</v>
      </c>
      <c r="C65">
        <v>0.96099999999999997</v>
      </c>
      <c r="D65">
        <v>2.1240000000000001</v>
      </c>
      <c r="G65">
        <v>63</v>
      </c>
      <c r="H65">
        <v>0.93</v>
      </c>
      <c r="I65">
        <v>1.367</v>
      </c>
    </row>
    <row r="66" spans="1:10" x14ac:dyDescent="0.35">
      <c r="B66">
        <v>64</v>
      </c>
      <c r="C66">
        <v>1.1519999999999999</v>
      </c>
      <c r="D66">
        <v>3.0459999999999998</v>
      </c>
      <c r="E66" t="s">
        <v>11</v>
      </c>
      <c r="G66">
        <v>64</v>
      </c>
      <c r="H66">
        <v>0.83399999999999996</v>
      </c>
      <c r="I66">
        <v>1.1040000000000001</v>
      </c>
    </row>
    <row r="67" spans="1:10" x14ac:dyDescent="0.35">
      <c r="B67">
        <v>65</v>
      </c>
      <c r="C67">
        <v>1.103</v>
      </c>
      <c r="D67">
        <v>1.601</v>
      </c>
      <c r="G67">
        <v>65</v>
      </c>
      <c r="H67">
        <v>1.278</v>
      </c>
      <c r="I67">
        <v>1.64</v>
      </c>
    </row>
    <row r="68" spans="1:10" x14ac:dyDescent="0.35">
      <c r="B68">
        <v>66</v>
      </c>
      <c r="C68">
        <v>0.83799999999999997</v>
      </c>
      <c r="D68">
        <v>1.595</v>
      </c>
      <c r="G68">
        <v>66</v>
      </c>
      <c r="H68">
        <v>0.64100000000000001</v>
      </c>
      <c r="I68">
        <v>1.94</v>
      </c>
      <c r="J68">
        <v>14</v>
      </c>
    </row>
    <row r="69" spans="1:10" x14ac:dyDescent="0.35">
      <c r="B69">
        <v>67</v>
      </c>
      <c r="C69">
        <v>0.78800000000000003</v>
      </c>
      <c r="D69">
        <v>2.62</v>
      </c>
      <c r="G69">
        <v>67</v>
      </c>
      <c r="H69">
        <v>0.80300000000000005</v>
      </c>
      <c r="I69">
        <v>1.149</v>
      </c>
    </row>
    <row r="70" spans="1:10" x14ac:dyDescent="0.35">
      <c r="B70">
        <v>68</v>
      </c>
      <c r="C70">
        <v>0.93500000000000005</v>
      </c>
      <c r="D70">
        <v>1.7</v>
      </c>
      <c r="F70">
        <v>7</v>
      </c>
      <c r="G70">
        <v>68</v>
      </c>
      <c r="H70">
        <v>1.1279999999999999</v>
      </c>
      <c r="I70">
        <v>1.768</v>
      </c>
      <c r="J70">
        <v>15</v>
      </c>
    </row>
    <row r="71" spans="1:10" x14ac:dyDescent="0.35">
      <c r="B71">
        <v>69</v>
      </c>
      <c r="C71">
        <v>0.81399999999999995</v>
      </c>
      <c r="D71">
        <v>1.89</v>
      </c>
      <c r="G71">
        <v>69</v>
      </c>
      <c r="H71">
        <v>0.99099999999999999</v>
      </c>
      <c r="I71">
        <v>1.452</v>
      </c>
    </row>
    <row r="72" spans="1:10" x14ac:dyDescent="0.35">
      <c r="B72">
        <v>70</v>
      </c>
      <c r="C72">
        <v>0.63900000000000001</v>
      </c>
      <c r="D72">
        <v>2.8319999999999999</v>
      </c>
      <c r="G72">
        <v>70</v>
      </c>
      <c r="H72">
        <v>1.0900000000000001</v>
      </c>
      <c r="I72">
        <v>1.415</v>
      </c>
    </row>
    <row r="73" spans="1:10" x14ac:dyDescent="0.35">
      <c r="B73">
        <v>71</v>
      </c>
      <c r="C73">
        <v>1.0049999999999999</v>
      </c>
      <c r="D73">
        <v>0.94299999999999995</v>
      </c>
      <c r="G73">
        <v>71</v>
      </c>
      <c r="H73">
        <v>1.0009999999999999</v>
      </c>
      <c r="I73">
        <v>1.2450000000000001</v>
      </c>
      <c r="J73">
        <v>16</v>
      </c>
    </row>
    <row r="74" spans="1:10" x14ac:dyDescent="0.35">
      <c r="B74">
        <v>72</v>
      </c>
      <c r="C74">
        <v>0.81200000000000006</v>
      </c>
      <c r="D74">
        <v>2.62</v>
      </c>
      <c r="G74">
        <v>72</v>
      </c>
      <c r="H74">
        <v>1.5349999999999999</v>
      </c>
      <c r="I74">
        <v>1.054</v>
      </c>
    </row>
    <row r="75" spans="1:10" x14ac:dyDescent="0.35">
      <c r="B75">
        <v>73</v>
      </c>
      <c r="C75">
        <v>0.66900000000000004</v>
      </c>
      <c r="D75">
        <v>1.1279999999999999</v>
      </c>
      <c r="G75">
        <v>73</v>
      </c>
      <c r="H75">
        <v>1.526</v>
      </c>
      <c r="I75">
        <v>1.5</v>
      </c>
    </row>
    <row r="76" spans="1:10" x14ac:dyDescent="0.35">
      <c r="B76">
        <v>74</v>
      </c>
      <c r="C76">
        <v>0.82799999999999996</v>
      </c>
      <c r="D76">
        <v>2.0430000000000001</v>
      </c>
      <c r="G76">
        <v>74</v>
      </c>
      <c r="H76">
        <v>0.92700000000000005</v>
      </c>
      <c r="I76">
        <v>1.2869999999999999</v>
      </c>
    </row>
    <row r="77" spans="1:10" x14ac:dyDescent="0.35">
      <c r="A77" t="s">
        <v>8</v>
      </c>
      <c r="B77">
        <v>75</v>
      </c>
      <c r="C77">
        <v>1.373</v>
      </c>
      <c r="D77">
        <v>1.54</v>
      </c>
      <c r="G77">
        <v>75</v>
      </c>
      <c r="H77">
        <v>0.99099999999999999</v>
      </c>
      <c r="I77">
        <v>2.14</v>
      </c>
      <c r="J77">
        <v>17</v>
      </c>
    </row>
    <row r="78" spans="1:10" x14ac:dyDescent="0.35">
      <c r="B78">
        <v>76</v>
      </c>
      <c r="C78">
        <v>0.95</v>
      </c>
      <c r="D78">
        <v>1.5009999999999999</v>
      </c>
      <c r="G78">
        <v>76</v>
      </c>
      <c r="H78">
        <v>1.014</v>
      </c>
      <c r="I78">
        <v>1.44</v>
      </c>
    </row>
    <row r="79" spans="1:10" x14ac:dyDescent="0.35">
      <c r="B79">
        <v>77</v>
      </c>
      <c r="C79">
        <v>0.66300000000000003</v>
      </c>
      <c r="D79">
        <v>2.1040000000000001</v>
      </c>
      <c r="E79" t="s">
        <v>14</v>
      </c>
      <c r="F79">
        <v>8</v>
      </c>
      <c r="G79">
        <v>77</v>
      </c>
      <c r="H79">
        <v>1.3440000000000001</v>
      </c>
      <c r="I79">
        <v>1.3620000000000001</v>
      </c>
    </row>
    <row r="80" spans="1:10" x14ac:dyDescent="0.35">
      <c r="B80">
        <v>78</v>
      </c>
      <c r="C80">
        <v>0.65400000000000003</v>
      </c>
      <c r="D80">
        <v>2.1230000000000002</v>
      </c>
      <c r="G80">
        <v>78</v>
      </c>
      <c r="H80">
        <v>1.234</v>
      </c>
      <c r="I80">
        <v>1.8009999999999999</v>
      </c>
    </row>
    <row r="81" spans="1:10" x14ac:dyDescent="0.35">
      <c r="B81">
        <v>79</v>
      </c>
      <c r="C81">
        <v>0.81499999999999995</v>
      </c>
      <c r="D81">
        <v>1.522</v>
      </c>
      <c r="G81">
        <v>79</v>
      </c>
      <c r="H81">
        <v>1.2669999999999999</v>
      </c>
      <c r="I81">
        <v>1.5089999999999999</v>
      </c>
    </row>
    <row r="82" spans="1:10" x14ac:dyDescent="0.35">
      <c r="B82">
        <v>80</v>
      </c>
      <c r="C82">
        <v>1.1060000000000001</v>
      </c>
      <c r="D82">
        <v>2.4039999999999999</v>
      </c>
      <c r="G82">
        <v>80</v>
      </c>
      <c r="H82">
        <v>1.4239999999999999</v>
      </c>
      <c r="I82">
        <v>2.1339999999999999</v>
      </c>
      <c r="J82">
        <v>18</v>
      </c>
    </row>
    <row r="83" spans="1:10" x14ac:dyDescent="0.35">
      <c r="B83">
        <v>81</v>
      </c>
      <c r="C83">
        <v>0.56499999999999995</v>
      </c>
      <c r="D83">
        <v>1.4790000000000001</v>
      </c>
      <c r="G83">
        <v>81</v>
      </c>
      <c r="H83">
        <v>1.419</v>
      </c>
      <c r="I83">
        <v>1.8580000000000001</v>
      </c>
    </row>
    <row r="84" spans="1:10" x14ac:dyDescent="0.35">
      <c r="B84">
        <v>82</v>
      </c>
      <c r="C84">
        <v>0.67900000000000005</v>
      </c>
      <c r="D84">
        <v>1.641</v>
      </c>
      <c r="G84">
        <v>82</v>
      </c>
      <c r="H84">
        <v>1.3420000000000001</v>
      </c>
      <c r="I84">
        <v>1.391</v>
      </c>
    </row>
    <row r="85" spans="1:10" x14ac:dyDescent="0.35">
      <c r="B85">
        <v>83</v>
      </c>
      <c r="C85">
        <v>0.69099999999999995</v>
      </c>
      <c r="D85">
        <v>0.82299999999999995</v>
      </c>
      <c r="G85">
        <v>83</v>
      </c>
      <c r="H85">
        <v>1.1319999999999999</v>
      </c>
      <c r="I85">
        <v>1.08</v>
      </c>
      <c r="J85">
        <v>19</v>
      </c>
    </row>
    <row r="86" spans="1:10" x14ac:dyDescent="0.35">
      <c r="B86">
        <v>84</v>
      </c>
      <c r="C86">
        <v>0.67700000000000005</v>
      </c>
      <c r="D86">
        <v>1.0920000000000001</v>
      </c>
      <c r="G86">
        <v>84</v>
      </c>
      <c r="H86">
        <v>1.345</v>
      </c>
      <c r="I86">
        <v>1.3109999999999999</v>
      </c>
    </row>
    <row r="87" spans="1:10" x14ac:dyDescent="0.35">
      <c r="B87">
        <v>85</v>
      </c>
      <c r="C87">
        <v>0.66500000000000004</v>
      </c>
      <c r="D87">
        <v>2.65</v>
      </c>
      <c r="E87" t="s">
        <v>12</v>
      </c>
      <c r="G87">
        <v>85</v>
      </c>
      <c r="H87">
        <v>1.202</v>
      </c>
      <c r="I87">
        <v>1.391</v>
      </c>
    </row>
    <row r="88" spans="1:10" x14ac:dyDescent="0.35">
      <c r="A88" t="s">
        <v>9</v>
      </c>
      <c r="B88">
        <v>86</v>
      </c>
      <c r="C88">
        <v>1.1299999999999999</v>
      </c>
      <c r="D88">
        <v>1.7769999999999999</v>
      </c>
      <c r="G88">
        <v>86</v>
      </c>
      <c r="H88">
        <v>1.351</v>
      </c>
      <c r="I88">
        <v>1.4670000000000001</v>
      </c>
    </row>
    <row r="89" spans="1:10" x14ac:dyDescent="0.35">
      <c r="B89">
        <v>87</v>
      </c>
      <c r="C89">
        <v>0.85599999999999998</v>
      </c>
      <c r="D89">
        <v>2.7090000000000001</v>
      </c>
      <c r="G89">
        <v>87</v>
      </c>
      <c r="H89">
        <v>1.1819999999999999</v>
      </c>
      <c r="I89">
        <v>1.22</v>
      </c>
    </row>
    <row r="90" spans="1:10" x14ac:dyDescent="0.35">
      <c r="B90">
        <v>88</v>
      </c>
      <c r="C90">
        <v>0.70799999999999996</v>
      </c>
      <c r="D90">
        <v>1.655</v>
      </c>
      <c r="G90">
        <v>88</v>
      </c>
      <c r="H90">
        <v>1.4470000000000001</v>
      </c>
      <c r="I90">
        <v>1.7749999999999999</v>
      </c>
      <c r="J90">
        <v>20</v>
      </c>
    </row>
    <row r="91" spans="1:10" x14ac:dyDescent="0.35">
      <c r="B91">
        <v>89</v>
      </c>
      <c r="C91">
        <v>0.64</v>
      </c>
      <c r="D91">
        <v>1.867</v>
      </c>
      <c r="G91">
        <v>89</v>
      </c>
      <c r="H91">
        <v>1.5289999999999999</v>
      </c>
      <c r="I91">
        <v>1.5289999999999999</v>
      </c>
    </row>
    <row r="92" spans="1:10" x14ac:dyDescent="0.35">
      <c r="B92">
        <v>90</v>
      </c>
      <c r="C92">
        <v>0.90600000000000003</v>
      </c>
      <c r="D92">
        <v>1.609</v>
      </c>
      <c r="G92">
        <v>90</v>
      </c>
      <c r="H92">
        <v>1.046</v>
      </c>
      <c r="I92">
        <v>1.1000000000000001</v>
      </c>
    </row>
    <row r="93" spans="1:10" x14ac:dyDescent="0.35">
      <c r="B93">
        <v>91</v>
      </c>
      <c r="C93">
        <v>0.99099999999999999</v>
      </c>
      <c r="D93">
        <v>1.0960000000000001</v>
      </c>
      <c r="F93">
        <v>9</v>
      </c>
      <c r="G93">
        <v>91</v>
      </c>
      <c r="H93">
        <v>1.9039999999999999</v>
      </c>
      <c r="I93">
        <v>1.044</v>
      </c>
    </row>
    <row r="94" spans="1:10" x14ac:dyDescent="0.35">
      <c r="B94">
        <v>92</v>
      </c>
      <c r="C94">
        <v>0.995</v>
      </c>
      <c r="D94">
        <v>1.288</v>
      </c>
      <c r="G94">
        <v>92</v>
      </c>
      <c r="H94">
        <v>0.78100000000000003</v>
      </c>
      <c r="I94">
        <v>1.149</v>
      </c>
    </row>
    <row r="95" spans="1:10" x14ac:dyDescent="0.35">
      <c r="B95">
        <v>93</v>
      </c>
      <c r="C95">
        <v>0.82299999999999995</v>
      </c>
      <c r="D95">
        <v>1.1659999999999999</v>
      </c>
      <c r="G95">
        <v>93</v>
      </c>
      <c r="H95">
        <v>0.78100000000000003</v>
      </c>
      <c r="I95">
        <v>1.204</v>
      </c>
    </row>
    <row r="96" spans="1:10" x14ac:dyDescent="0.35">
      <c r="B96">
        <v>94</v>
      </c>
      <c r="C96">
        <v>0.71299999999999997</v>
      </c>
      <c r="D96">
        <v>1.47</v>
      </c>
      <c r="G96">
        <v>94</v>
      </c>
      <c r="H96">
        <v>0.82799999999999996</v>
      </c>
      <c r="I96">
        <v>2.2650000000000001</v>
      </c>
      <c r="J96">
        <v>21</v>
      </c>
    </row>
    <row r="97" spans="1:10" x14ac:dyDescent="0.35">
      <c r="B97">
        <v>95</v>
      </c>
      <c r="C97">
        <v>0.94699999999999995</v>
      </c>
      <c r="D97">
        <v>1.3440000000000001</v>
      </c>
      <c r="G97">
        <v>95</v>
      </c>
      <c r="H97">
        <v>0.97099999999999997</v>
      </c>
      <c r="I97">
        <v>1.452</v>
      </c>
    </row>
    <row r="98" spans="1:10" x14ac:dyDescent="0.35">
      <c r="B98">
        <v>96</v>
      </c>
      <c r="C98">
        <v>1.3380000000000001</v>
      </c>
      <c r="D98">
        <v>1.2450000000000001</v>
      </c>
      <c r="G98">
        <v>96</v>
      </c>
      <c r="H98">
        <v>1.569</v>
      </c>
      <c r="I98">
        <v>1.625</v>
      </c>
    </row>
    <row r="99" spans="1:10" x14ac:dyDescent="0.35">
      <c r="B99">
        <v>97</v>
      </c>
      <c r="C99">
        <v>1.22</v>
      </c>
      <c r="D99">
        <v>1.7210000000000001</v>
      </c>
      <c r="G99">
        <v>97</v>
      </c>
      <c r="H99">
        <v>1.383</v>
      </c>
      <c r="I99">
        <v>1.248</v>
      </c>
    </row>
    <row r="100" spans="1:10" x14ac:dyDescent="0.35">
      <c r="B100">
        <v>98</v>
      </c>
      <c r="C100">
        <v>1.0069999999999999</v>
      </c>
      <c r="D100">
        <v>1.415</v>
      </c>
      <c r="G100">
        <v>98</v>
      </c>
      <c r="H100">
        <v>1.1240000000000001</v>
      </c>
      <c r="I100">
        <v>1.1479999999999999</v>
      </c>
    </row>
    <row r="101" spans="1:10" x14ac:dyDescent="0.35">
      <c r="B101">
        <v>99</v>
      </c>
      <c r="C101">
        <v>1.054</v>
      </c>
      <c r="D101">
        <v>1.3540000000000001</v>
      </c>
      <c r="G101">
        <v>99</v>
      </c>
      <c r="H101">
        <v>1.04</v>
      </c>
      <c r="I101">
        <v>1.4790000000000001</v>
      </c>
    </row>
    <row r="102" spans="1:10" x14ac:dyDescent="0.35">
      <c r="B102">
        <v>100</v>
      </c>
      <c r="C102">
        <v>0.71099999999999997</v>
      </c>
      <c r="D102">
        <v>1.853</v>
      </c>
      <c r="G102">
        <v>100</v>
      </c>
      <c r="H102">
        <v>0.80800000000000005</v>
      </c>
      <c r="I102">
        <v>1.7969999999999999</v>
      </c>
    </row>
    <row r="103" spans="1:10" x14ac:dyDescent="0.35">
      <c r="B103">
        <v>101</v>
      </c>
      <c r="C103">
        <v>0.82299999999999995</v>
      </c>
      <c r="D103">
        <v>2.145</v>
      </c>
      <c r="G103">
        <v>101</v>
      </c>
      <c r="H103">
        <v>0.81399999999999995</v>
      </c>
      <c r="I103">
        <v>0.80300000000000005</v>
      </c>
    </row>
    <row r="104" spans="1:10" x14ac:dyDescent="0.35">
      <c r="B104">
        <v>102</v>
      </c>
      <c r="C104">
        <v>0.89100000000000001</v>
      </c>
      <c r="D104">
        <v>1.4159999999999999</v>
      </c>
      <c r="E104" t="s">
        <v>15</v>
      </c>
      <c r="G104">
        <v>102</v>
      </c>
      <c r="H104">
        <v>0.98499999999999999</v>
      </c>
      <c r="I104">
        <v>1.276</v>
      </c>
      <c r="J104">
        <v>22</v>
      </c>
    </row>
    <row r="105" spans="1:10" x14ac:dyDescent="0.35">
      <c r="B105">
        <v>103</v>
      </c>
      <c r="C105">
        <v>0.94699999999999995</v>
      </c>
      <c r="D105">
        <v>1.7030000000000001</v>
      </c>
      <c r="G105">
        <v>103</v>
      </c>
      <c r="H105">
        <v>0.86299999999999999</v>
      </c>
      <c r="I105">
        <v>1.488</v>
      </c>
    </row>
    <row r="106" spans="1:10" x14ac:dyDescent="0.35">
      <c r="B106">
        <v>104</v>
      </c>
      <c r="C106">
        <v>0.81</v>
      </c>
      <c r="D106">
        <v>2.7989999999999999</v>
      </c>
      <c r="G106">
        <v>104</v>
      </c>
      <c r="H106">
        <v>0.97099999999999997</v>
      </c>
      <c r="I106">
        <v>1.4650000000000001</v>
      </c>
    </row>
    <row r="107" spans="1:10" x14ac:dyDescent="0.35">
      <c r="B107">
        <v>105</v>
      </c>
      <c r="C107">
        <v>0.85699999999999998</v>
      </c>
      <c r="D107">
        <v>1.9530000000000001</v>
      </c>
      <c r="G107">
        <v>105</v>
      </c>
      <c r="H107">
        <v>1.0509999999999999</v>
      </c>
      <c r="I107">
        <v>1.4810000000000001</v>
      </c>
    </row>
    <row r="108" spans="1:10" x14ac:dyDescent="0.35">
      <c r="B108">
        <v>106</v>
      </c>
      <c r="C108">
        <v>0.7</v>
      </c>
      <c r="D108">
        <v>1.242</v>
      </c>
      <c r="F108">
        <v>10</v>
      </c>
      <c r="G108">
        <v>106</v>
      </c>
      <c r="H108">
        <v>1.0629999999999999</v>
      </c>
      <c r="I108">
        <v>1.254</v>
      </c>
    </row>
    <row r="109" spans="1:10" x14ac:dyDescent="0.35">
      <c r="A109" t="s">
        <v>11</v>
      </c>
      <c r="B109">
        <v>107</v>
      </c>
      <c r="C109">
        <v>1.37</v>
      </c>
      <c r="D109">
        <v>1.0309999999999999</v>
      </c>
      <c r="G109">
        <v>107</v>
      </c>
      <c r="H109">
        <v>0.94099999999999995</v>
      </c>
      <c r="I109">
        <v>1.1879999999999999</v>
      </c>
    </row>
    <row r="110" spans="1:10" x14ac:dyDescent="0.35">
      <c r="B110">
        <v>108</v>
      </c>
      <c r="C110">
        <v>1.054</v>
      </c>
      <c r="D110">
        <v>1.4319999999999999</v>
      </c>
      <c r="G110">
        <v>108</v>
      </c>
      <c r="H110">
        <v>1.1040000000000001</v>
      </c>
      <c r="I110">
        <v>1.6319999999999999</v>
      </c>
      <c r="J110">
        <v>23</v>
      </c>
    </row>
    <row r="111" spans="1:10" x14ac:dyDescent="0.35">
      <c r="B111">
        <v>109</v>
      </c>
      <c r="C111">
        <v>1.2869999999999999</v>
      </c>
      <c r="D111">
        <v>1.387</v>
      </c>
      <c r="G111">
        <v>109</v>
      </c>
      <c r="H111">
        <v>1.2410000000000001</v>
      </c>
      <c r="I111">
        <v>1.08</v>
      </c>
    </row>
    <row r="112" spans="1:10" x14ac:dyDescent="0.35">
      <c r="B112">
        <v>110</v>
      </c>
      <c r="C112">
        <v>0.86</v>
      </c>
      <c r="D112">
        <v>1.365</v>
      </c>
      <c r="G112">
        <v>110</v>
      </c>
      <c r="H112">
        <v>1.204</v>
      </c>
      <c r="I112">
        <v>1.647</v>
      </c>
    </row>
    <row r="113" spans="1:10" x14ac:dyDescent="0.35">
      <c r="B113">
        <v>111</v>
      </c>
      <c r="C113">
        <v>1.0589999999999999</v>
      </c>
      <c r="D113">
        <v>1.415</v>
      </c>
      <c r="G113">
        <v>111</v>
      </c>
      <c r="H113">
        <v>1.4610000000000001</v>
      </c>
      <c r="I113">
        <v>1.7150000000000001</v>
      </c>
    </row>
    <row r="114" spans="1:10" x14ac:dyDescent="0.35">
      <c r="B114">
        <v>112</v>
      </c>
      <c r="C114">
        <v>0.89800000000000002</v>
      </c>
      <c r="D114">
        <v>1.5569999999999999</v>
      </c>
      <c r="G114">
        <v>112</v>
      </c>
      <c r="H114">
        <v>0.9</v>
      </c>
      <c r="I114">
        <v>1.4870000000000001</v>
      </c>
      <c r="J114">
        <v>24</v>
      </c>
    </row>
    <row r="115" spans="1:10" x14ac:dyDescent="0.35">
      <c r="A115" t="s">
        <v>14</v>
      </c>
      <c r="B115">
        <v>113</v>
      </c>
      <c r="C115">
        <v>1.5209999999999999</v>
      </c>
      <c r="D115">
        <v>1.4710000000000001</v>
      </c>
      <c r="G115">
        <v>113</v>
      </c>
      <c r="H115">
        <v>1.0429999999999999</v>
      </c>
      <c r="I115">
        <v>1.5820000000000001</v>
      </c>
    </row>
    <row r="116" spans="1:10" x14ac:dyDescent="0.35">
      <c r="B116">
        <v>114</v>
      </c>
      <c r="C116">
        <v>1.6870000000000001</v>
      </c>
      <c r="D116">
        <v>1.365</v>
      </c>
      <c r="G116">
        <v>114</v>
      </c>
      <c r="H116">
        <v>1.034</v>
      </c>
      <c r="I116">
        <v>1.923</v>
      </c>
    </row>
    <row r="117" spans="1:10" x14ac:dyDescent="0.35">
      <c r="B117">
        <v>115</v>
      </c>
      <c r="C117">
        <v>0.91800000000000004</v>
      </c>
      <c r="D117">
        <v>1.1719999999999999</v>
      </c>
      <c r="G117">
        <v>115</v>
      </c>
      <c r="H117">
        <v>0.66200000000000003</v>
      </c>
      <c r="I117">
        <v>1.278</v>
      </c>
    </row>
    <row r="118" spans="1:10" x14ac:dyDescent="0.35">
      <c r="B118">
        <v>116</v>
      </c>
      <c r="C118">
        <v>0.86</v>
      </c>
      <c r="D118">
        <v>1.1879999999999999</v>
      </c>
      <c r="F118">
        <v>11</v>
      </c>
      <c r="G118">
        <v>116</v>
      </c>
      <c r="H118">
        <v>1.333</v>
      </c>
      <c r="I118">
        <v>1.675</v>
      </c>
      <c r="J118">
        <v>25</v>
      </c>
    </row>
    <row r="119" spans="1:10" x14ac:dyDescent="0.35">
      <c r="B119">
        <v>117</v>
      </c>
      <c r="C119">
        <v>0.75</v>
      </c>
      <c r="D119">
        <v>1.458</v>
      </c>
      <c r="G119">
        <v>117</v>
      </c>
      <c r="H119">
        <v>1.018</v>
      </c>
      <c r="I119">
        <v>0.94299999999999995</v>
      </c>
    </row>
    <row r="120" spans="1:10" x14ac:dyDescent="0.35">
      <c r="B120">
        <v>118</v>
      </c>
      <c r="C120">
        <v>0.85</v>
      </c>
      <c r="D120">
        <v>1.373</v>
      </c>
      <c r="G120">
        <v>118</v>
      </c>
      <c r="H120">
        <v>1.1100000000000001</v>
      </c>
      <c r="I120">
        <v>1.7030000000000001</v>
      </c>
      <c r="J120">
        <v>26</v>
      </c>
    </row>
    <row r="121" spans="1:10" x14ac:dyDescent="0.35">
      <c r="B121">
        <v>119</v>
      </c>
      <c r="C121">
        <v>1.36</v>
      </c>
      <c r="D121">
        <v>1.151</v>
      </c>
      <c r="G121">
        <v>119</v>
      </c>
      <c r="H121">
        <v>1.2050000000000001</v>
      </c>
      <c r="I121">
        <v>1.169</v>
      </c>
    </row>
    <row r="122" spans="1:10" x14ac:dyDescent="0.35">
      <c r="B122">
        <v>120</v>
      </c>
      <c r="C122">
        <v>1.044</v>
      </c>
      <c r="D122">
        <v>2.9830000000000001</v>
      </c>
      <c r="E122" t="s">
        <v>13</v>
      </c>
      <c r="G122">
        <v>120</v>
      </c>
      <c r="H122">
        <v>0.96</v>
      </c>
      <c r="I122">
        <v>0.94299999999999995</v>
      </c>
    </row>
    <row r="123" spans="1:10" x14ac:dyDescent="0.35">
      <c r="B123">
        <v>121</v>
      </c>
      <c r="C123">
        <v>0.76500000000000001</v>
      </c>
      <c r="D123">
        <v>3.2759999999999998</v>
      </c>
      <c r="G123">
        <v>121</v>
      </c>
      <c r="H123">
        <v>1.0860000000000001</v>
      </c>
      <c r="I123">
        <v>1.427</v>
      </c>
    </row>
    <row r="124" spans="1:10" x14ac:dyDescent="0.35">
      <c r="B124">
        <v>122</v>
      </c>
      <c r="C124">
        <v>1.93</v>
      </c>
      <c r="D124">
        <v>3.556</v>
      </c>
      <c r="G124">
        <v>122</v>
      </c>
      <c r="H124">
        <v>0.86</v>
      </c>
      <c r="I124">
        <v>0.64700000000000002</v>
      </c>
    </row>
    <row r="125" spans="1:10" x14ac:dyDescent="0.35">
      <c r="B125">
        <v>123</v>
      </c>
      <c r="C125">
        <v>0.86</v>
      </c>
      <c r="D125">
        <v>1.351</v>
      </c>
      <c r="G125">
        <v>123</v>
      </c>
      <c r="H125">
        <v>1.3440000000000001</v>
      </c>
      <c r="I125">
        <v>1.1970000000000001</v>
      </c>
    </row>
    <row r="126" spans="1:10" x14ac:dyDescent="0.35">
      <c r="B126">
        <v>124</v>
      </c>
      <c r="C126">
        <v>0.70699999999999996</v>
      </c>
      <c r="D126">
        <v>2.419</v>
      </c>
      <c r="F126">
        <v>12</v>
      </c>
      <c r="G126">
        <v>124</v>
      </c>
      <c r="H126">
        <v>1.8859999999999999</v>
      </c>
      <c r="I126">
        <v>1.5089999999999999</v>
      </c>
      <c r="J126">
        <v>27</v>
      </c>
    </row>
    <row r="127" spans="1:10" x14ac:dyDescent="0.35">
      <c r="B127">
        <v>125</v>
      </c>
      <c r="C127">
        <v>0.92200000000000004</v>
      </c>
      <c r="D127">
        <v>1.2809999999999999</v>
      </c>
      <c r="G127">
        <v>125</v>
      </c>
      <c r="H127">
        <v>1.1100000000000001</v>
      </c>
      <c r="I127">
        <v>1.74</v>
      </c>
    </row>
    <row r="128" spans="1:10" x14ac:dyDescent="0.35">
      <c r="B128">
        <v>126</v>
      </c>
      <c r="C128">
        <v>1.0049999999999999</v>
      </c>
      <c r="D128">
        <v>1.6759999999999999</v>
      </c>
      <c r="G128">
        <v>126</v>
      </c>
      <c r="H128">
        <v>0.626</v>
      </c>
      <c r="I128">
        <v>1.8029999999999999</v>
      </c>
    </row>
    <row r="129" spans="2:10" x14ac:dyDescent="0.35">
      <c r="B129">
        <v>127</v>
      </c>
      <c r="D129">
        <v>1.5509999999999999</v>
      </c>
      <c r="G129">
        <v>127</v>
      </c>
      <c r="H129">
        <v>0.77500000000000002</v>
      </c>
      <c r="I129">
        <v>1.262</v>
      </c>
    </row>
    <row r="130" spans="2:10" x14ac:dyDescent="0.35">
      <c r="B130">
        <v>128</v>
      </c>
      <c r="D130">
        <v>2.036</v>
      </c>
      <c r="G130">
        <v>128</v>
      </c>
      <c r="H130">
        <v>0.85399999999999998</v>
      </c>
      <c r="I130">
        <v>1.534</v>
      </c>
      <c r="J130">
        <v>28</v>
      </c>
    </row>
    <row r="131" spans="2:10" x14ac:dyDescent="0.35">
      <c r="B131">
        <v>129</v>
      </c>
      <c r="D131">
        <v>2.04</v>
      </c>
      <c r="E131">
        <f>E132^2</f>
        <v>3.723336708839394</v>
      </c>
      <c r="G131">
        <v>129</v>
      </c>
      <c r="H131">
        <v>0.92</v>
      </c>
      <c r="I131">
        <v>1.0920000000000001</v>
      </c>
    </row>
    <row r="132" spans="2:10" x14ac:dyDescent="0.35">
      <c r="B132" t="s">
        <v>10</v>
      </c>
      <c r="C132">
        <f>AVERAGE(C3:C128)</f>
        <v>0.92140476190476173</v>
      </c>
      <c r="D132">
        <f>AVERAGE(D3:D131)</f>
        <v>1.7779379844961241</v>
      </c>
      <c r="E132">
        <f>D132/C132</f>
        <v>1.9295949597880364</v>
      </c>
      <c r="G132">
        <v>130</v>
      </c>
      <c r="H132">
        <v>1.133</v>
      </c>
      <c r="I132">
        <v>1.91</v>
      </c>
    </row>
    <row r="133" spans="2:10" x14ac:dyDescent="0.35">
      <c r="D133">
        <f>_xlfn.T.TEST(C3:C128,D3:D131,2,2)</f>
        <v>2.9301477658863538E-41</v>
      </c>
      <c r="G133">
        <v>131</v>
      </c>
      <c r="H133">
        <v>0.97099999999999997</v>
      </c>
      <c r="I133">
        <v>1.464</v>
      </c>
    </row>
    <row r="134" spans="2:10" x14ac:dyDescent="0.35">
      <c r="G134">
        <v>132</v>
      </c>
      <c r="H134">
        <v>1.349</v>
      </c>
      <c r="I134">
        <v>1.405</v>
      </c>
    </row>
    <row r="135" spans="2:10" x14ac:dyDescent="0.35">
      <c r="F135">
        <v>13</v>
      </c>
      <c r="G135">
        <v>133</v>
      </c>
      <c r="H135">
        <v>1.1379999999999999</v>
      </c>
      <c r="I135">
        <v>1.9</v>
      </c>
      <c r="J135">
        <v>29</v>
      </c>
    </row>
    <row r="136" spans="2:10" x14ac:dyDescent="0.35">
      <c r="G136">
        <v>134</v>
      </c>
      <c r="H136">
        <v>1.212</v>
      </c>
      <c r="I136">
        <v>1.595</v>
      </c>
    </row>
    <row r="137" spans="2:10" x14ac:dyDescent="0.35">
      <c r="G137">
        <v>135</v>
      </c>
      <c r="H137">
        <v>1.202</v>
      </c>
      <c r="I137">
        <v>1.649</v>
      </c>
    </row>
    <row r="138" spans="2:10" x14ac:dyDescent="0.35">
      <c r="G138">
        <v>136</v>
      </c>
      <c r="H138">
        <v>1.202</v>
      </c>
      <c r="I138">
        <v>1.1080000000000001</v>
      </c>
    </row>
    <row r="139" spans="2:10" x14ac:dyDescent="0.35">
      <c r="G139">
        <v>137</v>
      </c>
      <c r="H139">
        <v>1.494</v>
      </c>
      <c r="I139">
        <v>0.98899999999999999</v>
      </c>
    </row>
    <row r="140" spans="2:10" x14ac:dyDescent="0.35">
      <c r="G140">
        <v>138</v>
      </c>
      <c r="H140">
        <v>1.5409999999999999</v>
      </c>
      <c r="I140">
        <v>0.88900000000000001</v>
      </c>
    </row>
    <row r="141" spans="2:10" x14ac:dyDescent="0.35">
      <c r="G141">
        <v>139</v>
      </c>
      <c r="H141">
        <v>1.2549999999999999</v>
      </c>
      <c r="I141">
        <v>1.468</v>
      </c>
      <c r="J141">
        <v>30</v>
      </c>
    </row>
    <row r="142" spans="2:10" x14ac:dyDescent="0.35">
      <c r="G142">
        <v>140</v>
      </c>
      <c r="H142">
        <v>0.84399999999999997</v>
      </c>
      <c r="I142">
        <v>1.647</v>
      </c>
    </row>
    <row r="143" spans="2:10" x14ac:dyDescent="0.35">
      <c r="F143">
        <v>14</v>
      </c>
      <c r="G143">
        <v>141</v>
      </c>
      <c r="H143">
        <v>0.98699999999999999</v>
      </c>
      <c r="I143">
        <v>1.74</v>
      </c>
      <c r="J143">
        <v>31</v>
      </c>
    </row>
    <row r="144" spans="2:10" x14ac:dyDescent="0.35">
      <c r="G144">
        <v>142</v>
      </c>
      <c r="H144">
        <v>1.492</v>
      </c>
      <c r="I144">
        <v>2.2669999999999999</v>
      </c>
    </row>
    <row r="145" spans="7:10" x14ac:dyDescent="0.35">
      <c r="G145">
        <v>143</v>
      </c>
      <c r="H145">
        <v>1.4530000000000001</v>
      </c>
    </row>
    <row r="146" spans="7:10" x14ac:dyDescent="0.35">
      <c r="G146">
        <v>144</v>
      </c>
      <c r="H146">
        <v>1.379</v>
      </c>
    </row>
    <row r="147" spans="7:10" x14ac:dyDescent="0.35">
      <c r="G147">
        <v>145</v>
      </c>
      <c r="H147">
        <v>1.204</v>
      </c>
    </row>
    <row r="148" spans="7:10" x14ac:dyDescent="0.35">
      <c r="G148">
        <v>146</v>
      </c>
      <c r="H148">
        <v>1.254</v>
      </c>
    </row>
    <row r="149" spans="7:10" x14ac:dyDescent="0.35">
      <c r="G149">
        <v>147</v>
      </c>
      <c r="H149">
        <v>0.93899999999999995</v>
      </c>
    </row>
    <row r="150" spans="7:10" x14ac:dyDescent="0.35">
      <c r="G150">
        <v>148</v>
      </c>
    </row>
    <row r="151" spans="7:10" x14ac:dyDescent="0.35">
      <c r="G151">
        <v>149</v>
      </c>
    </row>
    <row r="152" spans="7:10" x14ac:dyDescent="0.35">
      <c r="H152">
        <f>AVERAGE(H3:H149)</f>
        <v>1.065047619047619</v>
      </c>
      <c r="I152">
        <f>AVERAGE(I3:I151)</f>
        <v>1.4640352112676056</v>
      </c>
      <c r="J152">
        <f>I152/H152</f>
        <v>1.3746194865697809</v>
      </c>
    </row>
    <row r="153" spans="7:10" x14ac:dyDescent="0.35">
      <c r="I153">
        <f>_xlfn.T.TEST(H3:H149,I3:I151,2,2)</f>
        <v>1.6049416751513679E-23</v>
      </c>
    </row>
  </sheetData>
  <phoneticPr fontId="1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68765-4D86-4BA4-91B6-37D875388BA4}">
  <dimension ref="A1:K66"/>
  <sheetViews>
    <sheetView tabSelected="1" topLeftCell="A55" workbookViewId="0">
      <selection activeCell="G76" sqref="G76"/>
    </sheetView>
  </sheetViews>
  <sheetFormatPr defaultRowHeight="14.5" x14ac:dyDescent="0.35"/>
  <cols>
    <col min="9" max="9" width="12.54296875" bestFit="1" customWidth="1"/>
  </cols>
  <sheetData>
    <row r="1" spans="1:11" x14ac:dyDescent="0.35">
      <c r="B1" t="s">
        <v>2</v>
      </c>
      <c r="H1" t="s">
        <v>17</v>
      </c>
    </row>
    <row r="2" spans="1:11" x14ac:dyDescent="0.35">
      <c r="C2" t="s">
        <v>0</v>
      </c>
      <c r="D2" t="s">
        <v>1</v>
      </c>
      <c r="H2" t="s">
        <v>0</v>
      </c>
      <c r="I2" t="s">
        <v>1</v>
      </c>
    </row>
    <row r="3" spans="1:11" x14ac:dyDescent="0.35">
      <c r="A3" t="s">
        <v>19</v>
      </c>
      <c r="B3">
        <v>1</v>
      </c>
      <c r="C3">
        <v>169.14</v>
      </c>
      <c r="D3">
        <v>196.97</v>
      </c>
      <c r="E3" t="s">
        <v>19</v>
      </c>
      <c r="F3" t="s">
        <v>18</v>
      </c>
      <c r="G3">
        <v>1</v>
      </c>
      <c r="H3">
        <v>103.32</v>
      </c>
      <c r="I3">
        <v>82.91</v>
      </c>
      <c r="J3">
        <v>1</v>
      </c>
      <c r="K3" s="1"/>
    </row>
    <row r="4" spans="1:11" x14ac:dyDescent="0.35">
      <c r="B4">
        <v>2</v>
      </c>
      <c r="C4">
        <v>123.45</v>
      </c>
      <c r="D4">
        <v>125.94</v>
      </c>
      <c r="G4">
        <v>2</v>
      </c>
      <c r="H4">
        <v>109.97</v>
      </c>
      <c r="I4">
        <v>34.729999999999997</v>
      </c>
    </row>
    <row r="5" spans="1:11" x14ac:dyDescent="0.35">
      <c r="B5">
        <v>3</v>
      </c>
      <c r="C5">
        <v>163.80000000000001</v>
      </c>
      <c r="D5">
        <v>134.91</v>
      </c>
      <c r="G5">
        <v>3</v>
      </c>
      <c r="H5">
        <v>94.05</v>
      </c>
      <c r="I5">
        <v>65.91</v>
      </c>
    </row>
    <row r="6" spans="1:11" x14ac:dyDescent="0.35">
      <c r="B6">
        <v>4</v>
      </c>
      <c r="C6">
        <v>84.12</v>
      </c>
      <c r="D6">
        <v>158.35</v>
      </c>
      <c r="G6">
        <v>4</v>
      </c>
      <c r="H6">
        <v>129.54</v>
      </c>
      <c r="I6">
        <v>39.630000000000003</v>
      </c>
    </row>
    <row r="7" spans="1:11" x14ac:dyDescent="0.35">
      <c r="B7">
        <v>5</v>
      </c>
      <c r="C7">
        <v>197.12</v>
      </c>
      <c r="D7">
        <v>203.89</v>
      </c>
      <c r="G7">
        <v>5</v>
      </c>
      <c r="H7">
        <v>52.78</v>
      </c>
      <c r="I7">
        <v>21.9</v>
      </c>
    </row>
    <row r="8" spans="1:11" x14ac:dyDescent="0.35">
      <c r="B8">
        <v>6</v>
      </c>
      <c r="C8">
        <v>71.58</v>
      </c>
      <c r="D8">
        <v>126.05</v>
      </c>
      <c r="G8">
        <v>6</v>
      </c>
      <c r="H8">
        <v>69.209999999999994</v>
      </c>
      <c r="I8">
        <v>21.91</v>
      </c>
    </row>
    <row r="9" spans="1:11" x14ac:dyDescent="0.35">
      <c r="B9">
        <v>7</v>
      </c>
      <c r="C9">
        <v>176.29</v>
      </c>
      <c r="D9">
        <v>145.56</v>
      </c>
      <c r="G9">
        <v>7</v>
      </c>
      <c r="H9">
        <v>163</v>
      </c>
      <c r="I9">
        <v>44.78</v>
      </c>
    </row>
    <row r="10" spans="1:11" x14ac:dyDescent="0.35">
      <c r="B10">
        <v>8</v>
      </c>
      <c r="C10">
        <v>67.03</v>
      </c>
      <c r="D10">
        <v>72.430000000000007</v>
      </c>
      <c r="G10">
        <v>8</v>
      </c>
      <c r="H10">
        <v>83.09</v>
      </c>
      <c r="I10">
        <v>37.49</v>
      </c>
    </row>
    <row r="11" spans="1:11" x14ac:dyDescent="0.35">
      <c r="B11">
        <v>9</v>
      </c>
      <c r="C11">
        <v>128.03</v>
      </c>
      <c r="D11">
        <v>105.79</v>
      </c>
      <c r="G11">
        <v>9</v>
      </c>
      <c r="H11">
        <v>132.09</v>
      </c>
      <c r="I11">
        <v>53.87</v>
      </c>
    </row>
    <row r="12" spans="1:11" x14ac:dyDescent="0.35">
      <c r="B12">
        <v>10</v>
      </c>
      <c r="C12">
        <v>279.52999999999997</v>
      </c>
      <c r="D12">
        <v>212.87</v>
      </c>
      <c r="G12">
        <v>10</v>
      </c>
      <c r="H12">
        <v>93.02</v>
      </c>
      <c r="I12">
        <v>29.15</v>
      </c>
    </row>
    <row r="13" spans="1:11" x14ac:dyDescent="0.35">
      <c r="B13">
        <v>11</v>
      </c>
      <c r="C13">
        <v>255.54</v>
      </c>
      <c r="D13">
        <v>145.91999999999999</v>
      </c>
      <c r="G13">
        <v>11</v>
      </c>
      <c r="H13">
        <v>89</v>
      </c>
      <c r="I13">
        <v>52.61</v>
      </c>
    </row>
    <row r="14" spans="1:11" x14ac:dyDescent="0.35">
      <c r="B14">
        <v>12</v>
      </c>
      <c r="C14">
        <v>157.22</v>
      </c>
      <c r="D14">
        <v>111.53</v>
      </c>
      <c r="G14">
        <v>12</v>
      </c>
      <c r="H14">
        <v>84.25</v>
      </c>
      <c r="I14">
        <v>26.92</v>
      </c>
    </row>
    <row r="15" spans="1:11" x14ac:dyDescent="0.35">
      <c r="B15">
        <v>13</v>
      </c>
      <c r="C15">
        <v>162.19</v>
      </c>
      <c r="D15">
        <v>35.26</v>
      </c>
      <c r="G15">
        <v>13</v>
      </c>
      <c r="H15">
        <v>110.91</v>
      </c>
      <c r="I15">
        <v>40.200000000000003</v>
      </c>
    </row>
    <row r="16" spans="1:11" x14ac:dyDescent="0.35">
      <c r="A16" t="s">
        <v>22</v>
      </c>
      <c r="B16">
        <v>14</v>
      </c>
      <c r="C16">
        <v>123.46</v>
      </c>
      <c r="D16">
        <v>83.55</v>
      </c>
      <c r="G16">
        <v>14</v>
      </c>
      <c r="H16">
        <v>110.14</v>
      </c>
      <c r="I16">
        <v>42.09</v>
      </c>
    </row>
    <row r="17" spans="1:9" x14ac:dyDescent="0.35">
      <c r="B17">
        <v>15</v>
      </c>
      <c r="C17">
        <v>108.77</v>
      </c>
      <c r="D17">
        <v>112.04</v>
      </c>
      <c r="G17">
        <v>15</v>
      </c>
      <c r="H17">
        <v>166.75</v>
      </c>
      <c r="I17">
        <v>27.15</v>
      </c>
    </row>
    <row r="18" spans="1:9" x14ac:dyDescent="0.35">
      <c r="B18">
        <v>16</v>
      </c>
      <c r="C18">
        <v>97.11</v>
      </c>
      <c r="D18">
        <v>122.88</v>
      </c>
      <c r="E18" t="s">
        <v>22</v>
      </c>
      <c r="G18">
        <v>16</v>
      </c>
      <c r="H18">
        <v>120.23</v>
      </c>
      <c r="I18">
        <v>23.98</v>
      </c>
    </row>
    <row r="19" spans="1:9" x14ac:dyDescent="0.35">
      <c r="B19">
        <v>17</v>
      </c>
      <c r="C19">
        <v>79.400000000000006</v>
      </c>
      <c r="D19">
        <v>153.6</v>
      </c>
      <c r="G19">
        <v>17</v>
      </c>
      <c r="H19">
        <v>109.48</v>
      </c>
      <c r="I19">
        <v>30.7</v>
      </c>
    </row>
    <row r="20" spans="1:9" x14ac:dyDescent="0.35">
      <c r="B20">
        <v>18</v>
      </c>
      <c r="C20">
        <v>155.12</v>
      </c>
      <c r="D20">
        <v>121.74</v>
      </c>
      <c r="G20">
        <v>18</v>
      </c>
      <c r="H20">
        <v>126.85</v>
      </c>
      <c r="I20">
        <v>34.69</v>
      </c>
    </row>
    <row r="21" spans="1:9" x14ac:dyDescent="0.35">
      <c r="B21">
        <v>19</v>
      </c>
      <c r="C21">
        <v>88.32</v>
      </c>
      <c r="D21">
        <v>133.12</v>
      </c>
      <c r="G21">
        <v>19</v>
      </c>
      <c r="H21">
        <v>142.88999999999999</v>
      </c>
      <c r="I21">
        <v>40.549999999999997</v>
      </c>
    </row>
    <row r="22" spans="1:9" x14ac:dyDescent="0.35">
      <c r="B22">
        <v>20</v>
      </c>
      <c r="C22">
        <v>173.83</v>
      </c>
      <c r="D22">
        <v>163.63</v>
      </c>
      <c r="G22">
        <v>20</v>
      </c>
      <c r="H22">
        <v>103.09</v>
      </c>
      <c r="I22">
        <v>15.89</v>
      </c>
    </row>
    <row r="23" spans="1:9" x14ac:dyDescent="0.35">
      <c r="B23">
        <v>21</v>
      </c>
      <c r="C23">
        <v>129.97999999999999</v>
      </c>
      <c r="D23">
        <v>122.3</v>
      </c>
      <c r="G23">
        <v>21</v>
      </c>
      <c r="H23">
        <v>105.94</v>
      </c>
      <c r="I23">
        <v>22.41</v>
      </c>
    </row>
    <row r="24" spans="1:9" x14ac:dyDescent="0.35">
      <c r="B24">
        <v>22</v>
      </c>
      <c r="C24">
        <v>172.8</v>
      </c>
      <c r="D24">
        <v>113.15</v>
      </c>
      <c r="G24">
        <v>22</v>
      </c>
      <c r="H24">
        <v>108.73</v>
      </c>
      <c r="I24">
        <v>31.58</v>
      </c>
    </row>
    <row r="25" spans="1:9" x14ac:dyDescent="0.35">
      <c r="B25">
        <v>23</v>
      </c>
      <c r="C25">
        <v>147.68</v>
      </c>
      <c r="D25">
        <v>110.66</v>
      </c>
      <c r="F25" t="s">
        <v>20</v>
      </c>
      <c r="G25">
        <v>23</v>
      </c>
      <c r="H25">
        <v>119.96</v>
      </c>
      <c r="I25">
        <v>18.62</v>
      </c>
    </row>
    <row r="26" spans="1:9" x14ac:dyDescent="0.35">
      <c r="B26">
        <v>24</v>
      </c>
      <c r="C26">
        <v>100.13</v>
      </c>
      <c r="D26">
        <v>114.7</v>
      </c>
      <c r="G26">
        <v>24</v>
      </c>
      <c r="H26">
        <v>62.29</v>
      </c>
      <c r="I26">
        <v>50.31</v>
      </c>
    </row>
    <row r="27" spans="1:9" x14ac:dyDescent="0.35">
      <c r="B27">
        <v>25</v>
      </c>
      <c r="C27">
        <v>165.96</v>
      </c>
      <c r="D27">
        <v>128.07</v>
      </c>
      <c r="F27" t="s">
        <v>21</v>
      </c>
      <c r="G27">
        <v>25</v>
      </c>
      <c r="H27">
        <v>146.71</v>
      </c>
      <c r="I27">
        <v>39.909999999999997</v>
      </c>
    </row>
    <row r="28" spans="1:9" x14ac:dyDescent="0.35">
      <c r="B28">
        <v>26</v>
      </c>
      <c r="C28">
        <v>128.26</v>
      </c>
      <c r="D28">
        <v>188.29</v>
      </c>
      <c r="E28" t="s">
        <v>23</v>
      </c>
      <c r="G28">
        <v>26</v>
      </c>
      <c r="H28">
        <v>107.09</v>
      </c>
      <c r="I28">
        <v>64.47</v>
      </c>
    </row>
    <row r="29" spans="1:9" x14ac:dyDescent="0.35">
      <c r="A29" t="s">
        <v>23</v>
      </c>
      <c r="B29">
        <v>27</v>
      </c>
      <c r="C29">
        <v>145.30000000000001</v>
      </c>
      <c r="D29">
        <v>147.51</v>
      </c>
      <c r="G29">
        <v>27</v>
      </c>
      <c r="H29">
        <v>201.63</v>
      </c>
      <c r="I29">
        <v>18.5</v>
      </c>
    </row>
    <row r="30" spans="1:9" x14ac:dyDescent="0.35">
      <c r="B30">
        <v>28</v>
      </c>
      <c r="C30">
        <v>203.88</v>
      </c>
      <c r="D30">
        <v>176.28</v>
      </c>
      <c r="G30">
        <v>28</v>
      </c>
      <c r="H30">
        <v>161.18</v>
      </c>
      <c r="I30">
        <v>29.72</v>
      </c>
    </row>
    <row r="31" spans="1:9" x14ac:dyDescent="0.35">
      <c r="B31">
        <v>29</v>
      </c>
      <c r="C31">
        <v>235.92</v>
      </c>
      <c r="D31">
        <v>249.98</v>
      </c>
      <c r="G31">
        <v>29</v>
      </c>
      <c r="H31">
        <v>129.41999999999999</v>
      </c>
      <c r="I31">
        <v>29.28</v>
      </c>
    </row>
    <row r="32" spans="1:9" x14ac:dyDescent="0.35">
      <c r="B32">
        <v>30</v>
      </c>
      <c r="C32">
        <v>218.11</v>
      </c>
      <c r="G32">
        <v>30</v>
      </c>
      <c r="H32">
        <v>156.09</v>
      </c>
      <c r="I32">
        <v>38.44</v>
      </c>
    </row>
    <row r="33" spans="3:10" x14ac:dyDescent="0.35">
      <c r="C33">
        <f>AVERAGE(C3:C30)</f>
        <v>144.82285714285717</v>
      </c>
      <c r="D33">
        <f>AVERAGE(D3:D31)</f>
        <v>138.51620689655169</v>
      </c>
      <c r="E33">
        <f>C33/D33</f>
        <v>1.0455300530357108</v>
      </c>
      <c r="G33">
        <v>31</v>
      </c>
      <c r="H33">
        <v>142.25</v>
      </c>
      <c r="I33">
        <v>17.13</v>
      </c>
    </row>
    <row r="34" spans="3:10" x14ac:dyDescent="0.35">
      <c r="D34">
        <f>_xlfn.T.TEST(C3:C32,D3:D31,2,2)</f>
        <v>0.36256082623703523</v>
      </c>
      <c r="G34">
        <v>32</v>
      </c>
      <c r="H34">
        <v>175.32</v>
      </c>
      <c r="I34">
        <v>40.090000000000003</v>
      </c>
    </row>
    <row r="35" spans="3:10" x14ac:dyDescent="0.35">
      <c r="G35">
        <v>33</v>
      </c>
      <c r="H35">
        <v>73.58</v>
      </c>
      <c r="I35">
        <v>14.67</v>
      </c>
    </row>
    <row r="36" spans="3:10" x14ac:dyDescent="0.35">
      <c r="G36">
        <v>34</v>
      </c>
      <c r="H36">
        <v>207.35</v>
      </c>
      <c r="I36">
        <v>38.659999999999997</v>
      </c>
    </row>
    <row r="37" spans="3:10" x14ac:dyDescent="0.35">
      <c r="G37">
        <v>35</v>
      </c>
      <c r="H37">
        <v>212.37</v>
      </c>
      <c r="I37">
        <v>82.75</v>
      </c>
    </row>
    <row r="38" spans="3:10" x14ac:dyDescent="0.35">
      <c r="G38">
        <v>36</v>
      </c>
      <c r="H38">
        <v>128.94999999999999</v>
      </c>
      <c r="I38">
        <v>22.4</v>
      </c>
    </row>
    <row r="39" spans="3:10" x14ac:dyDescent="0.35">
      <c r="G39">
        <v>37</v>
      </c>
      <c r="H39">
        <v>47.04</v>
      </c>
      <c r="I39">
        <v>32.15</v>
      </c>
    </row>
    <row r="40" spans="3:10" x14ac:dyDescent="0.35">
      <c r="G40">
        <v>38</v>
      </c>
      <c r="H40">
        <v>85.53</v>
      </c>
      <c r="I40">
        <v>31.57</v>
      </c>
    </row>
    <row r="41" spans="3:10" x14ac:dyDescent="0.35">
      <c r="G41">
        <v>39</v>
      </c>
      <c r="H41">
        <v>103.99</v>
      </c>
      <c r="I41">
        <v>27.03</v>
      </c>
      <c r="J41">
        <v>2</v>
      </c>
    </row>
    <row r="42" spans="3:10" x14ac:dyDescent="0.35">
      <c r="G42">
        <v>40</v>
      </c>
      <c r="H42">
        <v>106.49</v>
      </c>
      <c r="I42">
        <v>49.49</v>
      </c>
    </row>
    <row r="43" spans="3:10" x14ac:dyDescent="0.35">
      <c r="G43">
        <v>41</v>
      </c>
      <c r="H43">
        <v>135.91</v>
      </c>
      <c r="I43">
        <v>39.18</v>
      </c>
    </row>
    <row r="44" spans="3:10" x14ac:dyDescent="0.35">
      <c r="G44">
        <v>42</v>
      </c>
      <c r="H44">
        <v>107.69</v>
      </c>
      <c r="I44">
        <v>102.57</v>
      </c>
    </row>
    <row r="45" spans="3:10" x14ac:dyDescent="0.35">
      <c r="G45">
        <v>43</v>
      </c>
      <c r="H45">
        <v>130.69999999999999</v>
      </c>
      <c r="I45">
        <v>102.36</v>
      </c>
    </row>
    <row r="46" spans="3:10" x14ac:dyDescent="0.35">
      <c r="G46">
        <v>44</v>
      </c>
      <c r="H46">
        <v>143.19999999999999</v>
      </c>
      <c r="I46">
        <v>46.3</v>
      </c>
    </row>
    <row r="47" spans="3:10" x14ac:dyDescent="0.35">
      <c r="G47">
        <v>45</v>
      </c>
      <c r="H47">
        <v>204.21</v>
      </c>
      <c r="I47">
        <v>43.96</v>
      </c>
    </row>
    <row r="48" spans="3:10" x14ac:dyDescent="0.35">
      <c r="G48">
        <v>46</v>
      </c>
      <c r="H48">
        <v>230.08</v>
      </c>
      <c r="I48">
        <v>21.47</v>
      </c>
    </row>
    <row r="49" spans="7:10" x14ac:dyDescent="0.35">
      <c r="G49">
        <v>47</v>
      </c>
      <c r="H49">
        <v>113.29</v>
      </c>
      <c r="I49">
        <v>32.950000000000003</v>
      </c>
      <c r="J49">
        <v>3</v>
      </c>
    </row>
    <row r="50" spans="7:10" x14ac:dyDescent="0.35">
      <c r="G50">
        <v>48</v>
      </c>
      <c r="H50">
        <v>65.75</v>
      </c>
      <c r="I50">
        <v>36.159999999999997</v>
      </c>
    </row>
    <row r="51" spans="7:10" x14ac:dyDescent="0.35">
      <c r="G51">
        <v>49</v>
      </c>
      <c r="H51">
        <v>77.41</v>
      </c>
      <c r="I51">
        <v>9.0500000000000007</v>
      </c>
    </row>
    <row r="52" spans="7:10" x14ac:dyDescent="0.35">
      <c r="G52">
        <v>50</v>
      </c>
      <c r="H52">
        <v>142.37</v>
      </c>
      <c r="I52">
        <v>13.74</v>
      </c>
    </row>
    <row r="53" spans="7:10" x14ac:dyDescent="0.35">
      <c r="G53">
        <v>51</v>
      </c>
      <c r="H53">
        <v>85.87</v>
      </c>
      <c r="I53">
        <v>43.24</v>
      </c>
    </row>
    <row r="54" spans="7:10" x14ac:dyDescent="0.35">
      <c r="G54">
        <v>52</v>
      </c>
      <c r="H54">
        <v>196.3</v>
      </c>
      <c r="I54">
        <v>54.07</v>
      </c>
    </row>
    <row r="55" spans="7:10" x14ac:dyDescent="0.35">
      <c r="G55">
        <v>53</v>
      </c>
      <c r="H55">
        <v>59.41</v>
      </c>
      <c r="I55">
        <v>61.33</v>
      </c>
    </row>
    <row r="56" spans="7:10" x14ac:dyDescent="0.35">
      <c r="G56">
        <v>54</v>
      </c>
      <c r="H56">
        <v>139.53</v>
      </c>
      <c r="I56">
        <v>25.61</v>
      </c>
    </row>
    <row r="57" spans="7:10" x14ac:dyDescent="0.35">
      <c r="G57">
        <v>55</v>
      </c>
      <c r="H57">
        <v>174.88</v>
      </c>
      <c r="I57">
        <v>20.12</v>
      </c>
    </row>
    <row r="58" spans="7:10" x14ac:dyDescent="0.35">
      <c r="G58">
        <v>56</v>
      </c>
      <c r="H58">
        <v>62.83</v>
      </c>
      <c r="I58">
        <v>34.53</v>
      </c>
    </row>
    <row r="59" spans="7:10" x14ac:dyDescent="0.35">
      <c r="G59">
        <v>57</v>
      </c>
      <c r="H59">
        <v>177.5</v>
      </c>
      <c r="I59">
        <v>49.47</v>
      </c>
    </row>
    <row r="60" spans="7:10" x14ac:dyDescent="0.35">
      <c r="G60">
        <v>58</v>
      </c>
      <c r="H60">
        <v>205.25</v>
      </c>
      <c r="I60">
        <v>31.23</v>
      </c>
    </row>
    <row r="61" spans="7:10" x14ac:dyDescent="0.35">
      <c r="G61">
        <v>59</v>
      </c>
      <c r="H61">
        <v>44.79</v>
      </c>
      <c r="I61">
        <v>18.45</v>
      </c>
    </row>
    <row r="62" spans="7:10" x14ac:dyDescent="0.35">
      <c r="G62">
        <v>60</v>
      </c>
      <c r="H62">
        <v>156.61000000000001</v>
      </c>
      <c r="I62">
        <v>36.26</v>
      </c>
    </row>
    <row r="63" spans="7:10" x14ac:dyDescent="0.35">
      <c r="G63">
        <v>61</v>
      </c>
      <c r="H63">
        <v>57.85</v>
      </c>
    </row>
    <row r="64" spans="7:10" x14ac:dyDescent="0.35">
      <c r="G64">
        <v>62</v>
      </c>
      <c r="H64">
        <v>79.150000000000006</v>
      </c>
    </row>
    <row r="65" spans="8:10" x14ac:dyDescent="0.35">
      <c r="H65">
        <f>AVERAGE(H3:H64)</f>
        <v>122.03467741935481</v>
      </c>
      <c r="I65">
        <f>AVERAGE(I3:I62)</f>
        <v>38.13816666666667</v>
      </c>
      <c r="J65">
        <f>H65/I65</f>
        <v>3.1998045025592421</v>
      </c>
    </row>
    <row r="66" spans="8:10" x14ac:dyDescent="0.35">
      <c r="I66">
        <f>_xlfn.T.TEST(H3:H64,I3:I62,2,2)</f>
        <v>5.820457626160854E-25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Organism Size</vt:lpstr>
      <vt:lpstr>Inclusion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Jeonghoon</dc:creator>
  <cp:lastModifiedBy>Lee, Jeonghoon</cp:lastModifiedBy>
  <dcterms:created xsi:type="dcterms:W3CDTF">2025-01-29T21:04:30Z</dcterms:created>
  <dcterms:modified xsi:type="dcterms:W3CDTF">2025-09-09T15:52:07Z</dcterms:modified>
</cp:coreProperties>
</file>