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dre\OneDrive\Documents\Lab\DacA Manuscript\eLife\3rd review\Source data\"/>
    </mc:Choice>
  </mc:AlternateContent>
  <xr:revisionPtr revIDLastSave="0" documentId="13_ncr:1_{1D03DDF2-7E49-4061-870A-4BF376CBDF86}" xr6:coauthVersionLast="47" xr6:coauthVersionMax="47" xr10:uidLastSave="{00000000-0000-0000-0000-000000000000}"/>
  <bookViews>
    <workbookView xWindow="28680" yWindow="-120" windowWidth="29040" windowHeight="15720" activeTab="1" xr2:uid="{D4336CC7-A2DF-4DDE-B8C2-FE3442F0EF82}"/>
  </bookViews>
  <sheets>
    <sheet name="Organism Size" sheetId="1" r:id="rId1"/>
    <sheet name="Inclusion size" sheetId="2" r:id="rId2"/>
  </sheets>
  <externalReferences>
    <externalReference r:id="rId3"/>
  </externalReferences>
  <definedNames>
    <definedName name="_xlchart.v1.0" hidden="1">[1]Sheet1!$H$2</definedName>
    <definedName name="_xlchart.v1.1" hidden="1">[1]Sheet1!$H$3:$H$32</definedName>
    <definedName name="_xlchart.v1.2" hidden="1">[1]Sheet1!$I$2</definedName>
    <definedName name="_xlchart.v1.3" hidden="1">[1]Sheet1!$I$3:$I$32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  <c r="D61" i="2"/>
  <c r="C61" i="2"/>
  <c r="E61" i="2" s="1"/>
  <c r="J58" i="2"/>
  <c r="J57" i="2"/>
  <c r="I57" i="2"/>
  <c r="K57" i="2" s="1"/>
  <c r="J153" i="1"/>
  <c r="I153" i="1"/>
  <c r="D135" i="1"/>
  <c r="D134" i="1"/>
  <c r="C134" i="1"/>
  <c r="J154" i="1"/>
  <c r="E134" i="1" l="1"/>
  <c r="E133" i="1" s="1"/>
  <c r="K153" i="1"/>
  <c r="K152" i="1" s="1"/>
</calcChain>
</file>

<file path=xl/sharedStrings.xml><?xml version="1.0" encoding="utf-8"?>
<sst xmlns="http://schemas.openxmlformats.org/spreadsheetml/2006/main" count="46" uniqueCount="23">
  <si>
    <t>UI</t>
  </si>
  <si>
    <t>I</t>
  </si>
  <si>
    <t>dacAop</t>
  </si>
  <si>
    <t>230203_1</t>
  </si>
  <si>
    <t>230203_2</t>
  </si>
  <si>
    <t>230203_3</t>
  </si>
  <si>
    <t>230203_4</t>
  </si>
  <si>
    <t>230203_5</t>
  </si>
  <si>
    <t>230217_1</t>
  </si>
  <si>
    <t>230217_2</t>
  </si>
  <si>
    <t>230217_3</t>
  </si>
  <si>
    <t>Average</t>
  </si>
  <si>
    <t>230331_1</t>
  </si>
  <si>
    <t>230331_2</t>
  </si>
  <si>
    <t>230331_3</t>
  </si>
  <si>
    <t>230331_4</t>
  </si>
  <si>
    <t>dacAopMut</t>
  </si>
  <si>
    <t>qPCR230216</t>
  </si>
  <si>
    <t>IFU_1</t>
  </si>
  <si>
    <t>IFU_2</t>
  </si>
  <si>
    <t>qPCR230330</t>
  </si>
  <si>
    <t>IFU_3</t>
  </si>
  <si>
    <t>qPCR230203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</si>
</sst>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dre\OneDrive\Documents\Lab\DacA%20Manuscript\eLife\Raw%20data\Fig.S3_S7_S8\250205%20Quantify%20Inclusion%20Size.xlsx" TargetMode="External"/><Relationship Id="rId1" Type="http://schemas.openxmlformats.org/officeDocument/2006/relationships/externalLinkPath" Target="file:///C:\Users\mydre\OneDrive\Documents\Lab\DacA%20Manuscript\eLife\Raw%20data\Fig.S3_S7_S8\250205%20Quantify%20Inclusion%20Si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UI</v>
          </cell>
          <cell r="I2" t="str">
            <v>I</v>
          </cell>
        </row>
        <row r="3">
          <cell r="H3">
            <v>169.14</v>
          </cell>
          <cell r="I3">
            <v>196.97</v>
          </cell>
        </row>
        <row r="4">
          <cell r="H4">
            <v>123.45</v>
          </cell>
          <cell r="I4">
            <v>125.94</v>
          </cell>
        </row>
        <row r="5">
          <cell r="H5">
            <v>163.80000000000001</v>
          </cell>
          <cell r="I5">
            <v>134.91</v>
          </cell>
        </row>
        <row r="6">
          <cell r="H6">
            <v>84.12</v>
          </cell>
          <cell r="I6">
            <v>158.35</v>
          </cell>
        </row>
        <row r="7">
          <cell r="H7">
            <v>197.12</v>
          </cell>
          <cell r="I7">
            <v>203.89</v>
          </cell>
        </row>
        <row r="8">
          <cell r="H8">
            <v>71.58</v>
          </cell>
          <cell r="I8">
            <v>126.05</v>
          </cell>
        </row>
        <row r="9">
          <cell r="H9">
            <v>176.29</v>
          </cell>
          <cell r="I9">
            <v>145.56</v>
          </cell>
        </row>
        <row r="10">
          <cell r="H10">
            <v>67.03</v>
          </cell>
          <cell r="I10">
            <v>72.430000000000007</v>
          </cell>
        </row>
        <row r="11">
          <cell r="H11">
            <v>128.03</v>
          </cell>
          <cell r="I11">
            <v>105.79</v>
          </cell>
        </row>
        <row r="12">
          <cell r="H12">
            <v>279.52999999999997</v>
          </cell>
          <cell r="I12">
            <v>212.87</v>
          </cell>
        </row>
        <row r="13">
          <cell r="H13">
            <v>255.54</v>
          </cell>
          <cell r="I13">
            <v>145.91999999999999</v>
          </cell>
        </row>
        <row r="14">
          <cell r="H14">
            <v>157.22</v>
          </cell>
          <cell r="I14">
            <v>111.53</v>
          </cell>
        </row>
        <row r="15">
          <cell r="H15">
            <v>162.19</v>
          </cell>
          <cell r="I15">
            <v>35.26</v>
          </cell>
        </row>
        <row r="16">
          <cell r="H16">
            <v>123.46</v>
          </cell>
          <cell r="I16">
            <v>83.55</v>
          </cell>
        </row>
        <row r="17">
          <cell r="H17">
            <v>108.77</v>
          </cell>
          <cell r="I17">
            <v>112.04</v>
          </cell>
        </row>
        <row r="18">
          <cell r="H18">
            <v>97.11</v>
          </cell>
          <cell r="I18">
            <v>122.88</v>
          </cell>
        </row>
        <row r="19">
          <cell r="H19">
            <v>79.400000000000006</v>
          </cell>
          <cell r="I19">
            <v>153.6</v>
          </cell>
        </row>
        <row r="20">
          <cell r="H20">
            <v>155.12</v>
          </cell>
          <cell r="I20">
            <v>121.74</v>
          </cell>
        </row>
        <row r="21">
          <cell r="H21">
            <v>88.32</v>
          </cell>
          <cell r="I21">
            <v>133.12</v>
          </cell>
        </row>
        <row r="22">
          <cell r="H22">
            <v>173.83</v>
          </cell>
          <cell r="I22">
            <v>163.63</v>
          </cell>
        </row>
        <row r="23">
          <cell r="H23">
            <v>129.97999999999999</v>
          </cell>
          <cell r="I23">
            <v>122.3</v>
          </cell>
        </row>
        <row r="24">
          <cell r="H24">
            <v>172.8</v>
          </cell>
          <cell r="I24">
            <v>113.15</v>
          </cell>
        </row>
        <row r="25">
          <cell r="H25">
            <v>147.68</v>
          </cell>
          <cell r="I25">
            <v>110.66</v>
          </cell>
        </row>
        <row r="26">
          <cell r="H26">
            <v>100.13</v>
          </cell>
          <cell r="I26">
            <v>114.7</v>
          </cell>
        </row>
        <row r="27">
          <cell r="H27">
            <v>165.96</v>
          </cell>
          <cell r="I27">
            <v>128.07</v>
          </cell>
        </row>
        <row r="28">
          <cell r="H28">
            <v>128.26</v>
          </cell>
          <cell r="I28">
            <v>188.29</v>
          </cell>
        </row>
        <row r="29">
          <cell r="H29">
            <v>145.30000000000001</v>
          </cell>
          <cell r="I29">
            <v>147.51</v>
          </cell>
        </row>
        <row r="30">
          <cell r="H30">
            <v>203.88</v>
          </cell>
          <cell r="I30">
            <v>176.28</v>
          </cell>
        </row>
        <row r="31">
          <cell r="H31">
            <v>235.92</v>
          </cell>
          <cell r="I31">
            <v>249.98</v>
          </cell>
        </row>
        <row r="32">
          <cell r="H32">
            <v>218.11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8E59-DC58-4EC6-954A-214ABCA94FA7}">
  <dimension ref="A1:L154"/>
  <sheetViews>
    <sheetView topLeftCell="A112" zoomScale="85" zoomScaleNormal="85" workbookViewId="0">
      <selection sqref="A1:L154"/>
    </sheetView>
  </sheetViews>
  <sheetFormatPr defaultRowHeight="14.5" x14ac:dyDescent="0.35"/>
  <cols>
    <col min="4" max="4" width="11.81640625" bestFit="1" customWidth="1"/>
  </cols>
  <sheetData>
    <row r="1" spans="1:12" x14ac:dyDescent="0.35">
      <c r="C1" t="s">
        <v>2</v>
      </c>
      <c r="I1" t="s">
        <v>16</v>
      </c>
    </row>
    <row r="2" spans="1:12" x14ac:dyDescent="0.35">
      <c r="C2" t="s">
        <v>0</v>
      </c>
      <c r="D2" t="s">
        <v>1</v>
      </c>
      <c r="I2" t="s">
        <v>0</v>
      </c>
      <c r="J2" t="s">
        <v>1</v>
      </c>
    </row>
    <row r="3" spans="1:12" x14ac:dyDescent="0.35">
      <c r="A3" t="s">
        <v>3</v>
      </c>
      <c r="B3">
        <v>1</v>
      </c>
      <c r="C3">
        <v>0.97499999999999998</v>
      </c>
      <c r="D3">
        <v>1.78</v>
      </c>
      <c r="E3" t="s">
        <v>3</v>
      </c>
      <c r="F3">
        <v>1</v>
      </c>
      <c r="G3">
        <v>1</v>
      </c>
      <c r="H3">
        <v>1</v>
      </c>
      <c r="I3">
        <v>1.1599999999999999</v>
      </c>
      <c r="J3">
        <v>2.698</v>
      </c>
      <c r="K3">
        <v>1</v>
      </c>
      <c r="L3">
        <v>1</v>
      </c>
    </row>
    <row r="4" spans="1:12" x14ac:dyDescent="0.35">
      <c r="B4">
        <v>2</v>
      </c>
      <c r="C4">
        <v>1.044</v>
      </c>
      <c r="D4">
        <v>1.7809999999999999</v>
      </c>
      <c r="H4">
        <v>2</v>
      </c>
      <c r="I4">
        <v>1.0760000000000001</v>
      </c>
      <c r="J4">
        <v>2.2469999999999999</v>
      </c>
    </row>
    <row r="5" spans="1:12" x14ac:dyDescent="0.35">
      <c r="B5">
        <v>3</v>
      </c>
      <c r="C5">
        <v>1.1499999999999999</v>
      </c>
      <c r="D5">
        <v>1.645</v>
      </c>
      <c r="H5">
        <v>3</v>
      </c>
      <c r="I5">
        <v>1.429</v>
      </c>
      <c r="J5">
        <v>2.9380000000000002</v>
      </c>
    </row>
    <row r="6" spans="1:12" x14ac:dyDescent="0.35">
      <c r="B6">
        <v>4</v>
      </c>
      <c r="C6">
        <v>0.84899999999999998</v>
      </c>
      <c r="D6">
        <v>1.671</v>
      </c>
      <c r="H6">
        <v>4</v>
      </c>
      <c r="I6">
        <v>0.95299999999999996</v>
      </c>
      <c r="J6">
        <v>3.0270000000000001</v>
      </c>
    </row>
    <row r="7" spans="1:12" x14ac:dyDescent="0.35">
      <c r="B7">
        <v>5</v>
      </c>
      <c r="C7">
        <v>0.79600000000000004</v>
      </c>
      <c r="D7">
        <v>1.1910000000000001</v>
      </c>
      <c r="H7">
        <v>5</v>
      </c>
      <c r="I7">
        <v>0.84</v>
      </c>
      <c r="J7">
        <v>3.2130000000000001</v>
      </c>
    </row>
    <row r="8" spans="1:12" x14ac:dyDescent="0.35">
      <c r="B8">
        <v>6</v>
      </c>
      <c r="C8">
        <v>0.70799999999999996</v>
      </c>
      <c r="D8">
        <v>1.1539999999999999</v>
      </c>
      <c r="H8">
        <v>6</v>
      </c>
      <c r="I8">
        <v>0.98299999999999998</v>
      </c>
      <c r="J8">
        <v>2.593</v>
      </c>
    </row>
    <row r="9" spans="1:12" x14ac:dyDescent="0.35">
      <c r="B9">
        <v>7</v>
      </c>
      <c r="C9">
        <v>0.84599999999999997</v>
      </c>
      <c r="D9">
        <v>0.94799999999999995</v>
      </c>
      <c r="G9">
        <v>2</v>
      </c>
      <c r="H9">
        <v>7</v>
      </c>
      <c r="I9">
        <v>1.0409999999999999</v>
      </c>
      <c r="J9">
        <v>1.6180000000000001</v>
      </c>
    </row>
    <row r="10" spans="1:12" x14ac:dyDescent="0.35">
      <c r="B10">
        <v>8</v>
      </c>
      <c r="C10">
        <v>0.85</v>
      </c>
      <c r="D10">
        <v>1.3879999999999999</v>
      </c>
      <c r="H10">
        <v>8</v>
      </c>
      <c r="I10">
        <v>1.1399999999999999</v>
      </c>
      <c r="J10">
        <v>2.117</v>
      </c>
      <c r="K10">
        <v>2</v>
      </c>
    </row>
    <row r="11" spans="1:12" x14ac:dyDescent="0.35">
      <c r="B11">
        <v>9</v>
      </c>
      <c r="C11">
        <v>0.59399999999999997</v>
      </c>
      <c r="D11">
        <v>1.3029999999999999</v>
      </c>
      <c r="H11">
        <v>9</v>
      </c>
      <c r="I11">
        <v>0.875</v>
      </c>
      <c r="J11">
        <v>2.1469999999999998</v>
      </c>
    </row>
    <row r="12" spans="1:12" x14ac:dyDescent="0.35">
      <c r="B12">
        <v>10</v>
      </c>
      <c r="C12">
        <v>1.089</v>
      </c>
      <c r="D12">
        <v>1.0349999999999999</v>
      </c>
      <c r="H12">
        <v>10</v>
      </c>
      <c r="I12">
        <v>0.83599999999999997</v>
      </c>
      <c r="J12">
        <v>1.4159999999999999</v>
      </c>
    </row>
    <row r="13" spans="1:12" x14ac:dyDescent="0.35">
      <c r="B13">
        <v>11</v>
      </c>
      <c r="C13">
        <v>1.07</v>
      </c>
      <c r="D13">
        <v>1.474</v>
      </c>
      <c r="H13">
        <v>11</v>
      </c>
      <c r="I13">
        <v>1.034</v>
      </c>
      <c r="J13">
        <v>2.0049999999999999</v>
      </c>
      <c r="K13">
        <v>3</v>
      </c>
    </row>
    <row r="14" spans="1:12" x14ac:dyDescent="0.35">
      <c r="B14">
        <v>12</v>
      </c>
      <c r="C14">
        <v>0.9</v>
      </c>
      <c r="D14">
        <v>1.179</v>
      </c>
      <c r="H14">
        <v>12</v>
      </c>
      <c r="I14">
        <v>0.99399999999999999</v>
      </c>
      <c r="J14">
        <v>1.609</v>
      </c>
    </row>
    <row r="15" spans="1:12" x14ac:dyDescent="0.35">
      <c r="B15">
        <v>13</v>
      </c>
      <c r="C15">
        <v>0.98899999999999999</v>
      </c>
      <c r="D15">
        <v>0.88700000000000001</v>
      </c>
      <c r="H15">
        <v>13</v>
      </c>
      <c r="I15">
        <v>0.97399999999999998</v>
      </c>
      <c r="J15">
        <v>1.7869999999999999</v>
      </c>
    </row>
    <row r="16" spans="1:12" x14ac:dyDescent="0.35">
      <c r="B16">
        <v>14</v>
      </c>
      <c r="C16">
        <v>0.86799999999999999</v>
      </c>
      <c r="D16">
        <v>0.73699999999999999</v>
      </c>
      <c r="H16">
        <v>14</v>
      </c>
      <c r="I16">
        <v>0.95499999999999996</v>
      </c>
      <c r="J16">
        <v>1.2569999999999999</v>
      </c>
    </row>
    <row r="17" spans="1:11" x14ac:dyDescent="0.35">
      <c r="B17">
        <v>15</v>
      </c>
      <c r="C17">
        <v>0.75</v>
      </c>
      <c r="D17">
        <v>0.74</v>
      </c>
      <c r="H17">
        <v>15</v>
      </c>
      <c r="I17">
        <v>1.016</v>
      </c>
      <c r="J17">
        <v>1.333</v>
      </c>
    </row>
    <row r="18" spans="1:11" x14ac:dyDescent="0.35">
      <c r="B18">
        <v>16</v>
      </c>
      <c r="C18">
        <v>0.85</v>
      </c>
      <c r="D18">
        <v>0.58499999999999996</v>
      </c>
      <c r="H18">
        <v>16</v>
      </c>
      <c r="I18">
        <v>1.0629999999999999</v>
      </c>
      <c r="J18">
        <v>1.655</v>
      </c>
    </row>
    <row r="19" spans="1:11" x14ac:dyDescent="0.35">
      <c r="B19">
        <v>17</v>
      </c>
      <c r="C19">
        <v>0.746</v>
      </c>
      <c r="D19">
        <v>0.98899999999999999</v>
      </c>
      <c r="H19">
        <v>17</v>
      </c>
      <c r="I19">
        <v>0.875</v>
      </c>
      <c r="J19">
        <v>1.6060000000000001</v>
      </c>
    </row>
    <row r="20" spans="1:11" x14ac:dyDescent="0.35">
      <c r="B20">
        <v>18</v>
      </c>
      <c r="C20">
        <v>0.76</v>
      </c>
      <c r="D20">
        <v>1.28</v>
      </c>
      <c r="H20">
        <v>18</v>
      </c>
      <c r="I20">
        <v>0.875</v>
      </c>
      <c r="J20">
        <v>2.101</v>
      </c>
      <c r="K20">
        <v>4</v>
      </c>
    </row>
    <row r="21" spans="1:11" x14ac:dyDescent="0.35">
      <c r="B21">
        <v>19</v>
      </c>
      <c r="C21">
        <v>0.89600000000000002</v>
      </c>
      <c r="D21">
        <v>1.07</v>
      </c>
      <c r="H21">
        <v>19</v>
      </c>
      <c r="I21">
        <v>0.98299999999999998</v>
      </c>
      <c r="J21">
        <v>1.6919999999999999</v>
      </c>
    </row>
    <row r="22" spans="1:11" x14ac:dyDescent="0.35">
      <c r="B22">
        <v>20</v>
      </c>
      <c r="C22">
        <v>0.8</v>
      </c>
      <c r="D22">
        <v>0.83199999999999996</v>
      </c>
      <c r="G22">
        <v>3</v>
      </c>
      <c r="H22">
        <v>20</v>
      </c>
      <c r="I22">
        <v>1.0920000000000001</v>
      </c>
      <c r="J22">
        <v>1.653</v>
      </c>
    </row>
    <row r="23" spans="1:11" x14ac:dyDescent="0.35">
      <c r="A23" t="s">
        <v>4</v>
      </c>
      <c r="B23">
        <v>21</v>
      </c>
      <c r="C23">
        <v>0.86199999999999999</v>
      </c>
      <c r="D23">
        <v>0.86699999999999999</v>
      </c>
      <c r="H23">
        <v>21</v>
      </c>
      <c r="I23">
        <v>1.1950000000000001</v>
      </c>
      <c r="J23">
        <v>1.36</v>
      </c>
    </row>
    <row r="24" spans="1:11" x14ac:dyDescent="0.35">
      <c r="B24">
        <v>22</v>
      </c>
      <c r="C24">
        <v>0.70599999999999996</v>
      </c>
      <c r="D24">
        <v>0.81699999999999995</v>
      </c>
      <c r="H24">
        <v>22</v>
      </c>
      <c r="I24">
        <v>1.0269999999999999</v>
      </c>
      <c r="J24">
        <v>1.6930000000000001</v>
      </c>
    </row>
    <row r="25" spans="1:11" x14ac:dyDescent="0.35">
      <c r="B25">
        <v>23</v>
      </c>
      <c r="C25">
        <v>0.53800000000000003</v>
      </c>
      <c r="D25">
        <v>1.0760000000000001</v>
      </c>
      <c r="H25">
        <v>23</v>
      </c>
      <c r="I25">
        <v>0.82799999999999996</v>
      </c>
      <c r="J25">
        <v>1.7290000000000001</v>
      </c>
    </row>
    <row r="26" spans="1:11" x14ac:dyDescent="0.35">
      <c r="B26">
        <v>24</v>
      </c>
      <c r="C26">
        <v>0.75900000000000001</v>
      </c>
      <c r="D26">
        <v>0.76300000000000001</v>
      </c>
      <c r="H26">
        <v>24</v>
      </c>
      <c r="I26">
        <v>0.92900000000000005</v>
      </c>
      <c r="J26">
        <v>1.8759999999999999</v>
      </c>
    </row>
    <row r="27" spans="1:11" x14ac:dyDescent="0.35">
      <c r="B27">
        <v>25</v>
      </c>
      <c r="C27">
        <v>0.56899999999999995</v>
      </c>
      <c r="D27">
        <v>0.61799999999999999</v>
      </c>
      <c r="H27">
        <v>25</v>
      </c>
      <c r="I27">
        <v>0.8</v>
      </c>
      <c r="J27">
        <v>1.4930000000000001</v>
      </c>
    </row>
    <row r="28" spans="1:11" x14ac:dyDescent="0.35">
      <c r="B28">
        <v>26</v>
      </c>
      <c r="C28">
        <v>0.92200000000000004</v>
      </c>
      <c r="D28">
        <v>1.351</v>
      </c>
      <c r="H28">
        <v>26</v>
      </c>
      <c r="I28">
        <v>0.80600000000000005</v>
      </c>
      <c r="J28">
        <v>2.8159999999999998</v>
      </c>
      <c r="K28">
        <v>5</v>
      </c>
    </row>
    <row r="29" spans="1:11" x14ac:dyDescent="0.35">
      <c r="B29">
        <v>27</v>
      </c>
      <c r="C29">
        <v>0.90700000000000003</v>
      </c>
      <c r="D29">
        <v>1.349</v>
      </c>
      <c r="E29" t="s">
        <v>4</v>
      </c>
      <c r="H29">
        <v>27</v>
      </c>
      <c r="I29">
        <v>0.76700000000000002</v>
      </c>
      <c r="J29">
        <v>1.7749999999999999</v>
      </c>
    </row>
    <row r="30" spans="1:11" x14ac:dyDescent="0.35">
      <c r="B30">
        <v>28</v>
      </c>
      <c r="C30">
        <v>0.65500000000000003</v>
      </c>
      <c r="D30">
        <v>1.214</v>
      </c>
      <c r="H30">
        <v>28</v>
      </c>
      <c r="I30">
        <v>0.93899999999999995</v>
      </c>
      <c r="J30">
        <v>1.958</v>
      </c>
    </row>
    <row r="31" spans="1:11" x14ac:dyDescent="0.35">
      <c r="B31">
        <v>29</v>
      </c>
      <c r="C31">
        <v>0.91400000000000003</v>
      </c>
      <c r="D31">
        <v>1.25</v>
      </c>
      <c r="H31">
        <v>29</v>
      </c>
      <c r="I31">
        <v>0.93</v>
      </c>
      <c r="J31">
        <v>1.151</v>
      </c>
    </row>
    <row r="32" spans="1:11" x14ac:dyDescent="0.35">
      <c r="B32">
        <v>30</v>
      </c>
      <c r="C32">
        <v>0.92500000000000004</v>
      </c>
      <c r="D32">
        <v>1.1240000000000001</v>
      </c>
      <c r="H32">
        <v>30</v>
      </c>
      <c r="I32">
        <v>0.76</v>
      </c>
      <c r="J32">
        <v>1.7909999999999999</v>
      </c>
    </row>
    <row r="33" spans="1:11" x14ac:dyDescent="0.35">
      <c r="B33">
        <v>31</v>
      </c>
      <c r="C33">
        <v>0.77800000000000002</v>
      </c>
      <c r="D33">
        <v>0.61899999999999999</v>
      </c>
      <c r="H33">
        <v>31</v>
      </c>
      <c r="I33">
        <v>0.83599999999999997</v>
      </c>
      <c r="J33">
        <v>2.34</v>
      </c>
    </row>
    <row r="34" spans="1:11" x14ac:dyDescent="0.35">
      <c r="B34">
        <v>32</v>
      </c>
      <c r="C34">
        <v>0.78100000000000003</v>
      </c>
      <c r="D34">
        <v>0.65900000000000003</v>
      </c>
      <c r="H34">
        <v>32</v>
      </c>
      <c r="I34">
        <v>0.745</v>
      </c>
      <c r="J34">
        <v>2.8719999999999999</v>
      </c>
      <c r="K34">
        <v>6</v>
      </c>
    </row>
    <row r="35" spans="1:11" x14ac:dyDescent="0.35">
      <c r="B35">
        <v>33</v>
      </c>
      <c r="C35">
        <v>0.746</v>
      </c>
      <c r="D35">
        <v>0.69799999999999995</v>
      </c>
      <c r="H35">
        <v>33</v>
      </c>
      <c r="I35">
        <v>0.83599999999999997</v>
      </c>
      <c r="J35">
        <v>3.5489999999999999</v>
      </c>
    </row>
    <row r="36" spans="1:11" x14ac:dyDescent="0.35">
      <c r="B36">
        <v>34</v>
      </c>
      <c r="C36">
        <v>0.74</v>
      </c>
      <c r="D36">
        <v>1.347</v>
      </c>
      <c r="H36">
        <v>34</v>
      </c>
      <c r="I36">
        <v>0.65700000000000003</v>
      </c>
      <c r="J36">
        <v>1.96</v>
      </c>
    </row>
    <row r="37" spans="1:11" x14ac:dyDescent="0.35">
      <c r="B37">
        <v>35</v>
      </c>
      <c r="C37">
        <v>0.76400000000000001</v>
      </c>
      <c r="D37">
        <v>1.052</v>
      </c>
      <c r="H37">
        <v>35</v>
      </c>
      <c r="I37">
        <v>0.90700000000000003</v>
      </c>
      <c r="J37">
        <v>1.603</v>
      </c>
    </row>
    <row r="38" spans="1:11" x14ac:dyDescent="0.35">
      <c r="B38">
        <v>36</v>
      </c>
      <c r="C38">
        <v>0.64900000000000002</v>
      </c>
      <c r="D38">
        <v>0.67200000000000004</v>
      </c>
      <c r="G38">
        <v>4</v>
      </c>
      <c r="H38">
        <v>36</v>
      </c>
      <c r="I38">
        <v>1.1140000000000001</v>
      </c>
      <c r="J38">
        <v>2.044</v>
      </c>
    </row>
    <row r="39" spans="1:11" x14ac:dyDescent="0.35">
      <c r="B39">
        <v>37</v>
      </c>
      <c r="C39">
        <v>0.85299999999999998</v>
      </c>
      <c r="D39">
        <v>0.98199999999999998</v>
      </c>
      <c r="H39">
        <v>37</v>
      </c>
      <c r="I39">
        <v>1.0149999999999999</v>
      </c>
      <c r="J39">
        <v>1.67</v>
      </c>
    </row>
    <row r="40" spans="1:11" x14ac:dyDescent="0.35">
      <c r="B40">
        <v>38</v>
      </c>
      <c r="C40">
        <v>0.79900000000000004</v>
      </c>
      <c r="D40">
        <v>1.0469999999999999</v>
      </c>
      <c r="H40">
        <v>38</v>
      </c>
      <c r="I40">
        <v>0.94799999999999995</v>
      </c>
      <c r="J40">
        <v>2.2949999999999999</v>
      </c>
      <c r="K40">
        <v>7</v>
      </c>
    </row>
    <row r="41" spans="1:11" x14ac:dyDescent="0.35">
      <c r="B41">
        <v>39</v>
      </c>
      <c r="C41">
        <v>0.55800000000000005</v>
      </c>
      <c r="D41">
        <v>0.69499999999999995</v>
      </c>
      <c r="H41">
        <v>39</v>
      </c>
      <c r="I41">
        <v>0.85399999999999998</v>
      </c>
      <c r="J41">
        <v>1.1910000000000001</v>
      </c>
    </row>
    <row r="42" spans="1:11" x14ac:dyDescent="0.35">
      <c r="A42" t="s">
        <v>5</v>
      </c>
      <c r="B42">
        <v>40</v>
      </c>
      <c r="C42">
        <v>1.651</v>
      </c>
      <c r="D42">
        <v>0.95599999999999996</v>
      </c>
      <c r="H42">
        <v>40</v>
      </c>
      <c r="I42">
        <v>0.73099999999999998</v>
      </c>
      <c r="J42">
        <v>1.621</v>
      </c>
    </row>
    <row r="43" spans="1:11" x14ac:dyDescent="0.35">
      <c r="B43">
        <v>41</v>
      </c>
      <c r="C43">
        <v>0.79400000000000004</v>
      </c>
      <c r="D43">
        <v>1.169</v>
      </c>
      <c r="H43">
        <v>41</v>
      </c>
      <c r="I43">
        <v>0.93899999999999995</v>
      </c>
      <c r="J43">
        <v>1.2549999999999999</v>
      </c>
    </row>
    <row r="44" spans="1:11" x14ac:dyDescent="0.35">
      <c r="B44">
        <v>42</v>
      </c>
      <c r="C44">
        <v>0.78900000000000003</v>
      </c>
      <c r="D44">
        <v>0.69499999999999995</v>
      </c>
      <c r="H44">
        <v>42</v>
      </c>
      <c r="I44">
        <v>0.88600000000000001</v>
      </c>
      <c r="J44">
        <v>1.595</v>
      </c>
      <c r="K44">
        <v>8</v>
      </c>
    </row>
    <row r="45" spans="1:11" x14ac:dyDescent="0.35">
      <c r="B45">
        <v>43</v>
      </c>
      <c r="C45">
        <v>0.72299999999999998</v>
      </c>
      <c r="D45">
        <v>0.91800000000000004</v>
      </c>
      <c r="H45">
        <v>43</v>
      </c>
      <c r="I45">
        <v>0.98099999999999998</v>
      </c>
      <c r="J45">
        <v>2.1709999999999998</v>
      </c>
    </row>
    <row r="46" spans="1:11" x14ac:dyDescent="0.35">
      <c r="B46">
        <v>44</v>
      </c>
      <c r="C46">
        <v>0.875</v>
      </c>
      <c r="D46">
        <v>0.79500000000000004</v>
      </c>
      <c r="H46">
        <v>44</v>
      </c>
      <c r="I46">
        <v>0.90100000000000002</v>
      </c>
      <c r="J46">
        <v>1.6020000000000001</v>
      </c>
    </row>
    <row r="47" spans="1:11" x14ac:dyDescent="0.35">
      <c r="B47">
        <v>45</v>
      </c>
      <c r="C47">
        <v>0.874</v>
      </c>
      <c r="D47">
        <v>0.64200000000000002</v>
      </c>
      <c r="H47">
        <v>45</v>
      </c>
      <c r="I47">
        <v>0.69599999999999995</v>
      </c>
      <c r="J47">
        <v>2.0139999999999998</v>
      </c>
    </row>
    <row r="48" spans="1:11" x14ac:dyDescent="0.35">
      <c r="B48">
        <v>46</v>
      </c>
      <c r="C48">
        <v>0.50600000000000001</v>
      </c>
      <c r="D48">
        <v>0.67700000000000005</v>
      </c>
      <c r="H48">
        <v>46</v>
      </c>
      <c r="I48">
        <v>0.91</v>
      </c>
      <c r="J48">
        <v>1.3919999999999999</v>
      </c>
    </row>
    <row r="49" spans="1:12" x14ac:dyDescent="0.35">
      <c r="B49">
        <v>47</v>
      </c>
      <c r="C49">
        <v>0.58499999999999996</v>
      </c>
      <c r="D49">
        <v>0.67500000000000004</v>
      </c>
      <c r="G49">
        <v>5</v>
      </c>
      <c r="H49">
        <v>47</v>
      </c>
      <c r="I49">
        <v>1.167</v>
      </c>
      <c r="J49">
        <v>1.6919999999999999</v>
      </c>
    </row>
    <row r="50" spans="1:12" x14ac:dyDescent="0.35">
      <c r="B50">
        <v>48</v>
      </c>
      <c r="C50">
        <v>0.64200000000000002</v>
      </c>
      <c r="D50">
        <v>2.0529999999999999</v>
      </c>
      <c r="E50" t="s">
        <v>5</v>
      </c>
      <c r="H50">
        <v>48</v>
      </c>
      <c r="I50">
        <v>1.05</v>
      </c>
      <c r="J50">
        <v>1.79</v>
      </c>
      <c r="K50">
        <v>9</v>
      </c>
    </row>
    <row r="51" spans="1:12" x14ac:dyDescent="0.35">
      <c r="A51" t="s">
        <v>6</v>
      </c>
      <c r="B51">
        <v>49</v>
      </c>
      <c r="C51">
        <v>0.89600000000000002</v>
      </c>
      <c r="D51">
        <v>1.3979999999999999</v>
      </c>
      <c r="H51">
        <v>49</v>
      </c>
      <c r="I51">
        <v>1.534</v>
      </c>
      <c r="J51">
        <v>1.35</v>
      </c>
    </row>
    <row r="52" spans="1:12" x14ac:dyDescent="0.35">
      <c r="B52">
        <v>50</v>
      </c>
      <c r="C52">
        <v>0.76300000000000001</v>
      </c>
      <c r="D52">
        <v>0.82699999999999996</v>
      </c>
      <c r="H52">
        <v>50</v>
      </c>
      <c r="I52">
        <v>0.91800000000000004</v>
      </c>
      <c r="J52">
        <v>1.4359999999999999</v>
      </c>
    </row>
    <row r="53" spans="1:12" x14ac:dyDescent="0.35">
      <c r="B53">
        <v>51</v>
      </c>
      <c r="C53">
        <v>0.67500000000000004</v>
      </c>
      <c r="D53">
        <v>0.78100000000000003</v>
      </c>
      <c r="H53">
        <v>51</v>
      </c>
      <c r="I53">
        <v>0.99199999999999999</v>
      </c>
      <c r="J53">
        <v>2.0070000000000001</v>
      </c>
    </row>
    <row r="54" spans="1:12" x14ac:dyDescent="0.35">
      <c r="B54">
        <v>52</v>
      </c>
      <c r="C54">
        <v>0.83199999999999996</v>
      </c>
      <c r="D54">
        <v>1.978</v>
      </c>
      <c r="E54" t="s">
        <v>6</v>
      </c>
      <c r="H54">
        <v>52</v>
      </c>
      <c r="I54">
        <v>1.012</v>
      </c>
      <c r="J54">
        <v>1.2969999999999999</v>
      </c>
    </row>
    <row r="55" spans="1:12" x14ac:dyDescent="0.35">
      <c r="B55">
        <v>53</v>
      </c>
      <c r="C55">
        <v>0.66500000000000004</v>
      </c>
      <c r="D55">
        <v>1.448</v>
      </c>
      <c r="H55">
        <v>53</v>
      </c>
      <c r="I55">
        <v>1.141</v>
      </c>
      <c r="J55">
        <v>1.8540000000000001</v>
      </c>
    </row>
    <row r="56" spans="1:12" x14ac:dyDescent="0.35">
      <c r="B56">
        <v>54</v>
      </c>
      <c r="C56">
        <v>0.64200000000000002</v>
      </c>
      <c r="D56">
        <v>1.6160000000000001</v>
      </c>
      <c r="H56">
        <v>54</v>
      </c>
      <c r="I56">
        <v>1.0629999999999999</v>
      </c>
      <c r="J56">
        <v>1.7290000000000001</v>
      </c>
    </row>
    <row r="57" spans="1:12" x14ac:dyDescent="0.35">
      <c r="B57">
        <v>55</v>
      </c>
      <c r="C57">
        <v>0.63400000000000001</v>
      </c>
      <c r="D57">
        <v>1.0249999999999999</v>
      </c>
      <c r="H57">
        <v>55</v>
      </c>
      <c r="I57">
        <v>1.1339999999999999</v>
      </c>
      <c r="J57">
        <v>1.149</v>
      </c>
    </row>
    <row r="58" spans="1:12" x14ac:dyDescent="0.35">
      <c r="B58">
        <v>56</v>
      </c>
      <c r="C58">
        <v>0.78100000000000003</v>
      </c>
      <c r="D58">
        <v>0.75900000000000001</v>
      </c>
      <c r="H58">
        <v>56</v>
      </c>
      <c r="I58">
        <v>0.96599999999999997</v>
      </c>
      <c r="J58">
        <v>1.708</v>
      </c>
    </row>
    <row r="59" spans="1:12" x14ac:dyDescent="0.35">
      <c r="B59">
        <v>57</v>
      </c>
      <c r="C59">
        <v>0.85799999999999998</v>
      </c>
      <c r="D59">
        <v>0.90700000000000003</v>
      </c>
      <c r="H59">
        <v>57</v>
      </c>
      <c r="I59">
        <v>0.85399999999999998</v>
      </c>
      <c r="J59">
        <v>1.631</v>
      </c>
    </row>
    <row r="60" spans="1:12" x14ac:dyDescent="0.35">
      <c r="B60">
        <v>58</v>
      </c>
      <c r="C60">
        <v>0.64200000000000002</v>
      </c>
      <c r="D60">
        <v>0.67700000000000005</v>
      </c>
      <c r="H60">
        <v>58</v>
      </c>
      <c r="I60">
        <v>0.88600000000000001</v>
      </c>
      <c r="J60">
        <v>1.407</v>
      </c>
    </row>
    <row r="61" spans="1:12" x14ac:dyDescent="0.35">
      <c r="B61">
        <v>59</v>
      </c>
      <c r="C61">
        <v>0.63400000000000001</v>
      </c>
      <c r="D61">
        <v>0.54300000000000004</v>
      </c>
      <c r="H61">
        <v>59</v>
      </c>
      <c r="I61">
        <v>0.75</v>
      </c>
      <c r="J61">
        <v>1.4430000000000001</v>
      </c>
    </row>
    <row r="62" spans="1:12" x14ac:dyDescent="0.35">
      <c r="B62">
        <v>60</v>
      </c>
      <c r="C62">
        <v>0.78900000000000003</v>
      </c>
      <c r="D62">
        <v>0.63500000000000001</v>
      </c>
      <c r="H62">
        <v>60</v>
      </c>
      <c r="I62">
        <v>1.012</v>
      </c>
      <c r="J62">
        <v>1.466</v>
      </c>
    </row>
    <row r="63" spans="1:12" x14ac:dyDescent="0.35">
      <c r="B63">
        <v>61</v>
      </c>
      <c r="C63">
        <v>0.77800000000000002</v>
      </c>
      <c r="D63">
        <v>0.63600000000000001</v>
      </c>
      <c r="H63">
        <v>61</v>
      </c>
      <c r="I63">
        <v>1.18</v>
      </c>
      <c r="J63">
        <v>1.5009999999999999</v>
      </c>
    </row>
    <row r="64" spans="1:12" x14ac:dyDescent="0.35">
      <c r="B64">
        <v>62</v>
      </c>
      <c r="C64">
        <v>0.63600000000000001</v>
      </c>
      <c r="D64">
        <v>0.52700000000000002</v>
      </c>
      <c r="H64">
        <v>62</v>
      </c>
      <c r="I64">
        <v>1.101</v>
      </c>
      <c r="J64">
        <v>2.0409999999999999</v>
      </c>
      <c r="K64">
        <v>10</v>
      </c>
      <c r="L64">
        <v>2</v>
      </c>
    </row>
    <row r="65" spans="1:11" x14ac:dyDescent="0.35">
      <c r="B65">
        <v>63</v>
      </c>
      <c r="C65">
        <v>0.64600000000000002</v>
      </c>
      <c r="D65">
        <v>1.115</v>
      </c>
      <c r="H65">
        <v>63</v>
      </c>
      <c r="I65">
        <v>1.012</v>
      </c>
      <c r="J65">
        <v>1.7070000000000001</v>
      </c>
    </row>
    <row r="66" spans="1:11" x14ac:dyDescent="0.35">
      <c r="B66">
        <v>64</v>
      </c>
      <c r="C66">
        <v>0.59599999999999997</v>
      </c>
      <c r="D66">
        <v>0.81</v>
      </c>
      <c r="H66">
        <v>64</v>
      </c>
      <c r="I66">
        <v>1.077</v>
      </c>
      <c r="J66">
        <v>2.452</v>
      </c>
    </row>
    <row r="67" spans="1:11" x14ac:dyDescent="0.35">
      <c r="B67">
        <v>65</v>
      </c>
      <c r="C67">
        <v>0.55000000000000004</v>
      </c>
      <c r="D67">
        <v>1.7170000000000001</v>
      </c>
      <c r="H67">
        <v>65</v>
      </c>
      <c r="I67">
        <v>0.78100000000000003</v>
      </c>
      <c r="J67">
        <v>1.421</v>
      </c>
    </row>
    <row r="68" spans="1:11" x14ac:dyDescent="0.35">
      <c r="B68">
        <v>66</v>
      </c>
      <c r="C68">
        <v>0.60099999999999998</v>
      </c>
      <c r="D68">
        <v>0.754</v>
      </c>
      <c r="H68">
        <v>66</v>
      </c>
      <c r="I68">
        <v>1.167</v>
      </c>
      <c r="J68">
        <v>2.202</v>
      </c>
    </row>
    <row r="69" spans="1:11" x14ac:dyDescent="0.35">
      <c r="B69">
        <v>67</v>
      </c>
      <c r="C69">
        <v>0.64900000000000002</v>
      </c>
      <c r="D69">
        <v>0.76300000000000001</v>
      </c>
      <c r="H69">
        <v>67</v>
      </c>
      <c r="I69">
        <v>1.1100000000000001</v>
      </c>
      <c r="J69">
        <v>1.254</v>
      </c>
    </row>
    <row r="70" spans="1:11" x14ac:dyDescent="0.35">
      <c r="B70">
        <v>68</v>
      </c>
      <c r="C70">
        <v>0.434</v>
      </c>
      <c r="D70">
        <v>1.042</v>
      </c>
      <c r="H70">
        <v>68</v>
      </c>
      <c r="I70">
        <v>0.91800000000000004</v>
      </c>
      <c r="J70">
        <v>1.1659999999999999</v>
      </c>
    </row>
    <row r="71" spans="1:11" x14ac:dyDescent="0.35">
      <c r="B71">
        <v>69</v>
      </c>
      <c r="C71">
        <v>0.73699999999999999</v>
      </c>
      <c r="D71">
        <v>0.60099999999999998</v>
      </c>
      <c r="H71">
        <v>69</v>
      </c>
      <c r="I71">
        <v>0.76300000000000001</v>
      </c>
      <c r="J71">
        <v>1.278</v>
      </c>
    </row>
    <row r="72" spans="1:11" x14ac:dyDescent="0.35">
      <c r="B72">
        <v>70</v>
      </c>
      <c r="C72">
        <v>0.874</v>
      </c>
      <c r="D72">
        <v>0.81399999999999995</v>
      </c>
      <c r="H72">
        <v>70</v>
      </c>
      <c r="I72">
        <v>0.85099999999999998</v>
      </c>
      <c r="J72">
        <v>1.29</v>
      </c>
    </row>
    <row r="73" spans="1:11" x14ac:dyDescent="0.35">
      <c r="A73" t="s">
        <v>8</v>
      </c>
      <c r="B73">
        <v>71</v>
      </c>
      <c r="C73">
        <v>1.1879999999999999</v>
      </c>
      <c r="D73">
        <v>0.66700000000000004</v>
      </c>
      <c r="H73">
        <v>71</v>
      </c>
      <c r="I73">
        <v>0.60199999999999998</v>
      </c>
      <c r="J73">
        <v>1.8029999999999999</v>
      </c>
    </row>
    <row r="74" spans="1:11" x14ac:dyDescent="0.35">
      <c r="B74">
        <v>72</v>
      </c>
      <c r="C74">
        <v>0.98399999999999999</v>
      </c>
      <c r="D74">
        <v>0.58499999999999996</v>
      </c>
      <c r="F74">
        <v>2</v>
      </c>
      <c r="G74">
        <v>6</v>
      </c>
      <c r="H74">
        <v>72</v>
      </c>
      <c r="I74">
        <v>1.1399999999999999</v>
      </c>
      <c r="J74">
        <v>1.476</v>
      </c>
      <c r="K74">
        <v>11</v>
      </c>
    </row>
    <row r="75" spans="1:11" x14ac:dyDescent="0.35">
      <c r="B75">
        <v>73</v>
      </c>
      <c r="C75">
        <v>0.93200000000000005</v>
      </c>
      <c r="D75">
        <v>0.80300000000000005</v>
      </c>
      <c r="H75">
        <v>73</v>
      </c>
      <c r="I75">
        <v>0.99199999999999999</v>
      </c>
      <c r="J75">
        <v>1.7470000000000001</v>
      </c>
    </row>
    <row r="76" spans="1:11" x14ac:dyDescent="0.35">
      <c r="B76">
        <v>74</v>
      </c>
      <c r="C76">
        <v>0.72899999999999998</v>
      </c>
      <c r="D76">
        <v>1.1739999999999999</v>
      </c>
      <c r="H76">
        <v>74</v>
      </c>
      <c r="I76">
        <v>1.2090000000000001</v>
      </c>
      <c r="J76">
        <v>2.4020000000000001</v>
      </c>
    </row>
    <row r="77" spans="1:11" x14ac:dyDescent="0.35">
      <c r="B77">
        <v>75</v>
      </c>
      <c r="C77">
        <v>1.736</v>
      </c>
      <c r="D77">
        <v>1.2889999999999999</v>
      </c>
      <c r="H77">
        <v>75</v>
      </c>
      <c r="I77">
        <v>1.1399999999999999</v>
      </c>
      <c r="J77">
        <v>1.7</v>
      </c>
    </row>
    <row r="78" spans="1:11" x14ac:dyDescent="0.35">
      <c r="B78">
        <v>76</v>
      </c>
      <c r="C78">
        <v>1.002</v>
      </c>
      <c r="D78">
        <v>0.83199999999999996</v>
      </c>
      <c r="H78">
        <v>76</v>
      </c>
      <c r="I78">
        <v>1.2350000000000001</v>
      </c>
      <c r="J78">
        <v>1.516</v>
      </c>
    </row>
    <row r="79" spans="1:11" x14ac:dyDescent="0.35">
      <c r="B79">
        <v>77</v>
      </c>
      <c r="C79">
        <v>1.4379999999999999</v>
      </c>
      <c r="D79">
        <v>0.94699999999999995</v>
      </c>
      <c r="E79" t="s">
        <v>7</v>
      </c>
      <c r="H79">
        <v>77</v>
      </c>
      <c r="I79">
        <v>0.98499999999999999</v>
      </c>
      <c r="J79">
        <v>1.609</v>
      </c>
    </row>
    <row r="80" spans="1:11" x14ac:dyDescent="0.35">
      <c r="B80">
        <v>78</v>
      </c>
      <c r="C80">
        <v>1.3360000000000001</v>
      </c>
      <c r="D80">
        <v>1.2270000000000001</v>
      </c>
      <c r="H80">
        <v>78</v>
      </c>
      <c r="I80">
        <v>1.167</v>
      </c>
      <c r="J80">
        <v>2.0680000000000001</v>
      </c>
    </row>
    <row r="81" spans="2:11" x14ac:dyDescent="0.35">
      <c r="B81">
        <v>79</v>
      </c>
      <c r="C81">
        <v>1.94</v>
      </c>
      <c r="D81">
        <v>0.98899999999999999</v>
      </c>
      <c r="H81">
        <v>79</v>
      </c>
      <c r="I81">
        <v>1.3420000000000001</v>
      </c>
      <c r="J81">
        <v>1.506</v>
      </c>
    </row>
    <row r="82" spans="2:11" x14ac:dyDescent="0.35">
      <c r="B82">
        <v>80</v>
      </c>
      <c r="C82">
        <v>0.73699999999999999</v>
      </c>
      <c r="D82">
        <v>1.036</v>
      </c>
      <c r="H82">
        <v>80</v>
      </c>
      <c r="I82">
        <v>0.96199999999999997</v>
      </c>
      <c r="J82">
        <v>2.952</v>
      </c>
      <c r="K82">
        <v>12</v>
      </c>
    </row>
    <row r="83" spans="2:11" x14ac:dyDescent="0.35">
      <c r="B83">
        <v>81</v>
      </c>
      <c r="C83">
        <v>1.0149999999999999</v>
      </c>
      <c r="D83">
        <v>0.82199999999999995</v>
      </c>
      <c r="G83">
        <v>7</v>
      </c>
      <c r="H83">
        <v>81</v>
      </c>
      <c r="I83">
        <v>1.665</v>
      </c>
      <c r="J83">
        <v>2.1779999999999999</v>
      </c>
    </row>
    <row r="84" spans="2:11" x14ac:dyDescent="0.35">
      <c r="B84">
        <v>82</v>
      </c>
      <c r="C84">
        <v>0.92200000000000004</v>
      </c>
      <c r="D84">
        <v>1.3340000000000001</v>
      </c>
      <c r="H84">
        <v>82</v>
      </c>
      <c r="I84">
        <v>0.93400000000000005</v>
      </c>
      <c r="J84">
        <v>1.589</v>
      </c>
    </row>
    <row r="85" spans="2:11" x14ac:dyDescent="0.35">
      <c r="B85">
        <v>83</v>
      </c>
      <c r="C85">
        <v>1.024</v>
      </c>
      <c r="D85">
        <v>0.77800000000000002</v>
      </c>
      <c r="H85">
        <v>83</v>
      </c>
      <c r="I85">
        <v>1.04</v>
      </c>
      <c r="J85">
        <v>2.351</v>
      </c>
    </row>
    <row r="86" spans="2:11" x14ac:dyDescent="0.35">
      <c r="B86">
        <v>84</v>
      </c>
      <c r="C86">
        <v>0.61899999999999999</v>
      </c>
      <c r="D86">
        <v>0.68200000000000005</v>
      </c>
      <c r="H86">
        <v>84</v>
      </c>
      <c r="I86">
        <v>1.0309999999999999</v>
      </c>
      <c r="J86">
        <v>2.4620000000000002</v>
      </c>
    </row>
    <row r="87" spans="2:11" x14ac:dyDescent="0.35">
      <c r="B87">
        <v>85</v>
      </c>
      <c r="C87">
        <v>0.73199999999999998</v>
      </c>
      <c r="D87">
        <v>1.7689999999999999</v>
      </c>
      <c r="E87" t="s">
        <v>8</v>
      </c>
      <c r="H87">
        <v>85</v>
      </c>
      <c r="I87">
        <v>0.97099999999999997</v>
      </c>
      <c r="J87">
        <v>2.0880000000000001</v>
      </c>
      <c r="K87">
        <v>13</v>
      </c>
    </row>
    <row r="88" spans="2:11" x14ac:dyDescent="0.35">
      <c r="B88">
        <v>86</v>
      </c>
      <c r="C88">
        <v>0.59299999999999997</v>
      </c>
      <c r="D88">
        <v>1.468</v>
      </c>
      <c r="H88">
        <v>86</v>
      </c>
      <c r="I88">
        <v>1.345</v>
      </c>
      <c r="J88">
        <v>2.54</v>
      </c>
    </row>
    <row r="89" spans="2:11" x14ac:dyDescent="0.35">
      <c r="B89">
        <v>87</v>
      </c>
      <c r="C89">
        <v>1.1359999999999999</v>
      </c>
      <c r="D89">
        <v>1.4770000000000001</v>
      </c>
      <c r="H89">
        <v>87</v>
      </c>
      <c r="I89">
        <v>1.32</v>
      </c>
      <c r="J89">
        <v>1.7</v>
      </c>
    </row>
    <row r="90" spans="2:11" x14ac:dyDescent="0.35">
      <c r="B90">
        <v>88</v>
      </c>
      <c r="C90">
        <v>0.78900000000000003</v>
      </c>
      <c r="D90">
        <v>1.298</v>
      </c>
      <c r="H90">
        <v>88</v>
      </c>
      <c r="I90">
        <v>1.151</v>
      </c>
      <c r="J90">
        <v>0.84299999999999997</v>
      </c>
    </row>
    <row r="91" spans="2:11" x14ac:dyDescent="0.35">
      <c r="B91">
        <v>89</v>
      </c>
      <c r="C91">
        <v>1.2989999999999999</v>
      </c>
      <c r="D91">
        <v>1.5960000000000001</v>
      </c>
      <c r="H91">
        <v>89</v>
      </c>
      <c r="I91">
        <v>1.0549999999999999</v>
      </c>
      <c r="J91">
        <v>1.829</v>
      </c>
    </row>
    <row r="92" spans="2:11" x14ac:dyDescent="0.35">
      <c r="B92">
        <v>90</v>
      </c>
      <c r="C92">
        <v>1.19</v>
      </c>
      <c r="D92">
        <v>0.89300000000000002</v>
      </c>
      <c r="G92">
        <v>8</v>
      </c>
      <c r="H92">
        <v>90</v>
      </c>
      <c r="I92">
        <v>1.1910000000000001</v>
      </c>
      <c r="J92">
        <v>1.9350000000000001</v>
      </c>
    </row>
    <row r="93" spans="2:11" x14ac:dyDescent="0.35">
      <c r="B93">
        <v>91</v>
      </c>
      <c r="C93">
        <v>0.95399999999999996</v>
      </c>
      <c r="D93">
        <v>1.157</v>
      </c>
      <c r="H93">
        <v>91</v>
      </c>
      <c r="I93">
        <v>1.1459999999999999</v>
      </c>
      <c r="J93">
        <v>1.458</v>
      </c>
    </row>
    <row r="94" spans="2:11" x14ac:dyDescent="0.35">
      <c r="B94">
        <v>92</v>
      </c>
      <c r="C94">
        <v>1.0629999999999999</v>
      </c>
      <c r="D94">
        <v>0.98399999999999999</v>
      </c>
      <c r="H94">
        <v>92</v>
      </c>
      <c r="I94">
        <v>1.1040000000000001</v>
      </c>
      <c r="J94">
        <v>1.2809999999999999</v>
      </c>
    </row>
    <row r="95" spans="2:11" x14ac:dyDescent="0.35">
      <c r="B95">
        <v>93</v>
      </c>
      <c r="C95">
        <v>0.90700000000000003</v>
      </c>
      <c r="D95">
        <v>0.95899999999999996</v>
      </c>
      <c r="H95">
        <v>93</v>
      </c>
      <c r="I95">
        <v>0.999</v>
      </c>
      <c r="J95">
        <v>1.548</v>
      </c>
    </row>
    <row r="96" spans="2:11" x14ac:dyDescent="0.35">
      <c r="B96">
        <v>94</v>
      </c>
      <c r="C96">
        <v>0.93100000000000005</v>
      </c>
      <c r="D96">
        <v>1.641</v>
      </c>
      <c r="H96">
        <v>94</v>
      </c>
      <c r="I96">
        <v>1.0269999999999999</v>
      </c>
      <c r="J96">
        <v>2.0249999999999999</v>
      </c>
      <c r="K96">
        <v>14</v>
      </c>
    </row>
    <row r="97" spans="1:11" x14ac:dyDescent="0.35">
      <c r="B97">
        <v>95</v>
      </c>
      <c r="C97">
        <v>1.0029999999999999</v>
      </c>
      <c r="D97">
        <v>2.2949999999999999</v>
      </c>
      <c r="E97" t="s">
        <v>9</v>
      </c>
      <c r="H97">
        <v>95</v>
      </c>
      <c r="I97">
        <v>1.17</v>
      </c>
      <c r="J97">
        <v>1.9910000000000001</v>
      </c>
    </row>
    <row r="98" spans="1:11" x14ac:dyDescent="0.35">
      <c r="B98">
        <v>96</v>
      </c>
      <c r="C98">
        <v>0.95599999999999996</v>
      </c>
      <c r="D98">
        <v>1.452</v>
      </c>
      <c r="G98">
        <v>9</v>
      </c>
      <c r="H98">
        <v>96</v>
      </c>
      <c r="I98">
        <v>1.1240000000000001</v>
      </c>
      <c r="J98">
        <v>1.9419999999999999</v>
      </c>
    </row>
    <row r="99" spans="1:11" x14ac:dyDescent="0.35">
      <c r="A99" t="s">
        <v>9</v>
      </c>
      <c r="B99">
        <v>97</v>
      </c>
      <c r="C99">
        <v>1.1060000000000001</v>
      </c>
      <c r="D99">
        <v>0.96199999999999997</v>
      </c>
      <c r="H99">
        <v>97</v>
      </c>
      <c r="I99">
        <v>1.03</v>
      </c>
      <c r="J99">
        <v>1.956</v>
      </c>
    </row>
    <row r="100" spans="1:11" x14ac:dyDescent="0.35">
      <c r="B100">
        <v>98</v>
      </c>
      <c r="C100">
        <v>0.96099999999999997</v>
      </c>
      <c r="D100">
        <v>1.097</v>
      </c>
      <c r="H100">
        <v>98</v>
      </c>
      <c r="I100">
        <v>1.016</v>
      </c>
      <c r="J100">
        <v>1.8740000000000001</v>
      </c>
      <c r="K100">
        <v>15</v>
      </c>
    </row>
    <row r="101" spans="1:11" x14ac:dyDescent="0.35">
      <c r="B101">
        <v>99</v>
      </c>
      <c r="C101">
        <v>0.95399999999999996</v>
      </c>
      <c r="D101">
        <v>1.163</v>
      </c>
      <c r="H101">
        <v>99</v>
      </c>
      <c r="I101">
        <v>1.008</v>
      </c>
      <c r="J101">
        <v>2.0859999999999999</v>
      </c>
    </row>
    <row r="102" spans="1:11" x14ac:dyDescent="0.35">
      <c r="B102">
        <v>100</v>
      </c>
      <c r="C102">
        <v>1.1100000000000001</v>
      </c>
      <c r="D102">
        <v>1.9079999999999999</v>
      </c>
      <c r="E102" t="s">
        <v>10</v>
      </c>
      <c r="H102">
        <v>100</v>
      </c>
      <c r="I102">
        <v>0.80600000000000005</v>
      </c>
      <c r="J102">
        <v>1.8180000000000001</v>
      </c>
    </row>
    <row r="103" spans="1:11" x14ac:dyDescent="0.35">
      <c r="B103">
        <v>101</v>
      </c>
      <c r="C103">
        <v>0.98099999999999998</v>
      </c>
      <c r="D103">
        <v>1.734</v>
      </c>
      <c r="H103">
        <v>101</v>
      </c>
      <c r="I103">
        <v>0.97599999999999998</v>
      </c>
      <c r="J103">
        <v>1.8180000000000001</v>
      </c>
    </row>
    <row r="104" spans="1:11" x14ac:dyDescent="0.35">
      <c r="B104">
        <v>102</v>
      </c>
      <c r="C104">
        <v>1.06</v>
      </c>
      <c r="D104">
        <v>1.7</v>
      </c>
      <c r="H104">
        <v>102</v>
      </c>
      <c r="I104">
        <v>0.99399999999999999</v>
      </c>
      <c r="J104">
        <v>2.3580000000000001</v>
      </c>
    </row>
    <row r="105" spans="1:11" x14ac:dyDescent="0.35">
      <c r="B105">
        <v>103</v>
      </c>
      <c r="C105">
        <v>0.60299999999999998</v>
      </c>
      <c r="D105">
        <v>1.7370000000000001</v>
      </c>
      <c r="H105">
        <v>103</v>
      </c>
      <c r="I105">
        <v>0.70099999999999996</v>
      </c>
      <c r="J105">
        <v>2.0179999999999998</v>
      </c>
    </row>
    <row r="106" spans="1:11" x14ac:dyDescent="0.35">
      <c r="B106">
        <v>104</v>
      </c>
      <c r="C106">
        <v>0.625</v>
      </c>
      <c r="D106">
        <v>1.4950000000000001</v>
      </c>
      <c r="H106">
        <v>104</v>
      </c>
      <c r="I106">
        <v>0.71299999999999997</v>
      </c>
      <c r="J106">
        <v>1.44</v>
      </c>
    </row>
    <row r="107" spans="1:11" x14ac:dyDescent="0.35">
      <c r="B107">
        <v>105</v>
      </c>
      <c r="C107">
        <v>0.85899999999999999</v>
      </c>
      <c r="D107">
        <v>1.2669999999999999</v>
      </c>
      <c r="H107">
        <v>105</v>
      </c>
      <c r="I107">
        <v>0.89700000000000002</v>
      </c>
      <c r="J107">
        <v>1.7330000000000001</v>
      </c>
    </row>
    <row r="108" spans="1:11" x14ac:dyDescent="0.35">
      <c r="B108">
        <v>106</v>
      </c>
      <c r="C108">
        <v>0.9</v>
      </c>
      <c r="D108">
        <v>1.81</v>
      </c>
      <c r="H108">
        <v>106</v>
      </c>
      <c r="I108">
        <v>0.89700000000000002</v>
      </c>
      <c r="J108">
        <v>1.5569999999999999</v>
      </c>
    </row>
    <row r="109" spans="1:11" x14ac:dyDescent="0.35">
      <c r="B109">
        <v>107</v>
      </c>
      <c r="C109">
        <v>0.89</v>
      </c>
      <c r="D109">
        <v>1.887</v>
      </c>
      <c r="G109">
        <v>10</v>
      </c>
      <c r="H109">
        <v>107</v>
      </c>
      <c r="I109">
        <v>1.093</v>
      </c>
      <c r="J109">
        <v>1.2529999999999999</v>
      </c>
    </row>
    <row r="110" spans="1:11" x14ac:dyDescent="0.35">
      <c r="B110">
        <v>108</v>
      </c>
      <c r="C110">
        <v>0.79900000000000004</v>
      </c>
      <c r="D110">
        <v>1.9370000000000001</v>
      </c>
      <c r="H110">
        <v>108</v>
      </c>
      <c r="I110">
        <v>1.17</v>
      </c>
      <c r="J110">
        <v>1.29</v>
      </c>
    </row>
    <row r="111" spans="1:11" x14ac:dyDescent="0.35">
      <c r="A111" t="s">
        <v>12</v>
      </c>
      <c r="B111">
        <v>109</v>
      </c>
      <c r="C111">
        <v>0.57399999999999995</v>
      </c>
      <c r="D111">
        <v>1.5029999999999999</v>
      </c>
      <c r="H111">
        <v>109</v>
      </c>
      <c r="I111">
        <v>0.68700000000000006</v>
      </c>
      <c r="J111">
        <v>1.5</v>
      </c>
    </row>
    <row r="112" spans="1:11" x14ac:dyDescent="0.35">
      <c r="B112">
        <v>110</v>
      </c>
      <c r="C112">
        <v>0.77600000000000002</v>
      </c>
      <c r="D112">
        <v>1.738</v>
      </c>
      <c r="H112">
        <v>110</v>
      </c>
      <c r="I112">
        <v>0.94899999999999995</v>
      </c>
      <c r="J112">
        <v>1.4139999999999999</v>
      </c>
    </row>
    <row r="113" spans="1:11" x14ac:dyDescent="0.35">
      <c r="B113">
        <v>111</v>
      </c>
      <c r="C113">
        <v>0.872</v>
      </c>
      <c r="D113">
        <v>1.95</v>
      </c>
      <c r="E113" t="s">
        <v>12</v>
      </c>
      <c r="H113">
        <v>111</v>
      </c>
      <c r="I113">
        <v>0.73599999999999999</v>
      </c>
      <c r="J113">
        <v>1.304</v>
      </c>
    </row>
    <row r="114" spans="1:11" x14ac:dyDescent="0.35">
      <c r="B114">
        <v>112</v>
      </c>
      <c r="C114">
        <v>0.81200000000000006</v>
      </c>
      <c r="D114">
        <v>1.395</v>
      </c>
      <c r="H114">
        <v>112</v>
      </c>
      <c r="I114">
        <v>1.054</v>
      </c>
      <c r="J114">
        <v>1.736</v>
      </c>
    </row>
    <row r="115" spans="1:11" x14ac:dyDescent="0.35">
      <c r="B115">
        <v>113</v>
      </c>
      <c r="C115">
        <v>0.80700000000000005</v>
      </c>
      <c r="D115">
        <v>1.008</v>
      </c>
      <c r="H115">
        <v>113</v>
      </c>
      <c r="I115">
        <v>0.61499999999999999</v>
      </c>
      <c r="J115">
        <v>1.8340000000000001</v>
      </c>
    </row>
    <row r="116" spans="1:11" x14ac:dyDescent="0.35">
      <c r="B116">
        <v>114</v>
      </c>
      <c r="C116">
        <v>0.69799999999999995</v>
      </c>
      <c r="D116">
        <v>0.998</v>
      </c>
      <c r="F116">
        <v>3</v>
      </c>
      <c r="G116">
        <v>11</v>
      </c>
      <c r="H116">
        <v>114</v>
      </c>
      <c r="I116">
        <v>1.075</v>
      </c>
      <c r="J116">
        <v>1.4430000000000001</v>
      </c>
    </row>
    <row r="117" spans="1:11" x14ac:dyDescent="0.35">
      <c r="B117">
        <v>115</v>
      </c>
      <c r="C117">
        <v>0.65</v>
      </c>
      <c r="D117">
        <v>0.67500000000000004</v>
      </c>
      <c r="H117">
        <v>115</v>
      </c>
      <c r="I117">
        <v>0.91</v>
      </c>
      <c r="J117">
        <v>1.46</v>
      </c>
    </row>
    <row r="118" spans="1:11" x14ac:dyDescent="0.35">
      <c r="A118" t="s">
        <v>13</v>
      </c>
      <c r="B118">
        <v>116</v>
      </c>
      <c r="C118">
        <v>0.85299999999999998</v>
      </c>
      <c r="D118">
        <v>1.1919999999999999</v>
      </c>
      <c r="H118">
        <v>116</v>
      </c>
      <c r="I118">
        <v>0.95499999999999996</v>
      </c>
      <c r="J118">
        <v>1.3120000000000001</v>
      </c>
    </row>
    <row r="119" spans="1:11" x14ac:dyDescent="0.35">
      <c r="B119">
        <v>117</v>
      </c>
      <c r="C119">
        <v>1.052</v>
      </c>
      <c r="D119">
        <v>0.83699999999999997</v>
      </c>
      <c r="E119" t="s">
        <v>13</v>
      </c>
      <c r="H119">
        <v>117</v>
      </c>
      <c r="I119">
        <v>0.68700000000000006</v>
      </c>
      <c r="J119">
        <v>1.355</v>
      </c>
      <c r="K119">
        <v>16</v>
      </c>
    </row>
    <row r="120" spans="1:11" x14ac:dyDescent="0.35">
      <c r="B120">
        <v>118</v>
      </c>
      <c r="C120">
        <v>0.67700000000000005</v>
      </c>
      <c r="D120">
        <v>1.0569999999999999</v>
      </c>
      <c r="H120">
        <v>118</v>
      </c>
      <c r="I120">
        <v>0.80100000000000005</v>
      </c>
      <c r="J120">
        <v>2.0670000000000002</v>
      </c>
    </row>
    <row r="121" spans="1:11" x14ac:dyDescent="0.35">
      <c r="B121">
        <v>119</v>
      </c>
      <c r="C121">
        <v>0.81699999999999995</v>
      </c>
      <c r="D121">
        <v>1.452</v>
      </c>
      <c r="G121">
        <v>12</v>
      </c>
      <c r="H121">
        <v>119</v>
      </c>
      <c r="I121">
        <v>0.76</v>
      </c>
      <c r="J121">
        <v>1.1850000000000001</v>
      </c>
    </row>
    <row r="122" spans="1:11" x14ac:dyDescent="0.35">
      <c r="A122" t="s">
        <v>14</v>
      </c>
      <c r="B122">
        <v>120</v>
      </c>
      <c r="C122">
        <v>0.83099999999999996</v>
      </c>
      <c r="D122">
        <v>1.8919999999999999</v>
      </c>
      <c r="H122">
        <v>120</v>
      </c>
      <c r="I122">
        <v>0.85399999999999998</v>
      </c>
      <c r="J122">
        <v>1.458</v>
      </c>
    </row>
    <row r="123" spans="1:11" x14ac:dyDescent="0.35">
      <c r="B123">
        <v>121</v>
      </c>
      <c r="C123">
        <v>0.872</v>
      </c>
      <c r="D123">
        <v>0.71099999999999997</v>
      </c>
      <c r="H123">
        <v>121</v>
      </c>
      <c r="I123">
        <v>0.62</v>
      </c>
      <c r="J123">
        <v>1.8660000000000001</v>
      </c>
    </row>
    <row r="124" spans="1:11" x14ac:dyDescent="0.35">
      <c r="B124">
        <v>122</v>
      </c>
      <c r="C124">
        <v>0.65900000000000003</v>
      </c>
      <c r="D124">
        <v>1.7050000000000001</v>
      </c>
      <c r="E124" t="s">
        <v>14</v>
      </c>
      <c r="H124">
        <v>122</v>
      </c>
      <c r="I124">
        <v>0.58299999999999996</v>
      </c>
      <c r="J124">
        <v>1.6870000000000001</v>
      </c>
    </row>
    <row r="125" spans="1:11" x14ac:dyDescent="0.35">
      <c r="B125">
        <v>123</v>
      </c>
      <c r="C125">
        <v>0.75600000000000001</v>
      </c>
      <c r="D125">
        <v>0.98499999999999999</v>
      </c>
      <c r="H125">
        <v>123</v>
      </c>
      <c r="I125">
        <v>0.76</v>
      </c>
      <c r="J125">
        <v>0.96599999999999997</v>
      </c>
    </row>
    <row r="126" spans="1:11" x14ac:dyDescent="0.35">
      <c r="B126">
        <v>124</v>
      </c>
      <c r="C126">
        <v>0.621</v>
      </c>
      <c r="D126">
        <v>1.073</v>
      </c>
      <c r="H126">
        <v>124</v>
      </c>
      <c r="I126">
        <v>0.85199999999999998</v>
      </c>
      <c r="J126">
        <v>1.645</v>
      </c>
    </row>
    <row r="127" spans="1:11" x14ac:dyDescent="0.35">
      <c r="B127">
        <v>125</v>
      </c>
      <c r="C127">
        <v>0.73299999999999998</v>
      </c>
      <c r="D127">
        <v>1.5209999999999999</v>
      </c>
      <c r="H127">
        <v>125</v>
      </c>
      <c r="J127">
        <v>1.605</v>
      </c>
    </row>
    <row r="128" spans="1:11" x14ac:dyDescent="0.35">
      <c r="B128">
        <v>126</v>
      </c>
      <c r="D128">
        <v>0.94</v>
      </c>
      <c r="E128" t="s">
        <v>15</v>
      </c>
      <c r="H128">
        <v>126</v>
      </c>
      <c r="J128">
        <v>2.0369999999999999</v>
      </c>
    </row>
    <row r="129" spans="2:12" x14ac:dyDescent="0.35">
      <c r="B129">
        <v>127</v>
      </c>
      <c r="D129">
        <v>1.3640000000000001</v>
      </c>
      <c r="H129">
        <v>127</v>
      </c>
      <c r="J129">
        <v>1.47</v>
      </c>
    </row>
    <row r="130" spans="2:12" x14ac:dyDescent="0.35">
      <c r="B130">
        <v>128</v>
      </c>
      <c r="D130">
        <v>1.137</v>
      </c>
      <c r="H130">
        <v>128</v>
      </c>
      <c r="J130">
        <v>1.085</v>
      </c>
    </row>
    <row r="131" spans="2:12" x14ac:dyDescent="0.35">
      <c r="B131">
        <v>129</v>
      </c>
      <c r="D131">
        <v>1.7030000000000001</v>
      </c>
      <c r="H131">
        <v>129</v>
      </c>
      <c r="J131">
        <v>1.61</v>
      </c>
    </row>
    <row r="132" spans="2:12" x14ac:dyDescent="0.35">
      <c r="B132">
        <v>130</v>
      </c>
      <c r="D132">
        <v>1.073</v>
      </c>
      <c r="H132">
        <v>130</v>
      </c>
      <c r="J132">
        <v>1.2210000000000001</v>
      </c>
    </row>
    <row r="133" spans="2:12" x14ac:dyDescent="0.35">
      <c r="B133">
        <v>131</v>
      </c>
      <c r="D133">
        <v>0.999</v>
      </c>
      <c r="E133">
        <f>E134^2</f>
        <v>1.8210149141849636</v>
      </c>
      <c r="H133">
        <v>131</v>
      </c>
      <c r="J133">
        <v>1.1519999999999999</v>
      </c>
    </row>
    <row r="134" spans="2:12" x14ac:dyDescent="0.35">
      <c r="B134" t="s">
        <v>11</v>
      </c>
      <c r="C134">
        <f>AVERAGE(C3:C127)</f>
        <v>0.8461519999999999</v>
      </c>
      <c r="D134">
        <f>AVERAGE(D3:D133)</f>
        <v>1.1418396946564888</v>
      </c>
      <c r="E134">
        <f>D134/C134</f>
        <v>1.3494498561209911</v>
      </c>
      <c r="H134">
        <v>132</v>
      </c>
      <c r="J134">
        <v>2.0920000000000001</v>
      </c>
      <c r="K134">
        <v>17</v>
      </c>
      <c r="L134">
        <v>3</v>
      </c>
    </row>
    <row r="135" spans="2:12" x14ac:dyDescent="0.35">
      <c r="D135">
        <f>_xlfn.T.TEST(C3:C127,D3:D133,2,2)</f>
        <v>9.0147923931954075E-12</v>
      </c>
      <c r="H135">
        <v>133</v>
      </c>
      <c r="J135">
        <v>1.6559999999999999</v>
      </c>
    </row>
    <row r="136" spans="2:12" x14ac:dyDescent="0.35">
      <c r="H136">
        <v>134</v>
      </c>
      <c r="J136">
        <v>1.3109999999999999</v>
      </c>
    </row>
    <row r="137" spans="2:12" x14ac:dyDescent="0.35">
      <c r="H137">
        <v>135</v>
      </c>
      <c r="J137">
        <v>2.1360000000000001</v>
      </c>
    </row>
    <row r="138" spans="2:12" x14ac:dyDescent="0.35">
      <c r="H138">
        <v>136</v>
      </c>
      <c r="J138">
        <v>2.1789999999999998</v>
      </c>
    </row>
    <row r="139" spans="2:12" x14ac:dyDescent="0.35">
      <c r="H139">
        <v>137</v>
      </c>
      <c r="J139">
        <v>2.0590000000000002</v>
      </c>
    </row>
    <row r="140" spans="2:12" x14ac:dyDescent="0.35">
      <c r="H140">
        <v>138</v>
      </c>
      <c r="J140">
        <v>1.536</v>
      </c>
    </row>
    <row r="141" spans="2:12" x14ac:dyDescent="0.35">
      <c r="H141">
        <v>139</v>
      </c>
      <c r="J141">
        <v>1.135</v>
      </c>
    </row>
    <row r="142" spans="2:12" x14ac:dyDescent="0.35">
      <c r="H142">
        <v>140</v>
      </c>
      <c r="J142">
        <v>1.4370000000000001</v>
      </c>
      <c r="K142">
        <v>18</v>
      </c>
    </row>
    <row r="143" spans="2:12" x14ac:dyDescent="0.35">
      <c r="H143">
        <v>141</v>
      </c>
      <c r="J143">
        <v>1.8540000000000001</v>
      </c>
    </row>
    <row r="144" spans="2:12" x14ac:dyDescent="0.35">
      <c r="H144">
        <v>142</v>
      </c>
      <c r="J144">
        <v>1.4039999999999999</v>
      </c>
    </row>
    <row r="145" spans="8:11" x14ac:dyDescent="0.35">
      <c r="H145">
        <v>143</v>
      </c>
      <c r="J145">
        <v>1.367</v>
      </c>
    </row>
    <row r="146" spans="8:11" x14ac:dyDescent="0.35">
      <c r="H146">
        <v>144</v>
      </c>
      <c r="J146">
        <v>1.294</v>
      </c>
    </row>
    <row r="147" spans="8:11" x14ac:dyDescent="0.35">
      <c r="H147">
        <v>145</v>
      </c>
      <c r="J147">
        <v>1.462</v>
      </c>
    </row>
    <row r="148" spans="8:11" x14ac:dyDescent="0.35">
      <c r="H148">
        <v>146</v>
      </c>
      <c r="J148">
        <v>2.0859999999999999</v>
      </c>
      <c r="K148">
        <v>19</v>
      </c>
    </row>
    <row r="149" spans="8:11" x14ac:dyDescent="0.35">
      <c r="H149">
        <v>147</v>
      </c>
      <c r="J149">
        <v>1.6120000000000001</v>
      </c>
    </row>
    <row r="150" spans="8:11" x14ac:dyDescent="0.35">
      <c r="H150">
        <v>148</v>
      </c>
      <c r="J150">
        <v>1.464</v>
      </c>
    </row>
    <row r="151" spans="8:11" x14ac:dyDescent="0.35">
      <c r="H151">
        <v>149</v>
      </c>
      <c r="J151">
        <v>1.5349999999999999</v>
      </c>
    </row>
    <row r="152" spans="8:11" x14ac:dyDescent="0.35">
      <c r="H152">
        <v>150</v>
      </c>
      <c r="J152">
        <v>1.7909999999999999</v>
      </c>
      <c r="K152">
        <f>K153^2</f>
        <v>3.1579555289482717</v>
      </c>
    </row>
    <row r="153" spans="8:11" x14ac:dyDescent="0.35">
      <c r="I153">
        <f>AVERAGE(I24:I126)</f>
        <v>0.9653106796116504</v>
      </c>
      <c r="J153">
        <f>AVERAGE(J24:J152)</f>
        <v>1.7154186046511635</v>
      </c>
      <c r="K153">
        <f>J153/I153</f>
        <v>1.7770637380094929</v>
      </c>
    </row>
    <row r="154" spans="8:11" x14ac:dyDescent="0.35">
      <c r="J154">
        <f>_xlfn.T.TEST(I24:I131,J24:J133,2,2)</f>
        <v>6.4979086526959167E-39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B6D5-4135-406D-9777-5C0DC7D80728}">
  <dimension ref="A1:K62"/>
  <sheetViews>
    <sheetView tabSelected="1" workbookViewId="0">
      <selection activeCell="D8" sqref="D8"/>
    </sheetView>
  </sheetViews>
  <sheetFormatPr defaultRowHeight="14.5" x14ac:dyDescent="0.35"/>
  <cols>
    <col min="4" max="4" width="11.81640625" bestFit="1" customWidth="1"/>
  </cols>
  <sheetData>
    <row r="1" spans="1:11" x14ac:dyDescent="0.35">
      <c r="B1" t="s">
        <v>2</v>
      </c>
      <c r="H1" t="s">
        <v>16</v>
      </c>
    </row>
    <row r="2" spans="1:11" x14ac:dyDescent="0.35">
      <c r="C2" t="s">
        <v>0</v>
      </c>
      <c r="D2" t="s">
        <v>1</v>
      </c>
      <c r="I2" t="s">
        <v>0</v>
      </c>
      <c r="J2" t="s">
        <v>1</v>
      </c>
    </row>
    <row r="3" spans="1:11" x14ac:dyDescent="0.35">
      <c r="A3" t="s">
        <v>17</v>
      </c>
      <c r="B3">
        <v>1</v>
      </c>
      <c r="C3">
        <v>72.599999999999994</v>
      </c>
      <c r="D3">
        <v>49.33</v>
      </c>
      <c r="E3" t="s">
        <v>17</v>
      </c>
      <c r="G3" t="s">
        <v>18</v>
      </c>
      <c r="H3">
        <v>1</v>
      </c>
      <c r="I3">
        <v>77.400000000000006</v>
      </c>
      <c r="J3">
        <v>133.66999999999999</v>
      </c>
      <c r="K3" t="s">
        <v>18</v>
      </c>
    </row>
    <row r="4" spans="1:11" x14ac:dyDescent="0.35">
      <c r="B4">
        <v>2</v>
      </c>
      <c r="C4">
        <v>260.64999999999998</v>
      </c>
      <c r="D4">
        <v>34.97</v>
      </c>
      <c r="H4">
        <v>2</v>
      </c>
      <c r="I4">
        <v>208.36</v>
      </c>
      <c r="J4">
        <v>75.760000000000005</v>
      </c>
    </row>
    <row r="5" spans="1:11" x14ac:dyDescent="0.35">
      <c r="B5">
        <v>3</v>
      </c>
      <c r="C5">
        <v>351.46</v>
      </c>
      <c r="D5">
        <v>48.25</v>
      </c>
      <c r="H5">
        <v>3</v>
      </c>
      <c r="I5">
        <v>146.34</v>
      </c>
      <c r="J5">
        <v>41.82</v>
      </c>
    </row>
    <row r="6" spans="1:11" x14ac:dyDescent="0.35">
      <c r="B6">
        <v>4</v>
      </c>
      <c r="C6">
        <v>182.86</v>
      </c>
      <c r="D6">
        <v>79.650000000000006</v>
      </c>
      <c r="H6">
        <v>4</v>
      </c>
      <c r="I6">
        <v>155.47</v>
      </c>
      <c r="J6">
        <v>101.97</v>
      </c>
    </row>
    <row r="7" spans="1:11" x14ac:dyDescent="0.35">
      <c r="B7">
        <v>5</v>
      </c>
      <c r="C7">
        <v>169.36</v>
      </c>
      <c r="D7">
        <v>88.04</v>
      </c>
      <c r="H7">
        <v>5</v>
      </c>
      <c r="I7">
        <v>131.85</v>
      </c>
      <c r="J7">
        <v>64.81</v>
      </c>
    </row>
    <row r="8" spans="1:11" x14ac:dyDescent="0.35">
      <c r="B8">
        <v>6</v>
      </c>
      <c r="C8">
        <v>169.5</v>
      </c>
      <c r="D8">
        <v>40.44</v>
      </c>
      <c r="H8">
        <v>6</v>
      </c>
      <c r="I8">
        <v>169.52</v>
      </c>
      <c r="J8">
        <v>141.36000000000001</v>
      </c>
    </row>
    <row r="9" spans="1:11" x14ac:dyDescent="0.35">
      <c r="B9">
        <v>7</v>
      </c>
      <c r="C9">
        <v>169.99</v>
      </c>
      <c r="D9">
        <v>57.96</v>
      </c>
      <c r="H9">
        <v>7</v>
      </c>
      <c r="I9">
        <v>150.62</v>
      </c>
      <c r="J9">
        <v>63.17</v>
      </c>
    </row>
    <row r="10" spans="1:11" x14ac:dyDescent="0.35">
      <c r="B10">
        <v>8</v>
      </c>
      <c r="C10">
        <v>106.34</v>
      </c>
      <c r="D10">
        <v>34.82</v>
      </c>
      <c r="H10">
        <v>8</v>
      </c>
      <c r="I10">
        <v>390.34</v>
      </c>
      <c r="J10">
        <v>93</v>
      </c>
    </row>
    <row r="11" spans="1:11" x14ac:dyDescent="0.35">
      <c r="B11">
        <v>9</v>
      </c>
      <c r="C11">
        <v>156.55000000000001</v>
      </c>
      <c r="D11">
        <v>27.67</v>
      </c>
      <c r="H11">
        <v>9</v>
      </c>
      <c r="I11">
        <v>127.21</v>
      </c>
      <c r="J11">
        <v>111.18</v>
      </c>
    </row>
    <row r="12" spans="1:11" x14ac:dyDescent="0.35">
      <c r="B12">
        <v>10</v>
      </c>
      <c r="C12">
        <v>255.5</v>
      </c>
      <c r="D12">
        <v>34.159999999999997</v>
      </c>
      <c r="H12">
        <v>10</v>
      </c>
      <c r="I12">
        <v>161.09</v>
      </c>
      <c r="J12">
        <v>161.78</v>
      </c>
    </row>
    <row r="13" spans="1:11" x14ac:dyDescent="0.35">
      <c r="B13">
        <v>11</v>
      </c>
      <c r="C13">
        <v>132.57</v>
      </c>
      <c r="D13">
        <v>61.49</v>
      </c>
      <c r="H13">
        <v>11</v>
      </c>
      <c r="I13">
        <v>295.86</v>
      </c>
      <c r="J13">
        <v>50.57</v>
      </c>
    </row>
    <row r="14" spans="1:11" x14ac:dyDescent="0.35">
      <c r="B14">
        <v>12</v>
      </c>
      <c r="C14">
        <v>236.46</v>
      </c>
      <c r="D14">
        <v>39.19</v>
      </c>
      <c r="H14">
        <v>12</v>
      </c>
      <c r="I14">
        <v>109.95</v>
      </c>
      <c r="J14">
        <v>27.33</v>
      </c>
    </row>
    <row r="15" spans="1:11" x14ac:dyDescent="0.35">
      <c r="B15">
        <v>13</v>
      </c>
      <c r="C15">
        <v>178.08</v>
      </c>
      <c r="D15">
        <v>46.82</v>
      </c>
      <c r="H15">
        <v>13</v>
      </c>
      <c r="I15">
        <v>190.41</v>
      </c>
      <c r="J15">
        <v>88.88</v>
      </c>
    </row>
    <row r="16" spans="1:11" x14ac:dyDescent="0.35">
      <c r="B16">
        <v>14</v>
      </c>
      <c r="C16">
        <v>72.58</v>
      </c>
      <c r="D16">
        <v>80.97</v>
      </c>
      <c r="H16">
        <v>14</v>
      </c>
      <c r="I16">
        <v>137.32</v>
      </c>
      <c r="J16">
        <v>26.17</v>
      </c>
    </row>
    <row r="17" spans="1:11" x14ac:dyDescent="0.35">
      <c r="B17">
        <v>15</v>
      </c>
      <c r="C17">
        <v>37.770000000000003</v>
      </c>
      <c r="D17">
        <v>25.47</v>
      </c>
      <c r="H17">
        <v>15</v>
      </c>
      <c r="I17">
        <v>104.08</v>
      </c>
      <c r="J17">
        <v>55.5</v>
      </c>
    </row>
    <row r="18" spans="1:11" x14ac:dyDescent="0.35">
      <c r="B18">
        <v>16</v>
      </c>
      <c r="C18">
        <v>200.59</v>
      </c>
      <c r="D18">
        <v>34.61</v>
      </c>
      <c r="H18">
        <v>16</v>
      </c>
      <c r="I18">
        <v>95.53</v>
      </c>
      <c r="J18">
        <v>37.020000000000003</v>
      </c>
    </row>
    <row r="19" spans="1:11" x14ac:dyDescent="0.35">
      <c r="B19">
        <v>17</v>
      </c>
      <c r="C19">
        <v>155.27000000000001</v>
      </c>
      <c r="D19">
        <v>50.68</v>
      </c>
      <c r="H19">
        <v>17</v>
      </c>
      <c r="I19">
        <v>100.64</v>
      </c>
      <c r="J19">
        <v>93.94</v>
      </c>
    </row>
    <row r="20" spans="1:11" x14ac:dyDescent="0.35">
      <c r="B20">
        <v>18</v>
      </c>
      <c r="C20">
        <v>270.47000000000003</v>
      </c>
      <c r="D20">
        <v>33.979999999999997</v>
      </c>
      <c r="H20">
        <v>18</v>
      </c>
      <c r="I20">
        <v>286.43</v>
      </c>
      <c r="J20">
        <v>71.25</v>
      </c>
    </row>
    <row r="21" spans="1:11" x14ac:dyDescent="0.35">
      <c r="B21">
        <v>19</v>
      </c>
      <c r="C21">
        <v>217.32</v>
      </c>
      <c r="D21">
        <v>46.98</v>
      </c>
      <c r="H21">
        <v>19</v>
      </c>
      <c r="I21">
        <v>321.29000000000002</v>
      </c>
      <c r="J21">
        <v>55.59</v>
      </c>
    </row>
    <row r="22" spans="1:11" x14ac:dyDescent="0.35">
      <c r="B22">
        <v>20</v>
      </c>
      <c r="C22">
        <v>91.25</v>
      </c>
      <c r="D22">
        <v>64.510000000000005</v>
      </c>
      <c r="H22">
        <v>20</v>
      </c>
      <c r="I22">
        <v>238.23</v>
      </c>
      <c r="J22">
        <v>71.02</v>
      </c>
    </row>
    <row r="23" spans="1:11" x14ac:dyDescent="0.35">
      <c r="B23">
        <v>21</v>
      </c>
      <c r="C23">
        <v>184.45</v>
      </c>
      <c r="D23">
        <v>126.45</v>
      </c>
      <c r="H23">
        <v>21</v>
      </c>
      <c r="I23">
        <v>134.9</v>
      </c>
      <c r="J23">
        <v>114.94</v>
      </c>
      <c r="K23" t="s">
        <v>19</v>
      </c>
    </row>
    <row r="24" spans="1:11" x14ac:dyDescent="0.35">
      <c r="B24">
        <v>22</v>
      </c>
      <c r="C24">
        <v>154.21</v>
      </c>
      <c r="D24">
        <v>47.59</v>
      </c>
      <c r="H24">
        <v>22</v>
      </c>
      <c r="I24">
        <v>359.73</v>
      </c>
      <c r="J24">
        <v>76.08</v>
      </c>
    </row>
    <row r="25" spans="1:11" x14ac:dyDescent="0.35">
      <c r="B25">
        <v>23</v>
      </c>
      <c r="C25">
        <v>163.27000000000001</v>
      </c>
      <c r="D25">
        <v>114.14</v>
      </c>
      <c r="H25">
        <v>23</v>
      </c>
      <c r="I25">
        <v>117.52</v>
      </c>
      <c r="J25">
        <v>85.56</v>
      </c>
    </row>
    <row r="26" spans="1:11" x14ac:dyDescent="0.35">
      <c r="B26">
        <v>24</v>
      </c>
      <c r="C26">
        <v>252.9</v>
      </c>
      <c r="D26">
        <v>61.49</v>
      </c>
      <c r="G26" t="s">
        <v>19</v>
      </c>
      <c r="H26">
        <v>24</v>
      </c>
      <c r="I26">
        <v>219.11</v>
      </c>
      <c r="J26">
        <v>54.16</v>
      </c>
    </row>
    <row r="27" spans="1:11" x14ac:dyDescent="0.35">
      <c r="B27">
        <v>25</v>
      </c>
      <c r="C27">
        <v>138.29</v>
      </c>
      <c r="D27">
        <v>40.58</v>
      </c>
      <c r="H27">
        <v>25</v>
      </c>
      <c r="I27">
        <v>101.48</v>
      </c>
      <c r="J27">
        <v>110.32</v>
      </c>
    </row>
    <row r="28" spans="1:11" x14ac:dyDescent="0.35">
      <c r="A28" t="s">
        <v>20</v>
      </c>
      <c r="B28">
        <v>26</v>
      </c>
      <c r="C28">
        <v>133.94</v>
      </c>
      <c r="D28">
        <v>56.6</v>
      </c>
      <c r="H28">
        <v>26</v>
      </c>
      <c r="I28">
        <v>131.74</v>
      </c>
      <c r="J28">
        <v>115.47</v>
      </c>
    </row>
    <row r="29" spans="1:11" x14ac:dyDescent="0.35">
      <c r="B29">
        <v>27</v>
      </c>
      <c r="C29">
        <v>152.35</v>
      </c>
      <c r="D29">
        <v>61.71</v>
      </c>
      <c r="H29">
        <v>27</v>
      </c>
      <c r="I29">
        <v>237.51</v>
      </c>
      <c r="J29">
        <v>134.07</v>
      </c>
    </row>
    <row r="30" spans="1:11" x14ac:dyDescent="0.35">
      <c r="B30">
        <v>28</v>
      </c>
      <c r="C30">
        <v>98.82</v>
      </c>
      <c r="D30">
        <v>68.489999999999995</v>
      </c>
      <c r="H30">
        <v>28</v>
      </c>
      <c r="I30">
        <v>168.98</v>
      </c>
      <c r="J30">
        <v>82.26</v>
      </c>
    </row>
    <row r="31" spans="1:11" x14ac:dyDescent="0.35">
      <c r="B31">
        <v>29</v>
      </c>
      <c r="C31">
        <v>150.91999999999999</v>
      </c>
      <c r="D31">
        <v>194.43</v>
      </c>
      <c r="H31">
        <v>29</v>
      </c>
      <c r="I31">
        <v>193.43</v>
      </c>
      <c r="J31">
        <v>170.46</v>
      </c>
    </row>
    <row r="32" spans="1:11" x14ac:dyDescent="0.35">
      <c r="B32">
        <v>30</v>
      </c>
      <c r="C32">
        <v>137.74</v>
      </c>
      <c r="D32">
        <v>56.74</v>
      </c>
      <c r="H32">
        <v>30</v>
      </c>
      <c r="I32">
        <v>176.95</v>
      </c>
      <c r="J32">
        <v>20.350000000000001</v>
      </c>
    </row>
    <row r="33" spans="2:10" x14ac:dyDescent="0.35">
      <c r="B33">
        <v>31</v>
      </c>
      <c r="C33">
        <v>153.74</v>
      </c>
      <c r="D33">
        <v>48.57</v>
      </c>
      <c r="H33">
        <v>31</v>
      </c>
      <c r="I33">
        <v>125.6</v>
      </c>
      <c r="J33">
        <v>154.6</v>
      </c>
    </row>
    <row r="34" spans="2:10" x14ac:dyDescent="0.35">
      <c r="B34">
        <v>32</v>
      </c>
      <c r="C34">
        <v>48.15</v>
      </c>
      <c r="D34">
        <v>49.47</v>
      </c>
      <c r="H34">
        <v>32</v>
      </c>
      <c r="I34">
        <v>203.51</v>
      </c>
      <c r="J34">
        <v>38.53</v>
      </c>
    </row>
    <row r="35" spans="2:10" x14ac:dyDescent="0.35">
      <c r="B35">
        <v>33</v>
      </c>
      <c r="C35">
        <v>112.09</v>
      </c>
      <c r="D35">
        <v>87.05</v>
      </c>
      <c r="H35">
        <v>33</v>
      </c>
      <c r="I35">
        <v>199.9</v>
      </c>
      <c r="J35">
        <v>123.81</v>
      </c>
    </row>
    <row r="36" spans="2:10" x14ac:dyDescent="0.35">
      <c r="B36">
        <v>34</v>
      </c>
      <c r="C36">
        <v>193.45</v>
      </c>
      <c r="D36">
        <v>41.24</v>
      </c>
      <c r="E36" t="s">
        <v>20</v>
      </c>
      <c r="H36">
        <v>34</v>
      </c>
      <c r="I36">
        <v>193.9</v>
      </c>
      <c r="J36">
        <v>22.02</v>
      </c>
    </row>
    <row r="37" spans="2:10" x14ac:dyDescent="0.35">
      <c r="B37">
        <v>35</v>
      </c>
      <c r="C37">
        <v>111.69</v>
      </c>
      <c r="D37">
        <v>46.16</v>
      </c>
      <c r="H37">
        <v>35</v>
      </c>
      <c r="I37">
        <v>222.67</v>
      </c>
      <c r="J37">
        <v>83.58</v>
      </c>
    </row>
    <row r="38" spans="2:10" x14ac:dyDescent="0.35">
      <c r="B38">
        <v>36</v>
      </c>
      <c r="C38">
        <v>145.94</v>
      </c>
      <c r="D38">
        <v>25.08</v>
      </c>
      <c r="H38">
        <v>36</v>
      </c>
      <c r="I38">
        <v>227.51</v>
      </c>
      <c r="J38">
        <v>19.239999999999998</v>
      </c>
    </row>
    <row r="39" spans="2:10" x14ac:dyDescent="0.35">
      <c r="B39">
        <v>37</v>
      </c>
      <c r="C39">
        <v>87.21</v>
      </c>
      <c r="D39">
        <v>43.18</v>
      </c>
      <c r="H39">
        <v>37</v>
      </c>
      <c r="I39">
        <v>86.68</v>
      </c>
      <c r="J39">
        <v>53.14</v>
      </c>
    </row>
    <row r="40" spans="2:10" x14ac:dyDescent="0.35">
      <c r="B40">
        <v>38</v>
      </c>
      <c r="C40">
        <v>198.28</v>
      </c>
      <c r="D40">
        <v>52.22</v>
      </c>
      <c r="H40">
        <v>38</v>
      </c>
      <c r="I40">
        <v>267.06</v>
      </c>
      <c r="J40">
        <v>42.17</v>
      </c>
    </row>
    <row r="41" spans="2:10" x14ac:dyDescent="0.35">
      <c r="B41">
        <v>39</v>
      </c>
      <c r="C41">
        <v>190.58</v>
      </c>
      <c r="D41">
        <v>61.63</v>
      </c>
      <c r="H41">
        <v>39</v>
      </c>
      <c r="I41">
        <v>160.15</v>
      </c>
      <c r="J41">
        <v>97.96</v>
      </c>
    </row>
    <row r="42" spans="2:10" x14ac:dyDescent="0.35">
      <c r="B42">
        <v>40</v>
      </c>
      <c r="C42">
        <v>178.84</v>
      </c>
      <c r="D42">
        <v>15.06</v>
      </c>
      <c r="H42">
        <v>40</v>
      </c>
      <c r="I42">
        <v>106.88</v>
      </c>
      <c r="J42">
        <v>45.64</v>
      </c>
    </row>
    <row r="43" spans="2:10" x14ac:dyDescent="0.35">
      <c r="B43">
        <v>41</v>
      </c>
      <c r="C43">
        <v>88.88</v>
      </c>
      <c r="D43">
        <v>29.09</v>
      </c>
      <c r="H43">
        <v>41</v>
      </c>
      <c r="I43">
        <v>249.54</v>
      </c>
      <c r="J43">
        <v>99.64</v>
      </c>
    </row>
    <row r="44" spans="2:10" x14ac:dyDescent="0.35">
      <c r="B44">
        <v>42</v>
      </c>
      <c r="C44">
        <v>67.709999999999994</v>
      </c>
      <c r="D44">
        <v>58.01</v>
      </c>
      <c r="H44">
        <v>42</v>
      </c>
      <c r="I44">
        <v>225.14</v>
      </c>
      <c r="J44">
        <v>112.92</v>
      </c>
    </row>
    <row r="45" spans="2:10" x14ac:dyDescent="0.35">
      <c r="B45">
        <v>43</v>
      </c>
      <c r="C45">
        <v>178.93</v>
      </c>
      <c r="D45">
        <v>41.51</v>
      </c>
      <c r="H45">
        <v>43</v>
      </c>
      <c r="I45">
        <v>165.63</v>
      </c>
      <c r="J45">
        <v>70.48</v>
      </c>
    </row>
    <row r="46" spans="2:10" x14ac:dyDescent="0.35">
      <c r="B46">
        <v>44</v>
      </c>
      <c r="C46">
        <v>148.5</v>
      </c>
      <c r="D46">
        <v>39</v>
      </c>
      <c r="H46">
        <v>44</v>
      </c>
      <c r="I46">
        <v>263.8</v>
      </c>
      <c r="J46">
        <v>101.48</v>
      </c>
    </row>
    <row r="47" spans="2:10" x14ac:dyDescent="0.35">
      <c r="B47">
        <v>45</v>
      </c>
      <c r="C47">
        <v>45.91</v>
      </c>
      <c r="D47">
        <v>27.03</v>
      </c>
      <c r="H47">
        <v>45</v>
      </c>
      <c r="I47">
        <v>181.89</v>
      </c>
      <c r="J47">
        <v>61.25</v>
      </c>
    </row>
    <row r="48" spans="2:10" x14ac:dyDescent="0.35">
      <c r="B48">
        <v>46</v>
      </c>
      <c r="C48">
        <v>98.8</v>
      </c>
      <c r="D48">
        <v>51.23</v>
      </c>
      <c r="H48">
        <v>46</v>
      </c>
      <c r="I48">
        <v>85.36</v>
      </c>
      <c r="J48">
        <v>64.69</v>
      </c>
    </row>
    <row r="49" spans="1:11" x14ac:dyDescent="0.35">
      <c r="B49">
        <v>47</v>
      </c>
      <c r="C49">
        <v>281.99</v>
      </c>
      <c r="D49">
        <v>134.38999999999999</v>
      </c>
      <c r="H49">
        <v>47</v>
      </c>
      <c r="I49">
        <v>133.56</v>
      </c>
      <c r="J49">
        <v>180.44</v>
      </c>
    </row>
    <row r="50" spans="1:11" x14ac:dyDescent="0.35">
      <c r="B50">
        <v>48</v>
      </c>
      <c r="C50">
        <v>205.23</v>
      </c>
      <c r="D50">
        <v>62.05</v>
      </c>
      <c r="G50" t="s">
        <v>21</v>
      </c>
      <c r="H50">
        <v>48</v>
      </c>
      <c r="I50">
        <v>251.49</v>
      </c>
      <c r="J50">
        <v>59.09</v>
      </c>
    </row>
    <row r="51" spans="1:11" x14ac:dyDescent="0.35">
      <c r="A51" t="s">
        <v>22</v>
      </c>
      <c r="B51">
        <v>49</v>
      </c>
      <c r="C51">
        <v>124.41</v>
      </c>
      <c r="D51">
        <v>43.22</v>
      </c>
      <c r="H51">
        <v>49</v>
      </c>
      <c r="I51">
        <v>278.58999999999997</v>
      </c>
      <c r="J51">
        <v>72.08</v>
      </c>
      <c r="K51" t="s">
        <v>21</v>
      </c>
    </row>
    <row r="52" spans="1:11" x14ac:dyDescent="0.35">
      <c r="B52">
        <v>50</v>
      </c>
      <c r="C52">
        <v>102.71</v>
      </c>
      <c r="D52">
        <v>62.54</v>
      </c>
      <c r="H52">
        <v>50</v>
      </c>
      <c r="I52">
        <v>212.76</v>
      </c>
      <c r="J52">
        <v>99.23</v>
      </c>
    </row>
    <row r="53" spans="1:11" x14ac:dyDescent="0.35">
      <c r="B53">
        <v>51</v>
      </c>
      <c r="C53">
        <v>88.32</v>
      </c>
      <c r="D53">
        <v>36.159999999999997</v>
      </c>
      <c r="H53">
        <v>51</v>
      </c>
      <c r="J53">
        <v>53.87</v>
      </c>
    </row>
    <row r="54" spans="1:11" x14ac:dyDescent="0.35">
      <c r="B54">
        <v>52</v>
      </c>
      <c r="C54">
        <v>91.58</v>
      </c>
      <c r="D54">
        <v>58.92</v>
      </c>
      <c r="H54">
        <v>52</v>
      </c>
      <c r="J54">
        <v>130.19999999999999</v>
      </c>
    </row>
    <row r="55" spans="1:11" x14ac:dyDescent="0.35">
      <c r="B55">
        <v>53</v>
      </c>
      <c r="D55">
        <v>79.010000000000005</v>
      </c>
      <c r="H55">
        <v>53</v>
      </c>
    </row>
    <row r="56" spans="1:11" x14ac:dyDescent="0.35">
      <c r="B56">
        <v>54</v>
      </c>
      <c r="D56">
        <v>57.03</v>
      </c>
      <c r="H56">
        <v>54</v>
      </c>
    </row>
    <row r="57" spans="1:11" x14ac:dyDescent="0.35">
      <c r="B57">
        <v>55</v>
      </c>
      <c r="D57">
        <v>164.91</v>
      </c>
      <c r="E57" t="s">
        <v>22</v>
      </c>
      <c r="I57">
        <f>AVERAGE(I3:I52)</f>
        <v>185.6182</v>
      </c>
      <c r="J57">
        <f>AVERAGE(J3:J54)</f>
        <v>82.990769230769217</v>
      </c>
      <c r="K57">
        <f>I57/J57</f>
        <v>2.2366125982500376</v>
      </c>
    </row>
    <row r="58" spans="1:11" x14ac:dyDescent="0.35">
      <c r="B58">
        <v>56</v>
      </c>
      <c r="D58">
        <v>146.13</v>
      </c>
      <c r="J58">
        <f>_xlfn.T.TEST(I3:I50,J3:J56,2,2)</f>
        <v>1.3304027238958153E-13</v>
      </c>
    </row>
    <row r="59" spans="1:11" x14ac:dyDescent="0.35">
      <c r="B59">
        <v>57</v>
      </c>
      <c r="D59">
        <v>134.74</v>
      </c>
    </row>
    <row r="60" spans="1:11" x14ac:dyDescent="0.35">
      <c r="B60">
        <v>58</v>
      </c>
      <c r="D60">
        <v>100.55</v>
      </c>
    </row>
    <row r="61" spans="1:11" x14ac:dyDescent="0.35">
      <c r="C61">
        <f>AVERAGE(C3:C54)</f>
        <v>153.78846153846146</v>
      </c>
      <c r="D61">
        <f>AVERAGE(D3:D60)</f>
        <v>62.127413793103457</v>
      </c>
      <c r="E61">
        <f>C61/D61</f>
        <v>2.4753720161377935</v>
      </c>
    </row>
    <row r="62" spans="1:11" x14ac:dyDescent="0.35">
      <c r="D62">
        <f>_xlfn.T.TEST(C3:C50,D3:D56,2,2)</f>
        <v>5.7981132500283054E-17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Organism Size</vt:lpstr>
      <vt:lpstr>Inclusion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Jeonghoon</dc:creator>
  <cp:lastModifiedBy>Lee, Jeonghoon</cp:lastModifiedBy>
  <dcterms:created xsi:type="dcterms:W3CDTF">2025-01-29T21:04:30Z</dcterms:created>
  <dcterms:modified xsi:type="dcterms:W3CDTF">2025-09-09T15:53:25Z</dcterms:modified>
</cp:coreProperties>
</file>