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ydre\Downloads\"/>
    </mc:Choice>
  </mc:AlternateContent>
  <xr:revisionPtr revIDLastSave="0" documentId="13_ncr:1_{4DA3E933-F7A4-4A4D-97C3-7EAF87C74910}" xr6:coauthVersionLast="47" xr6:coauthVersionMax="47" xr10:uidLastSave="{00000000-0000-0000-0000-000000000000}"/>
  <bookViews>
    <workbookView xWindow="-110" yWindow="-110" windowWidth="19420" windowHeight="11500" xr2:uid="{CF13126B-DCD4-4EF1-9FE0-21273D272CB0}"/>
  </bookViews>
  <sheets>
    <sheet name="dacAop_Spe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6" l="1"/>
  <c r="G69" i="6"/>
  <c r="F69" i="6"/>
  <c r="H67" i="6"/>
  <c r="G67" i="6"/>
  <c r="F67" i="6"/>
  <c r="H66" i="6"/>
  <c r="G66" i="6"/>
  <c r="F66" i="6"/>
  <c r="H62" i="6"/>
  <c r="G62" i="6"/>
  <c r="F62" i="6"/>
  <c r="H61" i="6"/>
  <c r="G61" i="6"/>
  <c r="F61" i="6"/>
  <c r="H58" i="6"/>
  <c r="G58" i="6"/>
  <c r="F58" i="6"/>
  <c r="H56" i="6"/>
  <c r="G56" i="6"/>
  <c r="F56" i="6"/>
  <c r="H55" i="6"/>
  <c r="G55" i="6"/>
  <c r="F55" i="6"/>
  <c r="H51" i="6"/>
  <c r="G51" i="6"/>
  <c r="F51" i="6"/>
  <c r="H50" i="6"/>
  <c r="G50" i="6"/>
  <c r="F50" i="6"/>
  <c r="H47" i="6"/>
  <c r="G47" i="6"/>
  <c r="F47" i="6"/>
  <c r="H45" i="6"/>
  <c r="G45" i="6"/>
  <c r="F45" i="6"/>
  <c r="H44" i="6"/>
  <c r="G44" i="6"/>
  <c r="F44" i="6"/>
  <c r="H40" i="6"/>
  <c r="G40" i="6"/>
  <c r="F40" i="6"/>
  <c r="H39" i="6"/>
  <c r="G39" i="6"/>
  <c r="F39" i="6"/>
  <c r="H36" i="6"/>
  <c r="G36" i="6"/>
  <c r="F36" i="6"/>
  <c r="H34" i="6"/>
  <c r="G34" i="6"/>
  <c r="F34" i="6"/>
  <c r="H33" i="6"/>
  <c r="G33" i="6"/>
  <c r="F33" i="6"/>
  <c r="H29" i="6"/>
  <c r="G29" i="6"/>
  <c r="F29" i="6"/>
  <c r="H28" i="6"/>
  <c r="G28" i="6"/>
  <c r="F28" i="6"/>
  <c r="H24" i="6"/>
  <c r="G24" i="6"/>
  <c r="F24" i="6"/>
  <c r="H22" i="6"/>
  <c r="G22" i="6"/>
  <c r="F22" i="6"/>
  <c r="H21" i="6"/>
  <c r="G21" i="6"/>
  <c r="F21" i="6"/>
  <c r="H17" i="6"/>
  <c r="G17" i="6"/>
  <c r="F17" i="6"/>
  <c r="H16" i="6"/>
  <c r="G16" i="6"/>
  <c r="F16" i="6"/>
  <c r="H12" i="6"/>
  <c r="G12" i="6"/>
  <c r="F12" i="6"/>
  <c r="H10" i="6"/>
  <c r="G10" i="6"/>
  <c r="F10" i="6"/>
  <c r="H9" i="6"/>
  <c r="G9" i="6"/>
  <c r="F9" i="6"/>
  <c r="H5" i="6"/>
  <c r="G5" i="6"/>
  <c r="F5" i="6"/>
  <c r="H4" i="6"/>
  <c r="G4" i="6"/>
  <c r="F4" i="6"/>
</calcChain>
</file>

<file path=xl/sharedStrings.xml><?xml version="1.0" encoding="utf-8"?>
<sst xmlns="http://schemas.openxmlformats.org/spreadsheetml/2006/main" count="84" uniqueCount="50">
  <si>
    <t>UI</t>
    <phoneticPr fontId="2" type="noConversion"/>
  </si>
  <si>
    <t>I</t>
    <phoneticPr fontId="2" type="noConversion"/>
  </si>
  <si>
    <t>UI</t>
    <phoneticPr fontId="2" type="noConversion"/>
  </si>
  <si>
    <r>
      <t>e</t>
    </r>
    <r>
      <rPr>
        <sz val="10"/>
        <rFont val="Arial"/>
        <family val="2"/>
      </rPr>
      <t>uo</t>
    </r>
    <phoneticPr fontId="2" type="noConversion"/>
  </si>
  <si>
    <t>I</t>
    <phoneticPr fontId="2" type="noConversion"/>
  </si>
  <si>
    <r>
      <t>d</t>
    </r>
    <r>
      <rPr>
        <sz val="10"/>
        <rFont val="Arial"/>
        <family val="2"/>
      </rPr>
      <t>acA</t>
    </r>
    <phoneticPr fontId="2" type="noConversion"/>
  </si>
  <si>
    <t>omcB</t>
    <phoneticPr fontId="2" type="noConversion"/>
  </si>
  <si>
    <r>
      <t>h</t>
    </r>
    <r>
      <rPr>
        <sz val="10"/>
        <rFont val="Arial"/>
        <family val="2"/>
      </rPr>
      <t>ctA</t>
    </r>
    <phoneticPr fontId="2" type="noConversion"/>
  </si>
  <si>
    <r>
      <t>A</t>
    </r>
    <r>
      <rPr>
        <sz val="10"/>
        <rFont val="Arial"/>
        <family val="2"/>
      </rPr>
      <t>verage</t>
    </r>
    <phoneticPr fontId="2" type="noConversion"/>
  </si>
  <si>
    <t>UI-1</t>
    <phoneticPr fontId="2" type="noConversion"/>
  </si>
  <si>
    <r>
      <t>U</t>
    </r>
    <r>
      <rPr>
        <sz val="10"/>
        <rFont val="Arial"/>
        <family val="2"/>
      </rPr>
      <t>I</t>
    </r>
    <phoneticPr fontId="2" type="noConversion"/>
  </si>
  <si>
    <r>
      <t>UI-</t>
    </r>
    <r>
      <rPr>
        <sz val="10"/>
        <rFont val="Arial"/>
        <family val="2"/>
      </rPr>
      <t>2</t>
    </r>
    <phoneticPr fontId="2" type="noConversion"/>
  </si>
  <si>
    <t>I</t>
    <phoneticPr fontId="2" type="noConversion"/>
  </si>
  <si>
    <r>
      <t>UI-</t>
    </r>
    <r>
      <rPr>
        <sz val="10"/>
        <rFont val="Arial"/>
        <family val="2"/>
      </rPr>
      <t>3</t>
    </r>
    <phoneticPr fontId="2" type="noConversion"/>
  </si>
  <si>
    <r>
      <t>S</t>
    </r>
    <r>
      <rPr>
        <sz val="10"/>
        <rFont val="Arial"/>
        <family val="2"/>
      </rPr>
      <t>TDEV</t>
    </r>
    <phoneticPr fontId="2" type="noConversion"/>
  </si>
  <si>
    <t>I-1</t>
    <phoneticPr fontId="2" type="noConversion"/>
  </si>
  <si>
    <r>
      <t>I-</t>
    </r>
    <r>
      <rPr>
        <sz val="10"/>
        <rFont val="Arial"/>
        <family val="2"/>
      </rPr>
      <t>2</t>
    </r>
    <phoneticPr fontId="2" type="noConversion"/>
  </si>
  <si>
    <r>
      <t>I-</t>
    </r>
    <r>
      <rPr>
        <sz val="10"/>
        <rFont val="Arial"/>
        <family val="2"/>
      </rPr>
      <t>3</t>
    </r>
    <phoneticPr fontId="2" type="noConversion"/>
  </si>
  <si>
    <r>
      <t>P</t>
    </r>
    <r>
      <rPr>
        <sz val="10"/>
        <rFont val="Arial"/>
        <family val="2"/>
      </rPr>
      <t>-value</t>
    </r>
    <phoneticPr fontId="2" type="noConversion"/>
  </si>
  <si>
    <t>ybbR</t>
    <phoneticPr fontId="2" type="noConversion"/>
  </si>
  <si>
    <r>
      <t>A</t>
    </r>
    <r>
      <rPr>
        <sz val="10"/>
        <rFont val="Arial"/>
        <family val="2"/>
      </rPr>
      <t>verage</t>
    </r>
    <phoneticPr fontId="2" type="noConversion"/>
  </si>
  <si>
    <t>UI-1</t>
    <phoneticPr fontId="2" type="noConversion"/>
  </si>
  <si>
    <r>
      <t>UI-</t>
    </r>
    <r>
      <rPr>
        <sz val="10"/>
        <rFont val="Arial"/>
        <family val="2"/>
      </rPr>
      <t>2</t>
    </r>
    <phoneticPr fontId="2" type="noConversion"/>
  </si>
  <si>
    <r>
      <t>UI-</t>
    </r>
    <r>
      <rPr>
        <sz val="10"/>
        <rFont val="Arial"/>
        <family val="2"/>
      </rPr>
      <t>3</t>
    </r>
    <phoneticPr fontId="2" type="noConversion"/>
  </si>
  <si>
    <r>
      <t>S</t>
    </r>
    <r>
      <rPr>
        <sz val="10"/>
        <rFont val="Arial"/>
        <family val="2"/>
      </rPr>
      <t>TDEV</t>
    </r>
    <phoneticPr fontId="2" type="noConversion"/>
  </si>
  <si>
    <t>I-1</t>
    <phoneticPr fontId="2" type="noConversion"/>
  </si>
  <si>
    <r>
      <t>I-</t>
    </r>
    <r>
      <rPr>
        <sz val="10"/>
        <rFont val="Arial"/>
        <family val="2"/>
      </rPr>
      <t>2</t>
    </r>
    <phoneticPr fontId="2" type="noConversion"/>
  </si>
  <si>
    <t>UI</t>
    <phoneticPr fontId="2" type="noConversion"/>
  </si>
  <si>
    <r>
      <t>I-</t>
    </r>
    <r>
      <rPr>
        <sz val="10"/>
        <rFont val="Arial"/>
        <family val="2"/>
      </rPr>
      <t>3</t>
    </r>
    <phoneticPr fontId="2" type="noConversion"/>
  </si>
  <si>
    <r>
      <t>P</t>
    </r>
    <r>
      <rPr>
        <sz val="10"/>
        <rFont val="Arial"/>
        <family val="2"/>
      </rPr>
      <t>-value</t>
    </r>
    <phoneticPr fontId="2" type="noConversion"/>
  </si>
  <si>
    <r>
      <t>A</t>
    </r>
    <r>
      <rPr>
        <sz val="10"/>
        <rFont val="Arial"/>
        <family val="2"/>
      </rPr>
      <t>verage</t>
    </r>
    <phoneticPr fontId="2" type="noConversion"/>
  </si>
  <si>
    <t>UI-1</t>
    <phoneticPr fontId="2" type="noConversion"/>
  </si>
  <si>
    <r>
      <t>U</t>
    </r>
    <r>
      <rPr>
        <sz val="10"/>
        <rFont val="Arial"/>
        <family val="2"/>
      </rPr>
      <t>I</t>
    </r>
    <phoneticPr fontId="2" type="noConversion"/>
  </si>
  <si>
    <r>
      <t>S</t>
    </r>
    <r>
      <rPr>
        <sz val="10"/>
        <rFont val="Arial"/>
        <family val="2"/>
      </rPr>
      <t>TDEV</t>
    </r>
    <phoneticPr fontId="2" type="noConversion"/>
  </si>
  <si>
    <t>I-1</t>
    <phoneticPr fontId="2" type="noConversion"/>
  </si>
  <si>
    <t>UI</t>
    <phoneticPr fontId="2" type="noConversion"/>
  </si>
  <si>
    <r>
      <t>I-</t>
    </r>
    <r>
      <rPr>
        <sz val="10"/>
        <rFont val="Arial"/>
        <family val="2"/>
      </rPr>
      <t>3</t>
    </r>
    <phoneticPr fontId="2" type="noConversion"/>
  </si>
  <si>
    <r>
      <t>UI-</t>
    </r>
    <r>
      <rPr>
        <sz val="10"/>
        <rFont val="Arial"/>
        <family val="2"/>
      </rPr>
      <t>3</t>
    </r>
    <phoneticPr fontId="2" type="noConversion"/>
  </si>
  <si>
    <r>
      <t>S</t>
    </r>
    <r>
      <rPr>
        <sz val="10"/>
        <rFont val="Arial"/>
        <family val="2"/>
      </rPr>
      <t>TDEV</t>
    </r>
    <phoneticPr fontId="2" type="noConversion"/>
  </si>
  <si>
    <t>I-1</t>
    <phoneticPr fontId="2" type="noConversion"/>
  </si>
  <si>
    <r>
      <t>I-</t>
    </r>
    <r>
      <rPr>
        <sz val="10"/>
        <rFont val="Arial"/>
        <family val="2"/>
      </rPr>
      <t>2</t>
    </r>
    <phoneticPr fontId="2" type="noConversion"/>
  </si>
  <si>
    <t>I-1</t>
    <phoneticPr fontId="2" type="noConversion"/>
  </si>
  <si>
    <r>
      <t>P</t>
    </r>
    <r>
      <rPr>
        <sz val="10"/>
        <rFont val="Arial"/>
        <family val="2"/>
      </rPr>
      <t>-value</t>
    </r>
    <phoneticPr fontId="2" type="noConversion"/>
  </si>
  <si>
    <t>gDNA</t>
    <phoneticPr fontId="2" type="noConversion"/>
  </si>
  <si>
    <r>
      <t>A</t>
    </r>
    <r>
      <rPr>
        <sz val="10"/>
        <rFont val="Arial"/>
        <family val="2"/>
      </rPr>
      <t>verage</t>
    </r>
    <phoneticPr fontId="2" type="noConversion"/>
  </si>
  <si>
    <t>I</t>
    <phoneticPr fontId="2" type="noConversion"/>
  </si>
  <si>
    <r>
      <t>UI-</t>
    </r>
    <r>
      <rPr>
        <sz val="10"/>
        <rFont val="Arial"/>
        <family val="2"/>
      </rPr>
      <t>3</t>
    </r>
    <phoneticPr fontId="2" type="noConversion"/>
  </si>
  <si>
    <t>I-1</t>
    <phoneticPr fontId="2" type="noConversion"/>
  </si>
  <si>
    <r>
      <t>I-</t>
    </r>
    <r>
      <rPr>
        <sz val="10"/>
        <rFont val="Arial"/>
        <family val="2"/>
      </rPr>
      <t>3</t>
    </r>
    <phoneticPr fontId="2" type="noConversion"/>
  </si>
  <si>
    <t>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</si>
</sst>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0"/>
  </numFmts>
  <fonts count="3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EECC-863D-4AF4-949B-830538B00951}">
  <sheetPr>
    <pageSetUpPr fitToPage="1"/>
  </sheetPr>
  <dimension ref="A2:H69"/>
  <sheetViews>
    <sheetView tabSelected="1" topLeftCell="A52" workbookViewId="0">
      <selection activeCell="L22" sqref="L22"/>
    </sheetView>
  </sheetViews>
  <sheetFormatPr defaultRowHeight="12.5"/>
  <sheetData>
    <row r="2" spans="1:8">
      <c r="A2" s="1" t="s">
        <v>5</v>
      </c>
      <c r="E2" s="1" t="s">
        <v>8</v>
      </c>
    </row>
    <row r="3" spans="1:8">
      <c r="B3">
        <v>10</v>
      </c>
      <c r="C3">
        <v>14</v>
      </c>
      <c r="D3">
        <v>24</v>
      </c>
      <c r="F3">
        <v>10</v>
      </c>
      <c r="G3">
        <v>14</v>
      </c>
      <c r="H3">
        <v>24</v>
      </c>
    </row>
    <row r="4" spans="1:8">
      <c r="A4" s="1" t="s">
        <v>9</v>
      </c>
      <c r="B4">
        <v>0.10278675008898092</v>
      </c>
      <c r="C4">
        <v>0.12939711504629858</v>
      </c>
      <c r="D4">
        <v>9.2724787121813923E-2</v>
      </c>
      <c r="E4" s="1" t="s">
        <v>10</v>
      </c>
      <c r="F4">
        <f>AVERAGE(B4:B6)</f>
        <v>8.6690292210221731E-2</v>
      </c>
      <c r="G4">
        <f>AVERAGE(C4:C6)</f>
        <v>0.1260826694574072</v>
      </c>
      <c r="H4">
        <f>AVERAGE(D4:D6)</f>
        <v>8.8642127682481531E-2</v>
      </c>
    </row>
    <row r="5" spans="1:8">
      <c r="A5" s="1" t="s">
        <v>11</v>
      </c>
      <c r="B5">
        <v>6.7722927229153004E-2</v>
      </c>
      <c r="C5">
        <v>0.13686333104652007</v>
      </c>
      <c r="D5">
        <v>0.11398346746091463</v>
      </c>
      <c r="E5" s="1" t="s">
        <v>12</v>
      </c>
      <c r="F5">
        <f>AVERAGE(B8:B10)</f>
        <v>8.6690292210221731E-2</v>
      </c>
      <c r="G5">
        <f>AVERAGE(C8:C10)</f>
        <v>0.49818917010659752</v>
      </c>
      <c r="H5">
        <f>AVERAGE(D8:D10)</f>
        <v>0.34103650479660469</v>
      </c>
    </row>
    <row r="6" spans="1:8">
      <c r="A6" s="1" t="s">
        <v>13</v>
      </c>
      <c r="B6">
        <v>8.9561199312531273E-2</v>
      </c>
      <c r="C6">
        <v>0.11198756227940297</v>
      </c>
      <c r="D6">
        <v>5.9218128464716004E-2</v>
      </c>
    </row>
    <row r="7" spans="1:8">
      <c r="E7" s="1" t="s">
        <v>14</v>
      </c>
    </row>
    <row r="8" spans="1:8">
      <c r="A8" s="1" t="s">
        <v>15</v>
      </c>
      <c r="B8">
        <v>0.10278675008898092</v>
      </c>
      <c r="C8">
        <v>0.4156919663349869</v>
      </c>
      <c r="D8">
        <v>0.43810211484843026</v>
      </c>
      <c r="F8">
        <v>10</v>
      </c>
      <c r="G8">
        <v>14</v>
      </c>
      <c r="H8">
        <v>24</v>
      </c>
    </row>
    <row r="9" spans="1:8">
      <c r="A9" s="1" t="s">
        <v>16</v>
      </c>
      <c r="B9">
        <v>6.7722927229153004E-2</v>
      </c>
      <c r="C9">
        <v>0.35959183772386444</v>
      </c>
      <c r="D9">
        <v>0.39526949921627236</v>
      </c>
      <c r="E9" s="1" t="s">
        <v>0</v>
      </c>
      <c r="F9">
        <f>STDEV(B4:B6)</f>
        <v>1.7707328965118282E-2</v>
      </c>
      <c r="G9">
        <f>STDEV(C4:C6)</f>
        <v>1.2764800433616687E-2</v>
      </c>
      <c r="H9">
        <f>STDEV(D4:D6)</f>
        <v>2.7609992211431608E-2</v>
      </c>
    </row>
    <row r="10" spans="1:8">
      <c r="A10" s="1" t="s">
        <v>17</v>
      </c>
      <c r="B10">
        <v>8.9561199312531273E-2</v>
      </c>
      <c r="C10">
        <v>0.71928370626094118</v>
      </c>
      <c r="D10">
        <v>0.18973790032511148</v>
      </c>
      <c r="E10" s="1" t="s">
        <v>1</v>
      </c>
      <c r="F10">
        <f>STDEV(B8:B10)</f>
        <v>1.7707328965118282E-2</v>
      </c>
      <c r="G10">
        <f>STDEV(C8:C10)</f>
        <v>0.19351718669287332</v>
      </c>
      <c r="H10">
        <f>STDEV(D8:D10)</f>
        <v>0.13276712329013934</v>
      </c>
    </row>
    <row r="11" spans="1:8">
      <c r="E11" s="1" t="s">
        <v>18</v>
      </c>
      <c r="F11">
        <v>10</v>
      </c>
      <c r="G11">
        <v>14</v>
      </c>
      <c r="H11">
        <v>24</v>
      </c>
    </row>
    <row r="12" spans="1:8">
      <c r="E12" s="1"/>
      <c r="F12">
        <f>_xlfn.T.TEST(B4:B10,B8:B11,2,2)</f>
        <v>1</v>
      </c>
      <c r="G12">
        <f>_xlfn.T.TEST(C4:C6,C8:C10,2,2)</f>
        <v>2.9288978387823895E-2</v>
      </c>
      <c r="H12">
        <f>_xlfn.T.TEST(D4:D6,D8:D10,2,2)</f>
        <v>3.2166898803612683E-2</v>
      </c>
    </row>
    <row r="14" spans="1:8">
      <c r="A14" s="1" t="s">
        <v>19</v>
      </c>
      <c r="E14" s="1" t="s">
        <v>20</v>
      </c>
    </row>
    <row r="15" spans="1:8">
      <c r="B15">
        <v>10</v>
      </c>
      <c r="C15">
        <v>14</v>
      </c>
      <c r="D15">
        <v>24</v>
      </c>
      <c r="F15">
        <v>10</v>
      </c>
      <c r="G15">
        <v>14</v>
      </c>
      <c r="H15">
        <v>24</v>
      </c>
    </row>
    <row r="16" spans="1:8">
      <c r="A16" s="1" t="s">
        <v>21</v>
      </c>
      <c r="B16">
        <v>6.6894024032197033E-2</v>
      </c>
      <c r="C16">
        <v>8.7887320230783841E-2</v>
      </c>
      <c r="D16">
        <v>6.465654431899899E-2</v>
      </c>
      <c r="E16" s="1" t="s">
        <v>10</v>
      </c>
      <c r="F16">
        <f>AVERAGE(B16:B18)</f>
        <v>6.8744499704175635E-2</v>
      </c>
      <c r="G16">
        <f>AVERAGE(C16:C18)</f>
        <v>9.3835461625327785E-2</v>
      </c>
      <c r="H16">
        <f>AVERAGE(D16:D18)</f>
        <v>6.3352073618411775E-2</v>
      </c>
    </row>
    <row r="17" spans="1:8">
      <c r="A17" s="1" t="s">
        <v>22</v>
      </c>
      <c r="B17">
        <v>7.7761709975533042E-2</v>
      </c>
      <c r="C17">
        <v>0.11063596704864982</v>
      </c>
      <c r="D17">
        <v>8.3552551974060418E-2</v>
      </c>
      <c r="E17" s="1" t="s">
        <v>1</v>
      </c>
      <c r="F17">
        <f>AVERAGE(B20:B22)</f>
        <v>6.8744499704175635E-2</v>
      </c>
      <c r="G17">
        <f>AVERAGE(C20:C22)</f>
        <v>0.21778024458497322</v>
      </c>
      <c r="H17">
        <f>AVERAGE(D20:D22)</f>
        <v>0.15843008864241545</v>
      </c>
    </row>
    <row r="18" spans="1:8">
      <c r="A18" s="1" t="s">
        <v>23</v>
      </c>
      <c r="B18">
        <v>6.157776510479681E-2</v>
      </c>
      <c r="C18">
        <v>8.2983097596549676E-2</v>
      </c>
      <c r="D18">
        <v>4.1847124562175923E-2</v>
      </c>
    </row>
    <row r="19" spans="1:8">
      <c r="E19" s="1" t="s">
        <v>24</v>
      </c>
    </row>
    <row r="20" spans="1:8">
      <c r="A20" s="1" t="s">
        <v>25</v>
      </c>
      <c r="B20">
        <v>6.6894024032197033E-2</v>
      </c>
      <c r="C20">
        <v>0.19349860847129871</v>
      </c>
      <c r="D20">
        <v>0.20801984757857528</v>
      </c>
      <c r="F20">
        <v>10</v>
      </c>
      <c r="G20">
        <v>14</v>
      </c>
      <c r="H20">
        <v>24</v>
      </c>
    </row>
    <row r="21" spans="1:8">
      <c r="A21" s="1" t="s">
        <v>26</v>
      </c>
      <c r="B21">
        <v>7.7761709975533042E-2</v>
      </c>
      <c r="C21">
        <v>0.14316558456310077</v>
      </c>
      <c r="D21">
        <v>0.18105044443539417</v>
      </c>
      <c r="E21" s="1" t="s">
        <v>27</v>
      </c>
      <c r="F21">
        <f>STDEV(B16:B18)</f>
        <v>8.2491340790531373E-3</v>
      </c>
      <c r="G21">
        <f>STDEV(C16:C18)</f>
        <v>1.4754849601769543E-2</v>
      </c>
      <c r="H21">
        <f>STDEV(D16:D18)</f>
        <v>2.0883292407053784E-2</v>
      </c>
    </row>
    <row r="22" spans="1:8">
      <c r="A22" s="1" t="s">
        <v>28</v>
      </c>
      <c r="B22">
        <v>6.157776510479681E-2</v>
      </c>
      <c r="C22">
        <v>0.31667654072052015</v>
      </c>
      <c r="D22">
        <v>8.6219973913276918E-2</v>
      </c>
      <c r="E22" s="1" t="s">
        <v>1</v>
      </c>
      <c r="F22">
        <f>STDEV(B20:B22)</f>
        <v>8.2491340790531373E-3</v>
      </c>
      <c r="G22">
        <f>STDEV(C20:C22)</f>
        <v>8.926763896246584E-2</v>
      </c>
      <c r="H22">
        <f>STDEV(D20:D22)</f>
        <v>6.3973140288494254E-2</v>
      </c>
    </row>
    <row r="23" spans="1:8">
      <c r="E23" s="1" t="s">
        <v>29</v>
      </c>
      <c r="F23">
        <v>10</v>
      </c>
      <c r="G23">
        <v>14</v>
      </c>
      <c r="H23">
        <v>24</v>
      </c>
    </row>
    <row r="24" spans="1:8">
      <c r="E24" s="1"/>
      <c r="F24">
        <f>_xlfn.T.TEST(B16:B22,B20:B23,2,2)</f>
        <v>1</v>
      </c>
      <c r="G24">
        <f>_xlfn.T.TEST(C16:C18,C20:C22,2,2)</f>
        <v>7.6595776666690596E-2</v>
      </c>
      <c r="H24">
        <f>_xlfn.T.TEST(D16:D18,D20:D22,2,2)</f>
        <v>7.0664147643886649E-2</v>
      </c>
    </row>
    <row r="26" spans="1:8">
      <c r="A26" s="1" t="s">
        <v>6</v>
      </c>
      <c r="E26" s="1" t="s">
        <v>30</v>
      </c>
    </row>
    <row r="27" spans="1:8">
      <c r="B27">
        <v>10</v>
      </c>
      <c r="C27">
        <v>14</v>
      </c>
      <c r="D27">
        <v>24</v>
      </c>
      <c r="F27">
        <v>10</v>
      </c>
      <c r="G27">
        <v>14</v>
      </c>
      <c r="H27">
        <v>24</v>
      </c>
    </row>
    <row r="28" spans="1:8">
      <c r="A28" s="1" t="s">
        <v>31</v>
      </c>
      <c r="B28">
        <v>4.5603157969307207E-3</v>
      </c>
      <c r="C28">
        <v>4.5717710044495307E-3</v>
      </c>
      <c r="D28">
        <v>4.520756668628307E-2</v>
      </c>
      <c r="E28" s="1" t="s">
        <v>32</v>
      </c>
      <c r="F28">
        <f>AVERAGE(B28:B30)</f>
        <v>3.2392077222481446E-3</v>
      </c>
      <c r="G28">
        <f>AVERAGE(C28:C30)</f>
        <v>4.1683893167972037E-3</v>
      </c>
      <c r="H28">
        <f>AVERAGE(D28:D30)</f>
        <v>6.1632409213247842E-2</v>
      </c>
    </row>
    <row r="29" spans="1:8">
      <c r="A29" s="1" t="s">
        <v>22</v>
      </c>
      <c r="B29">
        <v>2.1913766407293898E-3</v>
      </c>
      <c r="C29">
        <v>4.5927018788030106E-3</v>
      </c>
      <c r="D29">
        <v>9.6748949672832166E-2</v>
      </c>
      <c r="E29" s="1" t="s">
        <v>1</v>
      </c>
      <c r="F29">
        <f>AVERAGE(B32:B34)</f>
        <v>3.2392077222481446E-3</v>
      </c>
      <c r="G29">
        <f>AVERAGE(C32:C34)</f>
        <v>5.2943162811625796E-3</v>
      </c>
      <c r="H29">
        <f>AVERAGE(D32:D34)</f>
        <v>8.7972758675107052E-2</v>
      </c>
    </row>
    <row r="30" spans="1:8">
      <c r="A30" s="1" t="s">
        <v>23</v>
      </c>
      <c r="B30">
        <v>2.965930729084324E-3</v>
      </c>
      <c r="C30">
        <v>3.3406950671390702E-3</v>
      </c>
      <c r="D30">
        <v>4.2940711280628291E-2</v>
      </c>
    </row>
    <row r="31" spans="1:8">
      <c r="E31" s="1" t="s">
        <v>33</v>
      </c>
    </row>
    <row r="32" spans="1:8">
      <c r="A32" s="1" t="s">
        <v>34</v>
      </c>
      <c r="B32">
        <v>4.5603157969307207E-3</v>
      </c>
      <c r="C32">
        <v>4.5186383575924098E-3</v>
      </c>
      <c r="D32">
        <v>8.5704693865049794E-2</v>
      </c>
      <c r="F32">
        <v>10</v>
      </c>
      <c r="G32">
        <v>14</v>
      </c>
      <c r="H32">
        <v>24</v>
      </c>
    </row>
    <row r="33" spans="1:8">
      <c r="A33" s="1" t="s">
        <v>16</v>
      </c>
      <c r="B33">
        <v>2.1913766407293898E-3</v>
      </c>
      <c r="C33">
        <v>4.3132221541771444E-3</v>
      </c>
      <c r="D33">
        <v>0.12174925424926858</v>
      </c>
      <c r="E33" s="1" t="s">
        <v>35</v>
      </c>
      <c r="F33">
        <f>STDEV(B28:B30)</f>
        <v>1.2078817896178677E-3</v>
      </c>
      <c r="G33">
        <f>STDEV(C28:C30)</f>
        <v>7.1688064108549896E-4</v>
      </c>
      <c r="H33">
        <f>STDEV(D28:D30)</f>
        <v>3.0432929841616517E-2</v>
      </c>
    </row>
    <row r="34" spans="1:8">
      <c r="A34" s="1" t="s">
        <v>36</v>
      </c>
      <c r="B34">
        <v>2.965930729084324E-3</v>
      </c>
      <c r="C34">
        <v>7.0510883317181847E-3</v>
      </c>
      <c r="D34">
        <v>5.6464327911002754E-2</v>
      </c>
      <c r="E34" s="1" t="s">
        <v>4</v>
      </c>
      <c r="F34">
        <f>STDEV(B32:B34)</f>
        <v>1.2078817896178677E-3</v>
      </c>
      <c r="G34">
        <f>STDEV(C32:C34)</f>
        <v>1.5248721200042954E-3</v>
      </c>
      <c r="H34">
        <f>STDEV(D32:D34)</f>
        <v>3.270150593222218E-2</v>
      </c>
    </row>
    <row r="35" spans="1:8">
      <c r="E35" s="1" t="s">
        <v>29</v>
      </c>
      <c r="F35">
        <v>10</v>
      </c>
      <c r="G35">
        <v>14</v>
      </c>
      <c r="H35">
        <v>24</v>
      </c>
    </row>
    <row r="36" spans="1:8">
      <c r="E36" s="1"/>
      <c r="F36">
        <f>_xlfn.T.TEST(B28:B34,B32:B35,2,2)</f>
        <v>1</v>
      </c>
      <c r="G36">
        <f>_xlfn.T.TEST(C28:C30,C32:C34,2,2)</f>
        <v>0.31152199180766105</v>
      </c>
      <c r="H36">
        <f>_xlfn.T.TEST(D28:D30,D32:D34,2,2)</f>
        <v>0.36485608371820488</v>
      </c>
    </row>
    <row r="37" spans="1:8">
      <c r="A37" t="s">
        <v>7</v>
      </c>
      <c r="E37" s="1" t="s">
        <v>8</v>
      </c>
    </row>
    <row r="38" spans="1:8">
      <c r="B38">
        <v>10</v>
      </c>
      <c r="C38">
        <v>14</v>
      </c>
      <c r="D38">
        <v>24</v>
      </c>
      <c r="F38">
        <v>10</v>
      </c>
      <c r="G38">
        <v>14</v>
      </c>
      <c r="H38">
        <v>24</v>
      </c>
    </row>
    <row r="39" spans="1:8">
      <c r="A39" s="1" t="s">
        <v>9</v>
      </c>
      <c r="B39">
        <v>9.4279727213257471E-3</v>
      </c>
      <c r="C39">
        <v>6.3795277252310413E-3</v>
      </c>
      <c r="D39">
        <v>0.32659889926559793</v>
      </c>
      <c r="E39" s="1" t="s">
        <v>10</v>
      </c>
      <c r="F39">
        <f>AVERAGE(B39:B41)</f>
        <v>7.3870599442028935E-3</v>
      </c>
      <c r="G39">
        <f>AVERAGE(C39:C41)</f>
        <v>8.7474288280052544E-3</v>
      </c>
      <c r="H39">
        <f>AVERAGE(D39:D41)</f>
        <v>0.35442111460780873</v>
      </c>
    </row>
    <row r="40" spans="1:8">
      <c r="A40" s="1" t="s">
        <v>22</v>
      </c>
      <c r="B40">
        <v>5.4392775293788109E-3</v>
      </c>
      <c r="C40">
        <v>1.0622566972505158E-2</v>
      </c>
      <c r="D40">
        <v>0.49417442039762599</v>
      </c>
      <c r="E40" s="1" t="s">
        <v>1</v>
      </c>
      <c r="F40">
        <f>AVERAGE(B43:B45)</f>
        <v>7.3870599442028935E-3</v>
      </c>
      <c r="G40">
        <f>AVERAGE(C43:C45)</f>
        <v>0.10218751127542385</v>
      </c>
      <c r="H40">
        <f>AVERAGE(D43:D45)</f>
        <v>0.23637683239327059</v>
      </c>
    </row>
    <row r="41" spans="1:8">
      <c r="A41" s="1" t="s">
        <v>37</v>
      </c>
      <c r="B41">
        <v>7.2939295819041206E-3</v>
      </c>
      <c r="C41">
        <v>9.2401917862795641E-3</v>
      </c>
      <c r="D41">
        <v>0.24249002416020229</v>
      </c>
    </row>
    <row r="42" spans="1:8">
      <c r="E42" s="1" t="s">
        <v>38</v>
      </c>
    </row>
    <row r="43" spans="1:8">
      <c r="A43" s="1" t="s">
        <v>39</v>
      </c>
      <c r="B43">
        <v>9.4279727213257471E-3</v>
      </c>
      <c r="C43">
        <v>6.1004244557084052E-2</v>
      </c>
      <c r="D43">
        <v>0.28083349894157633</v>
      </c>
      <c r="F43">
        <v>10</v>
      </c>
      <c r="G43">
        <v>14</v>
      </c>
      <c r="H43">
        <v>24</v>
      </c>
    </row>
    <row r="44" spans="1:8">
      <c r="A44" s="1" t="s">
        <v>40</v>
      </c>
      <c r="B44">
        <v>5.4392775293788109E-3</v>
      </c>
      <c r="C44">
        <v>8.5106232038558938E-2</v>
      </c>
      <c r="D44">
        <v>0.30261390403806748</v>
      </c>
      <c r="E44" s="1" t="s">
        <v>2</v>
      </c>
      <c r="F44">
        <f>STDEV(B39:B41)</f>
        <v>1.9959777758911989E-3</v>
      </c>
      <c r="G44">
        <f>STDEV(C39:C41)</f>
        <v>2.1640140972883151E-3</v>
      </c>
      <c r="H44">
        <f>STDEV(D39:D41)</f>
        <v>0.12812812172688859</v>
      </c>
    </row>
    <row r="45" spans="1:8">
      <c r="A45" s="1" t="s">
        <v>28</v>
      </c>
      <c r="B45">
        <v>7.2939295819041206E-3</v>
      </c>
      <c r="C45">
        <v>0.16045205723062853</v>
      </c>
      <c r="D45">
        <v>0.12568309420016793</v>
      </c>
      <c r="E45" s="1" t="s">
        <v>1</v>
      </c>
      <c r="F45">
        <f>STDEV(B43:B45)</f>
        <v>1.9959777758911989E-3</v>
      </c>
      <c r="G45">
        <f>STDEV(C43:C45)</f>
        <v>5.1877687271734786E-2</v>
      </c>
      <c r="H45">
        <f>STDEV(D43:D45)</f>
        <v>9.6480175517637601E-2</v>
      </c>
    </row>
    <row r="46" spans="1:8">
      <c r="E46" s="1" t="s">
        <v>29</v>
      </c>
      <c r="F46">
        <v>10</v>
      </c>
      <c r="G46">
        <v>14</v>
      </c>
      <c r="H46">
        <v>24</v>
      </c>
    </row>
    <row r="47" spans="1:8">
      <c r="E47" s="1"/>
      <c r="F47">
        <f>_xlfn.T.TEST(B39:B45,B43:B46,2,2)</f>
        <v>1</v>
      </c>
      <c r="G47">
        <f>_xlfn.T.TEST(C39:C41,C43:C45,2,2)</f>
        <v>3.5630061919224937E-2</v>
      </c>
      <c r="H47">
        <f>_xlfn.T.TEST(D39:D41,D43:D45,2,2)</f>
        <v>0.27141154712461824</v>
      </c>
    </row>
    <row r="48" spans="1:8">
      <c r="A48" s="1" t="s">
        <v>3</v>
      </c>
      <c r="E48" s="1" t="s">
        <v>8</v>
      </c>
    </row>
    <row r="49" spans="1:8">
      <c r="B49">
        <v>10</v>
      </c>
      <c r="C49">
        <v>14</v>
      </c>
      <c r="D49">
        <v>24</v>
      </c>
      <c r="F49">
        <v>10</v>
      </c>
      <c r="G49">
        <v>14</v>
      </c>
      <c r="H49">
        <v>24</v>
      </c>
    </row>
    <row r="50" spans="1:8">
      <c r="A50" s="1" t="s">
        <v>9</v>
      </c>
      <c r="B50">
        <v>7.3257868252599931E-2</v>
      </c>
      <c r="C50">
        <v>5.7229490421779022E-2</v>
      </c>
      <c r="D50">
        <v>2.2887367261266018E-2</v>
      </c>
      <c r="E50" s="1" t="s">
        <v>10</v>
      </c>
      <c r="F50">
        <f>AVERAGE(B50:B52)</f>
        <v>6.1116985043478837E-2</v>
      </c>
      <c r="G50">
        <f>AVERAGE(C50:C52)</f>
        <v>5.4497507582314697E-2</v>
      </c>
      <c r="H50">
        <f>AVERAGE(D50:D52)</f>
        <v>2.6011856277997115E-2</v>
      </c>
    </row>
    <row r="51" spans="1:8">
      <c r="A51" s="1" t="s">
        <v>22</v>
      </c>
      <c r="B51">
        <v>4.9245899566742767E-2</v>
      </c>
      <c r="C51">
        <v>6.2360875927984248E-2</v>
      </c>
      <c r="D51">
        <v>3.627307902054959E-2</v>
      </c>
      <c r="E51" s="1" t="s">
        <v>1</v>
      </c>
      <c r="F51">
        <f>AVERAGE(B54:B56)</f>
        <v>6.1116985043478837E-2</v>
      </c>
      <c r="G51">
        <f>AVERAGE(C54:C56)</f>
        <v>3.5444734562485182E-2</v>
      </c>
      <c r="H51">
        <f>AVERAGE(D54:D56)</f>
        <v>3.2826426638565796E-2</v>
      </c>
    </row>
    <row r="52" spans="1:8">
      <c r="A52" s="1" t="s">
        <v>23</v>
      </c>
      <c r="B52">
        <v>6.0847187311093807E-2</v>
      </c>
      <c r="C52">
        <v>4.3902156397180807E-2</v>
      </c>
      <c r="D52">
        <v>1.8875122552175744E-2</v>
      </c>
    </row>
    <row r="53" spans="1:8">
      <c r="E53" s="1" t="s">
        <v>33</v>
      </c>
    </row>
    <row r="54" spans="1:8">
      <c r="A54" s="1" t="s">
        <v>41</v>
      </c>
      <c r="B54">
        <v>7.3257868252599931E-2</v>
      </c>
      <c r="C54">
        <v>4.3643886413579878E-2</v>
      </c>
      <c r="D54">
        <v>3.9080984253284955E-2</v>
      </c>
      <c r="F54">
        <v>10</v>
      </c>
      <c r="G54">
        <v>14</v>
      </c>
      <c r="H54">
        <v>24</v>
      </c>
    </row>
    <row r="55" spans="1:8">
      <c r="A55" s="1" t="s">
        <v>16</v>
      </c>
      <c r="B55">
        <v>4.9245899566742767E-2</v>
      </c>
      <c r="C55">
        <v>2.2421568204704413E-2</v>
      </c>
      <c r="D55">
        <v>4.1833997932818133E-2</v>
      </c>
      <c r="E55" s="1" t="s">
        <v>0</v>
      </c>
      <c r="F55">
        <f>STDEV(B50:B52)</f>
        <v>1.200825770688428E-2</v>
      </c>
      <c r="G55">
        <f>STDEV(C50:C52)</f>
        <v>9.5277950941212147E-3</v>
      </c>
      <c r="H55">
        <f>STDEV(D50:D52)</f>
        <v>9.1101068067620909E-3</v>
      </c>
    </row>
    <row r="56" spans="1:8">
      <c r="A56" s="1" t="s">
        <v>36</v>
      </c>
      <c r="B56">
        <v>6.0847187311093807E-2</v>
      </c>
      <c r="C56">
        <v>4.0268749069171265E-2</v>
      </c>
      <c r="D56">
        <v>1.7564297729594298E-2</v>
      </c>
      <c r="E56" s="1" t="s">
        <v>1</v>
      </c>
      <c r="F56">
        <f>STDEV(B54:B56)</f>
        <v>1.200825770688428E-2</v>
      </c>
      <c r="G56">
        <f>STDEV(C54:C56)</f>
        <v>1.1403948198331586E-2</v>
      </c>
      <c r="H56">
        <f>STDEV(D54:D56)</f>
        <v>1.3288875242302184E-2</v>
      </c>
    </row>
    <row r="57" spans="1:8">
      <c r="E57" s="1" t="s">
        <v>42</v>
      </c>
      <c r="F57">
        <v>10</v>
      </c>
      <c r="G57">
        <v>14</v>
      </c>
      <c r="H57">
        <v>24</v>
      </c>
    </row>
    <row r="58" spans="1:8">
      <c r="E58" s="1"/>
      <c r="F58">
        <f>_xlfn.T.TEST(B50:B56,B54:B57,2,2)</f>
        <v>1</v>
      </c>
      <c r="G58">
        <f>_xlfn.T.TEST(C50:C52,C54:C56,2,2)</f>
        <v>9.0541257900482466E-2</v>
      </c>
      <c r="H58">
        <f>_xlfn.T.TEST(D50:D52,D54:D56,2,2)</f>
        <v>0.50442794590296225</v>
      </c>
    </row>
    <row r="59" spans="1:8">
      <c r="A59" t="s">
        <v>43</v>
      </c>
      <c r="E59" s="1" t="s">
        <v>44</v>
      </c>
    </row>
    <row r="60" spans="1:8">
      <c r="B60">
        <v>10</v>
      </c>
      <c r="C60">
        <v>14</v>
      </c>
      <c r="D60">
        <v>24</v>
      </c>
      <c r="F60">
        <v>10</v>
      </c>
      <c r="G60">
        <v>14</v>
      </c>
      <c r="H60">
        <v>24</v>
      </c>
    </row>
    <row r="61" spans="1:8">
      <c r="A61" s="1" t="s">
        <v>9</v>
      </c>
      <c r="B61">
        <v>6.5452289974689479E-2</v>
      </c>
      <c r="C61">
        <v>0.12411470294475554</v>
      </c>
      <c r="D61">
        <v>2.9266316097259519</v>
      </c>
      <c r="E61" s="1" t="s">
        <v>10</v>
      </c>
      <c r="F61">
        <f>AVERAGE(B61:B63)</f>
        <v>4.5664044240613787E-2</v>
      </c>
      <c r="G61">
        <f>AVERAGE(C61:C63)</f>
        <v>0.12561614653130374</v>
      </c>
      <c r="H61">
        <f>AVERAGE(D61:D63)</f>
        <v>2.3303682610948879</v>
      </c>
    </row>
    <row r="62" spans="1:8">
      <c r="A62" s="1" t="s">
        <v>22</v>
      </c>
      <c r="B62">
        <v>3.9411818624474113E-2</v>
      </c>
      <c r="C62">
        <v>0.14275907865911722</v>
      </c>
      <c r="D62">
        <v>2.093956107079983</v>
      </c>
      <c r="E62" s="1" t="s">
        <v>45</v>
      </c>
      <c r="F62">
        <f>AVERAGE(B65:B67)</f>
        <v>4.5664044240613787E-2</v>
      </c>
      <c r="G62">
        <f>AVERAGE(C65:C67)</f>
        <v>0.1056638490853707</v>
      </c>
      <c r="H62">
        <f>AVERAGE(D65:D67)</f>
        <v>1.0691639647471904</v>
      </c>
    </row>
    <row r="63" spans="1:8">
      <c r="A63" s="1" t="s">
        <v>46</v>
      </c>
      <c r="B63">
        <v>3.2128024122677748E-2</v>
      </c>
      <c r="C63">
        <v>0.1099746579900384</v>
      </c>
      <c r="D63">
        <v>1.9705170664787293</v>
      </c>
    </row>
    <row r="64" spans="1:8">
      <c r="E64" s="1" t="s">
        <v>38</v>
      </c>
    </row>
    <row r="65" spans="1:8">
      <c r="A65" s="1" t="s">
        <v>47</v>
      </c>
      <c r="B65">
        <v>6.5452289974689479E-2</v>
      </c>
      <c r="C65">
        <v>0.13792652691841126</v>
      </c>
      <c r="D65">
        <v>1.2242970236206054</v>
      </c>
      <c r="F65">
        <v>10</v>
      </c>
      <c r="G65">
        <v>14</v>
      </c>
      <c r="H65">
        <v>24</v>
      </c>
    </row>
    <row r="66" spans="1:8">
      <c r="A66" s="1" t="s">
        <v>16</v>
      </c>
      <c r="B66">
        <v>3.9411818624474113E-2</v>
      </c>
      <c r="C66">
        <v>0.10458927876502276</v>
      </c>
      <c r="D66">
        <v>0.81003258222341545</v>
      </c>
      <c r="E66" s="1" t="s">
        <v>0</v>
      </c>
      <c r="F66">
        <f>STDEV(B61:B63)</f>
        <v>1.7519829266012355E-2</v>
      </c>
      <c r="G66">
        <f>STDEV(C61:C63)</f>
        <v>1.6443701203940349E-2</v>
      </c>
      <c r="H66">
        <f>STDEV(D61:D63)</f>
        <v>0.52005459797668119</v>
      </c>
    </row>
    <row r="67" spans="1:8">
      <c r="A67" s="1" t="s">
        <v>48</v>
      </c>
      <c r="B67" s="2">
        <v>3.2128024122677748E-2</v>
      </c>
      <c r="C67" s="2">
        <v>7.4475741572678097E-2</v>
      </c>
      <c r="D67" s="2">
        <v>1.1731622883975505</v>
      </c>
      <c r="E67" s="1" t="s">
        <v>49</v>
      </c>
      <c r="F67">
        <f>STDEV(B65:B67)</f>
        <v>1.7519829266012355E-2</v>
      </c>
      <c r="G67">
        <f>STDEV(C65:C67)</f>
        <v>3.173903852163143E-2</v>
      </c>
      <c r="H67">
        <f>STDEV(D65:D67)</f>
        <v>0.22586610047347747</v>
      </c>
    </row>
    <row r="68" spans="1:8">
      <c r="B68" s="3"/>
      <c r="C68" s="3"/>
      <c r="D68" s="3"/>
      <c r="E68" s="1" t="s">
        <v>29</v>
      </c>
      <c r="F68">
        <v>10</v>
      </c>
      <c r="G68">
        <v>14</v>
      </c>
      <c r="H68">
        <v>24</v>
      </c>
    </row>
    <row r="69" spans="1:8">
      <c r="E69" s="1"/>
      <c r="F69">
        <f>_xlfn.T.TEST(B61:B67,B65:B68,2,2)</f>
        <v>1</v>
      </c>
      <c r="G69">
        <f>_xlfn.T.TEST(C61:C63,C65:C67,2,2)</f>
        <v>0.38840014505138742</v>
      </c>
      <c r="H69">
        <f>_xlfn.T.TEST(D61:D63,D65:D67,2,2)</f>
        <v>1.8259239795955392E-2</v>
      </c>
    </row>
  </sheetData>
  <phoneticPr fontId="2" type="noConversion"/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dacAop_Spec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Lee, Jeonghoon</cp:lastModifiedBy>
  <cp:lastPrinted>2024-03-08T16:15:14Z</cp:lastPrinted>
  <dcterms:created xsi:type="dcterms:W3CDTF">2025-08-22T05:55:45Z</dcterms:created>
  <dcterms:modified xsi:type="dcterms:W3CDTF">2025-08-22T06:05:22Z</dcterms:modified>
</cp:coreProperties>
</file>