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senn/Documents/PhD_ETH/Paper_eLife_Revisions/Supplementary Files/source data/"/>
    </mc:Choice>
  </mc:AlternateContent>
  <xr:revisionPtr revIDLastSave="0" documentId="13_ncr:1_{DA62C4E9-DA6F-794A-AB74-D58015E29546}" xr6:coauthVersionLast="47" xr6:coauthVersionMax="47" xr10:uidLastSave="{00000000-0000-0000-0000-000000000000}"/>
  <bookViews>
    <workbookView xWindow="-9600" yWindow="-21100" windowWidth="38400" windowHeight="21100" xr2:uid="{D97B68FB-048D-A049-8E6A-C9CD89A72996}"/>
  </bookViews>
  <sheets>
    <sheet name="Sheet1" sheetId="1" r:id="rId1"/>
    <sheet name="Sheet2" sheetId="2" r:id="rId2"/>
  </sheets>
  <definedNames>
    <definedName name="_xlnm._FilterDatabase" localSheetId="0" hidden="1">Sheet1!$A$2:$JL$422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6" i="1" l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3" i="1"/>
  <c r="Z22" i="1"/>
  <c r="Z23" i="1"/>
  <c r="Z24" i="1"/>
  <c r="Z25" i="1"/>
  <c r="Z26" i="1"/>
  <c r="Z27" i="1"/>
  <c r="Z28" i="1"/>
  <c r="Z29" i="1"/>
  <c r="Z21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J4" i="1"/>
  <c r="J5" i="1"/>
  <c r="J30" i="1"/>
  <c r="J31" i="1"/>
  <c r="J32" i="1"/>
  <c r="J57" i="1"/>
  <c r="J58" i="1"/>
  <c r="J59" i="1"/>
  <c r="J84" i="1"/>
  <c r="J85" i="1"/>
  <c r="J86" i="1"/>
  <c r="J111" i="1"/>
  <c r="J112" i="1"/>
  <c r="J113" i="1"/>
  <c r="J138" i="1"/>
  <c r="J139" i="1"/>
  <c r="J140" i="1"/>
  <c r="J165" i="1"/>
  <c r="J166" i="1"/>
  <c r="J167" i="1"/>
  <c r="J192" i="1"/>
  <c r="J193" i="1"/>
  <c r="J194" i="1"/>
  <c r="J219" i="1"/>
  <c r="J220" i="1"/>
  <c r="J221" i="1"/>
  <c r="J246" i="1"/>
  <c r="J247" i="1"/>
  <c r="J248" i="1"/>
  <c r="J273" i="1"/>
  <c r="J274" i="1"/>
  <c r="J275" i="1"/>
  <c r="J300" i="1"/>
  <c r="J301" i="1"/>
  <c r="J302" i="1"/>
  <c r="J12" i="1"/>
  <c r="J13" i="1"/>
  <c r="J14" i="1"/>
  <c r="J39" i="1"/>
  <c r="J40" i="1"/>
  <c r="J41" i="1"/>
  <c r="J66" i="1"/>
  <c r="J67" i="1"/>
  <c r="J68" i="1"/>
  <c r="J93" i="1"/>
  <c r="J94" i="1"/>
  <c r="J95" i="1"/>
  <c r="J120" i="1"/>
  <c r="J121" i="1"/>
  <c r="J122" i="1"/>
  <c r="J147" i="1"/>
  <c r="J148" i="1"/>
  <c r="J149" i="1"/>
  <c r="J174" i="1"/>
  <c r="J175" i="1"/>
  <c r="J176" i="1"/>
  <c r="J201" i="1"/>
  <c r="J202" i="1"/>
  <c r="J203" i="1"/>
  <c r="J228" i="1"/>
  <c r="J229" i="1"/>
  <c r="J230" i="1"/>
  <c r="J255" i="1"/>
  <c r="J256" i="1"/>
  <c r="J257" i="1"/>
  <c r="J282" i="1"/>
  <c r="J283" i="1"/>
  <c r="J284" i="1"/>
  <c r="J309" i="1"/>
  <c r="J310" i="1"/>
  <c r="J311" i="1"/>
  <c r="J18" i="1"/>
  <c r="J19" i="1"/>
  <c r="J20" i="1"/>
  <c r="J45" i="1"/>
  <c r="J46" i="1"/>
  <c r="J47" i="1"/>
  <c r="J72" i="1"/>
  <c r="J73" i="1"/>
  <c r="J74" i="1"/>
  <c r="J99" i="1"/>
  <c r="J100" i="1"/>
  <c r="J101" i="1"/>
  <c r="J126" i="1"/>
  <c r="J127" i="1"/>
  <c r="J128" i="1"/>
  <c r="J153" i="1"/>
  <c r="J154" i="1"/>
  <c r="J155" i="1"/>
  <c r="J180" i="1"/>
  <c r="J181" i="1"/>
  <c r="J182" i="1"/>
  <c r="J207" i="1"/>
  <c r="J208" i="1"/>
  <c r="J209" i="1"/>
  <c r="J234" i="1"/>
  <c r="J235" i="1"/>
  <c r="J236" i="1"/>
  <c r="J261" i="1"/>
  <c r="J262" i="1"/>
  <c r="J263" i="1"/>
  <c r="J288" i="1"/>
  <c r="J289" i="1"/>
  <c r="J290" i="1"/>
  <c r="J315" i="1"/>
  <c r="J316" i="1"/>
  <c r="J317" i="1"/>
  <c r="J6" i="1"/>
  <c r="J7" i="1"/>
  <c r="J8" i="1"/>
  <c r="J33" i="1"/>
  <c r="J34" i="1"/>
  <c r="J35" i="1"/>
  <c r="J60" i="1"/>
  <c r="J61" i="1"/>
  <c r="J62" i="1"/>
  <c r="J87" i="1"/>
  <c r="J88" i="1"/>
  <c r="J89" i="1"/>
  <c r="J114" i="1"/>
  <c r="J115" i="1"/>
  <c r="J116" i="1"/>
  <c r="J141" i="1"/>
  <c r="J142" i="1"/>
  <c r="J143" i="1"/>
  <c r="J168" i="1"/>
  <c r="J169" i="1"/>
  <c r="J170" i="1"/>
  <c r="J195" i="1"/>
  <c r="J196" i="1"/>
  <c r="J197" i="1"/>
  <c r="J222" i="1"/>
  <c r="J223" i="1"/>
  <c r="J224" i="1"/>
  <c r="J249" i="1"/>
  <c r="J250" i="1"/>
  <c r="J251" i="1"/>
  <c r="J276" i="1"/>
  <c r="J277" i="1"/>
  <c r="J278" i="1"/>
  <c r="J303" i="1"/>
  <c r="J304" i="1"/>
  <c r="J305" i="1"/>
  <c r="J9" i="1"/>
  <c r="J10" i="1"/>
  <c r="J11" i="1"/>
  <c r="J36" i="1"/>
  <c r="J37" i="1"/>
  <c r="J38" i="1"/>
  <c r="J63" i="1"/>
  <c r="J64" i="1"/>
  <c r="J65" i="1"/>
  <c r="J90" i="1"/>
  <c r="J91" i="1"/>
  <c r="J92" i="1"/>
  <c r="J117" i="1"/>
  <c r="J118" i="1"/>
  <c r="J119" i="1"/>
  <c r="J144" i="1"/>
  <c r="J145" i="1"/>
  <c r="J146" i="1"/>
  <c r="J171" i="1"/>
  <c r="J172" i="1"/>
  <c r="J173" i="1"/>
  <c r="J198" i="1"/>
  <c r="J199" i="1"/>
  <c r="J200" i="1"/>
  <c r="J225" i="1"/>
  <c r="J226" i="1"/>
  <c r="J227" i="1"/>
  <c r="J252" i="1"/>
  <c r="J253" i="1"/>
  <c r="J254" i="1"/>
  <c r="J279" i="1"/>
  <c r="J280" i="1"/>
  <c r="J281" i="1"/>
  <c r="J306" i="1"/>
  <c r="J307" i="1"/>
  <c r="J308" i="1"/>
  <c r="J15" i="1"/>
  <c r="J16" i="1"/>
  <c r="J17" i="1"/>
  <c r="J42" i="1"/>
  <c r="J43" i="1"/>
  <c r="J44" i="1"/>
  <c r="J69" i="1"/>
  <c r="J70" i="1"/>
  <c r="J71" i="1"/>
  <c r="J96" i="1"/>
  <c r="J97" i="1"/>
  <c r="J98" i="1"/>
  <c r="J123" i="1"/>
  <c r="J124" i="1"/>
  <c r="J125" i="1"/>
  <c r="J150" i="1"/>
  <c r="J151" i="1"/>
  <c r="J152" i="1"/>
  <c r="J177" i="1"/>
  <c r="J178" i="1"/>
  <c r="J179" i="1"/>
  <c r="J204" i="1"/>
  <c r="J205" i="1"/>
  <c r="J206" i="1"/>
  <c r="J231" i="1"/>
  <c r="J232" i="1"/>
  <c r="J233" i="1"/>
  <c r="J258" i="1"/>
  <c r="J259" i="1"/>
  <c r="J260" i="1"/>
  <c r="J285" i="1"/>
  <c r="J286" i="1"/>
  <c r="J287" i="1"/>
  <c r="J312" i="1"/>
  <c r="J313" i="1"/>
  <c r="J314" i="1"/>
  <c r="J21" i="1"/>
  <c r="J22" i="1"/>
  <c r="J23" i="1"/>
  <c r="J48" i="1"/>
  <c r="J49" i="1"/>
  <c r="J50" i="1"/>
  <c r="J75" i="1"/>
  <c r="J76" i="1"/>
  <c r="J77" i="1"/>
  <c r="J102" i="1"/>
  <c r="J103" i="1"/>
  <c r="J104" i="1"/>
  <c r="J129" i="1"/>
  <c r="J130" i="1"/>
  <c r="J131" i="1"/>
  <c r="J156" i="1"/>
  <c r="J157" i="1"/>
  <c r="J158" i="1"/>
  <c r="J183" i="1"/>
  <c r="J184" i="1"/>
  <c r="J185" i="1"/>
  <c r="J210" i="1"/>
  <c r="J211" i="1"/>
  <c r="J212" i="1"/>
  <c r="J237" i="1"/>
  <c r="J238" i="1"/>
  <c r="J239" i="1"/>
  <c r="J264" i="1"/>
  <c r="J265" i="1"/>
  <c r="J266" i="1"/>
  <c r="J291" i="1"/>
  <c r="J292" i="1"/>
  <c r="J293" i="1"/>
  <c r="J318" i="1"/>
  <c r="J319" i="1"/>
  <c r="J320" i="1"/>
  <c r="J24" i="1"/>
  <c r="J25" i="1"/>
  <c r="J26" i="1"/>
  <c r="J51" i="1"/>
  <c r="J52" i="1"/>
  <c r="J53" i="1"/>
  <c r="J78" i="1"/>
  <c r="J79" i="1"/>
  <c r="J80" i="1"/>
  <c r="J105" i="1"/>
  <c r="J106" i="1"/>
  <c r="J107" i="1"/>
  <c r="J132" i="1"/>
  <c r="J133" i="1"/>
  <c r="J134" i="1"/>
  <c r="J159" i="1"/>
  <c r="J160" i="1"/>
  <c r="J161" i="1"/>
  <c r="J186" i="1"/>
  <c r="J187" i="1"/>
  <c r="J188" i="1"/>
  <c r="J213" i="1"/>
  <c r="J214" i="1"/>
  <c r="J215" i="1"/>
  <c r="J240" i="1"/>
  <c r="J241" i="1"/>
  <c r="J242" i="1"/>
  <c r="J267" i="1"/>
  <c r="J268" i="1"/>
  <c r="J269" i="1"/>
  <c r="J294" i="1"/>
  <c r="J295" i="1"/>
  <c r="J296" i="1"/>
  <c r="J321" i="1"/>
  <c r="J322" i="1"/>
  <c r="J323" i="1"/>
  <c r="J27" i="1"/>
  <c r="J28" i="1"/>
  <c r="J29" i="1"/>
  <c r="J54" i="1"/>
  <c r="J55" i="1"/>
  <c r="J56" i="1"/>
  <c r="J81" i="1"/>
  <c r="J82" i="1"/>
  <c r="J83" i="1"/>
  <c r="J108" i="1"/>
  <c r="J109" i="1"/>
  <c r="J110" i="1"/>
  <c r="J135" i="1"/>
  <c r="J136" i="1"/>
  <c r="J137" i="1"/>
  <c r="J162" i="1"/>
  <c r="J163" i="1"/>
  <c r="J164" i="1"/>
  <c r="J189" i="1"/>
  <c r="J190" i="1"/>
  <c r="J191" i="1"/>
  <c r="J216" i="1"/>
  <c r="J217" i="1"/>
  <c r="J218" i="1"/>
  <c r="J243" i="1"/>
  <c r="J244" i="1"/>
  <c r="J245" i="1"/>
  <c r="J270" i="1"/>
  <c r="J271" i="1"/>
  <c r="J272" i="1"/>
  <c r="J297" i="1"/>
  <c r="J298" i="1"/>
  <c r="J299" i="1"/>
  <c r="J324" i="1"/>
  <c r="J325" i="1"/>
  <c r="J326" i="1"/>
  <c r="J3" i="1"/>
  <c r="L3" i="1"/>
  <c r="L4" i="1"/>
  <c r="L5" i="1"/>
  <c r="L6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12" i="1"/>
  <c r="AA300" i="1"/>
  <c r="AA326" i="1" l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2" i="1"/>
  <c r="AA23" i="1"/>
  <c r="AA24" i="1"/>
  <c r="AA25" i="1"/>
  <c r="AA26" i="1"/>
  <c r="AA27" i="1"/>
  <c r="AA28" i="1"/>
  <c r="AA29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3" i="1"/>
  <c r="AA21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" i="1"/>
  <c r="U3" i="1"/>
  <c r="Q84" i="1"/>
  <c r="U84" i="1"/>
  <c r="T84" i="1" s="1"/>
  <c r="Q85" i="1"/>
  <c r="U85" i="1"/>
  <c r="T85" i="1" s="1"/>
  <c r="Q86" i="1"/>
  <c r="U86" i="1"/>
  <c r="T86" i="1" s="1"/>
  <c r="Q87" i="1"/>
  <c r="U87" i="1"/>
  <c r="T87" i="1" s="1"/>
  <c r="Q88" i="1"/>
  <c r="U88" i="1"/>
  <c r="T88" i="1" s="1"/>
  <c r="Q89" i="1"/>
  <c r="U89" i="1"/>
  <c r="T89" i="1" s="1"/>
  <c r="Q90" i="1"/>
  <c r="U90" i="1"/>
  <c r="T90" i="1" s="1"/>
  <c r="Q91" i="1"/>
  <c r="U91" i="1"/>
  <c r="T91" i="1" s="1"/>
  <c r="Q92" i="1"/>
  <c r="U92" i="1"/>
  <c r="T92" i="1" s="1"/>
  <c r="Q93" i="1"/>
  <c r="U93" i="1"/>
  <c r="T93" i="1" s="1"/>
  <c r="Q94" i="1"/>
  <c r="U94" i="1"/>
  <c r="T94" i="1" s="1"/>
  <c r="Q95" i="1"/>
  <c r="U95" i="1"/>
  <c r="T95" i="1" s="1"/>
  <c r="Q96" i="1"/>
  <c r="U96" i="1"/>
  <c r="Q97" i="1"/>
  <c r="U97" i="1"/>
  <c r="T97" i="1" s="1"/>
  <c r="Q98" i="1"/>
  <c r="U98" i="1"/>
  <c r="T98" i="1" s="1"/>
  <c r="Q99" i="1"/>
  <c r="U99" i="1"/>
  <c r="T99" i="1" s="1"/>
  <c r="Q100" i="1"/>
  <c r="U100" i="1"/>
  <c r="T100" i="1" s="1"/>
  <c r="Q101" i="1"/>
  <c r="U101" i="1"/>
  <c r="T101" i="1" s="1"/>
  <c r="Q102" i="1"/>
  <c r="U102" i="1"/>
  <c r="T102" i="1" s="1"/>
  <c r="Q103" i="1"/>
  <c r="U103" i="1"/>
  <c r="T103" i="1" s="1"/>
  <c r="Q104" i="1"/>
  <c r="U104" i="1"/>
  <c r="T104" i="1" s="1"/>
  <c r="Q105" i="1"/>
  <c r="U105" i="1"/>
  <c r="T105" i="1" s="1"/>
  <c r="Q106" i="1"/>
  <c r="U106" i="1"/>
  <c r="Q107" i="1"/>
  <c r="U107" i="1"/>
  <c r="T107" i="1" s="1"/>
  <c r="Q108" i="1"/>
  <c r="U108" i="1"/>
  <c r="T108" i="1" s="1"/>
  <c r="Q109" i="1"/>
  <c r="U109" i="1"/>
  <c r="T109" i="1" s="1"/>
  <c r="Q110" i="1"/>
  <c r="U110" i="1"/>
  <c r="T110" i="1" s="1"/>
  <c r="Z63" i="2"/>
  <c r="Z60" i="2"/>
  <c r="Z57" i="2"/>
  <c r="Z54" i="2"/>
  <c r="Z51" i="2"/>
  <c r="Z48" i="2"/>
  <c r="Z45" i="2"/>
  <c r="Z42" i="2"/>
  <c r="Z39" i="2"/>
  <c r="Z36" i="2"/>
  <c r="Z33" i="2"/>
  <c r="Z30" i="2"/>
  <c r="Z27" i="2"/>
  <c r="Z24" i="2"/>
  <c r="Z21" i="2"/>
  <c r="Z18" i="2"/>
  <c r="Z15" i="2"/>
  <c r="Z12" i="2"/>
  <c r="Z9" i="2"/>
  <c r="Z6" i="2"/>
  <c r="Z3" i="2"/>
  <c r="T106" i="1" l="1"/>
  <c r="T96" i="1"/>
  <c r="T6" i="2"/>
  <c r="T9" i="2"/>
  <c r="T12" i="2"/>
  <c r="T15" i="2"/>
  <c r="T18" i="2"/>
  <c r="T21" i="2"/>
  <c r="T24" i="2"/>
  <c r="T27" i="2"/>
  <c r="T30" i="2"/>
  <c r="T33" i="2"/>
  <c r="T36" i="2"/>
  <c r="T39" i="2"/>
  <c r="T42" i="2"/>
  <c r="T45" i="2"/>
  <c r="T48" i="2"/>
  <c r="T51" i="2"/>
  <c r="T54" i="2"/>
  <c r="T57" i="2"/>
  <c r="T60" i="2"/>
  <c r="T63" i="2"/>
  <c r="T3" i="2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T297" i="1" l="1"/>
  <c r="T266" i="1"/>
  <c r="T212" i="1"/>
  <c r="T148" i="1"/>
  <c r="T117" i="1"/>
  <c r="T48" i="1"/>
  <c r="T38" i="1"/>
  <c r="T319" i="1"/>
  <c r="T263" i="1"/>
  <c r="T188" i="1"/>
  <c r="T155" i="1"/>
  <c r="T82" i="1"/>
  <c r="T24" i="1"/>
  <c r="T316" i="1"/>
  <c r="T241" i="1"/>
  <c r="T210" i="1"/>
  <c r="T177" i="1"/>
  <c r="T133" i="1"/>
  <c r="T287" i="1"/>
  <c r="T251" i="1"/>
  <c r="T225" i="1"/>
  <c r="T197" i="1"/>
  <c r="T166" i="1"/>
  <c r="T143" i="1"/>
  <c r="T65" i="1"/>
  <c r="T56" i="1"/>
  <c r="T25" i="1"/>
  <c r="T317" i="1"/>
  <c r="T242" i="1"/>
  <c r="T209" i="1"/>
  <c r="T165" i="1"/>
  <c r="T64" i="1"/>
  <c r="T45" i="1"/>
  <c r="T254" i="1"/>
  <c r="T231" i="1"/>
  <c r="T195" i="1"/>
  <c r="T156" i="1"/>
  <c r="T44" i="1"/>
  <c r="T13" i="1"/>
  <c r="T315" i="1"/>
  <c r="T284" i="1"/>
  <c r="T271" i="1"/>
  <c r="T261" i="1"/>
  <c r="T253" i="1"/>
  <c r="T248" i="1"/>
  <c r="T240" i="1"/>
  <c r="T230" i="1"/>
  <c r="T217" i="1"/>
  <c r="T207" i="1"/>
  <c r="T199" i="1"/>
  <c r="T194" i="1"/>
  <c r="T186" i="1"/>
  <c r="T176" i="1"/>
  <c r="T163" i="1"/>
  <c r="T153" i="1"/>
  <c r="T145" i="1"/>
  <c r="T140" i="1"/>
  <c r="T132" i="1"/>
  <c r="T122" i="1"/>
  <c r="T80" i="1"/>
  <c r="T70" i="1"/>
  <c r="T57" i="1"/>
  <c r="T53" i="1"/>
  <c r="T43" i="1"/>
  <c r="T30" i="1"/>
  <c r="T22" i="1"/>
  <c r="T20" i="1"/>
  <c r="T12" i="1"/>
  <c r="T7" i="1"/>
  <c r="T310" i="1"/>
  <c r="T279" i="1"/>
  <c r="T256" i="1"/>
  <c r="T220" i="1"/>
  <c r="T189" i="1"/>
  <c r="T158" i="1"/>
  <c r="T135" i="1"/>
  <c r="T73" i="1"/>
  <c r="T304" i="1"/>
  <c r="T265" i="1"/>
  <c r="T201" i="1"/>
  <c r="T134" i="1"/>
  <c r="T72" i="1"/>
  <c r="T37" i="1"/>
  <c r="T326" i="1"/>
  <c r="T295" i="1"/>
  <c r="T264" i="1"/>
  <c r="T200" i="1"/>
  <c r="T164" i="1"/>
  <c r="T123" i="1"/>
  <c r="T71" i="1"/>
  <c r="T36" i="1"/>
  <c r="T31" i="1"/>
  <c r="T270" i="1"/>
  <c r="T252" i="1"/>
  <c r="T229" i="1"/>
  <c r="T193" i="1"/>
  <c r="T162" i="1"/>
  <c r="T152" i="1"/>
  <c r="T144" i="1"/>
  <c r="T139" i="1"/>
  <c r="T131" i="1"/>
  <c r="T121" i="1"/>
  <c r="T116" i="1"/>
  <c r="T79" i="1"/>
  <c r="T69" i="1"/>
  <c r="T52" i="1"/>
  <c r="T42" i="1"/>
  <c r="T29" i="1"/>
  <c r="T21" i="1"/>
  <c r="T19" i="1"/>
  <c r="T11" i="1"/>
  <c r="T6" i="1"/>
  <c r="T305" i="1"/>
  <c r="T274" i="1"/>
  <c r="T243" i="1"/>
  <c r="T179" i="1"/>
  <c r="T125" i="1"/>
  <c r="T60" i="1"/>
  <c r="T46" i="1"/>
  <c r="T296" i="1"/>
  <c r="T255" i="1"/>
  <c r="T219" i="1"/>
  <c r="T147" i="1"/>
  <c r="T111" i="1"/>
  <c r="T32" i="1"/>
  <c r="T318" i="1"/>
  <c r="T285" i="1"/>
  <c r="T249" i="1"/>
  <c r="T208" i="1"/>
  <c r="T141" i="1"/>
  <c r="T81" i="1"/>
  <c r="T23" i="1"/>
  <c r="T325" i="1"/>
  <c r="T302" i="1"/>
  <c r="T306" i="1"/>
  <c r="T260" i="1"/>
  <c r="T216" i="1"/>
  <c r="T198" i="1"/>
  <c r="T175" i="1"/>
  <c r="T290" i="1"/>
  <c r="T277" i="1"/>
  <c r="T259" i="1"/>
  <c r="T246" i="1"/>
  <c r="T238" i="1"/>
  <c r="T236" i="1"/>
  <c r="T228" i="1"/>
  <c r="T223" i="1"/>
  <c r="T215" i="1"/>
  <c r="T205" i="1"/>
  <c r="T192" i="1"/>
  <c r="T184" i="1"/>
  <c r="T182" i="1"/>
  <c r="T174" i="1"/>
  <c r="T169" i="1"/>
  <c r="T161" i="1"/>
  <c r="T151" i="1"/>
  <c r="T138" i="1"/>
  <c r="T130" i="1"/>
  <c r="T128" i="1"/>
  <c r="T120" i="1"/>
  <c r="T115" i="1"/>
  <c r="T78" i="1"/>
  <c r="T68" i="1"/>
  <c r="T51" i="1"/>
  <c r="T41" i="1"/>
  <c r="T28" i="1"/>
  <c r="T18" i="1"/>
  <c r="T10" i="1"/>
  <c r="T5" i="1"/>
  <c r="T112" i="1"/>
  <c r="T75" i="1"/>
  <c r="T33" i="1"/>
  <c r="T309" i="1"/>
  <c r="T273" i="1"/>
  <c r="T232" i="1"/>
  <c r="T196" i="1"/>
  <c r="T157" i="1"/>
  <c r="T124" i="1"/>
  <c r="T59" i="1"/>
  <c r="T55" i="1"/>
  <c r="T14" i="1"/>
  <c r="T308" i="1"/>
  <c r="T272" i="1"/>
  <c r="T187" i="1"/>
  <c r="T146" i="1"/>
  <c r="T58" i="1"/>
  <c r="T54" i="1"/>
  <c r="T294" i="1"/>
  <c r="T314" i="1"/>
  <c r="T293" i="1"/>
  <c r="T278" i="1"/>
  <c r="T239" i="1"/>
  <c r="T224" i="1"/>
  <c r="T206" i="1"/>
  <c r="T185" i="1"/>
  <c r="T170" i="1"/>
  <c r="T323" i="1"/>
  <c r="T313" i="1"/>
  <c r="T300" i="1"/>
  <c r="T292" i="1"/>
  <c r="T282" i="1"/>
  <c r="T269" i="1"/>
  <c r="T322" i="1"/>
  <c r="T312" i="1"/>
  <c r="T299" i="1"/>
  <c r="T291" i="1"/>
  <c r="T289" i="1"/>
  <c r="T281" i="1"/>
  <c r="T276" i="1"/>
  <c r="T268" i="1"/>
  <c r="T258" i="1"/>
  <c r="T245" i="1"/>
  <c r="T237" i="1"/>
  <c r="T235" i="1"/>
  <c r="T227" i="1"/>
  <c r="T222" i="1"/>
  <c r="T214" i="1"/>
  <c r="T204" i="1"/>
  <c r="T191" i="1"/>
  <c r="T183" i="1"/>
  <c r="T181" i="1"/>
  <c r="T173" i="1"/>
  <c r="T168" i="1"/>
  <c r="T160" i="1"/>
  <c r="T150" i="1"/>
  <c r="T137" i="1"/>
  <c r="T129" i="1"/>
  <c r="T127" i="1"/>
  <c r="T119" i="1"/>
  <c r="T114" i="1"/>
  <c r="T77" i="1"/>
  <c r="T67" i="1"/>
  <c r="T62" i="1"/>
  <c r="T50" i="1"/>
  <c r="T40" i="1"/>
  <c r="T35" i="1"/>
  <c r="T27" i="1"/>
  <c r="T17" i="1"/>
  <c r="T9" i="1"/>
  <c r="T4" i="1"/>
  <c r="T320" i="1"/>
  <c r="T233" i="1"/>
  <c r="T202" i="1"/>
  <c r="T171" i="1"/>
  <c r="T83" i="1"/>
  <c r="T15" i="1"/>
  <c r="T286" i="1"/>
  <c r="T250" i="1"/>
  <c r="T211" i="1"/>
  <c r="T178" i="1"/>
  <c r="T142" i="1"/>
  <c r="T303" i="1"/>
  <c r="T262" i="1"/>
  <c r="T218" i="1"/>
  <c r="T154" i="1"/>
  <c r="T63" i="1"/>
  <c r="T8" i="1"/>
  <c r="T307" i="1"/>
  <c r="T324" i="1"/>
  <c r="T301" i="1"/>
  <c r="T283" i="1"/>
  <c r="T247" i="1"/>
  <c r="T321" i="1"/>
  <c r="T311" i="1"/>
  <c r="T298" i="1"/>
  <c r="T288" i="1"/>
  <c r="T280" i="1"/>
  <c r="T275" i="1"/>
  <c r="T267" i="1"/>
  <c r="T257" i="1"/>
  <c r="T244" i="1"/>
  <c r="T234" i="1"/>
  <c r="T226" i="1"/>
  <c r="T221" i="1"/>
  <c r="T213" i="1"/>
  <c r="T203" i="1"/>
  <c r="T190" i="1"/>
  <c r="T180" i="1"/>
  <c r="T172" i="1"/>
  <c r="T167" i="1"/>
  <c r="T159" i="1"/>
  <c r="T149" i="1"/>
  <c r="T136" i="1"/>
  <c r="T126" i="1"/>
  <c r="T118" i="1"/>
  <c r="T113" i="1"/>
  <c r="T76" i="1"/>
  <c r="T74" i="1"/>
  <c r="T66" i="1"/>
  <c r="T61" i="1"/>
  <c r="T49" i="1"/>
  <c r="T47" i="1"/>
  <c r="T39" i="1"/>
  <c r="T34" i="1"/>
  <c r="T26" i="1"/>
  <c r="T16" i="1"/>
  <c r="T3" i="1"/>
</calcChain>
</file>

<file path=xl/sharedStrings.xml><?xml version="1.0" encoding="utf-8"?>
<sst xmlns="http://schemas.openxmlformats.org/spreadsheetml/2006/main" count="4385" uniqueCount="841">
  <si>
    <t>#</t>
  </si>
  <si>
    <t>Flow Sample Names</t>
  </si>
  <si>
    <t>$BTIM</t>
  </si>
  <si>
    <t>Plate</t>
  </si>
  <si>
    <t>MM</t>
  </si>
  <si>
    <t>DNA amount</t>
  </si>
  <si>
    <t>Replicate</t>
  </si>
  <si>
    <t>Single Cells | Count</t>
  </si>
  <si>
    <t>mCerulean | Count</t>
  </si>
  <si>
    <t>mCerulean | Freq. of Parent</t>
  </si>
  <si>
    <t>mCherry | Count</t>
  </si>
  <si>
    <t>mCherry high | Freq. of Parent</t>
  </si>
  <si>
    <t>mScarlet | Count</t>
  </si>
  <si>
    <t>mScarlet | Freq. of Parent</t>
  </si>
  <si>
    <t>BFP | Count</t>
  </si>
  <si>
    <t>BFP high | Freq. of Parent</t>
  </si>
  <si>
    <t>1.5x</t>
  </si>
  <si>
    <t>0.5x</t>
  </si>
  <si>
    <t>HEK-293</t>
  </si>
  <si>
    <t>B</t>
  </si>
  <si>
    <t>C</t>
  </si>
  <si>
    <t>D</t>
  </si>
  <si>
    <t>SKOV-3</t>
  </si>
  <si>
    <t>SW620</t>
  </si>
  <si>
    <t>22:45:45</t>
  </si>
  <si>
    <t>LoVo</t>
  </si>
  <si>
    <t>SW480</t>
  </si>
  <si>
    <t>Igrov-1</t>
  </si>
  <si>
    <t>MCF-7</t>
  </si>
  <si>
    <t>20:10:42</t>
  </si>
  <si>
    <t>22:29:49</t>
  </si>
  <si>
    <t>EF1a_RBDCRD-6xfL</t>
  </si>
  <si>
    <t>EF1a_Narl-F.L.T.</t>
  </si>
  <si>
    <t>EF1a_RBDr89lCRDc168s</t>
  </si>
  <si>
    <t>NF1 &amp; EF1a_RBDCRD-6xfL</t>
  </si>
  <si>
    <t xml:space="preserve">EF1a_RBDCRD-6xfL </t>
  </si>
  <si>
    <t>PY2_NarL-F.L.T</t>
  </si>
  <si>
    <t>EF1a_RBDCRD-3xrL</t>
  </si>
  <si>
    <t>SRE_RBDCRD-6xfL</t>
  </si>
  <si>
    <t>Ef1a_NarL-F.L.T.</t>
  </si>
  <si>
    <t>PY2_RBDCRD-6xfL</t>
  </si>
  <si>
    <t>PY2_mScarlet</t>
  </si>
  <si>
    <t>pFos_mScarlet</t>
  </si>
  <si>
    <t>SRE_mScarlet</t>
  </si>
  <si>
    <t>MM6</t>
  </si>
  <si>
    <t>MM7</t>
  </si>
  <si>
    <t>MM8</t>
  </si>
  <si>
    <t>MM9</t>
  </si>
  <si>
    <t>MM10</t>
  </si>
  <si>
    <t>MM11</t>
  </si>
  <si>
    <t>MM12</t>
  </si>
  <si>
    <t>MM13</t>
  </si>
  <si>
    <t>MM14</t>
  </si>
  <si>
    <t>MM15</t>
  </si>
  <si>
    <t>RAS</t>
  </si>
  <si>
    <t>HT-29</t>
  </si>
  <si>
    <t>E_GS3_98_1_mCerulean_Plate_004</t>
  </si>
  <si>
    <t>A</t>
  </si>
  <si>
    <t>1</t>
  </si>
  <si>
    <t>Fugene [3.5 µL/µg]</t>
  </si>
  <si>
    <t>A549-F</t>
  </si>
  <si>
    <t>2</t>
  </si>
  <si>
    <t>3</t>
  </si>
  <si>
    <t>4</t>
  </si>
  <si>
    <t>5</t>
  </si>
  <si>
    <t>6</t>
  </si>
  <si>
    <t>pFos_NarL-F.L.T</t>
  </si>
  <si>
    <t>SRE_NarL-F.L.T</t>
  </si>
  <si>
    <t>E_GS3_98_1_mScarlet_Plate_006</t>
  </si>
  <si>
    <t>A549-V_E7_E07_049.fcs</t>
  </si>
  <si>
    <t>21:48:37</t>
  </si>
  <si>
    <t>A549-V</t>
  </si>
  <si>
    <t>A549-V_E8_E08_050.fcs</t>
  </si>
  <si>
    <t>21:49:46</t>
  </si>
  <si>
    <t>A549-V_E9_E09_051.fcs</t>
  </si>
  <si>
    <t>21:50:54</t>
  </si>
  <si>
    <t>A549-V_E10_E10_052.fcs</t>
  </si>
  <si>
    <t>21:52:03</t>
  </si>
  <si>
    <t>A549-V_E11_E11_053.fcs</t>
  </si>
  <si>
    <t>21:53:12</t>
  </si>
  <si>
    <t>A549-V_E12_E12_054.fcs</t>
  </si>
  <si>
    <t>21:54:21</t>
  </si>
  <si>
    <t>A549-V_F10_F10_058.fcs</t>
  </si>
  <si>
    <t>21:58:55</t>
  </si>
  <si>
    <t>A549-V_F11_F11_059.fcs</t>
  </si>
  <si>
    <t>22:00:05</t>
  </si>
  <si>
    <t>A549-V_F12_F12_060.fcs</t>
  </si>
  <si>
    <t>22:01:14</t>
  </si>
  <si>
    <t>A549-V_G7_G07_061.fcs</t>
  </si>
  <si>
    <t>22:02:21</t>
  </si>
  <si>
    <t>A549-V_G8_G08_062.fcs</t>
  </si>
  <si>
    <t>22:03:30</t>
  </si>
  <si>
    <t>A549-V_G9_G09_063.fcs</t>
  </si>
  <si>
    <t>22:04:38</t>
  </si>
  <si>
    <t>A549-V_G10_G10_064.fcs</t>
  </si>
  <si>
    <t>22:05:47</t>
  </si>
  <si>
    <t>A549-V_G11_G11_065.fcs</t>
  </si>
  <si>
    <t>22:06:56</t>
  </si>
  <si>
    <t>A549-V_G12_G12_066.fcs</t>
  </si>
  <si>
    <t>22:08:05</t>
  </si>
  <si>
    <t>A549-V_H7_H07_067.fcs</t>
  </si>
  <si>
    <t>22:09:13</t>
  </si>
  <si>
    <t>A549-V_H8_H08_068.fcs</t>
  </si>
  <si>
    <t>22:10:22</t>
  </si>
  <si>
    <t>A549-V_H9_H09_069.fcs</t>
  </si>
  <si>
    <t>22:11:30</t>
  </si>
  <si>
    <t>A549-V_H1_H01_064.fcs</t>
  </si>
  <si>
    <t>04:52:46</t>
  </si>
  <si>
    <t>A549-V_H2_H02_065.fcs</t>
  </si>
  <si>
    <t>04:53:54</t>
  </si>
  <si>
    <t>A549-V_H3_H03_066.fcs</t>
  </si>
  <si>
    <t>04:55:02</t>
  </si>
  <si>
    <t>A549-V_H4_H04_067.fcs</t>
  </si>
  <si>
    <t>04:56:11</t>
  </si>
  <si>
    <t>A549-V_H5_H05_068.fcs</t>
  </si>
  <si>
    <t>04:57:19</t>
  </si>
  <si>
    <t>A549-V_H6_H06_069.fcs</t>
  </si>
  <si>
    <t>04:58:28</t>
  </si>
  <si>
    <t>A549-V_H7_H07_070.fcs</t>
  </si>
  <si>
    <t>04:59:36</t>
  </si>
  <si>
    <t>A549-V_H8_H08_071.fcs</t>
  </si>
  <si>
    <t>05:00:44</t>
  </si>
  <si>
    <t>A549-V_H9_H09_072.fcs</t>
  </si>
  <si>
    <t>05:01:53</t>
  </si>
  <si>
    <t>AsPC-1-F_E1_E01_049.fcs</t>
  </si>
  <si>
    <t>E_GS3_98_1_mCerulean_Plate_002-2</t>
  </si>
  <si>
    <t>00:06:35</t>
  </si>
  <si>
    <t>AsPC-1-F</t>
  </si>
  <si>
    <t>AsPC-1-F_E2_E02_050.fcs</t>
  </si>
  <si>
    <t>00:07:43</t>
  </si>
  <si>
    <t>AsPC-1-F_E3_E03_051.fcs</t>
  </si>
  <si>
    <t>00:08:51</t>
  </si>
  <si>
    <t>AsPC-1-F_E4_E04_052.fcs</t>
  </si>
  <si>
    <t>00:09:58</t>
  </si>
  <si>
    <t>AsPC-1-F_E5_E05_053.fcs</t>
  </si>
  <si>
    <t>00:11:06</t>
  </si>
  <si>
    <t>AsPC-1-F_E6_E06_054.fcs</t>
  </si>
  <si>
    <t>00:12:14</t>
  </si>
  <si>
    <t>AsPC-1-F_F4_F04_058.fcs</t>
  </si>
  <si>
    <t>00:16:45</t>
  </si>
  <si>
    <t>AsPC-1-F_F5_F05_059.fcs</t>
  </si>
  <si>
    <t>00:17:53</t>
  </si>
  <si>
    <t>AsPC-1-F_F6_F06_060.fcs</t>
  </si>
  <si>
    <t>00:19:01</t>
  </si>
  <si>
    <t>AsPC-1-F_G1_G01_004.fcs</t>
  </si>
  <si>
    <t>E_GS3_98_1_mCerulean_Plate_002-3</t>
  </si>
  <si>
    <t>00:48:35</t>
  </si>
  <si>
    <t>AsPC-1-F_G2_G02_005.fcs</t>
  </si>
  <si>
    <t>00:49:13</t>
  </si>
  <si>
    <t>AsPC-1-F_G3_G03_006.fcs</t>
  </si>
  <si>
    <t>00:49:52</t>
  </si>
  <si>
    <t>AsPC-1-F_G4_G04_007.fcs</t>
  </si>
  <si>
    <t>00:50:30</t>
  </si>
  <si>
    <t>AsPC-1-F_G5_G05_008.fcs</t>
  </si>
  <si>
    <t>00:51:09</t>
  </si>
  <si>
    <t>AsPC-1-F_G6_G06_009.fcs</t>
  </si>
  <si>
    <t>00:51:47</t>
  </si>
  <si>
    <t>AsPC-1-F_H1_H01_010.fcs</t>
  </si>
  <si>
    <t>00:52:26</t>
  </si>
  <si>
    <t>AsPC-1-F_H2_H02_011.fcs</t>
  </si>
  <si>
    <t>00:53:04</t>
  </si>
  <si>
    <t>AsPC-1-F_H3_H03_012.fcs</t>
  </si>
  <si>
    <t>00:53:45</t>
  </si>
  <si>
    <t>AsPC-1-F_D4_D04_028.fcs</t>
  </si>
  <si>
    <t>E_GS3_98_1_mScarlet_Plate_003</t>
  </si>
  <si>
    <t>19:32:06</t>
  </si>
  <si>
    <t>AsPC-1-F_D5_D05_029.fcs</t>
  </si>
  <si>
    <t>19:33:14</t>
  </si>
  <si>
    <t>AsPC-1-F_D6_D06_030.fcs</t>
  </si>
  <si>
    <t>19:34:22</t>
  </si>
  <si>
    <t>AsPC-1-F_D7_D07_031.fcs</t>
  </si>
  <si>
    <t>19:35:29</t>
  </si>
  <si>
    <t>AsPC-1-F_D8_D08_032.fcs</t>
  </si>
  <si>
    <t>19:36:38</t>
  </si>
  <si>
    <t>AsPC-1-F_D9_D09_033.fcs</t>
  </si>
  <si>
    <t>19:37:46</t>
  </si>
  <si>
    <t>AsPC-1-F_D10_D10_034.fcs</t>
  </si>
  <si>
    <t>19:38:54</t>
  </si>
  <si>
    <t>AsPC-1-F_D11_D11_035.fcs</t>
  </si>
  <si>
    <t>19:40:03</t>
  </si>
  <si>
    <t>AsPC-1-F_D12_D12_036.fcs</t>
  </si>
  <si>
    <t>19:41:12</t>
  </si>
  <si>
    <t>E_GS3_98_1_mCerulean_Plate_001</t>
  </si>
  <si>
    <t>AsPC-1-V</t>
  </si>
  <si>
    <t>HCT-116_KRAS-k.o.</t>
  </si>
  <si>
    <t>E_GS3_98_1_mScarlet_Plate_005</t>
  </si>
  <si>
    <t>HCTwt_E1_E01_049.fcs</t>
  </si>
  <si>
    <t>16:53:23</t>
  </si>
  <si>
    <t>HCT-116_KRAS-wt</t>
  </si>
  <si>
    <t>HCTwt_E2_E02_050.fcs</t>
  </si>
  <si>
    <t>16:54:32</t>
  </si>
  <si>
    <t>HCTwt_E3_E03_051.fcs</t>
  </si>
  <si>
    <t>16:55:40</t>
  </si>
  <si>
    <t>HCTwt_E4_E04_052.fcs</t>
  </si>
  <si>
    <t>16:56:48</t>
  </si>
  <si>
    <t>HCTwt_E5_E05_053.fcs</t>
  </si>
  <si>
    <t>16:57:56</t>
  </si>
  <si>
    <t>HCTwt_E6_E06_054.fcs</t>
  </si>
  <si>
    <t>16:59:05</t>
  </si>
  <si>
    <t>HCTwt_F4_F04_058.fcs</t>
  </si>
  <si>
    <t>17:03:38</t>
  </si>
  <si>
    <t>HCTwt_F5_F05_059.fcs</t>
  </si>
  <si>
    <t>17:04:46</t>
  </si>
  <si>
    <t>HCTwt_F6_F06_060.fcs</t>
  </si>
  <si>
    <t>17:05:54</t>
  </si>
  <si>
    <t>HCTwt_G1_G01_061.fcs</t>
  </si>
  <si>
    <t>17:07:03</t>
  </si>
  <si>
    <t>HCTwt_G2_G02_062.fcs</t>
  </si>
  <si>
    <t>17:08:11</t>
  </si>
  <si>
    <t>HCTwt_G3_G03_063.fcs</t>
  </si>
  <si>
    <t>17:09:19</t>
  </si>
  <si>
    <t>HCTwt_G4_G04_064.fcs</t>
  </si>
  <si>
    <t>17:10:27</t>
  </si>
  <si>
    <t>HCTwt_G5_G05_065.fcs</t>
  </si>
  <si>
    <t>17:11:36</t>
  </si>
  <si>
    <t>HCTwt_G6_G06_066.fcs</t>
  </si>
  <si>
    <t>17:12:44</t>
  </si>
  <si>
    <t>HCTwt_H1_H01_067.fcs</t>
  </si>
  <si>
    <t>17:13:53</t>
  </si>
  <si>
    <t>HCTwt_H2_H02_068.fcs</t>
  </si>
  <si>
    <t>17:15:01</t>
  </si>
  <si>
    <t>HCTwt_H3_H03_069.fcs</t>
  </si>
  <si>
    <t>17:16:09</t>
  </si>
  <si>
    <t>HCTwt_C1_C01_019.fcs</t>
  </si>
  <si>
    <t>23:57:20</t>
  </si>
  <si>
    <t>HCTwt_C2_C02_020.fcs</t>
  </si>
  <si>
    <t>23:58:28</t>
  </si>
  <si>
    <t>HCTwt_C3_C03_021.fcs</t>
  </si>
  <si>
    <t>23:59:36</t>
  </si>
  <si>
    <t>HCTwt_C4_C04_022.fcs</t>
  </si>
  <si>
    <t>00:00:44</t>
  </si>
  <si>
    <t>HCTwt_C5_C05_023.fcs</t>
  </si>
  <si>
    <t>00:01:52</t>
  </si>
  <si>
    <t>HCTwt_C6_C06_024.fcs</t>
  </si>
  <si>
    <t>00:03:00</t>
  </si>
  <si>
    <t>HCTwt_C7_C07_025.fcs</t>
  </si>
  <si>
    <t>00:04:07</t>
  </si>
  <si>
    <t>HCTwt_C8_C08_026.fcs</t>
  </si>
  <si>
    <t>00:05:15</t>
  </si>
  <si>
    <t>HCTwt_C9_C09_027.fcs</t>
  </si>
  <si>
    <t>00:06:23</t>
  </si>
  <si>
    <t>18:52:57</t>
  </si>
  <si>
    <t>HEK-g12d</t>
  </si>
  <si>
    <t>HEK-wt</t>
  </si>
  <si>
    <t>HeLa-F_E1_E01_001.fcs</t>
  </si>
  <si>
    <t>19:51:23</t>
  </si>
  <si>
    <t>HeLa-F</t>
  </si>
  <si>
    <t>HeLa-F_E2_E02_002.fcs</t>
  </si>
  <si>
    <t>19:52:31</t>
  </si>
  <si>
    <t>HeLa-F_E3_E03_003.fcs</t>
  </si>
  <si>
    <t>19:53:39</t>
  </si>
  <si>
    <t>HeLa-F_E4_E04_004.fcs</t>
  </si>
  <si>
    <t>19:54:47</t>
  </si>
  <si>
    <t>HeLa-F_E5_E05_005.fcs</t>
  </si>
  <si>
    <t>19:55:55</t>
  </si>
  <si>
    <t>HeLa-F_E6_E06_006.fcs</t>
  </si>
  <si>
    <t>19:57:04</t>
  </si>
  <si>
    <t>HeLa-F_F4_F04_010.fcs</t>
  </si>
  <si>
    <t>20:01:36</t>
  </si>
  <si>
    <t>HeLa-F_F5_F05_011.fcs</t>
  </si>
  <si>
    <t>20:02:45</t>
  </si>
  <si>
    <t>HeLa-F_F6_F06_012.fcs</t>
  </si>
  <si>
    <t>20:03:53</t>
  </si>
  <si>
    <t>HeLa-F_G4_G04_016.fcs</t>
  </si>
  <si>
    <t>20:08:26</t>
  </si>
  <si>
    <t>HeLa-F_G5_G05_017.fcs</t>
  </si>
  <si>
    <t>20:09:34</t>
  </si>
  <si>
    <t>HeLa-F_G6_G06_018.fcs</t>
  </si>
  <si>
    <t>HeLa-F_H1_H01_019.fcs</t>
  </si>
  <si>
    <t>20:11:50</t>
  </si>
  <si>
    <t>HeLa-F_H2_H02_020.fcs</t>
  </si>
  <si>
    <t>20:12:58</t>
  </si>
  <si>
    <t>HeLa-F_H3_H03_021.fcs</t>
  </si>
  <si>
    <t>20:14:07</t>
  </si>
  <si>
    <t>HeLa-F_G1_G01_013.fcs</t>
  </si>
  <si>
    <t>HeLa-F_G2_G02_014.fcs</t>
  </si>
  <si>
    <t>HeLa-F_G3_G03_015.fcs</t>
  </si>
  <si>
    <t>HeLa-F_G1_G01_010.fcs</t>
  </si>
  <si>
    <t>E_GS3_98_1_mScarlet_Plate_005-2</t>
  </si>
  <si>
    <t>01:07:44</t>
  </si>
  <si>
    <t>HeLa-F_G2_G02_011.fcs</t>
  </si>
  <si>
    <t>01:08:34</t>
  </si>
  <si>
    <t>HeLa-F_G3_G03_012.fcs</t>
  </si>
  <si>
    <t>01:09:23</t>
  </si>
  <si>
    <t>HeLa-F_G4_G04_013.fcs</t>
  </si>
  <si>
    <t>01:10:13</t>
  </si>
  <si>
    <t>HeLa-F_G5_G05_014.fcs</t>
  </si>
  <si>
    <t>01:11:03</t>
  </si>
  <si>
    <t>HeLa-F_G6_G06_015.fcs</t>
  </si>
  <si>
    <t>01:11:52</t>
  </si>
  <si>
    <t>HeLa-F_G7_G07_016.fcs</t>
  </si>
  <si>
    <t>01:12:42</t>
  </si>
  <si>
    <t>HeLa-L2</t>
  </si>
  <si>
    <t>HeLa-F_G8_G08_017.fcs</t>
  </si>
  <si>
    <t>01:13:32</t>
  </si>
  <si>
    <t>HeLa-F_G9_G09_018.fcs</t>
  </si>
  <si>
    <t>01:14:21</t>
  </si>
  <si>
    <t>E_GS3_98_1_mCerulean_Plate_002</t>
  </si>
  <si>
    <t>HepG2-F</t>
  </si>
  <si>
    <t>23:43:46</t>
  </si>
  <si>
    <t>HepG2-V</t>
  </si>
  <si>
    <t>20:05:01</t>
  </si>
  <si>
    <t>20:06:09</t>
  </si>
  <si>
    <t>HT-29_E1_E01_049.fcs</t>
  </si>
  <si>
    <t>E_GS3_98_1_mCerulean_Plate_003</t>
  </si>
  <si>
    <t>19:13:38</t>
  </si>
  <si>
    <t>HT-29_E2_E02_050.fcs</t>
  </si>
  <si>
    <t>19:14:58</t>
  </si>
  <si>
    <t>HT-29_E3_E03_051.fcs</t>
  </si>
  <si>
    <t>19:16:06</t>
  </si>
  <si>
    <t>HT-29_E4_E04_052.fcs</t>
  </si>
  <si>
    <t>19:17:14</t>
  </si>
  <si>
    <t>HT-29_E5_E05_053.fcs</t>
  </si>
  <si>
    <t>19:18:22</t>
  </si>
  <si>
    <t>HT-29_E6_E06_054.fcs</t>
  </si>
  <si>
    <t>19:19:30</t>
  </si>
  <si>
    <t>HT-29_F4_F04_058.fcs</t>
  </si>
  <si>
    <t>19:24:03</t>
  </si>
  <si>
    <t>HT-29_F5_F05_059.fcs</t>
  </si>
  <si>
    <t>19:25:12</t>
  </si>
  <si>
    <t>HT-29_F6_F06_060.fcs</t>
  </si>
  <si>
    <t>19:26:20</t>
  </si>
  <si>
    <t>HT-29_G1_G01_061.fcs</t>
  </si>
  <si>
    <t>19:27:28</t>
  </si>
  <si>
    <t>HT-29_G2_G02_062.fcs</t>
  </si>
  <si>
    <t>19:28:36</t>
  </si>
  <si>
    <t>HT-29_G3_G03_063.fcs</t>
  </si>
  <si>
    <t>19:29:45</t>
  </si>
  <si>
    <t>HT-29_G4_G04_064.fcs</t>
  </si>
  <si>
    <t>19:30:53</t>
  </si>
  <si>
    <t>HT-29_G5_G05_065.fcs</t>
  </si>
  <si>
    <t>19:32:01</t>
  </si>
  <si>
    <t>HT-29_G6_G06_066.fcs</t>
  </si>
  <si>
    <t>19:33:09</t>
  </si>
  <si>
    <t>HT-29_H1_H01_067.fcs</t>
  </si>
  <si>
    <t>19:34:18</t>
  </si>
  <si>
    <t>HT-29_H2_H02_068.fcs</t>
  </si>
  <si>
    <t>19:35:26</t>
  </si>
  <si>
    <t>HT-29_H3_H03_069.fcs</t>
  </si>
  <si>
    <t>19:36:34</t>
  </si>
  <si>
    <t>HT-29_C1_C01_019.fcs</t>
  </si>
  <si>
    <t>04:00:48</t>
  </si>
  <si>
    <t>HT-29_C2_C02_020.fcs</t>
  </si>
  <si>
    <t>04:01:56</t>
  </si>
  <si>
    <t>HT-29_C3_C03_021.fcs</t>
  </si>
  <si>
    <t>04:03:04</t>
  </si>
  <si>
    <t>HT-29_C4_C04_022.fcs</t>
  </si>
  <si>
    <t>04:04:12</t>
  </si>
  <si>
    <t>HT-29_C5_C05_023.fcs</t>
  </si>
  <si>
    <t>04:05:20</t>
  </si>
  <si>
    <t>HT-29_C6_C06_024.fcs</t>
  </si>
  <si>
    <t>04:06:28</t>
  </si>
  <si>
    <t>HT-29_C7_C07_025.fcs</t>
  </si>
  <si>
    <t>04:07:36</t>
  </si>
  <si>
    <t>HT-29_C8_C08_026.fcs</t>
  </si>
  <si>
    <t>04:08:44</t>
  </si>
  <si>
    <t>HT-29_C9_C09_027.fcs</t>
  </si>
  <si>
    <t>04:09:52</t>
  </si>
  <si>
    <t>Igrov-1_A7_A07_025.fcs</t>
  </si>
  <si>
    <t>Igrov-1_A8_A08_026.fcs</t>
  </si>
  <si>
    <t>22:46:53</t>
  </si>
  <si>
    <t>Igrov-1_A9_A09_027.fcs</t>
  </si>
  <si>
    <t>22:48:02</t>
  </si>
  <si>
    <t>Igrov-1_A10_A10_028.fcs</t>
  </si>
  <si>
    <t>22:49:11</t>
  </si>
  <si>
    <t>Igrov-1_A11_A11_029.fcs</t>
  </si>
  <si>
    <t>22:50:20</t>
  </si>
  <si>
    <t>Igrov-1_A12_A12_030.fcs</t>
  </si>
  <si>
    <t>22:51:29</t>
  </si>
  <si>
    <t>Igrov-1_B10_B10_034.fcs</t>
  </si>
  <si>
    <t>22:56:03</t>
  </si>
  <si>
    <t>Igrov-1_B11_B11_035.fcs</t>
  </si>
  <si>
    <t>22:57:12</t>
  </si>
  <si>
    <t>Igrov-1_B12_B12_036.fcs</t>
  </si>
  <si>
    <t>22:58:21</t>
  </si>
  <si>
    <t>Igrov-1_C7_C07_037.fcs</t>
  </si>
  <si>
    <t>22:59:29</t>
  </si>
  <si>
    <t>Igrov-1_C8_C08_038.fcs</t>
  </si>
  <si>
    <t>23:00:37</t>
  </si>
  <si>
    <t>Igrov-1_C9_C09_039.fcs</t>
  </si>
  <si>
    <t>23:01:46</t>
  </si>
  <si>
    <t>Igrov-1_C10_C10_040.fcs</t>
  </si>
  <si>
    <t>23:02:55</t>
  </si>
  <si>
    <t>Igrov-1_C11_C11_041.fcs</t>
  </si>
  <si>
    <t>23:04:04</t>
  </si>
  <si>
    <t>Igrov-1_C12_C12_042.fcs</t>
  </si>
  <si>
    <t>23:05:13</t>
  </si>
  <si>
    <t>Igrov-1_D7_D07_043.fcs</t>
  </si>
  <si>
    <t>23:06:21</t>
  </si>
  <si>
    <t>Igrov-1_D8_D08_044.fcs</t>
  </si>
  <si>
    <t>23:07:28</t>
  </si>
  <si>
    <t>Igrov-1_D9_D09_045.fcs</t>
  </si>
  <si>
    <t>23:08:37</t>
  </si>
  <si>
    <t>Igrov-1_F1_F01_046.fcs</t>
  </si>
  <si>
    <t>04:32:18</t>
  </si>
  <si>
    <t>Igrov-1_F2_F02_047.fcs</t>
  </si>
  <si>
    <t>04:33:27</t>
  </si>
  <si>
    <t>Igrov-1_F3_F03_048.fcs</t>
  </si>
  <si>
    <t>04:34:35</t>
  </si>
  <si>
    <t>Igrov-1_F4_F04_049.fcs</t>
  </si>
  <si>
    <t>04:35:43</t>
  </si>
  <si>
    <t>Igrov-1_F5_F05_050.fcs</t>
  </si>
  <si>
    <t>04:36:51</t>
  </si>
  <si>
    <t>Igrov-1_F6_F06_051.fcs</t>
  </si>
  <si>
    <t>04:37:59</t>
  </si>
  <si>
    <t>Igrov-1_F7_F07_052.fcs</t>
  </si>
  <si>
    <t>04:39:07</t>
  </si>
  <si>
    <t>Igrov-1_F8_F08_053.fcs</t>
  </si>
  <si>
    <t>04:40:15</t>
  </si>
  <si>
    <t>Igrov-1_F9_F09_054.fcs</t>
  </si>
  <si>
    <t>04:41:24</t>
  </si>
  <si>
    <t>K562_A7_A07_025.fcs</t>
  </si>
  <si>
    <t>18:39:13</t>
  </si>
  <si>
    <t>K562</t>
  </si>
  <si>
    <t>K562_A8_A08_026.fcs</t>
  </si>
  <si>
    <t>18:40:22</t>
  </si>
  <si>
    <t>K562_A9_A09_027.fcs</t>
  </si>
  <si>
    <t>18:41:30</t>
  </si>
  <si>
    <t>K562_A10_A10_028.fcs</t>
  </si>
  <si>
    <t>18:42:39</t>
  </si>
  <si>
    <t>K562_A11_A11_029.fcs</t>
  </si>
  <si>
    <t>18:43:48</t>
  </si>
  <si>
    <t>K562_A12_A12_030.fcs</t>
  </si>
  <si>
    <t>18:44:57</t>
  </si>
  <si>
    <t>K562_B10_B10_034.fcs</t>
  </si>
  <si>
    <t>18:49:30</t>
  </si>
  <si>
    <t>K562_B11_B11_035.fcs</t>
  </si>
  <si>
    <t>18:50:39</t>
  </si>
  <si>
    <t>K562_B12_B12_036.fcs</t>
  </si>
  <si>
    <t>18:51:49</t>
  </si>
  <si>
    <t>K562_C7_C07_037.fcs</t>
  </si>
  <si>
    <t>K562_C8_C08_038.fcs</t>
  </si>
  <si>
    <t>18:54:06</t>
  </si>
  <si>
    <t>K562_C9_C09_039.fcs</t>
  </si>
  <si>
    <t>18:55:14</t>
  </si>
  <si>
    <t>K562_C10_C10_040.fcs</t>
  </si>
  <si>
    <t>18:56:23</t>
  </si>
  <si>
    <t>K562_C11_C11_041.fcs</t>
  </si>
  <si>
    <t>18:57:32</t>
  </si>
  <si>
    <t>K562_C12_C12_042.fcs</t>
  </si>
  <si>
    <t>18:58:41</t>
  </si>
  <si>
    <t>K562_D7_D07_043.fcs</t>
  </si>
  <si>
    <t>18:59:49</t>
  </si>
  <si>
    <t>K562_D8_D08_044.fcs</t>
  </si>
  <si>
    <t>19:00:58</t>
  </si>
  <si>
    <t>K562_D9_D09_045.fcs</t>
  </si>
  <si>
    <t>19:02:07</t>
  </si>
  <si>
    <t>K562_B1_B01_010.fcs</t>
  </si>
  <si>
    <t>03:50:35</t>
  </si>
  <si>
    <t>K562_B2_B02_011.fcs</t>
  </si>
  <si>
    <t>03:51:43</t>
  </si>
  <si>
    <t>K562_B3_B03_012.fcs</t>
  </si>
  <si>
    <t>03:52:51</t>
  </si>
  <si>
    <t>K562_B4_B04_013.fcs</t>
  </si>
  <si>
    <t>03:53:59</t>
  </si>
  <si>
    <t>K562_B5_B05_014.fcs</t>
  </si>
  <si>
    <t>03:55:07</t>
  </si>
  <si>
    <t>K562_B6_B06_015.fcs</t>
  </si>
  <si>
    <t>03:56:15</t>
  </si>
  <si>
    <t>K562_B7_B07_016.fcs</t>
  </si>
  <si>
    <t>03:57:23</t>
  </si>
  <si>
    <t>K562_B8_B08_017.fcs</t>
  </si>
  <si>
    <t>03:58:31</t>
  </si>
  <si>
    <t>K562_B9_B09_018.fcs</t>
  </si>
  <si>
    <t>03:59:39</t>
  </si>
  <si>
    <t>LoVo_A7_A07_025.fcs</t>
  </si>
  <si>
    <t>16:25:55</t>
  </si>
  <si>
    <t>LoVo_A8_A08_026.fcs</t>
  </si>
  <si>
    <t>16:27:03</t>
  </si>
  <si>
    <t>LoVo_A9_A09_027.fcs</t>
  </si>
  <si>
    <t>16:28:12</t>
  </si>
  <si>
    <t>LoVo_A10_A10_028.fcs</t>
  </si>
  <si>
    <t>16:29:20</t>
  </si>
  <si>
    <t>LoVo_A11_A11_029.fcs</t>
  </si>
  <si>
    <t>16:30:29</t>
  </si>
  <si>
    <t>LoVo_A12_A12_030.fcs</t>
  </si>
  <si>
    <t>16:31:38</t>
  </si>
  <si>
    <t>LoVo_B10_B10_034.fcs</t>
  </si>
  <si>
    <t>16:36:12</t>
  </si>
  <si>
    <t>LoVo_B11_B11_035.fcs</t>
  </si>
  <si>
    <t>16:37:21</t>
  </si>
  <si>
    <t>LoVo_B12_B12_036.fcs</t>
  </si>
  <si>
    <t>16:38:31</t>
  </si>
  <si>
    <t>LoVo_C7_C07_037.fcs</t>
  </si>
  <si>
    <t>16:39:39</t>
  </si>
  <si>
    <t>LoVo_C8_C08_038.fcs</t>
  </si>
  <si>
    <t>16:40:48</t>
  </si>
  <si>
    <t>LoVo_C9_C09_039.fcs</t>
  </si>
  <si>
    <t>16:41:56</t>
  </si>
  <si>
    <t>LoVo_C10_C10_040.fcs</t>
  </si>
  <si>
    <t>16:43:05</t>
  </si>
  <si>
    <t>LoVo_C11_C11_041.fcs</t>
  </si>
  <si>
    <t>16:44:14</t>
  </si>
  <si>
    <t>LoVo_C12_C12_042.fcs</t>
  </si>
  <si>
    <t>16:45:23</t>
  </si>
  <si>
    <t>LoVo_D7_D07_043.fcs</t>
  </si>
  <si>
    <t>16:46:32</t>
  </si>
  <si>
    <t>LoVo_D8_D08_044.fcs</t>
  </si>
  <si>
    <t>16:47:40</t>
  </si>
  <si>
    <t>LoVo_D9_D09_045.fcs</t>
  </si>
  <si>
    <t>16:48:49</t>
  </si>
  <si>
    <t>LoVo_B1_B01_010.fcs</t>
  </si>
  <si>
    <t>23:47:09</t>
  </si>
  <si>
    <t>LoVo_B2_B02_011.fcs</t>
  </si>
  <si>
    <t>23:48:17</t>
  </si>
  <si>
    <t>LoVo_B3_B03_012.fcs</t>
  </si>
  <si>
    <t>23:49:25</t>
  </si>
  <si>
    <t>LoVo_B4_B04_013.fcs</t>
  </si>
  <si>
    <t>23:50:33</t>
  </si>
  <si>
    <t>LoVo_B5_B05_014.fcs</t>
  </si>
  <si>
    <t>23:51:41</t>
  </si>
  <si>
    <t>LoVo_B6_B06_015.fcs</t>
  </si>
  <si>
    <t>23:52:49</t>
  </si>
  <si>
    <t>LoVo_B7_B07_016.fcs</t>
  </si>
  <si>
    <t>23:53:56</t>
  </si>
  <si>
    <t>LoVo_B8_B08_017.fcs</t>
  </si>
  <si>
    <t>23:55:04</t>
  </si>
  <si>
    <t>LoVo_B9_B09_018.fcs</t>
  </si>
  <si>
    <t>23:56:13</t>
  </si>
  <si>
    <t>MCF-7_A1_A01_001.fcs</t>
  </si>
  <si>
    <t>22:18:28</t>
  </si>
  <si>
    <t>MCF-7_A2_A02_002.fcs</t>
  </si>
  <si>
    <t>22:19:36</t>
  </si>
  <si>
    <t>MCF-7_A3_A03_003.fcs</t>
  </si>
  <si>
    <t>22:20:44</t>
  </si>
  <si>
    <t>MCF-7_A4_A04_004.fcs</t>
  </si>
  <si>
    <t>22:21:52</t>
  </si>
  <si>
    <t>MCF-7_A5_A05_005.fcs</t>
  </si>
  <si>
    <t>22:23:01</t>
  </si>
  <si>
    <t>MCF-7_A6_A06_006.fcs</t>
  </si>
  <si>
    <t>22:24:09</t>
  </si>
  <si>
    <t>MCF-7_B4_B04_010.fcs</t>
  </si>
  <si>
    <t>22:28:41</t>
  </si>
  <si>
    <t>MCF-7_B5_B05_011.fcs</t>
  </si>
  <si>
    <t>MCF-7_B6_B06_012.fcs</t>
  </si>
  <si>
    <t>22:30:57</t>
  </si>
  <si>
    <t>MCF-7_C1_C01_013.fcs</t>
  </si>
  <si>
    <t>22:32:05</t>
  </si>
  <si>
    <t>MCF-7_C2_C02_014.fcs</t>
  </si>
  <si>
    <t>22:33:14</t>
  </si>
  <si>
    <t>MCF-7_C3_C03_015.fcs</t>
  </si>
  <si>
    <t>22:34:22</t>
  </si>
  <si>
    <t>MCF-7_C4_C04_016.fcs</t>
  </si>
  <si>
    <t>22:35:30</t>
  </si>
  <si>
    <t>MCF-7_C5_C05_017.fcs</t>
  </si>
  <si>
    <t>22:36:38</t>
  </si>
  <si>
    <t>MCF-7_C6_C06_018.fcs</t>
  </si>
  <si>
    <t>22:37:47</t>
  </si>
  <si>
    <t>MCF-7_D1_D01_019.fcs</t>
  </si>
  <si>
    <t>22:38:55</t>
  </si>
  <si>
    <t>MCF-7_D2_D02_020.fcs</t>
  </si>
  <si>
    <t>22:40:03</t>
  </si>
  <si>
    <t>MCF-7_D3_D03_021.fcs</t>
  </si>
  <si>
    <t>22:41:11</t>
  </si>
  <si>
    <t>MCF-7_E1_E01_037.fcs</t>
  </si>
  <si>
    <t>04:22:05</t>
  </si>
  <si>
    <t>MCF-7_E2_E02_038.fcs</t>
  </si>
  <si>
    <t>04:23:14</t>
  </si>
  <si>
    <t>MCF-7_E3_E03_039.fcs</t>
  </si>
  <si>
    <t>04:24:21</t>
  </si>
  <si>
    <t>MCF-7_E4_E04_040.fcs</t>
  </si>
  <si>
    <t>04:25:29</t>
  </si>
  <si>
    <t>MCF-7_E5_E05_041.fcs</t>
  </si>
  <si>
    <t>04:26:37</t>
  </si>
  <si>
    <t>MCF-7_E6_E06_042.fcs</t>
  </si>
  <si>
    <t>04:27:46</t>
  </si>
  <si>
    <t>MCF-7_E7_E07_043.fcs</t>
  </si>
  <si>
    <t>04:28:53</t>
  </si>
  <si>
    <t>MCF-7_E8_E08_044.fcs</t>
  </si>
  <si>
    <t>04:30:02</t>
  </si>
  <si>
    <t>MCF-7_E9_E09_045.fcs</t>
  </si>
  <si>
    <t>04:31:11</t>
  </si>
  <si>
    <t>SKOV-3_A1_A01_001.fcs</t>
  </si>
  <si>
    <t>20:54:02</t>
  </si>
  <si>
    <t>SKOV-3_A2_A02_002.fcs</t>
  </si>
  <si>
    <t>20:55:10</t>
  </si>
  <si>
    <t>SKOV-3_A3_A03_003.fcs</t>
  </si>
  <si>
    <t>20:56:18</t>
  </si>
  <si>
    <t>SKOV-3_A4_A04_004.fcs</t>
  </si>
  <si>
    <t>20:57:26</t>
  </si>
  <si>
    <t>SKOV-3_A5_A05_005.fcs</t>
  </si>
  <si>
    <t>20:58:35</t>
  </si>
  <si>
    <t>SKOV-3_A6_A06_006.fcs</t>
  </si>
  <si>
    <t>20:59:43</t>
  </si>
  <si>
    <t>SKOV-3_B4_B04_010.fcs</t>
  </si>
  <si>
    <t>21:04:16</t>
  </si>
  <si>
    <t>SKOV-3_B5_B05_011.fcs</t>
  </si>
  <si>
    <t>21:05:24</t>
  </si>
  <si>
    <t>SKOV-3_B6_B06_012.fcs</t>
  </si>
  <si>
    <t>21:06:32</t>
  </si>
  <si>
    <t>SKOV-3_C1_C01_013.fcs</t>
  </si>
  <si>
    <t>21:07:40</t>
  </si>
  <si>
    <t>SKOV-3_C2_C02_014.fcs</t>
  </si>
  <si>
    <t>21:08:49</t>
  </si>
  <si>
    <t>SKOV-3_C3_C03_015.fcs</t>
  </si>
  <si>
    <t>21:09:57</t>
  </si>
  <si>
    <t>SKOV-3_C4_C04_016.fcs</t>
  </si>
  <si>
    <t>21:11:05</t>
  </si>
  <si>
    <t>SKOV-3_C5_C05_017.fcs</t>
  </si>
  <si>
    <t>21:12:13</t>
  </si>
  <si>
    <t>SKOV-3_C6_C06_018.fcs</t>
  </si>
  <si>
    <t>21:13:22</t>
  </si>
  <si>
    <t>SKOV-3_D1_D01_019.fcs</t>
  </si>
  <si>
    <t>21:14:30</t>
  </si>
  <si>
    <t>SKOV-3_D2_D02_020.fcs</t>
  </si>
  <si>
    <t>21:15:38</t>
  </si>
  <si>
    <t>SKOV-3_D3_D03_021.fcs</t>
  </si>
  <si>
    <t>21:16:46</t>
  </si>
  <si>
    <t>SKOV-3_D1_D01_028.fcs</t>
  </si>
  <si>
    <t>04:11:49</t>
  </si>
  <si>
    <t>SKOV-3_D2_D02_029.fcs</t>
  </si>
  <si>
    <t>04:12:58</t>
  </si>
  <si>
    <t>SKOV-3_D3_D03_030.fcs</t>
  </si>
  <si>
    <t>04:14:06</t>
  </si>
  <si>
    <t>SKOV-3_D4_D04_031.fcs</t>
  </si>
  <si>
    <t>04:15:14</t>
  </si>
  <si>
    <t>SKOV-3_D5_D05_032.fcs</t>
  </si>
  <si>
    <t>04:16:22</t>
  </si>
  <si>
    <t>SKOV-3_D6_D06_033.fcs</t>
  </si>
  <si>
    <t>04:17:30</t>
  </si>
  <si>
    <t>SKOV-3_D7_D07_034.fcs</t>
  </si>
  <si>
    <t>04:18:39</t>
  </si>
  <si>
    <t>SKOV-3_D8_D08_035.fcs</t>
  </si>
  <si>
    <t>04:19:48</t>
  </si>
  <si>
    <t>SKOV-3_D9_D09_036.fcs</t>
  </si>
  <si>
    <t>04:20:56</t>
  </si>
  <si>
    <t>SW480_A1_A01_001.fcs</t>
  </si>
  <si>
    <t>18:11:55</t>
  </si>
  <si>
    <t>SW480_A2_A02_002.fcs</t>
  </si>
  <si>
    <t>18:13:03</t>
  </si>
  <si>
    <t>SW480_A3_A03_003.fcs</t>
  </si>
  <si>
    <t>18:14:12</t>
  </si>
  <si>
    <t>SW480_A4_A04_004.fcs</t>
  </si>
  <si>
    <t>18:15:20</t>
  </si>
  <si>
    <t>SW480_A5_A05_005.fcs</t>
  </si>
  <si>
    <t>18:16:28</t>
  </si>
  <si>
    <t>SW480_A6_A06_006.fcs</t>
  </si>
  <si>
    <t>18:17:36</t>
  </si>
  <si>
    <t>SW480_B4_B04_010.fcs</t>
  </si>
  <si>
    <t>18:22:09</t>
  </si>
  <si>
    <t>SW480_B5_B05_011.fcs</t>
  </si>
  <si>
    <t>18:23:18</t>
  </si>
  <si>
    <t>SW480_B6_B06_012.fcs</t>
  </si>
  <si>
    <t>18:24:26</t>
  </si>
  <si>
    <t>SW480_C1_C01_013.fcs</t>
  </si>
  <si>
    <t>18:25:34</t>
  </si>
  <si>
    <t>SW480_C2_C02_014.fcs</t>
  </si>
  <si>
    <t>18:26:43</t>
  </si>
  <si>
    <t>SW480_C3_C03_015.fcs</t>
  </si>
  <si>
    <t>18:27:51</t>
  </si>
  <si>
    <t>SW480_C4_C04_016.fcs</t>
  </si>
  <si>
    <t>18:28:59</t>
  </si>
  <si>
    <t>SW480_C5_C05_017.fcs</t>
  </si>
  <si>
    <t>18:30:08</t>
  </si>
  <si>
    <t>SW480_C6_C06_018.fcs</t>
  </si>
  <si>
    <t>18:31:16</t>
  </si>
  <si>
    <t>SW480_D1_D01_019.fcs</t>
  </si>
  <si>
    <t>18:32:24</t>
  </si>
  <si>
    <t>SW480_D2_D02_020.fcs</t>
  </si>
  <si>
    <t>18:33:32</t>
  </si>
  <si>
    <t>SW480_D3_D03_021.fcs</t>
  </si>
  <si>
    <t>18:34:40</t>
  </si>
  <si>
    <t>03:40:23</t>
  </si>
  <si>
    <t>03:41:30</t>
  </si>
  <si>
    <t>03:42:38</t>
  </si>
  <si>
    <t>03:43:47</t>
  </si>
  <si>
    <t>03:44:54</t>
  </si>
  <si>
    <t>03:46:02</t>
  </si>
  <si>
    <t>SW480_A7_A07_007.fcs</t>
  </si>
  <si>
    <t>03:47:10</t>
  </si>
  <si>
    <t>SW480_A8_A08_008.fcs</t>
  </si>
  <si>
    <t>03:48:18</t>
  </si>
  <si>
    <t>SW480_A9_A09_009.fcs</t>
  </si>
  <si>
    <t>03:49:27</t>
  </si>
  <si>
    <t>SW620_A1_A01_001.fcs</t>
  </si>
  <si>
    <t>15:58:36</t>
  </si>
  <si>
    <t>SW620_A2_A02_002.fcs</t>
  </si>
  <si>
    <t>15:59:45</t>
  </si>
  <si>
    <t>SW620_A3_A03_003.fcs</t>
  </si>
  <si>
    <t>16:00:53</t>
  </si>
  <si>
    <t>SW620_A4_A04_004.fcs</t>
  </si>
  <si>
    <t>16:02:01</t>
  </si>
  <si>
    <t>SW620_A5_A05_005.fcs</t>
  </si>
  <si>
    <t>16:03:09</t>
  </si>
  <si>
    <t>SW620_A6_A06_006.fcs</t>
  </si>
  <si>
    <t>16:04:17</t>
  </si>
  <si>
    <t>SW620_B4_B04_010.fcs</t>
  </si>
  <si>
    <t>16:08:50</t>
  </si>
  <si>
    <t>SW620_B5_B05_011.fcs</t>
  </si>
  <si>
    <t>16:09:59</t>
  </si>
  <si>
    <t>SW620_B6_B06_012.fcs</t>
  </si>
  <si>
    <t>16:11:07</t>
  </si>
  <si>
    <t>SW620_C1_C01_013.fcs</t>
  </si>
  <si>
    <t>16:12:15</t>
  </si>
  <si>
    <t>SW620_C2_C02_014.fcs</t>
  </si>
  <si>
    <t>16:13:24</t>
  </si>
  <si>
    <t>SW620_C3_C03_015.fcs</t>
  </si>
  <si>
    <t>16:14:32</t>
  </si>
  <si>
    <t>SW620_C4_C04_016.fcs</t>
  </si>
  <si>
    <t>16:15:40</t>
  </si>
  <si>
    <t>SW620_C5_C05_017.fcs</t>
  </si>
  <si>
    <t>16:16:48</t>
  </si>
  <si>
    <t>SW620_C6_C06_018.fcs</t>
  </si>
  <si>
    <t>16:17:57</t>
  </si>
  <si>
    <t>SW620_D1_D01_019.fcs</t>
  </si>
  <si>
    <t>16:19:05</t>
  </si>
  <si>
    <t>SW620_D2_D02_020.fcs</t>
  </si>
  <si>
    <t>16:20:13</t>
  </si>
  <si>
    <t>SW620_D3_D03_021.fcs</t>
  </si>
  <si>
    <t>16:21:22</t>
  </si>
  <si>
    <t>23:36:57</t>
  </si>
  <si>
    <t>23:38:07</t>
  </si>
  <si>
    <t>23:39:15</t>
  </si>
  <si>
    <t>23:40:23</t>
  </si>
  <si>
    <t>23:41:30</t>
  </si>
  <si>
    <t>23:42:38</t>
  </si>
  <si>
    <t>SW620_A7_A07_007.fcs</t>
  </si>
  <si>
    <t>SW620_A8_A08_008.fcs</t>
  </si>
  <si>
    <t>23:44:53</t>
  </si>
  <si>
    <t>SW620_A9_A09_009.fcs</t>
  </si>
  <si>
    <t>23:46:02</t>
  </si>
  <si>
    <t>KRAS G12S</t>
  </si>
  <si>
    <t>KRAS G12D</t>
  </si>
  <si>
    <t>KRAS G13D</t>
  </si>
  <si>
    <t>wt</t>
  </si>
  <si>
    <t>NRAS Q61L</t>
  </si>
  <si>
    <t>BCR-ABL</t>
  </si>
  <si>
    <t>KRAS G12V</t>
  </si>
  <si>
    <t>replicate</t>
  </si>
  <si>
    <t>Layer1 NarX</t>
  </si>
  <si>
    <t>Layer  2 NarL</t>
  </si>
  <si>
    <t>Layer 3 Transfection reagent</t>
  </si>
  <si>
    <t>cell line</t>
  </si>
  <si>
    <t>mCerulean | Mean (445[B]-A)</t>
  </si>
  <si>
    <t>mCherry high | Mean (561[D]-A)</t>
  </si>
  <si>
    <t>mScarlet | Mean (445[B]-A)</t>
  </si>
  <si>
    <t>BFP high | Mean (561[D]-A)</t>
  </si>
  <si>
    <t>Normalized Output [RU]</t>
  </si>
  <si>
    <t>MM16</t>
  </si>
  <si>
    <t>MM17</t>
  </si>
  <si>
    <t>Viafect [8 µL/µg]</t>
  </si>
  <si>
    <t>Fugene [3 µL/µg]</t>
  </si>
  <si>
    <t>Lipofectamine 2000 [2 µL/µg]</t>
  </si>
  <si>
    <t>Lipofectamine 2000 [3 µL/µg]</t>
  </si>
  <si>
    <t>Lipofectamine 3000 [2 µL/µg]</t>
  </si>
  <si>
    <t>2.68E−3%</t>
  </si>
  <si>
    <t>3.30E−3%</t>
  </si>
  <si>
    <t>3.72E−3%</t>
  </si>
  <si>
    <t>1.41E−3%</t>
  </si>
  <si>
    <t>1.18E−3%</t>
  </si>
  <si>
    <t>9.89E−3%</t>
  </si>
  <si>
    <t>1.65E−3%</t>
  </si>
  <si>
    <t>8.06E−4%</t>
  </si>
  <si>
    <t>2.18E−3%</t>
  </si>
  <si>
    <t>5.15E−3%</t>
  </si>
  <si>
    <t>3.70E−3%</t>
  </si>
  <si>
    <t>1.81E−3%</t>
  </si>
  <si>
    <t>1.91E−3%</t>
  </si>
  <si>
    <t>1.06E−3%</t>
  </si>
  <si>
    <t>2.96E−3%</t>
  </si>
  <si>
    <t>1.96E−3%</t>
  </si>
  <si>
    <t>9.19E−4%</t>
  </si>
  <si>
    <t>2.64E−3%</t>
  </si>
  <si>
    <t>3.26E−3%</t>
  </si>
  <si>
    <t>3.76E−3%</t>
  </si>
  <si>
    <t>3.73E−3%</t>
  </si>
  <si>
    <t>4.58E−3%</t>
  </si>
  <si>
    <t>5.89E−3%</t>
  </si>
  <si>
    <t>3.01E−3%</t>
  </si>
  <si>
    <t>1.02E−3%</t>
  </si>
  <si>
    <t>9.52E−4%</t>
  </si>
  <si>
    <t>6.90E−3%</t>
  </si>
  <si>
    <t>6.13E−3%</t>
  </si>
  <si>
    <t>5.26E−3%</t>
  </si>
  <si>
    <t>1.08E−3%</t>
  </si>
  <si>
    <t>1.05E−3%</t>
  </si>
  <si>
    <t>1.94E−3%</t>
  </si>
  <si>
    <t>2.22E−3%</t>
  </si>
  <si>
    <t>2.19E−3%</t>
  </si>
  <si>
    <t>4.07E−3%</t>
  </si>
  <si>
    <t>5.55E−3%</t>
  </si>
  <si>
    <t>5.78E−3%</t>
  </si>
  <si>
    <t>7.99E−3%</t>
  </si>
  <si>
    <t>8.42E−3%</t>
  </si>
  <si>
    <t>8.67E−3%</t>
  </si>
  <si>
    <t>8.45E−4%</t>
  </si>
  <si>
    <t>1.74E−3%</t>
  </si>
  <si>
    <t>8.28E−4%</t>
  </si>
  <si>
    <t>8.81E−4%</t>
  </si>
  <si>
    <t>4.86E−3%</t>
  </si>
  <si>
    <t>3.08E−3%</t>
  </si>
  <si>
    <t>1.58E−3%</t>
  </si>
  <si>
    <t>4.26E−3%</t>
  </si>
  <si>
    <t>1.25E−3%</t>
  </si>
  <si>
    <t>4.49E−3%</t>
  </si>
  <si>
    <t>3.04E−3%</t>
  </si>
  <si>
    <t>1.45E−3%</t>
  </si>
  <si>
    <t>1.42E−3%</t>
  </si>
  <si>
    <t>1.67E−3%</t>
  </si>
  <si>
    <t>2.32E−3%</t>
  </si>
  <si>
    <t>6.76E−4%</t>
  </si>
  <si>
    <t>1.70E−3%</t>
  </si>
  <si>
    <t>3.69E−3%</t>
  </si>
  <si>
    <t>8.55E−4%</t>
  </si>
  <si>
    <t>6.22E−3%</t>
  </si>
  <si>
    <t>9.57E−3%</t>
  </si>
  <si>
    <t>9.67E−3%</t>
  </si>
  <si>
    <t>2.63E−3%</t>
  </si>
  <si>
    <t>2.33E−3%</t>
  </si>
  <si>
    <t>3.56E−3%</t>
  </si>
  <si>
    <t>Sensor</t>
  </si>
  <si>
    <t>sensor number</t>
  </si>
  <si>
    <t>Average MM14 (SZ)</t>
  </si>
  <si>
    <t>20:07:18</t>
  </si>
  <si>
    <t>SynZip</t>
  </si>
  <si>
    <t>RBDr89lCRD168s</t>
  </si>
  <si>
    <t>Average MM12 (r89l)</t>
  </si>
  <si>
    <t>Normalized Output [percent]</t>
  </si>
  <si>
    <t>RAS_mutation</t>
  </si>
  <si>
    <t>include</t>
  </si>
  <si>
    <t>no</t>
  </si>
  <si>
    <t>yes</t>
  </si>
  <si>
    <t>Absolute Transfection</t>
  </si>
  <si>
    <t>Circuit_ID</t>
  </si>
  <si>
    <t>RAS Sensor_F.L.T.</t>
  </si>
  <si>
    <t>pFos_NarL-F.L.T.</t>
  </si>
  <si>
    <t>SRE_NarL-F.L.T.</t>
  </si>
  <si>
    <t>PY2_NarL-F.L.T.</t>
  </si>
  <si>
    <t>PY2_all_F.L.T.</t>
  </si>
  <si>
    <t>RBDr89lCRDc168S_Sensor</t>
  </si>
  <si>
    <t>RE</t>
  </si>
  <si>
    <t>EF1a</t>
  </si>
  <si>
    <t>pFos</t>
  </si>
  <si>
    <t>SRE</t>
  </si>
  <si>
    <t>PY2</t>
  </si>
  <si>
    <t>Output</t>
  </si>
  <si>
    <t>RAS Circuit</t>
  </si>
  <si>
    <t>MAPK Sensor</t>
  </si>
  <si>
    <t>Control</t>
  </si>
  <si>
    <t>Absolute Output [AU]</t>
  </si>
  <si>
    <t>Figure 7 - Source Data 1 |  file with data from figure 7 used to create the figures. R scripts used for plotting are available on github (see data availability statement)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</si>
</sst>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0"/>
      <color theme="5"/>
      <name val="Arial"/>
      <family val="2"/>
    </font>
    <font>
      <sz val="10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5"/>
      <name val="Arial"/>
      <family val="2"/>
    </font>
    <font>
      <sz val="12"/>
      <color theme="5"/>
      <name val="Calibri"/>
      <family val="2"/>
      <scheme val="minor"/>
    </font>
    <font>
      <sz val="9"/>
      <color theme="5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10" fontId="0" fillId="0" borderId="0" xfId="0" applyNumberFormat="1"/>
    <xf numFmtId="0" fontId="1" fillId="0" borderId="0" xfId="0" applyFont="1"/>
    <xf numFmtId="9" fontId="0" fillId="0" borderId="0" xfId="0" applyNumberFormat="1"/>
    <xf numFmtId="0" fontId="5" fillId="0" borderId="0" xfId="0" applyFont="1" applyAlignment="1">
      <alignment horizontal="right"/>
    </xf>
    <xf numFmtId="0" fontId="2" fillId="2" borderId="0" xfId="1" applyFill="1" applyAlignment="1">
      <alignment horizontal="center" vertical="center"/>
    </xf>
    <xf numFmtId="0" fontId="5" fillId="0" borderId="0" xfId="0" applyFont="1"/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0" xfId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2" fontId="5" fillId="0" borderId="0" xfId="0" applyNumberFormat="1" applyFont="1" applyAlignment="1">
      <alignment horizontal="left"/>
    </xf>
    <xf numFmtId="0" fontId="10" fillId="0" borderId="0" xfId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8" fillId="0" borderId="0" xfId="0" applyFont="1"/>
    <xf numFmtId="10" fontId="8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9" fontId="11" fillId="0" borderId="0" xfId="0" applyNumberFormat="1" applyFont="1"/>
    <xf numFmtId="10" fontId="11" fillId="0" borderId="0" xfId="0" applyNumberFormat="1" applyFont="1"/>
    <xf numFmtId="1" fontId="5" fillId="0" borderId="0" xfId="0" applyNumberFormat="1" applyFont="1" applyAlignment="1">
      <alignment horizontal="left"/>
    </xf>
    <xf numFmtId="1" fontId="3" fillId="0" borderId="0" xfId="1" applyNumberFormat="1" applyFont="1" applyAlignment="1">
      <alignment horizontal="left" vertical="center"/>
    </xf>
    <xf numFmtId="1" fontId="5" fillId="0" borderId="0" xfId="2" applyNumberFormat="1" applyFont="1" applyAlignment="1">
      <alignment horizontal="right"/>
    </xf>
    <xf numFmtId="1" fontId="3" fillId="0" borderId="0" xfId="1" applyNumberFormat="1" applyFont="1" applyAlignment="1">
      <alignment horizontal="center" vertical="center"/>
    </xf>
    <xf numFmtId="1" fontId="11" fillId="0" borderId="0" xfId="2" applyNumberFormat="1" applyFont="1" applyAlignment="1">
      <alignment horizontal="right"/>
    </xf>
    <xf numFmtId="10" fontId="3" fillId="0" borderId="0" xfId="1" applyNumberFormat="1" applyFont="1" applyAlignment="1">
      <alignment horizontal="center" vertical="center" wrapText="1"/>
    </xf>
    <xf numFmtId="10" fontId="10" fillId="0" borderId="0" xfId="1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2" fillId="0" borderId="0" xfId="1" applyNumberForma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3 2" xfId="1" xr:uid="{F6A9457F-F0C9-D141-A70A-C495872282F4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1CB3-C213-8144-BF18-F9032F7CBA20}">
  <dimension ref="A1:JL1852"/>
  <sheetViews>
    <sheetView tabSelected="1" zoomScale="106" workbookViewId="0">
      <pane ySplit="2" topLeftCell="A3" activePane="bottomLeft" state="frozen"/>
      <selection pane="bottomLeft"/>
    </sheetView>
  </sheetViews>
  <sheetFormatPr baseColWidth="10" defaultColWidth="10.83203125" defaultRowHeight="16" x14ac:dyDescent="0.2"/>
  <cols>
    <col min="1" max="1" width="11" style="7" bestFit="1" customWidth="1"/>
    <col min="2" max="2" width="39.33203125" style="21" customWidth="1"/>
    <col min="3" max="3" width="32.33203125" style="8" bestFit="1" customWidth="1"/>
    <col min="4" max="4" width="8.5" style="20" customWidth="1"/>
    <col min="5" max="5" width="8.33203125" style="18" bestFit="1" customWidth="1"/>
    <col min="6" max="6" width="8.33203125" style="18" customWidth="1"/>
    <col min="7" max="7" width="12" style="18" bestFit="1" customWidth="1"/>
    <col min="8" max="8" width="7" style="44" customWidth="1"/>
    <col min="9" max="9" width="30.5" style="8" bestFit="1" customWidth="1"/>
    <col min="10" max="11" width="30.5" style="8" customWidth="1"/>
    <col min="12" max="12" width="53.5" style="8" bestFit="1" customWidth="1"/>
    <col min="13" max="13" width="8.5" style="8" bestFit="1" customWidth="1"/>
    <col min="14" max="14" width="21.83203125" style="8" bestFit="1" customWidth="1"/>
    <col min="15" max="15" width="4" style="8" customWidth="1"/>
    <col min="16" max="16" width="22.1640625" style="8" customWidth="1"/>
    <col min="17" max="17" width="23.1640625" style="8" bestFit="1" customWidth="1"/>
    <col min="18" max="18" width="19.33203125" style="8" bestFit="1" customWidth="1"/>
    <col min="19" max="20" width="19.33203125" style="8" customWidth="1"/>
    <col min="21" max="21" width="14" style="7" bestFit="1" customWidth="1"/>
    <col min="22" max="22" width="19.33203125" style="8" customWidth="1"/>
    <col min="23" max="23" width="10.5" style="17" customWidth="1"/>
    <col min="24" max="24" width="13.6640625" style="8" customWidth="1"/>
    <col min="25" max="25" width="11.6640625" style="8" bestFit="1" customWidth="1"/>
    <col min="26" max="26" width="11.6640625" style="8" customWidth="1"/>
    <col min="27" max="27" width="11.6640625" style="50" customWidth="1"/>
    <col min="28" max="29" width="11" style="23" bestFit="1" customWidth="1"/>
    <col min="30" max="30" width="11" style="8" bestFit="1" customWidth="1"/>
    <col min="31" max="34" width="11.83203125" style="8" customWidth="1"/>
    <col min="35" max="35" width="11.83203125" style="7" customWidth="1"/>
    <col min="36" max="36" width="11.83203125" style="8" customWidth="1"/>
    <col min="37" max="37" width="8.83203125" style="8" customWidth="1"/>
    <col min="38" max="38" width="15.5" style="8" customWidth="1"/>
    <col min="39" max="41" width="14.83203125" style="18" customWidth="1"/>
    <col min="42" max="47" width="10.83203125" style="8"/>
    <col min="48" max="51" width="11.83203125" style="8" customWidth="1"/>
    <col min="52" max="52" width="11.83203125" style="7" customWidth="1"/>
    <col min="53" max="53" width="11.83203125" style="8" customWidth="1"/>
    <col min="54" max="271" width="8.83203125" style="8" customWidth="1"/>
    <col min="272" max="16384" width="10.83203125" style="8"/>
  </cols>
  <sheetData>
    <row r="1" spans="1:272" x14ac:dyDescent="0.2">
      <c r="A1" s="17" t="s">
        <v>840</v>
      </c>
    </row>
    <row r="2" spans="1:272" s="1" customFormat="1" ht="56" x14ac:dyDescent="0.2">
      <c r="A2" s="1" t="s">
        <v>0</v>
      </c>
      <c r="B2" s="37" t="s">
        <v>1</v>
      </c>
      <c r="C2" s="1" t="s">
        <v>3</v>
      </c>
      <c r="D2" s="2" t="s">
        <v>2</v>
      </c>
      <c r="E2" s="3" t="s">
        <v>728</v>
      </c>
      <c r="F2" s="3"/>
      <c r="G2" s="3" t="s">
        <v>835</v>
      </c>
      <c r="H2" s="42" t="s">
        <v>811</v>
      </c>
      <c r="I2" s="1" t="s">
        <v>4</v>
      </c>
      <c r="J2" s="1" t="s">
        <v>823</v>
      </c>
      <c r="L2" s="7" t="s">
        <v>810</v>
      </c>
      <c r="M2" s="7" t="s">
        <v>830</v>
      </c>
      <c r="N2" s="1" t="s">
        <v>729</v>
      </c>
      <c r="P2" s="1" t="s">
        <v>730</v>
      </c>
      <c r="Q2" s="1" t="s">
        <v>731</v>
      </c>
      <c r="R2" s="4" t="s">
        <v>5</v>
      </c>
      <c r="S2" s="4" t="s">
        <v>732</v>
      </c>
      <c r="T2" s="4" t="s">
        <v>818</v>
      </c>
      <c r="U2" s="4" t="s">
        <v>54</v>
      </c>
      <c r="V2" s="4" t="s">
        <v>819</v>
      </c>
      <c r="W2" s="1" t="s">
        <v>6</v>
      </c>
      <c r="X2" s="2" t="s">
        <v>737</v>
      </c>
      <c r="Y2" s="2" t="s">
        <v>817</v>
      </c>
      <c r="Z2" s="2" t="s">
        <v>839</v>
      </c>
      <c r="AA2" s="48" t="s">
        <v>822</v>
      </c>
      <c r="AB2" s="2" t="s">
        <v>7</v>
      </c>
      <c r="AC2" s="6" t="s">
        <v>8</v>
      </c>
      <c r="AD2" s="6" t="s">
        <v>9</v>
      </c>
      <c r="AE2" s="6" t="s">
        <v>733</v>
      </c>
      <c r="AF2" s="6" t="s">
        <v>10</v>
      </c>
      <c r="AG2" s="6" t="s">
        <v>11</v>
      </c>
      <c r="AH2" s="6" t="s">
        <v>734</v>
      </c>
      <c r="AI2" s="6" t="s">
        <v>12</v>
      </c>
      <c r="AJ2" s="6" t="s">
        <v>13</v>
      </c>
      <c r="AK2" s="6" t="s">
        <v>735</v>
      </c>
      <c r="AL2" s="6" t="s">
        <v>14</v>
      </c>
      <c r="AM2" s="6" t="s">
        <v>15</v>
      </c>
      <c r="AN2" s="6" t="s">
        <v>736</v>
      </c>
      <c r="AO2" s="6"/>
      <c r="AP2" s="5"/>
      <c r="AQ2" s="5"/>
      <c r="AS2" s="2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272" s="1" customFormat="1" x14ac:dyDescent="0.2">
      <c r="A3" s="7">
        <v>1</v>
      </c>
      <c r="B3" t="s">
        <v>69</v>
      </c>
      <c r="C3" t="s">
        <v>56</v>
      </c>
      <c r="D3" t="s">
        <v>70</v>
      </c>
      <c r="E3" s="13" t="s">
        <v>57</v>
      </c>
      <c r="F3" s="26" t="s">
        <v>58</v>
      </c>
      <c r="G3" s="26" t="s">
        <v>836</v>
      </c>
      <c r="H3" s="43">
        <v>6</v>
      </c>
      <c r="I3" s="7" t="s">
        <v>44</v>
      </c>
      <c r="J3" s="7" t="str">
        <f t="shared" ref="J3:J66" si="0">I3&amp;": "&amp;K3</f>
        <v>MM6: RAS Sensor_F.L.T.</v>
      </c>
      <c r="K3" s="7" t="s">
        <v>824</v>
      </c>
      <c r="L3" s="7" t="str">
        <f t="shared" ref="L3:L66" si="1">"NarX = "&amp;N3&amp;"
NarL = "&amp;P3</f>
        <v>NarX = EF1a_RBDCRD-6xfL
NarL = EF1a_Narl-F.L.T.</v>
      </c>
      <c r="M3" s="7" t="s">
        <v>831</v>
      </c>
      <c r="N3" s="7" t="s">
        <v>31</v>
      </c>
      <c r="O3" s="7"/>
      <c r="P3" s="7" t="s">
        <v>32</v>
      </c>
      <c r="Q3" s="7" t="str">
        <f>VLOOKUP(S3,Sheet2!$J$4:$L$24,3,FALSE)</f>
        <v>Viafect [8 µL/µg]</v>
      </c>
      <c r="R3" s="8" t="s">
        <v>16</v>
      </c>
      <c r="S3" s="7" t="s">
        <v>71</v>
      </c>
      <c r="T3" s="7" t="str">
        <f t="shared" ref="T3:T66" si="2">IF(U3="wt", "wildtype", "mutated")</f>
        <v>mutated</v>
      </c>
      <c r="U3" s="7" t="str">
        <f>VLOOKUP(S3,Sheet2!$J$4:$K$24,2,FALSE)</f>
        <v>KRAS G12S</v>
      </c>
      <c r="V3" s="7" t="str">
        <f>VLOOKUP(S3,Sheet2!$J$4:$P$24,6,FALSE)</f>
        <v>no</v>
      </c>
      <c r="W3" s="7">
        <v>1</v>
      </c>
      <c r="X3" s="7">
        <v>2.2004017395058735E-3</v>
      </c>
      <c r="Y3" s="46">
        <v>4.0559440559440559E-2</v>
      </c>
      <c r="Z3" s="1">
        <f t="shared" ref="Z3:Z20" si="3">AD3*AE3</f>
        <v>6.5539999999999994</v>
      </c>
      <c r="AA3" s="49">
        <f t="shared" ref="AA3:AA20" si="4">AG3*AH3</f>
        <v>2978.5469999999996</v>
      </c>
      <c r="AB3">
        <v>32997</v>
      </c>
      <c r="AC3">
        <v>240</v>
      </c>
      <c r="AD3" s="10">
        <v>5.7999999999999996E-3</v>
      </c>
      <c r="AE3">
        <v>1130</v>
      </c>
      <c r="AF3">
        <v>5895</v>
      </c>
      <c r="AG3" s="10">
        <v>0.14299999999999999</v>
      </c>
      <c r="AH3">
        <v>20829</v>
      </c>
      <c r="AI3">
        <v>36</v>
      </c>
      <c r="AJ3" s="10">
        <v>1.1000000000000001E-3</v>
      </c>
      <c r="AK3">
        <v>177602</v>
      </c>
      <c r="AL3">
        <v>44</v>
      </c>
      <c r="AM3" s="10">
        <v>1.2999999999999999E-3</v>
      </c>
      <c r="AN3">
        <v>1416</v>
      </c>
      <c r="AO3"/>
      <c r="AP3" s="9"/>
      <c r="AQ3" s="9"/>
      <c r="AR3" s="7"/>
      <c r="AS3"/>
      <c r="AT3"/>
      <c r="AU3"/>
      <c r="AV3"/>
      <c r="AW3"/>
      <c r="AX3"/>
      <c r="AY3"/>
      <c r="AZ3"/>
      <c r="BA3"/>
      <c r="BB3"/>
      <c r="BC3"/>
      <c r="BD3" s="11"/>
      <c r="BE3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</row>
    <row r="4" spans="1:272" s="1" customFormat="1" x14ac:dyDescent="0.2">
      <c r="A4" s="7">
        <v>2</v>
      </c>
      <c r="B4" t="s">
        <v>72</v>
      </c>
      <c r="C4" t="s">
        <v>56</v>
      </c>
      <c r="D4" t="s">
        <v>73</v>
      </c>
      <c r="E4" s="13" t="s">
        <v>57</v>
      </c>
      <c r="F4" s="26" t="s">
        <v>61</v>
      </c>
      <c r="G4" s="26" t="s">
        <v>836</v>
      </c>
      <c r="H4" s="43">
        <v>6</v>
      </c>
      <c r="I4" s="7" t="s">
        <v>44</v>
      </c>
      <c r="J4" s="7" t="str">
        <f t="shared" si="0"/>
        <v>MM6: RAS Sensor_F.L.T.</v>
      </c>
      <c r="K4" s="7" t="s">
        <v>824</v>
      </c>
      <c r="L4" s="7" t="str">
        <f t="shared" si="1"/>
        <v>NarX = EF1a_RBDCRD-6xfL
NarL = EF1a_Narl-F.L.T.</v>
      </c>
      <c r="M4" s="7" t="s">
        <v>831</v>
      </c>
      <c r="N4" s="7" t="s">
        <v>31</v>
      </c>
      <c r="O4" s="7"/>
      <c r="P4" s="7" t="s">
        <v>32</v>
      </c>
      <c r="Q4" s="7" t="str">
        <f>VLOOKUP(S4,Sheet2!$J$4:$L$24,3,FALSE)</f>
        <v>Viafect [8 µL/µg]</v>
      </c>
      <c r="R4" s="8" t="s">
        <v>16</v>
      </c>
      <c r="S4" s="7" t="s">
        <v>71</v>
      </c>
      <c r="T4" s="7" t="str">
        <f t="shared" si="2"/>
        <v>mutated</v>
      </c>
      <c r="U4" s="7" t="str">
        <f>VLOOKUP(S4,Sheet2!$J$4:$K$24,2,FALSE)</f>
        <v>KRAS G12S</v>
      </c>
      <c r="V4" s="7" t="str">
        <f>VLOOKUP(S4,Sheet2!$J$4:$P$24,6,FALSE)</f>
        <v>no</v>
      </c>
      <c r="W4" s="7">
        <v>2</v>
      </c>
      <c r="X4" s="7">
        <v>1.7680089671417577E-3</v>
      </c>
      <c r="Y4" s="46">
        <v>4.9101796407185629E-2</v>
      </c>
      <c r="Z4" s="1">
        <f t="shared" si="3"/>
        <v>6.2320000000000002</v>
      </c>
      <c r="AA4" s="49">
        <f t="shared" si="4"/>
        <v>3524.8690000000001</v>
      </c>
      <c r="AB4">
        <v>23194</v>
      </c>
      <c r="AC4">
        <v>250</v>
      </c>
      <c r="AD4" s="10">
        <v>8.2000000000000007E-3</v>
      </c>
      <c r="AE4">
        <v>760</v>
      </c>
      <c r="AF4">
        <v>5134</v>
      </c>
      <c r="AG4" s="10">
        <v>0.16700000000000001</v>
      </c>
      <c r="AH4">
        <v>21107</v>
      </c>
      <c r="AI4">
        <v>21</v>
      </c>
      <c r="AJ4" s="10">
        <v>9.1E-4</v>
      </c>
      <c r="AK4">
        <v>178898</v>
      </c>
      <c r="AL4">
        <v>25</v>
      </c>
      <c r="AM4" s="10">
        <v>1.1000000000000001E-3</v>
      </c>
      <c r="AN4">
        <v>1333</v>
      </c>
      <c r="AO4"/>
      <c r="AP4" s="9"/>
      <c r="AQ4" s="9"/>
      <c r="AR4" s="7"/>
      <c r="AS4"/>
      <c r="AT4"/>
      <c r="AU4"/>
      <c r="AV4"/>
      <c r="AW4"/>
      <c r="AX4"/>
      <c r="AY4"/>
      <c r="AZ4"/>
      <c r="BA4"/>
      <c r="BB4"/>
      <c r="BC4"/>
      <c r="BD4" s="11"/>
      <c r="BE4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</row>
    <row r="5" spans="1:272" s="1" customFormat="1" x14ac:dyDescent="0.2">
      <c r="A5" s="7">
        <v>3</v>
      </c>
      <c r="B5" t="s">
        <v>74</v>
      </c>
      <c r="C5" t="s">
        <v>56</v>
      </c>
      <c r="D5" t="s">
        <v>75</v>
      </c>
      <c r="E5" s="13" t="s">
        <v>57</v>
      </c>
      <c r="F5" s="26" t="s">
        <v>62</v>
      </c>
      <c r="G5" s="26" t="s">
        <v>836</v>
      </c>
      <c r="H5" s="43">
        <v>6</v>
      </c>
      <c r="I5" s="7" t="s">
        <v>44</v>
      </c>
      <c r="J5" s="7" t="str">
        <f t="shared" si="0"/>
        <v>MM6: RAS Sensor_F.L.T.</v>
      </c>
      <c r="K5" s="7" t="s">
        <v>824</v>
      </c>
      <c r="L5" s="7" t="str">
        <f t="shared" si="1"/>
        <v>NarX = EF1a_RBDCRD-6xfL
NarL = EF1a_Narl-F.L.T.</v>
      </c>
      <c r="M5" s="7" t="s">
        <v>831</v>
      </c>
      <c r="N5" s="7" t="s">
        <v>31</v>
      </c>
      <c r="O5" s="7"/>
      <c r="P5" s="7" t="s">
        <v>32</v>
      </c>
      <c r="Q5" s="7" t="str">
        <f>VLOOKUP(S5,Sheet2!$J$4:$L$24,3,FALSE)</f>
        <v>Viafect [8 µL/µg]</v>
      </c>
      <c r="R5" s="8" t="s">
        <v>16</v>
      </c>
      <c r="S5" s="7" t="s">
        <v>71</v>
      </c>
      <c r="T5" s="7" t="str">
        <f t="shared" si="2"/>
        <v>mutated</v>
      </c>
      <c r="U5" s="7" t="str">
        <f>VLOOKUP(S5,Sheet2!$J$4:$K$24,2,FALSE)</f>
        <v>KRAS G12S</v>
      </c>
      <c r="V5" s="7" t="str">
        <f>VLOOKUP(S5,Sheet2!$J$4:$P$24,6,FALSE)</f>
        <v>no</v>
      </c>
      <c r="W5" s="7">
        <v>3</v>
      </c>
      <c r="X5" s="7">
        <v>1.8903774744209656E-3</v>
      </c>
      <c r="Y5" s="46">
        <v>4.5121951219512194E-2</v>
      </c>
      <c r="Z5" s="1">
        <f t="shared" si="3"/>
        <v>6.7932000000000006</v>
      </c>
      <c r="AA5" s="49">
        <f t="shared" si="4"/>
        <v>3593.5680000000002</v>
      </c>
      <c r="AB5">
        <v>27338</v>
      </c>
      <c r="AC5">
        <v>264</v>
      </c>
      <c r="AD5" s="10">
        <v>7.4000000000000003E-3</v>
      </c>
      <c r="AE5">
        <v>918</v>
      </c>
      <c r="AF5">
        <v>5875</v>
      </c>
      <c r="AG5" s="10">
        <v>0.16400000000000001</v>
      </c>
      <c r="AH5">
        <v>21912</v>
      </c>
      <c r="AI5">
        <v>26</v>
      </c>
      <c r="AJ5" s="10">
        <v>9.5E-4</v>
      </c>
      <c r="AK5">
        <v>174741</v>
      </c>
      <c r="AL5">
        <v>32</v>
      </c>
      <c r="AM5" s="10">
        <v>1.1999999999999999E-3</v>
      </c>
      <c r="AN5">
        <v>1316</v>
      </c>
      <c r="AO5"/>
      <c r="AP5" s="9"/>
      <c r="AQ5" s="9"/>
      <c r="AR5" s="7"/>
      <c r="AS5"/>
      <c r="AT5"/>
      <c r="AU5"/>
      <c r="AV5"/>
      <c r="AW5"/>
      <c r="AX5"/>
      <c r="AY5"/>
      <c r="AZ5"/>
      <c r="BA5"/>
      <c r="BB5"/>
      <c r="BC5"/>
      <c r="BD5" s="11"/>
      <c r="BE5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</row>
    <row r="6" spans="1:272" s="1" customFormat="1" ht="17" customHeight="1" x14ac:dyDescent="0.2">
      <c r="A6" s="7">
        <v>4</v>
      </c>
      <c r="B6" t="s">
        <v>76</v>
      </c>
      <c r="C6" t="s">
        <v>56</v>
      </c>
      <c r="D6" t="s">
        <v>77</v>
      </c>
      <c r="E6" s="13" t="s">
        <v>57</v>
      </c>
      <c r="F6" s="26" t="s">
        <v>63</v>
      </c>
      <c r="G6" s="26" t="s">
        <v>836</v>
      </c>
      <c r="H6" s="43">
        <v>10</v>
      </c>
      <c r="I6" s="7" t="s">
        <v>48</v>
      </c>
      <c r="J6" s="7" t="str">
        <f t="shared" si="0"/>
        <v>MM10: PY2_NarL-F.L.T.</v>
      </c>
      <c r="K6" s="7" t="s">
        <v>827</v>
      </c>
      <c r="L6" s="7" t="str">
        <f t="shared" si="1"/>
        <v>NarX = EF1a_RBDCRD-6xfL 
NarL = PY2_NarL-F.L.T</v>
      </c>
      <c r="M6" s="7" t="s">
        <v>834</v>
      </c>
      <c r="N6" s="7" t="s">
        <v>35</v>
      </c>
      <c r="O6" s="7"/>
      <c r="P6" s="7" t="s">
        <v>36</v>
      </c>
      <c r="Q6" s="7" t="str">
        <f>VLOOKUP(S6,Sheet2!$J$4:$L$24,3,FALSE)</f>
        <v>Viafect [8 µL/µg]</v>
      </c>
      <c r="R6" s="8" t="s">
        <v>16</v>
      </c>
      <c r="S6" s="7" t="s">
        <v>71</v>
      </c>
      <c r="T6" s="7" t="str">
        <f t="shared" si="2"/>
        <v>mutated</v>
      </c>
      <c r="U6" s="7" t="str">
        <f>VLOOKUP(S6,Sheet2!$J$4:$K$24,2,FALSE)</f>
        <v>KRAS G12S</v>
      </c>
      <c r="V6" s="7" t="str">
        <f>VLOOKUP(S6,Sheet2!$J$4:$P$24,6,FALSE)</f>
        <v>no</v>
      </c>
      <c r="W6" s="7">
        <v>1</v>
      </c>
      <c r="X6" s="7">
        <v>5.6057064952770477E-4</v>
      </c>
      <c r="Y6" s="46">
        <v>3.3142857142857141E-2</v>
      </c>
      <c r="Z6" s="1">
        <f t="shared" si="3"/>
        <v>2.3026</v>
      </c>
      <c r="AA6" s="49">
        <f t="shared" si="4"/>
        <v>4107.5999999999995</v>
      </c>
      <c r="AB6">
        <v>22547</v>
      </c>
      <c r="AC6">
        <v>172</v>
      </c>
      <c r="AD6" s="10">
        <v>5.7999999999999996E-3</v>
      </c>
      <c r="AE6">
        <v>397</v>
      </c>
      <c r="AF6">
        <v>5207</v>
      </c>
      <c r="AG6" s="10">
        <v>0.17499999999999999</v>
      </c>
      <c r="AH6">
        <v>23472</v>
      </c>
      <c r="AI6">
        <v>24</v>
      </c>
      <c r="AJ6" s="10">
        <v>1.1000000000000001E-3</v>
      </c>
      <c r="AK6">
        <v>180353</v>
      </c>
      <c r="AL6">
        <v>25</v>
      </c>
      <c r="AM6" s="10">
        <v>1.1000000000000001E-3</v>
      </c>
      <c r="AN6">
        <v>1218</v>
      </c>
      <c r="AO6"/>
      <c r="AP6" s="9"/>
      <c r="AQ6" s="9"/>
      <c r="AR6" s="7"/>
      <c r="AS6"/>
      <c r="AT6"/>
      <c r="AU6"/>
      <c r="AV6"/>
      <c r="AW6"/>
      <c r="AX6"/>
      <c r="AY6"/>
      <c r="AZ6"/>
      <c r="BA6"/>
      <c r="BB6"/>
      <c r="BC6"/>
      <c r="BD6" s="11"/>
      <c r="BE6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</row>
    <row r="7" spans="1:272" s="1" customFormat="1" ht="18" customHeight="1" x14ac:dyDescent="0.2">
      <c r="A7" s="7">
        <v>5</v>
      </c>
      <c r="B7" t="s">
        <v>78</v>
      </c>
      <c r="C7" t="s">
        <v>56</v>
      </c>
      <c r="D7" t="s">
        <v>79</v>
      </c>
      <c r="E7" s="13" t="s">
        <v>57</v>
      </c>
      <c r="F7" s="26" t="s">
        <v>64</v>
      </c>
      <c r="G7" s="26" t="s">
        <v>836</v>
      </c>
      <c r="H7" s="43">
        <v>10</v>
      </c>
      <c r="I7" s="7" t="s">
        <v>48</v>
      </c>
      <c r="J7" s="7" t="str">
        <f t="shared" si="0"/>
        <v>MM10: PY2_NarL-F.L.T.</v>
      </c>
      <c r="K7" s="7" t="s">
        <v>827</v>
      </c>
      <c r="L7" s="7" t="str">
        <f t="shared" si="1"/>
        <v>NarX = EF1a_RBDCRD-6xfL 
NarL = PY2_NarL-F.L.T</v>
      </c>
      <c r="M7" s="7" t="s">
        <v>834</v>
      </c>
      <c r="N7" s="7" t="s">
        <v>35</v>
      </c>
      <c r="O7" s="7"/>
      <c r="P7" s="7" t="s">
        <v>36</v>
      </c>
      <c r="Q7" s="7" t="str">
        <f>VLOOKUP(S7,Sheet2!$J$4:$L$24,3,FALSE)</f>
        <v>Viafect [8 µL/µg]</v>
      </c>
      <c r="R7" s="8" t="s">
        <v>16</v>
      </c>
      <c r="S7" s="7" t="s">
        <v>71</v>
      </c>
      <c r="T7" s="7" t="str">
        <f t="shared" si="2"/>
        <v>mutated</v>
      </c>
      <c r="U7" s="7" t="str">
        <f>VLOOKUP(S7,Sheet2!$J$4:$K$24,2,FALSE)</f>
        <v>KRAS G12S</v>
      </c>
      <c r="V7" s="7" t="str">
        <f>VLOOKUP(S7,Sheet2!$J$4:$P$24,6,FALSE)</f>
        <v>no</v>
      </c>
      <c r="W7" s="7">
        <v>2</v>
      </c>
      <c r="X7" s="7">
        <v>5.51981231198814E-4</v>
      </c>
      <c r="Y7" s="46">
        <v>3.1720430107526884E-2</v>
      </c>
      <c r="Z7" s="1">
        <f t="shared" si="3"/>
        <v>2.3776999999999999</v>
      </c>
      <c r="AA7" s="49">
        <f t="shared" si="4"/>
        <v>4307.5739999999996</v>
      </c>
      <c r="AB7">
        <v>19480</v>
      </c>
      <c r="AC7">
        <v>159</v>
      </c>
      <c r="AD7" s="10">
        <v>5.8999999999999999E-3</v>
      </c>
      <c r="AE7">
        <v>403</v>
      </c>
      <c r="AF7">
        <v>5035</v>
      </c>
      <c r="AG7" s="10">
        <v>0.186</v>
      </c>
      <c r="AH7">
        <v>23159</v>
      </c>
      <c r="AI7">
        <v>32</v>
      </c>
      <c r="AJ7" s="10">
        <v>1.6000000000000001E-3</v>
      </c>
      <c r="AK7">
        <v>176325</v>
      </c>
      <c r="AL7">
        <v>36</v>
      </c>
      <c r="AM7" s="10">
        <v>1.8E-3</v>
      </c>
      <c r="AN7">
        <v>1238</v>
      </c>
      <c r="AO7"/>
      <c r="AP7" s="9"/>
      <c r="AQ7" s="9"/>
      <c r="AR7" s="7"/>
      <c r="AS7"/>
      <c r="AT7"/>
      <c r="AU7"/>
      <c r="AV7"/>
      <c r="AW7"/>
      <c r="AX7"/>
      <c r="AY7"/>
      <c r="AZ7"/>
      <c r="BA7"/>
      <c r="BB7"/>
      <c r="BC7"/>
      <c r="BD7" s="11"/>
      <c r="BE7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</row>
    <row r="8" spans="1:272" s="1" customFormat="1" x14ac:dyDescent="0.2">
      <c r="A8" s="7">
        <v>6</v>
      </c>
      <c r="B8" t="s">
        <v>80</v>
      </c>
      <c r="C8" t="s">
        <v>56</v>
      </c>
      <c r="D8" t="s">
        <v>81</v>
      </c>
      <c r="E8" s="13" t="s">
        <v>57</v>
      </c>
      <c r="F8" s="26" t="s">
        <v>65</v>
      </c>
      <c r="G8" s="26" t="s">
        <v>836</v>
      </c>
      <c r="H8" s="43">
        <v>10</v>
      </c>
      <c r="I8" s="7" t="s">
        <v>48</v>
      </c>
      <c r="J8" s="7" t="str">
        <f t="shared" si="0"/>
        <v>MM10: PY2_NarL-F.L.T.</v>
      </c>
      <c r="K8" s="7" t="s">
        <v>827</v>
      </c>
      <c r="L8" s="7" t="str">
        <f t="shared" si="1"/>
        <v>NarX = EF1a_RBDCRD-6xfL 
NarL = PY2_NarL-F.L.T</v>
      </c>
      <c r="M8" s="7" t="s">
        <v>834</v>
      </c>
      <c r="N8" s="7" t="s">
        <v>35</v>
      </c>
      <c r="O8" s="7"/>
      <c r="P8" s="7" t="s">
        <v>36</v>
      </c>
      <c r="Q8" s="7" t="str">
        <f>VLOOKUP(S8,Sheet2!$J$4:$L$24,3,FALSE)</f>
        <v>Viafect [8 µL/µg]</v>
      </c>
      <c r="R8" s="8" t="s">
        <v>16</v>
      </c>
      <c r="S8" s="7" t="s">
        <v>71</v>
      </c>
      <c r="T8" s="7" t="str">
        <f t="shared" si="2"/>
        <v>mutated</v>
      </c>
      <c r="U8" s="7" t="str">
        <f>VLOOKUP(S8,Sheet2!$J$4:$K$24,2,FALSE)</f>
        <v>KRAS G12S</v>
      </c>
      <c r="V8" s="7" t="str">
        <f>VLOOKUP(S8,Sheet2!$J$4:$P$24,6,FALSE)</f>
        <v>no</v>
      </c>
      <c r="W8" s="7">
        <v>3</v>
      </c>
      <c r="X8" s="7">
        <v>6.5604771256091358E-4</v>
      </c>
      <c r="Y8" s="46">
        <v>3.3333333333333333E-2</v>
      </c>
      <c r="Z8" s="1">
        <f t="shared" si="3"/>
        <v>2.706</v>
      </c>
      <c r="AA8" s="49">
        <f t="shared" si="4"/>
        <v>4124.7</v>
      </c>
      <c r="AB8">
        <v>17927</v>
      </c>
      <c r="AC8">
        <v>148</v>
      </c>
      <c r="AD8" s="10">
        <v>6.0000000000000001E-3</v>
      </c>
      <c r="AE8">
        <v>451</v>
      </c>
      <c r="AF8">
        <v>4447</v>
      </c>
      <c r="AG8" s="10">
        <v>0.18</v>
      </c>
      <c r="AH8">
        <v>22915</v>
      </c>
      <c r="AI8">
        <v>40</v>
      </c>
      <c r="AJ8" s="10">
        <v>2.2000000000000001E-3</v>
      </c>
      <c r="AK8">
        <v>178795</v>
      </c>
      <c r="AL8">
        <v>49</v>
      </c>
      <c r="AM8" s="10">
        <v>2.7000000000000001E-3</v>
      </c>
      <c r="AN8">
        <v>1169</v>
      </c>
      <c r="AO8"/>
      <c r="AP8" s="9"/>
      <c r="AQ8" s="9"/>
      <c r="AR8" s="7"/>
      <c r="AS8"/>
      <c r="AT8"/>
      <c r="AU8"/>
      <c r="AV8"/>
      <c r="AW8"/>
      <c r="AX8"/>
      <c r="AY8"/>
      <c r="AZ8"/>
      <c r="BA8"/>
      <c r="BB8"/>
      <c r="BC8"/>
      <c r="BD8" s="11"/>
      <c r="BE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</row>
    <row r="9" spans="1:272" s="1" customFormat="1" x14ac:dyDescent="0.2">
      <c r="A9" s="7">
        <v>7</v>
      </c>
      <c r="B9" t="s">
        <v>82</v>
      </c>
      <c r="C9" t="s">
        <v>56</v>
      </c>
      <c r="D9" t="s">
        <v>83</v>
      </c>
      <c r="E9" s="13" t="s">
        <v>19</v>
      </c>
      <c r="F9" s="26" t="s">
        <v>63</v>
      </c>
      <c r="G9" s="26" t="s">
        <v>836</v>
      </c>
      <c r="H9" s="43">
        <v>11</v>
      </c>
      <c r="I9" s="7" t="s">
        <v>49</v>
      </c>
      <c r="J9" s="7" t="str">
        <f t="shared" si="0"/>
        <v>MM11: PY2_all_F.L.T.</v>
      </c>
      <c r="K9" s="7" t="s">
        <v>828</v>
      </c>
      <c r="L9" s="7" t="str">
        <f t="shared" si="1"/>
        <v>NarX = PY2_RBDCRD-6xfL
NarL = PY2_NarL-F.L.T</v>
      </c>
      <c r="M9" s="7" t="s">
        <v>834</v>
      </c>
      <c r="N9" s="7" t="s">
        <v>40</v>
      </c>
      <c r="O9" s="7"/>
      <c r="P9" s="7" t="s">
        <v>36</v>
      </c>
      <c r="Q9" s="7" t="str">
        <f>VLOOKUP(S9,Sheet2!$J$4:$L$24,3,FALSE)</f>
        <v>Viafect [8 µL/µg]</v>
      </c>
      <c r="R9" s="8" t="s">
        <v>16</v>
      </c>
      <c r="S9" s="7" t="s">
        <v>71</v>
      </c>
      <c r="T9" s="7" t="str">
        <f t="shared" si="2"/>
        <v>mutated</v>
      </c>
      <c r="U9" s="7" t="str">
        <f>VLOOKUP(S9,Sheet2!$J$4:$K$24,2,FALSE)</f>
        <v>KRAS G12S</v>
      </c>
      <c r="V9" s="7" t="str">
        <f>VLOOKUP(S9,Sheet2!$J$4:$P$24,6,FALSE)</f>
        <v>no</v>
      </c>
      <c r="W9" s="7">
        <v>1</v>
      </c>
      <c r="X9" s="7">
        <v>1.5104082037949774E-3</v>
      </c>
      <c r="Y9" s="46">
        <v>3.1333333333333338E-2</v>
      </c>
      <c r="Z9" s="1">
        <f t="shared" si="3"/>
        <v>4.1829999999999998</v>
      </c>
      <c r="AA9" s="49">
        <f t="shared" si="4"/>
        <v>2769.45</v>
      </c>
      <c r="AB9">
        <v>22850</v>
      </c>
      <c r="AC9">
        <v>138</v>
      </c>
      <c r="AD9" s="10">
        <v>4.7000000000000002E-3</v>
      </c>
      <c r="AE9">
        <v>890</v>
      </c>
      <c r="AF9">
        <v>4358</v>
      </c>
      <c r="AG9" s="10">
        <v>0.15</v>
      </c>
      <c r="AH9">
        <v>18463</v>
      </c>
      <c r="AI9">
        <v>22</v>
      </c>
      <c r="AJ9" s="10">
        <v>9.6000000000000002E-4</v>
      </c>
      <c r="AK9">
        <v>178527</v>
      </c>
      <c r="AL9">
        <v>29</v>
      </c>
      <c r="AM9" s="10">
        <v>1.2999999999999999E-3</v>
      </c>
      <c r="AN9">
        <v>1625</v>
      </c>
      <c r="AO9"/>
      <c r="AP9" s="9"/>
      <c r="AQ9" s="9"/>
      <c r="AR9" s="7"/>
      <c r="AS9"/>
      <c r="AT9"/>
      <c r="AU9"/>
      <c r="AV9"/>
      <c r="AW9"/>
      <c r="AX9"/>
      <c r="AY9"/>
      <c r="AZ9"/>
      <c r="BA9"/>
      <c r="BB9"/>
      <c r="BC9"/>
      <c r="BD9"/>
      <c r="BE9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</row>
    <row r="10" spans="1:272" s="1" customFormat="1" x14ac:dyDescent="0.2">
      <c r="A10" s="7">
        <v>8</v>
      </c>
      <c r="B10" t="s">
        <v>84</v>
      </c>
      <c r="C10" t="s">
        <v>56</v>
      </c>
      <c r="D10" t="s">
        <v>85</v>
      </c>
      <c r="E10" s="13" t="s">
        <v>19</v>
      </c>
      <c r="F10" s="26" t="s">
        <v>64</v>
      </c>
      <c r="G10" s="26" t="s">
        <v>836</v>
      </c>
      <c r="H10" s="43">
        <v>11</v>
      </c>
      <c r="I10" s="7" t="s">
        <v>49</v>
      </c>
      <c r="J10" s="7" t="str">
        <f t="shared" si="0"/>
        <v>MM11: PY2_all_F.L.T.</v>
      </c>
      <c r="K10" s="7" t="s">
        <v>828</v>
      </c>
      <c r="L10" s="7" t="str">
        <f t="shared" si="1"/>
        <v>NarX = PY2_RBDCRD-6xfL
NarL = PY2_NarL-F.L.T</v>
      </c>
      <c r="M10" s="7" t="s">
        <v>834</v>
      </c>
      <c r="N10" s="7" t="s">
        <v>40</v>
      </c>
      <c r="O10" s="7"/>
      <c r="P10" s="7" t="s">
        <v>36</v>
      </c>
      <c r="Q10" s="7" t="str">
        <f>VLOOKUP(S10,Sheet2!$J$4:$L$24,3,FALSE)</f>
        <v>Viafect [8 µL/µg]</v>
      </c>
      <c r="R10" s="8" t="s">
        <v>16</v>
      </c>
      <c r="S10" s="7" t="s">
        <v>71</v>
      </c>
      <c r="T10" s="7" t="str">
        <f t="shared" si="2"/>
        <v>mutated</v>
      </c>
      <c r="U10" s="7" t="str">
        <f>VLOOKUP(S10,Sheet2!$J$4:$K$24,2,FALSE)</f>
        <v>KRAS G12S</v>
      </c>
      <c r="V10" s="7" t="str">
        <f>VLOOKUP(S10,Sheet2!$J$4:$P$24,6,FALSE)</f>
        <v>no</v>
      </c>
      <c r="W10" s="7">
        <v>2</v>
      </c>
      <c r="X10" s="7">
        <v>8.7316818506018431E-4</v>
      </c>
      <c r="Y10" s="46">
        <v>3.0864197530864196E-2</v>
      </c>
      <c r="Z10" s="1">
        <f t="shared" si="3"/>
        <v>2.85</v>
      </c>
      <c r="AA10" s="49">
        <f t="shared" si="4"/>
        <v>3263.9760000000001</v>
      </c>
      <c r="AB10">
        <v>21170</v>
      </c>
      <c r="AC10">
        <v>139</v>
      </c>
      <c r="AD10" s="10">
        <v>5.0000000000000001E-3</v>
      </c>
      <c r="AE10">
        <v>570</v>
      </c>
      <c r="AF10">
        <v>4514</v>
      </c>
      <c r="AG10" s="10">
        <v>0.16200000000000001</v>
      </c>
      <c r="AH10">
        <v>20148</v>
      </c>
      <c r="AI10">
        <v>17</v>
      </c>
      <c r="AJ10" s="10">
        <v>8.0000000000000004E-4</v>
      </c>
      <c r="AK10">
        <v>181565</v>
      </c>
      <c r="AL10">
        <v>19</v>
      </c>
      <c r="AM10" s="10">
        <v>8.9999999999999998E-4</v>
      </c>
      <c r="AN10">
        <v>1193</v>
      </c>
      <c r="AO10"/>
      <c r="AP10" s="9"/>
      <c r="AQ10" s="9"/>
      <c r="AR10" s="7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</row>
    <row r="11" spans="1:272" s="1" customFormat="1" x14ac:dyDescent="0.2">
      <c r="A11" s="7">
        <v>9</v>
      </c>
      <c r="B11" t="s">
        <v>86</v>
      </c>
      <c r="C11" t="s">
        <v>56</v>
      </c>
      <c r="D11" t="s">
        <v>87</v>
      </c>
      <c r="E11" s="13" t="s">
        <v>19</v>
      </c>
      <c r="F11" s="26" t="s">
        <v>65</v>
      </c>
      <c r="G11" s="26" t="s">
        <v>836</v>
      </c>
      <c r="H11" s="43">
        <v>11</v>
      </c>
      <c r="I11" s="7" t="s">
        <v>49</v>
      </c>
      <c r="J11" s="7" t="str">
        <f t="shared" si="0"/>
        <v>MM11: PY2_all_F.L.T.</v>
      </c>
      <c r="K11" s="7" t="s">
        <v>828</v>
      </c>
      <c r="L11" s="7" t="str">
        <f t="shared" si="1"/>
        <v>NarX = PY2_RBDCRD-6xfL
NarL = PY2_NarL-F.L.T</v>
      </c>
      <c r="M11" s="7" t="s">
        <v>834</v>
      </c>
      <c r="N11" s="7" t="s">
        <v>40</v>
      </c>
      <c r="O11" s="7"/>
      <c r="P11" s="7" t="s">
        <v>36</v>
      </c>
      <c r="Q11" s="7" t="str">
        <f>VLOOKUP(S11,Sheet2!$J$4:$L$24,3,FALSE)</f>
        <v>Viafect [8 µL/µg]</v>
      </c>
      <c r="R11" s="8" t="s">
        <v>16</v>
      </c>
      <c r="S11" s="7" t="s">
        <v>71</v>
      </c>
      <c r="T11" s="7" t="str">
        <f t="shared" si="2"/>
        <v>mutated</v>
      </c>
      <c r="U11" s="7" t="str">
        <f>VLOOKUP(S11,Sheet2!$J$4:$K$24,2,FALSE)</f>
        <v>KRAS G12S</v>
      </c>
      <c r="V11" s="7" t="str">
        <f>VLOOKUP(S11,Sheet2!$J$4:$P$24,6,FALSE)</f>
        <v>no</v>
      </c>
      <c r="W11" s="7">
        <v>3</v>
      </c>
      <c r="X11" s="7">
        <v>1.1940104336060988E-3</v>
      </c>
      <c r="Y11" s="46">
        <v>3.2911392405063286E-2</v>
      </c>
      <c r="Z11" s="1">
        <f t="shared" si="3"/>
        <v>3.6711999999999998</v>
      </c>
      <c r="AA11" s="49">
        <f t="shared" si="4"/>
        <v>3074.68</v>
      </c>
      <c r="AB11">
        <v>18579</v>
      </c>
      <c r="AC11">
        <v>126</v>
      </c>
      <c r="AD11" s="10">
        <v>5.1999999999999998E-3</v>
      </c>
      <c r="AE11">
        <v>706</v>
      </c>
      <c r="AF11">
        <v>3845</v>
      </c>
      <c r="AG11" s="10">
        <v>0.158</v>
      </c>
      <c r="AH11">
        <v>19460</v>
      </c>
      <c r="AI11">
        <v>14</v>
      </c>
      <c r="AJ11" s="10">
        <v>7.5000000000000002E-4</v>
      </c>
      <c r="AK11">
        <v>185047</v>
      </c>
      <c r="AL11">
        <v>19</v>
      </c>
      <c r="AM11" s="10">
        <v>1E-3</v>
      </c>
      <c r="AN11">
        <v>1388</v>
      </c>
      <c r="AO11"/>
      <c r="AP11" s="9"/>
      <c r="AQ11" s="9"/>
      <c r="AR11" s="7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</row>
    <row r="12" spans="1:272" s="1" customFormat="1" x14ac:dyDescent="0.2">
      <c r="A12" s="7">
        <v>10</v>
      </c>
      <c r="B12" t="s">
        <v>88</v>
      </c>
      <c r="C12" t="s">
        <v>56</v>
      </c>
      <c r="D12" t="s">
        <v>89</v>
      </c>
      <c r="E12" s="13" t="s">
        <v>20</v>
      </c>
      <c r="F12" s="26" t="s">
        <v>58</v>
      </c>
      <c r="G12" s="26" t="s">
        <v>836</v>
      </c>
      <c r="H12" s="43">
        <v>8</v>
      </c>
      <c r="I12" s="7" t="s">
        <v>46</v>
      </c>
      <c r="J12" s="7" t="str">
        <f t="shared" si="0"/>
        <v>MM8: pFos_NarL-F.L.T.</v>
      </c>
      <c r="K12" s="7" t="s">
        <v>825</v>
      </c>
      <c r="L12" s="7" t="str">
        <f t="shared" si="1"/>
        <v>NarX = EF1a_RBDCRD-6xfL 
NarL = pFos_NarL-F.L.T</v>
      </c>
      <c r="M12" s="7" t="s">
        <v>832</v>
      </c>
      <c r="N12" s="7" t="s">
        <v>35</v>
      </c>
      <c r="O12" s="7"/>
      <c r="P12" s="7" t="s">
        <v>66</v>
      </c>
      <c r="Q12" s="7" t="str">
        <f>VLOOKUP(S12,Sheet2!$J$4:$L$24,3,FALSE)</f>
        <v>Viafect [8 µL/µg]</v>
      </c>
      <c r="R12" s="8" t="s">
        <v>16</v>
      </c>
      <c r="S12" s="7" t="s">
        <v>71</v>
      </c>
      <c r="T12" s="7" t="str">
        <f t="shared" si="2"/>
        <v>mutated</v>
      </c>
      <c r="U12" s="7" t="str">
        <f>VLOOKUP(S12,Sheet2!$J$4:$K$24,2,FALSE)</f>
        <v>KRAS G12S</v>
      </c>
      <c r="V12" s="7" t="str">
        <f>VLOOKUP(S12,Sheet2!$J$4:$P$24,6,FALSE)</f>
        <v>no</v>
      </c>
      <c r="W12" s="7">
        <v>1</v>
      </c>
      <c r="X12" s="7">
        <v>3.2616923449221582E-3</v>
      </c>
      <c r="Y12" s="46">
        <v>6.4596273291925466E-2</v>
      </c>
      <c r="Z12" s="1">
        <f t="shared" si="3"/>
        <v>10.108799999999999</v>
      </c>
      <c r="AA12" s="49">
        <f t="shared" si="4"/>
        <v>3099.25</v>
      </c>
      <c r="AB12">
        <v>28574</v>
      </c>
      <c r="AC12">
        <v>384</v>
      </c>
      <c r="AD12" s="10">
        <v>1.04E-2</v>
      </c>
      <c r="AE12">
        <v>972</v>
      </c>
      <c r="AF12">
        <v>5919</v>
      </c>
      <c r="AG12" s="10">
        <v>0.161</v>
      </c>
      <c r="AH12">
        <v>19250</v>
      </c>
      <c r="AI12">
        <v>21</v>
      </c>
      <c r="AJ12" s="10">
        <v>7.2999999999999996E-4</v>
      </c>
      <c r="AK12">
        <v>185513</v>
      </c>
      <c r="AL12">
        <v>28</v>
      </c>
      <c r="AM12" s="10">
        <v>9.7999999999999997E-4</v>
      </c>
      <c r="AN12">
        <v>1435</v>
      </c>
      <c r="AO12"/>
      <c r="AP12" s="9"/>
      <c r="AQ12" s="9"/>
      <c r="AR12" s="7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</row>
    <row r="13" spans="1:272" s="1" customFormat="1" x14ac:dyDescent="0.2">
      <c r="A13" s="7">
        <v>11</v>
      </c>
      <c r="B13" t="s">
        <v>90</v>
      </c>
      <c r="C13" t="s">
        <v>56</v>
      </c>
      <c r="D13" t="s">
        <v>91</v>
      </c>
      <c r="E13" s="13" t="s">
        <v>20</v>
      </c>
      <c r="F13" s="26" t="s">
        <v>61</v>
      </c>
      <c r="G13" s="26" t="s">
        <v>836</v>
      </c>
      <c r="H13" s="43">
        <v>8</v>
      </c>
      <c r="I13" s="7" t="s">
        <v>46</v>
      </c>
      <c r="J13" s="7" t="str">
        <f t="shared" si="0"/>
        <v>MM8: pFos_NarL-F.L.T.</v>
      </c>
      <c r="K13" s="7" t="s">
        <v>825</v>
      </c>
      <c r="L13" s="7" t="str">
        <f t="shared" si="1"/>
        <v>NarX = EF1a_RBDCRD-6xfL 
NarL = pFos_NarL-F.L.T</v>
      </c>
      <c r="M13" s="7" t="s">
        <v>832</v>
      </c>
      <c r="N13" s="7" t="s">
        <v>35</v>
      </c>
      <c r="O13" s="7"/>
      <c r="P13" s="7" t="s">
        <v>66</v>
      </c>
      <c r="Q13" s="7" t="str">
        <f>VLOOKUP(S13,Sheet2!$J$4:$L$24,3,FALSE)</f>
        <v>Viafect [8 µL/µg]</v>
      </c>
      <c r="R13" s="8" t="s">
        <v>16</v>
      </c>
      <c r="S13" s="7" t="s">
        <v>71</v>
      </c>
      <c r="T13" s="7" t="str">
        <f t="shared" si="2"/>
        <v>mutated</v>
      </c>
      <c r="U13" s="7" t="str">
        <f>VLOOKUP(S13,Sheet2!$J$4:$K$24,2,FALSE)</f>
        <v>KRAS G12S</v>
      </c>
      <c r="V13" s="7" t="str">
        <f>VLOOKUP(S13,Sheet2!$J$4:$P$24,6,FALSE)</f>
        <v>no</v>
      </c>
      <c r="W13" s="7">
        <v>2</v>
      </c>
      <c r="X13" s="7">
        <v>3.3898092031425364E-3</v>
      </c>
      <c r="Y13" s="46">
        <v>7.8181818181818172E-2</v>
      </c>
      <c r="Z13" s="1">
        <f t="shared" si="3"/>
        <v>11.3262</v>
      </c>
      <c r="AA13" s="49">
        <f t="shared" si="4"/>
        <v>3341.25</v>
      </c>
      <c r="AB13">
        <v>23550</v>
      </c>
      <c r="AC13">
        <v>400</v>
      </c>
      <c r="AD13" s="10">
        <v>1.29E-2</v>
      </c>
      <c r="AE13">
        <v>878</v>
      </c>
      <c r="AF13">
        <v>5114</v>
      </c>
      <c r="AG13" s="10">
        <v>0.16500000000000001</v>
      </c>
      <c r="AH13">
        <v>20250</v>
      </c>
      <c r="AI13">
        <v>19</v>
      </c>
      <c r="AJ13" s="10">
        <v>8.0999999999999996E-4</v>
      </c>
      <c r="AK13">
        <v>173749</v>
      </c>
      <c r="AL13">
        <v>23</v>
      </c>
      <c r="AM13" s="10">
        <v>9.7999999999999997E-4</v>
      </c>
      <c r="AN13">
        <v>1519</v>
      </c>
      <c r="AO13"/>
      <c r="AP13" s="9"/>
      <c r="AQ13" s="9"/>
      <c r="AR13" s="7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</row>
    <row r="14" spans="1:272" s="1" customFormat="1" x14ac:dyDescent="0.2">
      <c r="A14" s="7">
        <v>12</v>
      </c>
      <c r="B14" t="s">
        <v>92</v>
      </c>
      <c r="C14" t="s">
        <v>56</v>
      </c>
      <c r="D14" t="s">
        <v>93</v>
      </c>
      <c r="E14" s="13" t="s">
        <v>20</v>
      </c>
      <c r="F14" s="26" t="s">
        <v>62</v>
      </c>
      <c r="G14" s="26" t="s">
        <v>836</v>
      </c>
      <c r="H14" s="43">
        <v>8</v>
      </c>
      <c r="I14" s="7" t="s">
        <v>46</v>
      </c>
      <c r="J14" s="7" t="str">
        <f t="shared" si="0"/>
        <v>MM8: pFos_NarL-F.L.T.</v>
      </c>
      <c r="K14" s="7" t="s">
        <v>825</v>
      </c>
      <c r="L14" s="7" t="str">
        <f t="shared" si="1"/>
        <v>NarX = EF1a_RBDCRD-6xfL 
NarL = pFos_NarL-F.L.T</v>
      </c>
      <c r="M14" s="7" t="s">
        <v>832</v>
      </c>
      <c r="N14" s="7" t="s">
        <v>35</v>
      </c>
      <c r="O14" s="7"/>
      <c r="P14" s="7" t="s">
        <v>66</v>
      </c>
      <c r="Q14" s="7" t="str">
        <f>VLOOKUP(S14,Sheet2!$J$4:$L$24,3,FALSE)</f>
        <v>Viafect [8 µL/µg]</v>
      </c>
      <c r="R14" s="8" t="s">
        <v>16</v>
      </c>
      <c r="S14" s="7" t="s">
        <v>71</v>
      </c>
      <c r="T14" s="7" t="str">
        <f t="shared" si="2"/>
        <v>mutated</v>
      </c>
      <c r="U14" s="7" t="str">
        <f>VLOOKUP(S14,Sheet2!$J$4:$K$24,2,FALSE)</f>
        <v>KRAS G12S</v>
      </c>
      <c r="V14" s="7" t="str">
        <f>VLOOKUP(S14,Sheet2!$J$4:$P$24,6,FALSE)</f>
        <v>no</v>
      </c>
      <c r="W14" s="7">
        <v>3</v>
      </c>
      <c r="X14" s="7">
        <v>3.9649180422671702E-3</v>
      </c>
      <c r="Y14" s="46">
        <v>9.2265193370165741E-2</v>
      </c>
      <c r="Z14" s="1">
        <f t="shared" si="3"/>
        <v>14.9465</v>
      </c>
      <c r="AA14" s="49">
        <f t="shared" si="4"/>
        <v>3769.6869999999999</v>
      </c>
      <c r="AB14">
        <v>22517</v>
      </c>
      <c r="AC14">
        <v>506</v>
      </c>
      <c r="AD14" s="10">
        <v>1.67E-2</v>
      </c>
      <c r="AE14">
        <v>895</v>
      </c>
      <c r="AF14">
        <v>5496</v>
      </c>
      <c r="AG14" s="10">
        <v>0.18099999999999999</v>
      </c>
      <c r="AH14">
        <v>20827</v>
      </c>
      <c r="AI14">
        <v>19</v>
      </c>
      <c r="AJ14" s="10">
        <v>8.4000000000000003E-4</v>
      </c>
      <c r="AK14">
        <v>166605</v>
      </c>
      <c r="AL14">
        <v>21</v>
      </c>
      <c r="AM14" s="10">
        <v>9.3000000000000005E-4</v>
      </c>
      <c r="AN14">
        <v>1358</v>
      </c>
      <c r="AO14"/>
      <c r="AP14" s="9"/>
      <c r="AQ14" s="9"/>
      <c r="AR14" s="7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</row>
    <row r="15" spans="1:272" s="1" customFormat="1" x14ac:dyDescent="0.2">
      <c r="A15" s="7">
        <v>13</v>
      </c>
      <c r="B15" t="s">
        <v>94</v>
      </c>
      <c r="C15" t="s">
        <v>56</v>
      </c>
      <c r="D15" t="s">
        <v>95</v>
      </c>
      <c r="E15" s="13" t="s">
        <v>20</v>
      </c>
      <c r="F15" s="26" t="s">
        <v>63</v>
      </c>
      <c r="G15" s="26" t="s">
        <v>838</v>
      </c>
      <c r="H15" s="43">
        <v>12</v>
      </c>
      <c r="I15" s="7" t="s">
        <v>50</v>
      </c>
      <c r="J15" s="7" t="str">
        <f t="shared" si="0"/>
        <v>MM12: RBDr89lCRDc168S_Sensor</v>
      </c>
      <c r="K15" s="7" t="s">
        <v>829</v>
      </c>
      <c r="L15" s="7" t="str">
        <f t="shared" si="1"/>
        <v>NarX = EF1a_RBDr89lCRDc168s
NarL = EF1a_Narl-F.L.T.</v>
      </c>
      <c r="M15" s="7" t="s">
        <v>831</v>
      </c>
      <c r="N15" s="7" t="s">
        <v>33</v>
      </c>
      <c r="O15" s="7"/>
      <c r="P15" s="7" t="s">
        <v>32</v>
      </c>
      <c r="Q15" s="7" t="str">
        <f>VLOOKUP(S15,Sheet2!$J$4:$L$24,3,FALSE)</f>
        <v>Viafect [8 µL/µg]</v>
      </c>
      <c r="R15" s="8" t="s">
        <v>16</v>
      </c>
      <c r="S15" s="7" t="s">
        <v>71</v>
      </c>
      <c r="T15" s="7" t="str">
        <f t="shared" si="2"/>
        <v>mutated</v>
      </c>
      <c r="U15" s="7" t="str">
        <f>VLOOKUP(S15,Sheet2!$J$4:$K$24,2,FALSE)</f>
        <v>KRAS G12S</v>
      </c>
      <c r="V15" s="7" t="str">
        <f>VLOOKUP(S15,Sheet2!$J$4:$P$24,6,FALSE)</f>
        <v>no</v>
      </c>
      <c r="W15" s="7">
        <v>1</v>
      </c>
      <c r="X15" s="7">
        <v>7.1154688869412802E-4</v>
      </c>
      <c r="Y15" s="46">
        <v>3.7499999999999999E-2</v>
      </c>
      <c r="Z15" s="1">
        <f t="shared" si="3"/>
        <v>2.8578000000000001</v>
      </c>
      <c r="AA15" s="49">
        <f t="shared" si="4"/>
        <v>4016.3199999999997</v>
      </c>
      <c r="AB15">
        <v>16859</v>
      </c>
      <c r="AC15">
        <v>150</v>
      </c>
      <c r="AD15" s="10">
        <v>6.6E-3</v>
      </c>
      <c r="AE15">
        <v>433</v>
      </c>
      <c r="AF15">
        <v>4016</v>
      </c>
      <c r="AG15" s="10">
        <v>0.17599999999999999</v>
      </c>
      <c r="AH15">
        <v>22820</v>
      </c>
      <c r="AI15">
        <v>27</v>
      </c>
      <c r="AJ15" s="10">
        <v>1.6000000000000001E-3</v>
      </c>
      <c r="AK15">
        <v>175856</v>
      </c>
      <c r="AL15">
        <v>33</v>
      </c>
      <c r="AM15" s="10">
        <v>2E-3</v>
      </c>
      <c r="AN15">
        <v>1183</v>
      </c>
      <c r="AO15"/>
      <c r="AP15" s="9"/>
      <c r="AQ15" s="9"/>
      <c r="AR15" s="7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</row>
    <row r="16" spans="1:272" s="1" customFormat="1" x14ac:dyDescent="0.2">
      <c r="A16" s="7">
        <v>14</v>
      </c>
      <c r="B16" t="s">
        <v>96</v>
      </c>
      <c r="C16" t="s">
        <v>56</v>
      </c>
      <c r="D16" t="s">
        <v>97</v>
      </c>
      <c r="E16" s="13" t="s">
        <v>20</v>
      </c>
      <c r="F16" s="26" t="s">
        <v>64</v>
      </c>
      <c r="G16" s="26" t="s">
        <v>838</v>
      </c>
      <c r="H16" s="43">
        <v>12</v>
      </c>
      <c r="I16" s="7" t="s">
        <v>50</v>
      </c>
      <c r="J16" s="7" t="str">
        <f t="shared" si="0"/>
        <v>MM12: RBDr89lCRDc168S_Sensor</v>
      </c>
      <c r="K16" s="7" t="s">
        <v>829</v>
      </c>
      <c r="L16" s="7" t="str">
        <f t="shared" si="1"/>
        <v>NarX = EF1a_RBDr89lCRDc168s
NarL = EF1a_Narl-F.L.T.</v>
      </c>
      <c r="M16" s="7" t="s">
        <v>831</v>
      </c>
      <c r="N16" s="7" t="s">
        <v>33</v>
      </c>
      <c r="O16" s="7"/>
      <c r="P16" s="7" t="s">
        <v>32</v>
      </c>
      <c r="Q16" s="7" t="str">
        <f>VLOOKUP(S16,Sheet2!$J$4:$L$24,3,FALSE)</f>
        <v>Viafect [8 µL/µg]</v>
      </c>
      <c r="R16" s="8" t="s">
        <v>16</v>
      </c>
      <c r="S16" s="7" t="s">
        <v>71</v>
      </c>
      <c r="T16" s="7" t="str">
        <f t="shared" si="2"/>
        <v>mutated</v>
      </c>
      <c r="U16" s="7" t="str">
        <f>VLOOKUP(S16,Sheet2!$J$4:$K$24,2,FALSE)</f>
        <v>KRAS G12S</v>
      </c>
      <c r="V16" s="7" t="str">
        <f>VLOOKUP(S16,Sheet2!$J$4:$P$24,6,FALSE)</f>
        <v>no</v>
      </c>
      <c r="W16" s="7">
        <v>2</v>
      </c>
      <c r="X16" s="7">
        <v>7.4005720891682418E-4</v>
      </c>
      <c r="Y16" s="46">
        <v>3.6633663366336632E-2</v>
      </c>
      <c r="Z16" s="1">
        <f t="shared" si="3"/>
        <v>3.2930000000000001</v>
      </c>
      <c r="AA16" s="49">
        <f t="shared" si="4"/>
        <v>4449.6559999999999</v>
      </c>
      <c r="AB16">
        <v>12387</v>
      </c>
      <c r="AC16">
        <v>130</v>
      </c>
      <c r="AD16" s="10">
        <v>7.4000000000000003E-3</v>
      </c>
      <c r="AE16">
        <v>445</v>
      </c>
      <c r="AF16">
        <v>3541</v>
      </c>
      <c r="AG16" s="10">
        <v>0.20200000000000001</v>
      </c>
      <c r="AH16">
        <v>22028</v>
      </c>
      <c r="AI16">
        <v>22</v>
      </c>
      <c r="AJ16" s="10">
        <v>1.8E-3</v>
      </c>
      <c r="AK16">
        <v>184669</v>
      </c>
      <c r="AL16">
        <v>23</v>
      </c>
      <c r="AM16" s="10">
        <v>1.9E-3</v>
      </c>
      <c r="AN16">
        <v>1187</v>
      </c>
      <c r="AO16"/>
      <c r="AP16" s="9"/>
      <c r="AQ16" s="9"/>
      <c r="AR16" s="7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</row>
    <row r="17" spans="1:272" s="1" customFormat="1" x14ac:dyDescent="0.2">
      <c r="A17" s="7">
        <v>15</v>
      </c>
      <c r="B17" t="s">
        <v>98</v>
      </c>
      <c r="C17" t="s">
        <v>56</v>
      </c>
      <c r="D17" t="s">
        <v>99</v>
      </c>
      <c r="E17" s="13" t="s">
        <v>20</v>
      </c>
      <c r="F17" s="26" t="s">
        <v>65</v>
      </c>
      <c r="G17" s="26" t="s">
        <v>838</v>
      </c>
      <c r="H17" s="43">
        <v>12</v>
      </c>
      <c r="I17" s="7" t="s">
        <v>50</v>
      </c>
      <c r="J17" s="7" t="str">
        <f t="shared" si="0"/>
        <v>MM12: RBDr89lCRDc168S_Sensor</v>
      </c>
      <c r="K17" s="7" t="s">
        <v>829</v>
      </c>
      <c r="L17" s="7" t="str">
        <f t="shared" si="1"/>
        <v>NarX = EF1a_RBDr89lCRDc168s
NarL = EF1a_Narl-F.L.T.</v>
      </c>
      <c r="M17" s="7" t="s">
        <v>831</v>
      </c>
      <c r="N17" s="7" t="s">
        <v>33</v>
      </c>
      <c r="O17" s="7"/>
      <c r="P17" s="7" t="s">
        <v>32</v>
      </c>
      <c r="Q17" s="7" t="str">
        <f>VLOOKUP(S17,Sheet2!$J$4:$L$24,3,FALSE)</f>
        <v>Viafect [8 µL/µg]</v>
      </c>
      <c r="R17" s="8" t="s">
        <v>16</v>
      </c>
      <c r="S17" s="7" t="s">
        <v>71</v>
      </c>
      <c r="T17" s="7" t="str">
        <f t="shared" si="2"/>
        <v>mutated</v>
      </c>
      <c r="U17" s="7" t="str">
        <f>VLOOKUP(S17,Sheet2!$J$4:$K$24,2,FALSE)</f>
        <v>KRAS G12S</v>
      </c>
      <c r="V17" s="7" t="str">
        <f>VLOOKUP(S17,Sheet2!$J$4:$P$24,6,FALSE)</f>
        <v>no</v>
      </c>
      <c r="W17" s="7">
        <v>3</v>
      </c>
      <c r="X17" s="7">
        <v>8.3277183695296098E-4</v>
      </c>
      <c r="Y17" s="46">
        <v>3.8578680203045682E-2</v>
      </c>
      <c r="Z17" s="1">
        <f t="shared" si="3"/>
        <v>3.6175999999999999</v>
      </c>
      <c r="AA17" s="49">
        <f t="shared" si="4"/>
        <v>4344.0470000000005</v>
      </c>
      <c r="AB17">
        <v>14644</v>
      </c>
      <c r="AC17">
        <v>155</v>
      </c>
      <c r="AD17" s="10">
        <v>7.6E-3</v>
      </c>
      <c r="AE17">
        <v>476</v>
      </c>
      <c r="AF17">
        <v>4031</v>
      </c>
      <c r="AG17" s="10">
        <v>0.19700000000000001</v>
      </c>
      <c r="AH17">
        <v>22051</v>
      </c>
      <c r="AI17">
        <v>24</v>
      </c>
      <c r="AJ17" s="10">
        <v>1.6000000000000001E-3</v>
      </c>
      <c r="AK17">
        <v>171179</v>
      </c>
      <c r="AL17">
        <v>25</v>
      </c>
      <c r="AM17" s="10">
        <v>1.6999999999999999E-3</v>
      </c>
      <c r="AN17">
        <v>1196</v>
      </c>
      <c r="AO17"/>
      <c r="AP17" s="9"/>
      <c r="AQ17" s="9"/>
      <c r="AR17" s="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</row>
    <row r="18" spans="1:272" s="1" customFormat="1" x14ac:dyDescent="0.2">
      <c r="A18" s="7">
        <v>16</v>
      </c>
      <c r="B18" t="s">
        <v>100</v>
      </c>
      <c r="C18" t="s">
        <v>56</v>
      </c>
      <c r="D18" t="s">
        <v>101</v>
      </c>
      <c r="E18" s="13" t="s">
        <v>21</v>
      </c>
      <c r="F18" s="26" t="s">
        <v>58</v>
      </c>
      <c r="G18" s="26" t="s">
        <v>836</v>
      </c>
      <c r="H18" s="43">
        <v>9</v>
      </c>
      <c r="I18" s="1" t="s">
        <v>47</v>
      </c>
      <c r="J18" s="7" t="str">
        <f t="shared" si="0"/>
        <v>MM9: SRE_NarL-F.L.T.</v>
      </c>
      <c r="K18" s="7" t="s">
        <v>826</v>
      </c>
      <c r="L18" s="7" t="str">
        <f t="shared" si="1"/>
        <v>NarX = EF1a_RBDCRD-6xfL 
NarL = SRE_NarL-F.L.T</v>
      </c>
      <c r="M18" s="7" t="s">
        <v>833</v>
      </c>
      <c r="N18" s="7" t="s">
        <v>35</v>
      </c>
      <c r="O18" s="7"/>
      <c r="P18" s="7" t="s">
        <v>67</v>
      </c>
      <c r="Q18" s="7" t="str">
        <f>VLOOKUP(S18,Sheet2!$J$4:$L$24,3,FALSE)</f>
        <v>Viafect [8 µL/µg]</v>
      </c>
      <c r="R18" s="8" t="s">
        <v>16</v>
      </c>
      <c r="S18" s="7" t="s">
        <v>71</v>
      </c>
      <c r="T18" s="7" t="str">
        <f t="shared" si="2"/>
        <v>mutated</v>
      </c>
      <c r="U18" s="7" t="str">
        <f>VLOOKUP(S18,Sheet2!$J$4:$K$24,2,FALSE)</f>
        <v>KRAS G12S</v>
      </c>
      <c r="V18" s="7" t="str">
        <f>VLOOKUP(S18,Sheet2!$J$4:$P$24,6,FALSE)</f>
        <v>no</v>
      </c>
      <c r="W18" s="7">
        <v>1</v>
      </c>
      <c r="X18" s="7">
        <v>5.7410890081077454E-4</v>
      </c>
      <c r="Y18" s="46">
        <v>2.6708074534161491E-2</v>
      </c>
      <c r="Z18" s="1">
        <f t="shared" si="3"/>
        <v>2.0554000000000001</v>
      </c>
      <c r="AA18" s="49">
        <f t="shared" si="4"/>
        <v>3580.1570000000002</v>
      </c>
      <c r="AB18">
        <v>28386</v>
      </c>
      <c r="AC18">
        <v>159</v>
      </c>
      <c r="AD18" s="10">
        <v>4.3E-3</v>
      </c>
      <c r="AE18">
        <v>478</v>
      </c>
      <c r="AF18">
        <v>6000</v>
      </c>
      <c r="AG18" s="10">
        <v>0.161</v>
      </c>
      <c r="AH18">
        <v>22237</v>
      </c>
      <c r="AI18">
        <v>27</v>
      </c>
      <c r="AJ18" s="10">
        <v>9.5E-4</v>
      </c>
      <c r="AK18">
        <v>181236</v>
      </c>
      <c r="AL18">
        <v>33</v>
      </c>
      <c r="AM18" s="10">
        <v>1.1999999999999999E-3</v>
      </c>
      <c r="AN18">
        <v>1232</v>
      </c>
      <c r="AO18"/>
      <c r="AP18" s="9"/>
      <c r="AQ18" s="9"/>
      <c r="AR18" s="7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</row>
    <row r="19" spans="1:272" s="1" customFormat="1" x14ac:dyDescent="0.2">
      <c r="A19" s="7">
        <v>17</v>
      </c>
      <c r="B19" t="s">
        <v>102</v>
      </c>
      <c r="C19" t="s">
        <v>56</v>
      </c>
      <c r="D19" t="s">
        <v>103</v>
      </c>
      <c r="E19" s="13" t="s">
        <v>21</v>
      </c>
      <c r="F19" s="26" t="s">
        <v>61</v>
      </c>
      <c r="G19" s="26" t="s">
        <v>836</v>
      </c>
      <c r="H19" s="43">
        <v>9</v>
      </c>
      <c r="I19" s="7" t="s">
        <v>47</v>
      </c>
      <c r="J19" s="7" t="str">
        <f t="shared" si="0"/>
        <v>MM9: SRE_NarL-F.L.T.</v>
      </c>
      <c r="K19" s="7" t="s">
        <v>826</v>
      </c>
      <c r="L19" s="7" t="str">
        <f t="shared" si="1"/>
        <v>NarX = EF1a_RBDCRD-6xfL 
NarL = SRE_NarL-F.L.T</v>
      </c>
      <c r="M19" s="7" t="s">
        <v>833</v>
      </c>
      <c r="N19" s="7" t="s">
        <v>35</v>
      </c>
      <c r="O19" s="7"/>
      <c r="P19" s="7" t="s">
        <v>67</v>
      </c>
      <c r="Q19" s="7" t="str">
        <f>VLOOKUP(S19,Sheet2!$J$4:$L$24,3,FALSE)</f>
        <v>Viafect [8 µL/µg]</v>
      </c>
      <c r="R19" s="8" t="s">
        <v>16</v>
      </c>
      <c r="S19" s="7" t="s">
        <v>71</v>
      </c>
      <c r="T19" s="7" t="str">
        <f t="shared" si="2"/>
        <v>mutated</v>
      </c>
      <c r="U19" s="7" t="str">
        <f>VLOOKUP(S19,Sheet2!$J$4:$K$24,2,FALSE)</f>
        <v>KRAS G12S</v>
      </c>
      <c r="V19" s="7" t="str">
        <f>VLOOKUP(S19,Sheet2!$J$4:$P$24,6,FALSE)</f>
        <v>no</v>
      </c>
      <c r="W19" s="7">
        <v>2</v>
      </c>
      <c r="X19" s="7">
        <v>9.3291755489391197E-4</v>
      </c>
      <c r="Y19" s="46">
        <v>3.3548387096774192E-2</v>
      </c>
      <c r="Z19" s="1">
        <f t="shared" si="3"/>
        <v>3.1772</v>
      </c>
      <c r="AA19" s="49">
        <f t="shared" si="4"/>
        <v>3405.66</v>
      </c>
      <c r="AB19">
        <v>24864</v>
      </c>
      <c r="AC19">
        <v>168</v>
      </c>
      <c r="AD19" s="10">
        <v>5.1999999999999998E-3</v>
      </c>
      <c r="AE19">
        <v>611</v>
      </c>
      <c r="AF19">
        <v>5021</v>
      </c>
      <c r="AG19" s="10">
        <v>0.155</v>
      </c>
      <c r="AH19">
        <v>21972</v>
      </c>
      <c r="AI19">
        <v>24</v>
      </c>
      <c r="AJ19" s="10">
        <v>9.7000000000000005E-4</v>
      </c>
      <c r="AK19">
        <v>181829</v>
      </c>
      <c r="AL19">
        <v>28</v>
      </c>
      <c r="AM19" s="10">
        <v>1.1000000000000001E-3</v>
      </c>
      <c r="AN19">
        <v>1318</v>
      </c>
      <c r="AO19"/>
      <c r="AP19" s="9"/>
      <c r="AQ19" s="9"/>
      <c r="AR19" s="7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</row>
    <row r="20" spans="1:272" s="1" customFormat="1" x14ac:dyDescent="0.2">
      <c r="A20" s="7">
        <v>18</v>
      </c>
      <c r="B20" t="s">
        <v>104</v>
      </c>
      <c r="C20" t="s">
        <v>56</v>
      </c>
      <c r="D20" t="s">
        <v>105</v>
      </c>
      <c r="E20" s="13" t="s">
        <v>21</v>
      </c>
      <c r="F20" s="26" t="s">
        <v>62</v>
      </c>
      <c r="G20" s="26" t="s">
        <v>836</v>
      </c>
      <c r="H20" s="43">
        <v>9</v>
      </c>
      <c r="I20" s="7" t="s">
        <v>47</v>
      </c>
      <c r="J20" s="7" t="str">
        <f t="shared" si="0"/>
        <v>MM9: SRE_NarL-F.L.T.</v>
      </c>
      <c r="K20" s="7" t="s">
        <v>826</v>
      </c>
      <c r="L20" s="7" t="str">
        <f t="shared" si="1"/>
        <v>NarX = EF1a_RBDCRD-6xfL 
NarL = SRE_NarL-F.L.T</v>
      </c>
      <c r="M20" s="7" t="s">
        <v>833</v>
      </c>
      <c r="N20" s="7" t="s">
        <v>35</v>
      </c>
      <c r="O20" s="7"/>
      <c r="P20" s="7" t="s">
        <v>67</v>
      </c>
      <c r="Q20" s="7" t="str">
        <f>VLOOKUP(S20,Sheet2!$J$4:$L$24,3,FALSE)</f>
        <v>Viafect [8 µL/µg]</v>
      </c>
      <c r="R20" s="8" t="s">
        <v>16</v>
      </c>
      <c r="S20" s="7" t="s">
        <v>71</v>
      </c>
      <c r="T20" s="7" t="str">
        <f t="shared" si="2"/>
        <v>mutated</v>
      </c>
      <c r="U20" s="7" t="str">
        <f>VLOOKUP(S20,Sheet2!$J$4:$K$24,2,FALSE)</f>
        <v>KRAS G12S</v>
      </c>
      <c r="V20" s="7" t="str">
        <f>VLOOKUP(S20,Sheet2!$J$4:$P$24,6,FALSE)</f>
        <v>no</v>
      </c>
      <c r="W20" s="7">
        <v>3</v>
      </c>
      <c r="X20" s="7">
        <v>1.5449626615391494E-3</v>
      </c>
      <c r="Y20" s="46">
        <v>4.9999999999999996E-2</v>
      </c>
      <c r="Z20" s="1">
        <f t="shared" si="3"/>
        <v>6.4262999999999995</v>
      </c>
      <c r="AA20" s="49">
        <f t="shared" si="4"/>
        <v>4159.518</v>
      </c>
      <c r="AB20">
        <v>18529</v>
      </c>
      <c r="AC20">
        <v>239</v>
      </c>
      <c r="AD20" s="10">
        <v>9.2999999999999992E-3</v>
      </c>
      <c r="AE20">
        <v>691</v>
      </c>
      <c r="AF20">
        <v>4803</v>
      </c>
      <c r="AG20" s="10">
        <v>0.186</v>
      </c>
      <c r="AH20">
        <v>22363</v>
      </c>
      <c r="AI20">
        <v>24</v>
      </c>
      <c r="AJ20" s="10">
        <v>1.2999999999999999E-3</v>
      </c>
      <c r="AK20">
        <v>173417</v>
      </c>
      <c r="AL20">
        <v>27</v>
      </c>
      <c r="AM20" s="10">
        <v>1.5E-3</v>
      </c>
      <c r="AN20">
        <v>1232</v>
      </c>
      <c r="AO20"/>
      <c r="AP20" s="9"/>
      <c r="AQ20" s="9"/>
      <c r="AR20" s="7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</row>
    <row r="21" spans="1:272" s="1" customFormat="1" x14ac:dyDescent="0.2">
      <c r="A21" s="7">
        <v>19</v>
      </c>
      <c r="B21" t="s">
        <v>106</v>
      </c>
      <c r="C21" t="s">
        <v>68</v>
      </c>
      <c r="D21" t="s">
        <v>107</v>
      </c>
      <c r="E21" s="13" t="s">
        <v>57</v>
      </c>
      <c r="F21" s="26" t="s">
        <v>63</v>
      </c>
      <c r="G21" s="26" t="s">
        <v>837</v>
      </c>
      <c r="H21" s="43">
        <v>15</v>
      </c>
      <c r="I21" s="7" t="s">
        <v>53</v>
      </c>
      <c r="J21" s="7" t="str">
        <f t="shared" si="0"/>
        <v>MM15: pFos_mScarlet</v>
      </c>
      <c r="K21" s="7" t="s">
        <v>42</v>
      </c>
      <c r="L21" s="7" t="str">
        <f t="shared" si="1"/>
        <v>NarX = pFos_mScarlet
NarL = 0</v>
      </c>
      <c r="M21" s="7" t="s">
        <v>832</v>
      </c>
      <c r="N21" s="7" t="s">
        <v>42</v>
      </c>
      <c r="O21" s="7"/>
      <c r="P21" s="7">
        <v>0</v>
      </c>
      <c r="Q21" s="7" t="str">
        <f>VLOOKUP(S21,Sheet2!$J$4:$L$24,3,FALSE)</f>
        <v>Viafect [8 µL/µg]</v>
      </c>
      <c r="R21" s="8" t="s">
        <v>16</v>
      </c>
      <c r="S21" s="7" t="s">
        <v>71</v>
      </c>
      <c r="T21" s="7" t="str">
        <f t="shared" si="2"/>
        <v>mutated</v>
      </c>
      <c r="U21" s="7" t="str">
        <f>VLOOKUP(S21,Sheet2!$J$4:$K$24,2,FALSE)</f>
        <v>KRAS G12S</v>
      </c>
      <c r="V21" s="7" t="str">
        <f>VLOOKUP(S21,Sheet2!$J$4:$P$24,6,FALSE)</f>
        <v>no</v>
      </c>
      <c r="W21" s="7">
        <v>1</v>
      </c>
      <c r="X21" s="7">
        <v>8.6446128463969123E-4</v>
      </c>
      <c r="Y21" s="46">
        <v>2.6363636363636363E-2</v>
      </c>
      <c r="Z21" s="1">
        <f t="shared" ref="Z21:Z29" si="5">AJ21*AK21</f>
        <v>1.5456999999999999</v>
      </c>
      <c r="AA21" s="49">
        <f t="shared" ref="AA21:AA29" si="6">AM21*AN21</f>
        <v>1788.05</v>
      </c>
      <c r="AB21">
        <v>46819</v>
      </c>
      <c r="AC21">
        <v>0</v>
      </c>
      <c r="AD21" s="12">
        <v>0</v>
      </c>
      <c r="AE21"/>
      <c r="AF21">
        <v>0</v>
      </c>
      <c r="AG21" s="12">
        <v>0</v>
      </c>
      <c r="AH21"/>
      <c r="AI21">
        <v>135</v>
      </c>
      <c r="AJ21" s="10">
        <v>2.8999999999999998E-3</v>
      </c>
      <c r="AK21">
        <v>533</v>
      </c>
      <c r="AL21">
        <v>5173</v>
      </c>
      <c r="AM21" s="10">
        <v>0.11</v>
      </c>
      <c r="AN21">
        <v>16255</v>
      </c>
      <c r="AO21"/>
      <c r="AP21" s="9"/>
      <c r="AQ21" s="9"/>
      <c r="AR21" s="7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</row>
    <row r="22" spans="1:272" s="1" customFormat="1" x14ac:dyDescent="0.2">
      <c r="A22" s="7">
        <v>20</v>
      </c>
      <c r="B22" t="s">
        <v>108</v>
      </c>
      <c r="C22" t="s">
        <v>68</v>
      </c>
      <c r="D22" t="s">
        <v>109</v>
      </c>
      <c r="E22" s="13" t="s">
        <v>57</v>
      </c>
      <c r="F22" s="26" t="s">
        <v>64</v>
      </c>
      <c r="G22" s="26" t="s">
        <v>837</v>
      </c>
      <c r="H22" s="43">
        <v>15</v>
      </c>
      <c r="I22" s="7" t="s">
        <v>53</v>
      </c>
      <c r="J22" s="7" t="str">
        <f t="shared" si="0"/>
        <v>MM15: pFos_mScarlet</v>
      </c>
      <c r="K22" s="7" t="s">
        <v>42</v>
      </c>
      <c r="L22" s="7" t="str">
        <f t="shared" si="1"/>
        <v>NarX = pFos_mScarlet
NarL = 0</v>
      </c>
      <c r="M22" s="7" t="s">
        <v>832</v>
      </c>
      <c r="N22" s="7" t="s">
        <v>42</v>
      </c>
      <c r="O22" s="7"/>
      <c r="P22" s="7">
        <v>0</v>
      </c>
      <c r="Q22" s="7" t="str">
        <f>VLOOKUP(S22,Sheet2!$J$4:$L$24,3,FALSE)</f>
        <v>Viafect [8 µL/µg]</v>
      </c>
      <c r="R22" s="8" t="s">
        <v>16</v>
      </c>
      <c r="S22" s="7" t="s">
        <v>71</v>
      </c>
      <c r="T22" s="7" t="str">
        <f t="shared" si="2"/>
        <v>mutated</v>
      </c>
      <c r="U22" s="7" t="str">
        <f>VLOOKUP(S22,Sheet2!$J$4:$K$24,2,FALSE)</f>
        <v>KRAS G12S</v>
      </c>
      <c r="V22" s="7" t="str">
        <f>VLOOKUP(S22,Sheet2!$J$4:$P$24,6,FALSE)</f>
        <v>no</v>
      </c>
      <c r="W22" s="7">
        <v>2</v>
      </c>
      <c r="X22" s="7">
        <v>1.2948959948565742E-3</v>
      </c>
      <c r="Y22" s="46">
        <v>3.553719008264463E-2</v>
      </c>
      <c r="Z22" s="1">
        <f t="shared" si="5"/>
        <v>2.4209000000000001</v>
      </c>
      <c r="AA22" s="49">
        <f t="shared" si="6"/>
        <v>1869.5709999999999</v>
      </c>
      <c r="AB22">
        <v>38739</v>
      </c>
      <c r="AC22">
        <v>0</v>
      </c>
      <c r="AD22" s="12">
        <v>0</v>
      </c>
      <c r="AE22"/>
      <c r="AF22">
        <v>0</v>
      </c>
      <c r="AG22" s="12">
        <v>0</v>
      </c>
      <c r="AH22"/>
      <c r="AI22">
        <v>166</v>
      </c>
      <c r="AJ22" s="10">
        <v>4.3E-3</v>
      </c>
      <c r="AK22">
        <v>563</v>
      </c>
      <c r="AL22">
        <v>4690</v>
      </c>
      <c r="AM22" s="10">
        <v>0.121</v>
      </c>
      <c r="AN22">
        <v>15451</v>
      </c>
      <c r="AO22"/>
      <c r="AP22" s="9"/>
      <c r="AQ22" s="9"/>
      <c r="AR22" s="7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</row>
    <row r="23" spans="1:272" s="1" customFormat="1" x14ac:dyDescent="0.2">
      <c r="A23" s="7">
        <v>21</v>
      </c>
      <c r="B23" t="s">
        <v>110</v>
      </c>
      <c r="C23" t="s">
        <v>68</v>
      </c>
      <c r="D23" t="s">
        <v>111</v>
      </c>
      <c r="E23" s="13" t="s">
        <v>57</v>
      </c>
      <c r="F23" s="26" t="s">
        <v>65</v>
      </c>
      <c r="G23" s="26" t="s">
        <v>837</v>
      </c>
      <c r="H23" s="43">
        <v>15</v>
      </c>
      <c r="I23" s="7" t="s">
        <v>53</v>
      </c>
      <c r="J23" s="7" t="str">
        <f t="shared" si="0"/>
        <v>MM15: pFos_mScarlet</v>
      </c>
      <c r="K23" s="7" t="s">
        <v>42</v>
      </c>
      <c r="L23" s="7" t="str">
        <f t="shared" si="1"/>
        <v>NarX = pFos_mScarlet
NarL = 0</v>
      </c>
      <c r="M23" s="7" t="s">
        <v>832</v>
      </c>
      <c r="N23" s="7" t="s">
        <v>42</v>
      </c>
      <c r="O23" s="7"/>
      <c r="P23" s="7">
        <v>0</v>
      </c>
      <c r="Q23" s="7" t="str">
        <f>VLOOKUP(S23,Sheet2!$J$4:$L$24,3,FALSE)</f>
        <v>Viafect [8 µL/µg]</v>
      </c>
      <c r="R23" s="8" t="s">
        <v>16</v>
      </c>
      <c r="S23" s="7" t="s">
        <v>71</v>
      </c>
      <c r="T23" s="7" t="str">
        <f t="shared" si="2"/>
        <v>mutated</v>
      </c>
      <c r="U23" s="7" t="str">
        <f>VLOOKUP(S23,Sheet2!$J$4:$K$24,2,FALSE)</f>
        <v>KRAS G12S</v>
      </c>
      <c r="V23" s="7" t="str">
        <f>VLOOKUP(S23,Sheet2!$J$4:$P$24,6,FALSE)</f>
        <v>no</v>
      </c>
      <c r="W23" s="7">
        <v>3</v>
      </c>
      <c r="X23" s="7">
        <v>1.0523329827862953E-3</v>
      </c>
      <c r="Y23" s="46">
        <v>3.3620689655172412E-2</v>
      </c>
      <c r="Z23" s="1">
        <f t="shared" si="5"/>
        <v>1.9772999999999998</v>
      </c>
      <c r="AA23" s="49">
        <f t="shared" si="6"/>
        <v>1878.9680000000001</v>
      </c>
      <c r="AB23">
        <v>41082</v>
      </c>
      <c r="AC23">
        <v>0</v>
      </c>
      <c r="AD23" s="12">
        <v>0</v>
      </c>
      <c r="AE23"/>
      <c r="AF23">
        <v>0</v>
      </c>
      <c r="AG23" s="12">
        <v>0</v>
      </c>
      <c r="AH23"/>
      <c r="AI23">
        <v>162</v>
      </c>
      <c r="AJ23" s="10">
        <v>3.8999999999999998E-3</v>
      </c>
      <c r="AK23">
        <v>507</v>
      </c>
      <c r="AL23">
        <v>4775</v>
      </c>
      <c r="AM23" s="10">
        <v>0.11600000000000001</v>
      </c>
      <c r="AN23">
        <v>16198</v>
      </c>
      <c r="AO23"/>
      <c r="AP23" s="9"/>
      <c r="AQ23" s="9"/>
      <c r="AR23" s="7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</row>
    <row r="24" spans="1:272" s="1" customFormat="1" x14ac:dyDescent="0.2">
      <c r="A24" s="7">
        <v>22</v>
      </c>
      <c r="B24" t="s">
        <v>112</v>
      </c>
      <c r="C24" t="s">
        <v>68</v>
      </c>
      <c r="D24" t="s">
        <v>113</v>
      </c>
      <c r="E24" s="13" t="s">
        <v>19</v>
      </c>
      <c r="F24" s="26" t="s">
        <v>58</v>
      </c>
      <c r="G24" s="26" t="s">
        <v>837</v>
      </c>
      <c r="H24" s="43">
        <v>16</v>
      </c>
      <c r="I24" s="7" t="s">
        <v>738</v>
      </c>
      <c r="J24" s="7" t="str">
        <f t="shared" si="0"/>
        <v>MM16: PY2_mScarlet</v>
      </c>
      <c r="K24" s="7" t="s">
        <v>41</v>
      </c>
      <c r="L24" s="7" t="str">
        <f t="shared" si="1"/>
        <v>NarX = PY2_mScarlet
NarL = 0</v>
      </c>
      <c r="M24" s="7" t="s">
        <v>834</v>
      </c>
      <c r="N24" s="7" t="s">
        <v>41</v>
      </c>
      <c r="O24" s="7"/>
      <c r="P24" s="7">
        <v>0</v>
      </c>
      <c r="Q24" s="7" t="str">
        <f>VLOOKUP(S24,Sheet2!$J$4:$L$24,3,FALSE)</f>
        <v>Viafect [8 µL/µg]</v>
      </c>
      <c r="R24" s="8" t="s">
        <v>16</v>
      </c>
      <c r="S24" s="7" t="s">
        <v>71</v>
      </c>
      <c r="T24" s="7" t="str">
        <f t="shared" si="2"/>
        <v>mutated</v>
      </c>
      <c r="U24" s="7" t="str">
        <f>VLOOKUP(S24,Sheet2!$J$4:$K$24,2,FALSE)</f>
        <v>KRAS G12S</v>
      </c>
      <c r="V24" s="7" t="str">
        <f>VLOOKUP(S24,Sheet2!$J$4:$P$24,6,FALSE)</f>
        <v>no</v>
      </c>
      <c r="W24" s="7">
        <v>1</v>
      </c>
      <c r="X24" s="7">
        <v>1.7533052383441E-4</v>
      </c>
      <c r="Y24" s="46">
        <v>4.3165467625899271E-3</v>
      </c>
      <c r="Z24" s="1">
        <f t="shared" si="5"/>
        <v>0.39419999999999994</v>
      </c>
      <c r="AA24" s="49">
        <f t="shared" si="6"/>
        <v>2248.3250000000003</v>
      </c>
      <c r="AB24">
        <v>38296</v>
      </c>
      <c r="AC24">
        <v>0</v>
      </c>
      <c r="AD24" s="12">
        <v>0</v>
      </c>
      <c r="AE24"/>
      <c r="AF24">
        <v>0</v>
      </c>
      <c r="AG24" s="12">
        <v>0</v>
      </c>
      <c r="AH24"/>
      <c r="AI24">
        <v>23</v>
      </c>
      <c r="AJ24" s="10">
        <v>5.9999999999999995E-4</v>
      </c>
      <c r="AK24">
        <v>657</v>
      </c>
      <c r="AL24">
        <v>5334</v>
      </c>
      <c r="AM24" s="10">
        <v>0.13900000000000001</v>
      </c>
      <c r="AN24">
        <v>16175</v>
      </c>
      <c r="AO24"/>
      <c r="AP24" s="9"/>
      <c r="AQ24" s="9"/>
      <c r="AR24" s="7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</row>
    <row r="25" spans="1:272" s="1" customFormat="1" x14ac:dyDescent="0.2">
      <c r="A25" s="7">
        <v>23</v>
      </c>
      <c r="B25" t="s">
        <v>114</v>
      </c>
      <c r="C25" t="s">
        <v>68</v>
      </c>
      <c r="D25" t="s">
        <v>115</v>
      </c>
      <c r="E25" s="13" t="s">
        <v>19</v>
      </c>
      <c r="F25" s="26" t="s">
        <v>61</v>
      </c>
      <c r="G25" s="26" t="s">
        <v>837</v>
      </c>
      <c r="H25" s="43">
        <v>16</v>
      </c>
      <c r="I25" s="7" t="s">
        <v>738</v>
      </c>
      <c r="J25" s="7" t="str">
        <f t="shared" si="0"/>
        <v>MM16: PY2_mScarlet</v>
      </c>
      <c r="K25" s="7" t="s">
        <v>41</v>
      </c>
      <c r="L25" s="7" t="str">
        <f t="shared" si="1"/>
        <v>NarX = PY2_mScarlet
NarL = 0</v>
      </c>
      <c r="M25" s="7" t="s">
        <v>834</v>
      </c>
      <c r="N25" s="7" t="s">
        <v>41</v>
      </c>
      <c r="O25" s="7"/>
      <c r="P25" s="7">
        <v>0</v>
      </c>
      <c r="Q25" s="7" t="str">
        <f>VLOOKUP(S25,Sheet2!$J$4:$L$24,3,FALSE)</f>
        <v>Viafect [8 µL/µg]</v>
      </c>
      <c r="R25" s="8" t="s">
        <v>16</v>
      </c>
      <c r="S25" s="7" t="s">
        <v>71</v>
      </c>
      <c r="T25" s="7" t="str">
        <f t="shared" si="2"/>
        <v>mutated</v>
      </c>
      <c r="U25" s="7" t="str">
        <f>VLOOKUP(S25,Sheet2!$J$4:$K$24,2,FALSE)</f>
        <v>KRAS G12S</v>
      </c>
      <c r="V25" s="7" t="str">
        <f>VLOOKUP(S25,Sheet2!$J$4:$P$24,6,FALSE)</f>
        <v>no</v>
      </c>
      <c r="W25" s="7">
        <v>2</v>
      </c>
      <c r="X25" s="7">
        <v>1.1113097713097714E-4</v>
      </c>
      <c r="Y25" s="46">
        <v>3.9864864864864865E-3</v>
      </c>
      <c r="Z25" s="1">
        <f t="shared" si="5"/>
        <v>0.26727000000000001</v>
      </c>
      <c r="AA25" s="49">
        <f t="shared" si="6"/>
        <v>2405</v>
      </c>
      <c r="AB25">
        <v>35867</v>
      </c>
      <c r="AC25">
        <v>0</v>
      </c>
      <c r="AD25" s="12">
        <v>0</v>
      </c>
      <c r="AE25"/>
      <c r="AF25">
        <v>0</v>
      </c>
      <c r="AG25" s="12">
        <v>0</v>
      </c>
      <c r="AH25"/>
      <c r="AI25">
        <v>21</v>
      </c>
      <c r="AJ25" s="10">
        <v>5.9000000000000003E-4</v>
      </c>
      <c r="AK25">
        <v>453</v>
      </c>
      <c r="AL25">
        <v>5323</v>
      </c>
      <c r="AM25" s="10">
        <v>0.14799999999999999</v>
      </c>
      <c r="AN25">
        <v>16250</v>
      </c>
      <c r="AO25"/>
      <c r="AP25" s="9"/>
      <c r="AQ25" s="9"/>
      <c r="AR25" s="7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</row>
    <row r="26" spans="1:272" s="1" customFormat="1" x14ac:dyDescent="0.2">
      <c r="A26" s="7">
        <v>24</v>
      </c>
      <c r="B26" t="s">
        <v>116</v>
      </c>
      <c r="C26" t="s">
        <v>68</v>
      </c>
      <c r="D26" t="s">
        <v>117</v>
      </c>
      <c r="E26" s="13" t="s">
        <v>19</v>
      </c>
      <c r="F26" s="26" t="s">
        <v>62</v>
      </c>
      <c r="G26" s="26" t="s">
        <v>837</v>
      </c>
      <c r="H26" s="43">
        <v>16</v>
      </c>
      <c r="I26" s="7" t="s">
        <v>738</v>
      </c>
      <c r="J26" s="7" t="str">
        <f t="shared" si="0"/>
        <v>MM16: PY2_mScarlet</v>
      </c>
      <c r="K26" s="7" t="s">
        <v>41</v>
      </c>
      <c r="L26" s="7" t="str">
        <f t="shared" si="1"/>
        <v>NarX = PY2_mScarlet
NarL = 0</v>
      </c>
      <c r="M26" s="7" t="s">
        <v>834</v>
      </c>
      <c r="N26" s="7" t="s">
        <v>41</v>
      </c>
      <c r="O26" s="7"/>
      <c r="P26" s="7">
        <v>0</v>
      </c>
      <c r="Q26" s="7" t="str">
        <f>VLOOKUP(S26,Sheet2!$J$4:$L$24,3,FALSE)</f>
        <v>Viafect [8 µL/µg]</v>
      </c>
      <c r="R26" s="8" t="s">
        <v>16</v>
      </c>
      <c r="S26" s="7" t="s">
        <v>71</v>
      </c>
      <c r="T26" s="7" t="str">
        <f t="shared" si="2"/>
        <v>mutated</v>
      </c>
      <c r="U26" s="7" t="str">
        <f>VLOOKUP(S26,Sheet2!$J$4:$K$24,2,FALSE)</f>
        <v>KRAS G12S</v>
      </c>
      <c r="V26" s="7" t="str">
        <f>VLOOKUP(S26,Sheet2!$J$4:$P$24,6,FALSE)</f>
        <v>no</v>
      </c>
      <c r="W26" s="7">
        <v>3</v>
      </c>
      <c r="X26" s="7">
        <v>1.442104279206148E-4</v>
      </c>
      <c r="Y26" s="46">
        <v>4.9342105263157901E-3</v>
      </c>
      <c r="Z26" s="1">
        <f t="shared" si="5"/>
        <v>0.35175000000000001</v>
      </c>
      <c r="AA26" s="49">
        <f t="shared" si="6"/>
        <v>2439.1439999999998</v>
      </c>
      <c r="AB26">
        <v>29477</v>
      </c>
      <c r="AC26">
        <v>0</v>
      </c>
      <c r="AD26" s="12">
        <v>0</v>
      </c>
      <c r="AE26"/>
      <c r="AF26">
        <v>0</v>
      </c>
      <c r="AG26" s="12">
        <v>0</v>
      </c>
      <c r="AH26"/>
      <c r="AI26">
        <v>22</v>
      </c>
      <c r="AJ26" s="10">
        <v>7.5000000000000002E-4</v>
      </c>
      <c r="AK26">
        <v>469</v>
      </c>
      <c r="AL26">
        <v>4495</v>
      </c>
      <c r="AM26" s="10">
        <v>0.152</v>
      </c>
      <c r="AN26">
        <v>16047</v>
      </c>
      <c r="AO26"/>
      <c r="AP26" s="9"/>
      <c r="AQ26" s="9"/>
      <c r="AR26" s="7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</row>
    <row r="27" spans="1:272" s="1" customFormat="1" x14ac:dyDescent="0.2">
      <c r="A27" s="7">
        <v>25</v>
      </c>
      <c r="B27" t="s">
        <v>118</v>
      </c>
      <c r="C27" t="s">
        <v>68</v>
      </c>
      <c r="D27" t="s">
        <v>119</v>
      </c>
      <c r="E27" s="13" t="s">
        <v>19</v>
      </c>
      <c r="F27" s="26" t="s">
        <v>63</v>
      </c>
      <c r="G27" s="26" t="s">
        <v>837</v>
      </c>
      <c r="H27" s="43">
        <v>17</v>
      </c>
      <c r="I27" s="7" t="s">
        <v>739</v>
      </c>
      <c r="J27" s="7" t="str">
        <f t="shared" si="0"/>
        <v>MM17: SRE_mScarlet</v>
      </c>
      <c r="K27" s="7" t="s">
        <v>43</v>
      </c>
      <c r="L27" s="7" t="str">
        <f t="shared" si="1"/>
        <v>NarX = SRE_mScarlet
NarL = 0</v>
      </c>
      <c r="M27" s="7" t="s">
        <v>833</v>
      </c>
      <c r="N27" s="7" t="s">
        <v>43</v>
      </c>
      <c r="O27" s="7"/>
      <c r="P27" s="7">
        <v>0</v>
      </c>
      <c r="Q27" s="7" t="str">
        <f>VLOOKUP(S27,Sheet2!$J$4:$L$24,3,FALSE)</f>
        <v>Viafect [8 µL/µg]</v>
      </c>
      <c r="R27" s="8" t="s">
        <v>16</v>
      </c>
      <c r="S27" s="7" t="s">
        <v>71</v>
      </c>
      <c r="T27" s="7" t="str">
        <f t="shared" si="2"/>
        <v>mutated</v>
      </c>
      <c r="U27" s="7" t="str">
        <f>VLOOKUP(S27,Sheet2!$J$4:$K$24,2,FALSE)</f>
        <v>KRAS G12S</v>
      </c>
      <c r="V27" s="7" t="str">
        <f>VLOOKUP(S27,Sheet2!$J$4:$P$24,6,FALSE)</f>
        <v>no</v>
      </c>
      <c r="W27" s="7">
        <v>1</v>
      </c>
      <c r="X27" s="7">
        <v>4.421749981250913E-4</v>
      </c>
      <c r="Y27" s="46">
        <v>1.2977099236641219E-2</v>
      </c>
      <c r="Z27" s="1">
        <f t="shared" si="5"/>
        <v>1.02</v>
      </c>
      <c r="AA27" s="49">
        <f t="shared" si="6"/>
        <v>2306.779</v>
      </c>
      <c r="AB27">
        <v>36033</v>
      </c>
      <c r="AC27">
        <v>0</v>
      </c>
      <c r="AD27" s="12">
        <v>0</v>
      </c>
      <c r="AE27"/>
      <c r="AF27">
        <v>0</v>
      </c>
      <c r="AG27" s="12">
        <v>0</v>
      </c>
      <c r="AH27"/>
      <c r="AI27">
        <v>62</v>
      </c>
      <c r="AJ27" s="10">
        <v>1.6999999999999999E-3</v>
      </c>
      <c r="AK27">
        <v>600</v>
      </c>
      <c r="AL27">
        <v>4722</v>
      </c>
      <c r="AM27" s="10">
        <v>0.13100000000000001</v>
      </c>
      <c r="AN27">
        <v>17609</v>
      </c>
      <c r="AO27"/>
      <c r="AP27" s="9"/>
      <c r="AQ27" s="9"/>
      <c r="AR27" s="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</row>
    <row r="28" spans="1:272" s="1" customFormat="1" x14ac:dyDescent="0.2">
      <c r="A28" s="7">
        <v>26</v>
      </c>
      <c r="B28" t="s">
        <v>120</v>
      </c>
      <c r="C28" t="s">
        <v>68</v>
      </c>
      <c r="D28" t="s">
        <v>121</v>
      </c>
      <c r="E28" s="13" t="s">
        <v>19</v>
      </c>
      <c r="F28" s="26" t="s">
        <v>64</v>
      </c>
      <c r="G28" s="26" t="s">
        <v>837</v>
      </c>
      <c r="H28" s="43">
        <v>17</v>
      </c>
      <c r="I28" s="7" t="s">
        <v>739</v>
      </c>
      <c r="J28" s="7" t="str">
        <f t="shared" si="0"/>
        <v>MM17: SRE_mScarlet</v>
      </c>
      <c r="K28" s="7" t="s">
        <v>43</v>
      </c>
      <c r="L28" s="7" t="str">
        <f t="shared" si="1"/>
        <v>NarX = SRE_mScarlet
NarL = 0</v>
      </c>
      <c r="M28" s="7" t="s">
        <v>833</v>
      </c>
      <c r="N28" s="7" t="s">
        <v>43</v>
      </c>
      <c r="O28" s="7"/>
      <c r="P28" s="7">
        <v>0</v>
      </c>
      <c r="Q28" s="7" t="str">
        <f>VLOOKUP(S28,Sheet2!$J$4:$L$24,3,FALSE)</f>
        <v>Viafect [8 µL/µg]</v>
      </c>
      <c r="R28" s="8" t="s">
        <v>16</v>
      </c>
      <c r="S28" s="7" t="s">
        <v>71</v>
      </c>
      <c r="T28" s="7" t="str">
        <f t="shared" si="2"/>
        <v>mutated</v>
      </c>
      <c r="U28" s="7" t="str">
        <f>VLOOKUP(S28,Sheet2!$J$4:$K$24,2,FALSE)</f>
        <v>KRAS G12S</v>
      </c>
      <c r="V28" s="7" t="str">
        <f>VLOOKUP(S28,Sheet2!$J$4:$P$24,6,FALSE)</f>
        <v>no</v>
      </c>
      <c r="W28" s="7">
        <v>2</v>
      </c>
      <c r="X28" s="7">
        <v>5.8109386467595429E-4</v>
      </c>
      <c r="Y28" s="46">
        <v>1.6083916083916086E-2</v>
      </c>
      <c r="Z28" s="1">
        <f t="shared" si="5"/>
        <v>1.403</v>
      </c>
      <c r="AA28" s="49">
        <f t="shared" si="6"/>
        <v>2414.4119999999998</v>
      </c>
      <c r="AB28">
        <v>29769</v>
      </c>
      <c r="AC28">
        <v>0</v>
      </c>
      <c r="AD28" s="12">
        <v>0</v>
      </c>
      <c r="AE28"/>
      <c r="AF28">
        <v>0</v>
      </c>
      <c r="AG28" s="12">
        <v>0</v>
      </c>
      <c r="AH28"/>
      <c r="AI28">
        <v>68</v>
      </c>
      <c r="AJ28" s="10">
        <v>2.3E-3</v>
      </c>
      <c r="AK28">
        <v>610</v>
      </c>
      <c r="AL28">
        <v>4266</v>
      </c>
      <c r="AM28" s="10">
        <v>0.14299999999999999</v>
      </c>
      <c r="AN28">
        <v>16884</v>
      </c>
      <c r="AO28"/>
      <c r="AP28" s="9"/>
      <c r="AQ28" s="9"/>
      <c r="AR28" s="7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</row>
    <row r="29" spans="1:272" s="1" customFormat="1" x14ac:dyDescent="0.2">
      <c r="A29" s="7">
        <v>27</v>
      </c>
      <c r="B29" t="s">
        <v>122</v>
      </c>
      <c r="C29" t="s">
        <v>68</v>
      </c>
      <c r="D29" t="s">
        <v>123</v>
      </c>
      <c r="E29" s="13" t="s">
        <v>19</v>
      </c>
      <c r="F29" s="26" t="s">
        <v>65</v>
      </c>
      <c r="G29" s="26" t="s">
        <v>837</v>
      </c>
      <c r="H29" s="43">
        <v>17</v>
      </c>
      <c r="I29" s="7" t="s">
        <v>739</v>
      </c>
      <c r="J29" s="7" t="str">
        <f t="shared" si="0"/>
        <v>MM17: SRE_mScarlet</v>
      </c>
      <c r="K29" s="7" t="s">
        <v>43</v>
      </c>
      <c r="L29" s="7" t="str">
        <f t="shared" si="1"/>
        <v>NarX = SRE_mScarlet
NarL = 0</v>
      </c>
      <c r="M29" s="7" t="s">
        <v>833</v>
      </c>
      <c r="N29" s="7" t="s">
        <v>43</v>
      </c>
      <c r="O29" s="7"/>
      <c r="P29" s="7">
        <v>0</v>
      </c>
      <c r="Q29" s="7" t="str">
        <f>VLOOKUP(S29,Sheet2!$J$4:$L$24,3,FALSE)</f>
        <v>Viafect [8 µL/µg]</v>
      </c>
      <c r="R29" s="8" t="s">
        <v>16</v>
      </c>
      <c r="S29" s="7" t="s">
        <v>71</v>
      </c>
      <c r="T29" s="7" t="str">
        <f t="shared" si="2"/>
        <v>mutated</v>
      </c>
      <c r="U29" s="7" t="str">
        <f>VLOOKUP(S29,Sheet2!$J$4:$K$24,2,FALSE)</f>
        <v>KRAS G12S</v>
      </c>
      <c r="V29" s="7" t="str">
        <f>VLOOKUP(S29,Sheet2!$J$4:$P$24,6,FALSE)</f>
        <v>no</v>
      </c>
      <c r="W29" s="7">
        <v>3</v>
      </c>
      <c r="X29" s="7">
        <v>4.1205422325910936E-4</v>
      </c>
      <c r="Y29" s="46">
        <v>1.1194029850746268E-2</v>
      </c>
      <c r="Z29" s="1">
        <f t="shared" si="5"/>
        <v>0.9375</v>
      </c>
      <c r="AA29" s="49">
        <f t="shared" si="6"/>
        <v>2275.1860000000001</v>
      </c>
      <c r="AB29">
        <v>35633</v>
      </c>
      <c r="AC29">
        <v>0</v>
      </c>
      <c r="AD29" s="12">
        <v>0</v>
      </c>
      <c r="AE29"/>
      <c r="AF29">
        <v>0</v>
      </c>
      <c r="AG29" s="12">
        <v>0</v>
      </c>
      <c r="AH29"/>
      <c r="AI29">
        <v>54</v>
      </c>
      <c r="AJ29" s="10">
        <v>1.5E-3</v>
      </c>
      <c r="AK29">
        <v>625</v>
      </c>
      <c r="AL29">
        <v>4792</v>
      </c>
      <c r="AM29" s="10">
        <v>0.13400000000000001</v>
      </c>
      <c r="AN29">
        <v>16979</v>
      </c>
      <c r="AO29"/>
      <c r="AP29" s="9"/>
      <c r="AQ29" s="9"/>
      <c r="AR29" s="7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</row>
    <row r="30" spans="1:272" s="1" customFormat="1" x14ac:dyDescent="0.2">
      <c r="A30" s="7">
        <v>28</v>
      </c>
      <c r="B30" t="s">
        <v>124</v>
      </c>
      <c r="C30" t="s">
        <v>125</v>
      </c>
      <c r="D30" t="s">
        <v>126</v>
      </c>
      <c r="E30" s="13" t="s">
        <v>57</v>
      </c>
      <c r="F30" s="26" t="s">
        <v>58</v>
      </c>
      <c r="G30" s="26" t="s">
        <v>836</v>
      </c>
      <c r="H30" s="43">
        <v>6</v>
      </c>
      <c r="I30" s="7" t="s">
        <v>44</v>
      </c>
      <c r="J30" s="7" t="str">
        <f t="shared" si="0"/>
        <v>MM6: RAS Sensor_F.L.T.</v>
      </c>
      <c r="K30" s="7" t="s">
        <v>824</v>
      </c>
      <c r="L30" s="7" t="str">
        <f t="shared" si="1"/>
        <v>NarX = EF1a_RBDCRD-6xfL
NarL = EF1a_Narl-F.L.T.</v>
      </c>
      <c r="M30" s="7" t="s">
        <v>831</v>
      </c>
      <c r="N30" s="7" t="s">
        <v>31</v>
      </c>
      <c r="O30" s="7"/>
      <c r="P30" s="7" t="s">
        <v>32</v>
      </c>
      <c r="Q30" s="7" t="str">
        <f>VLOOKUP(S30,Sheet2!$J$4:$L$24,3,FALSE)</f>
        <v>Fugene [3.5 µL/µg]</v>
      </c>
      <c r="R30" s="8" t="s">
        <v>16</v>
      </c>
      <c r="S30" s="7" t="s">
        <v>127</v>
      </c>
      <c r="T30" s="7" t="str">
        <f t="shared" si="2"/>
        <v>mutated</v>
      </c>
      <c r="U30" s="7" t="str">
        <f>VLOOKUP(S30,Sheet2!$J$4:$K$24,2,FALSE)</f>
        <v>KRAS G12D</v>
      </c>
      <c r="V30" s="7" t="str">
        <f>VLOOKUP(S30,Sheet2!$J$4:$P$24,6,FALSE)</f>
        <v>no</v>
      </c>
      <c r="W30" s="7">
        <v>1</v>
      </c>
      <c r="X30" s="7">
        <v>3.5967877241038634E-3</v>
      </c>
      <c r="Y30" s="46">
        <v>4.7787610619469026E-2</v>
      </c>
      <c r="Z30" s="1">
        <f t="shared" ref="Z30:Z47" si="7">AD30*AE30</f>
        <v>4.8492000000000006</v>
      </c>
      <c r="AA30" s="49">
        <f t="shared" ref="AA30:AA47" si="8">AG30*AH30</f>
        <v>1348.203</v>
      </c>
      <c r="AB30">
        <v>14564</v>
      </c>
      <c r="AC30">
        <v>105</v>
      </c>
      <c r="AD30" s="10">
        <v>5.4000000000000003E-3</v>
      </c>
      <c r="AE30">
        <v>898</v>
      </c>
      <c r="AF30">
        <v>2207</v>
      </c>
      <c r="AG30" s="10">
        <v>0.113</v>
      </c>
      <c r="AH30">
        <v>11931</v>
      </c>
      <c r="AI30">
        <v>0</v>
      </c>
      <c r="AJ30" s="12">
        <v>0</v>
      </c>
      <c r="AK30"/>
      <c r="AL30">
        <v>0</v>
      </c>
      <c r="AM30" s="12">
        <v>0</v>
      </c>
      <c r="AN30"/>
      <c r="AO30"/>
      <c r="AP30" s="9"/>
      <c r="AQ30" s="9"/>
      <c r="AR30" s="7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</row>
    <row r="31" spans="1:272" s="1" customFormat="1" x14ac:dyDescent="0.2">
      <c r="A31" s="7">
        <v>29</v>
      </c>
      <c r="B31" t="s">
        <v>128</v>
      </c>
      <c r="C31" t="s">
        <v>125</v>
      </c>
      <c r="D31" t="s">
        <v>129</v>
      </c>
      <c r="E31" s="13" t="s">
        <v>57</v>
      </c>
      <c r="F31" s="26" t="s">
        <v>61</v>
      </c>
      <c r="G31" s="26" t="s">
        <v>836</v>
      </c>
      <c r="H31" s="43">
        <v>6</v>
      </c>
      <c r="I31" s="7" t="s">
        <v>44</v>
      </c>
      <c r="J31" s="7" t="str">
        <f t="shared" si="0"/>
        <v>MM6: RAS Sensor_F.L.T.</v>
      </c>
      <c r="K31" s="7" t="s">
        <v>824</v>
      </c>
      <c r="L31" s="7" t="str">
        <f t="shared" si="1"/>
        <v>NarX = EF1a_RBDCRD-6xfL
NarL = EF1a_Narl-F.L.T.</v>
      </c>
      <c r="M31" s="7" t="s">
        <v>831</v>
      </c>
      <c r="N31" s="7" t="s">
        <v>31</v>
      </c>
      <c r="O31" s="7"/>
      <c r="P31" s="7" t="s">
        <v>32</v>
      </c>
      <c r="Q31" s="7" t="str">
        <f>VLOOKUP(S31,Sheet2!$J$4:$L$24,3,FALSE)</f>
        <v>Fugene [3.5 µL/µg]</v>
      </c>
      <c r="R31" s="8" t="s">
        <v>16</v>
      </c>
      <c r="S31" s="7" t="s">
        <v>127</v>
      </c>
      <c r="T31" s="7" t="str">
        <f t="shared" si="2"/>
        <v>mutated</v>
      </c>
      <c r="U31" s="7" t="str">
        <f>VLOOKUP(S31,Sheet2!$J$4:$K$24,2,FALSE)</f>
        <v>KRAS G12D</v>
      </c>
      <c r="V31" s="7" t="str">
        <f>VLOOKUP(S31,Sheet2!$J$4:$P$24,6,FALSE)</f>
        <v>no</v>
      </c>
      <c r="W31" s="7">
        <v>2</v>
      </c>
      <c r="X31" s="7">
        <v>3.0875505550832533E-3</v>
      </c>
      <c r="Y31" s="46">
        <v>4.8695652173913043E-2</v>
      </c>
      <c r="Z31" s="1">
        <f t="shared" si="7"/>
        <v>4.34</v>
      </c>
      <c r="AA31" s="49">
        <f t="shared" si="8"/>
        <v>1405.645</v>
      </c>
      <c r="AB31">
        <v>15220</v>
      </c>
      <c r="AC31">
        <v>114</v>
      </c>
      <c r="AD31" s="10">
        <v>5.5999999999999999E-3</v>
      </c>
      <c r="AE31">
        <v>775</v>
      </c>
      <c r="AF31">
        <v>2335</v>
      </c>
      <c r="AG31" s="10">
        <v>0.115</v>
      </c>
      <c r="AH31">
        <v>12223</v>
      </c>
      <c r="AI31">
        <v>0</v>
      </c>
      <c r="AJ31" s="12">
        <v>0</v>
      </c>
      <c r="AK31"/>
      <c r="AL31">
        <v>0</v>
      </c>
      <c r="AM31" s="12">
        <v>0</v>
      </c>
      <c r="AN31"/>
      <c r="AO31"/>
      <c r="AP31" s="9"/>
      <c r="AQ31" s="9"/>
      <c r="AR31" s="7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</row>
    <row r="32" spans="1:272" s="1" customFormat="1" x14ac:dyDescent="0.2">
      <c r="A32" s="7">
        <v>30</v>
      </c>
      <c r="B32" t="s">
        <v>130</v>
      </c>
      <c r="C32" t="s">
        <v>125</v>
      </c>
      <c r="D32" t="s">
        <v>131</v>
      </c>
      <c r="E32" s="13" t="s">
        <v>57</v>
      </c>
      <c r="F32" s="26" t="s">
        <v>62</v>
      </c>
      <c r="G32" s="26" t="s">
        <v>836</v>
      </c>
      <c r="H32" s="43">
        <v>6</v>
      </c>
      <c r="I32" s="7" t="s">
        <v>44</v>
      </c>
      <c r="J32" s="7" t="str">
        <f t="shared" si="0"/>
        <v>MM6: RAS Sensor_F.L.T.</v>
      </c>
      <c r="K32" s="7" t="s">
        <v>824</v>
      </c>
      <c r="L32" s="7" t="str">
        <f t="shared" si="1"/>
        <v>NarX = EF1a_RBDCRD-6xfL
NarL = EF1a_Narl-F.L.T.</v>
      </c>
      <c r="M32" s="7" t="s">
        <v>831</v>
      </c>
      <c r="N32" s="7" t="s">
        <v>31</v>
      </c>
      <c r="O32" s="7"/>
      <c r="P32" s="7" t="s">
        <v>32</v>
      </c>
      <c r="Q32" s="7" t="str">
        <f>VLOOKUP(S32,Sheet2!$J$4:$L$24,3,FALSE)</f>
        <v>Fugene [3.5 µL/µg]</v>
      </c>
      <c r="R32" s="8" t="s">
        <v>16</v>
      </c>
      <c r="S32" s="7" t="s">
        <v>127</v>
      </c>
      <c r="T32" s="7" t="str">
        <f t="shared" si="2"/>
        <v>mutated</v>
      </c>
      <c r="U32" s="7" t="str">
        <f>VLOOKUP(S32,Sheet2!$J$4:$K$24,2,FALSE)</f>
        <v>KRAS G12D</v>
      </c>
      <c r="V32" s="7" t="str">
        <f>VLOOKUP(S32,Sheet2!$J$4:$P$24,6,FALSE)</f>
        <v>no</v>
      </c>
      <c r="W32" s="7">
        <v>3</v>
      </c>
      <c r="X32" s="7">
        <v>2.9217551831865942E-3</v>
      </c>
      <c r="Y32" s="46">
        <v>4.2857142857142851E-2</v>
      </c>
      <c r="Z32" s="1">
        <f t="shared" si="7"/>
        <v>3.9503999999999997</v>
      </c>
      <c r="AA32" s="49">
        <f t="shared" si="8"/>
        <v>1352.0640000000001</v>
      </c>
      <c r="AB32">
        <v>15878</v>
      </c>
      <c r="AC32">
        <v>100</v>
      </c>
      <c r="AD32" s="10">
        <v>4.7999999999999996E-3</v>
      </c>
      <c r="AE32">
        <v>823</v>
      </c>
      <c r="AF32">
        <v>2338</v>
      </c>
      <c r="AG32" s="10">
        <v>0.112</v>
      </c>
      <c r="AH32">
        <v>12072</v>
      </c>
      <c r="AI32">
        <v>0</v>
      </c>
      <c r="AJ32" s="12">
        <v>0</v>
      </c>
      <c r="AK32"/>
      <c r="AL32">
        <v>0</v>
      </c>
      <c r="AM32" s="12">
        <v>0</v>
      </c>
      <c r="AN32"/>
      <c r="AO32"/>
      <c r="AP32" s="9"/>
      <c r="AQ32" s="9"/>
      <c r="AR32" s="7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</row>
    <row r="33" spans="1:272" s="1" customFormat="1" x14ac:dyDescent="0.2">
      <c r="A33" s="7">
        <v>31</v>
      </c>
      <c r="B33" t="s">
        <v>132</v>
      </c>
      <c r="C33" t="s">
        <v>125</v>
      </c>
      <c r="D33" t="s">
        <v>133</v>
      </c>
      <c r="E33" s="13" t="s">
        <v>57</v>
      </c>
      <c r="F33" s="26" t="s">
        <v>63</v>
      </c>
      <c r="G33" s="26" t="s">
        <v>836</v>
      </c>
      <c r="H33" s="43">
        <v>10</v>
      </c>
      <c r="I33" s="7" t="s">
        <v>48</v>
      </c>
      <c r="J33" s="7" t="str">
        <f t="shared" si="0"/>
        <v>MM10: PY2_NarL-F.L.T.</v>
      </c>
      <c r="K33" s="7" t="s">
        <v>827</v>
      </c>
      <c r="L33" s="7" t="str">
        <f t="shared" si="1"/>
        <v>NarX = EF1a_RBDCRD-6xfL 
NarL = PY2_NarL-F.L.T</v>
      </c>
      <c r="M33" s="7" t="s">
        <v>834</v>
      </c>
      <c r="N33" s="7" t="s">
        <v>35</v>
      </c>
      <c r="O33" s="7"/>
      <c r="P33" s="7" t="s">
        <v>36</v>
      </c>
      <c r="Q33" s="7" t="str">
        <f>VLOOKUP(S33,Sheet2!$J$4:$L$24,3,FALSE)</f>
        <v>Fugene [3.5 µL/µg]</v>
      </c>
      <c r="R33" s="8" t="s">
        <v>16</v>
      </c>
      <c r="S33" s="7" t="s">
        <v>127</v>
      </c>
      <c r="T33" s="7" t="str">
        <f t="shared" si="2"/>
        <v>mutated</v>
      </c>
      <c r="U33" s="7" t="str">
        <f>VLOOKUP(S33,Sheet2!$J$4:$K$24,2,FALSE)</f>
        <v>KRAS G12D</v>
      </c>
      <c r="V33" s="7" t="str">
        <f>VLOOKUP(S33,Sheet2!$J$4:$P$24,6,FALSE)</f>
        <v>no</v>
      </c>
      <c r="W33" s="7">
        <v>1</v>
      </c>
      <c r="X33" s="7">
        <v>1.1938990182328191E-3</v>
      </c>
      <c r="Y33" s="46">
        <v>3.1451612903225803E-2</v>
      </c>
      <c r="Z33" s="1">
        <f t="shared" si="7"/>
        <v>1.7706</v>
      </c>
      <c r="AA33" s="49">
        <f t="shared" si="8"/>
        <v>1483.04</v>
      </c>
      <c r="AB33">
        <v>12259</v>
      </c>
      <c r="AC33">
        <v>67</v>
      </c>
      <c r="AD33" s="10">
        <v>3.8999999999999998E-3</v>
      </c>
      <c r="AE33">
        <v>454</v>
      </c>
      <c r="AF33">
        <v>2098</v>
      </c>
      <c r="AG33" s="10">
        <v>0.124</v>
      </c>
      <c r="AH33">
        <v>11960</v>
      </c>
      <c r="AI33">
        <v>0</v>
      </c>
      <c r="AJ33" s="12">
        <v>0</v>
      </c>
      <c r="AK33"/>
      <c r="AL33">
        <v>0</v>
      </c>
      <c r="AM33" s="12">
        <v>0</v>
      </c>
      <c r="AN33"/>
      <c r="AO33"/>
      <c r="AP33" s="9"/>
      <c r="AQ33" s="9"/>
      <c r="AR33" s="7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</row>
    <row r="34" spans="1:272" s="1" customFormat="1" x14ac:dyDescent="0.2">
      <c r="A34" s="7">
        <v>32</v>
      </c>
      <c r="B34" t="s">
        <v>134</v>
      </c>
      <c r="C34" t="s">
        <v>125</v>
      </c>
      <c r="D34" t="s">
        <v>135</v>
      </c>
      <c r="E34" s="13" t="s">
        <v>57</v>
      </c>
      <c r="F34" s="26" t="s">
        <v>64</v>
      </c>
      <c r="G34" s="26" t="s">
        <v>836</v>
      </c>
      <c r="H34" s="43">
        <v>10</v>
      </c>
      <c r="I34" s="7" t="s">
        <v>48</v>
      </c>
      <c r="J34" s="7" t="str">
        <f t="shared" si="0"/>
        <v>MM10: PY2_NarL-F.L.T.</v>
      </c>
      <c r="K34" s="7" t="s">
        <v>827</v>
      </c>
      <c r="L34" s="7" t="str">
        <f t="shared" si="1"/>
        <v>NarX = EF1a_RBDCRD-6xfL 
NarL = PY2_NarL-F.L.T</v>
      </c>
      <c r="M34" s="7" t="s">
        <v>834</v>
      </c>
      <c r="N34" s="7" t="s">
        <v>35</v>
      </c>
      <c r="O34" s="7"/>
      <c r="P34" s="7" t="s">
        <v>36</v>
      </c>
      <c r="Q34" s="7" t="str">
        <f>VLOOKUP(S34,Sheet2!$J$4:$L$24,3,FALSE)</f>
        <v>Fugene [3.5 µL/µg]</v>
      </c>
      <c r="R34" s="8" t="s">
        <v>16</v>
      </c>
      <c r="S34" s="7" t="s">
        <v>127</v>
      </c>
      <c r="T34" s="7" t="str">
        <f t="shared" si="2"/>
        <v>mutated</v>
      </c>
      <c r="U34" s="7" t="str">
        <f>VLOOKUP(S34,Sheet2!$J$4:$K$24,2,FALSE)</f>
        <v>KRAS G12D</v>
      </c>
      <c r="V34" s="7" t="str">
        <f>VLOOKUP(S34,Sheet2!$J$4:$P$24,6,FALSE)</f>
        <v>no</v>
      </c>
      <c r="W34" s="7">
        <v>2</v>
      </c>
      <c r="X34" s="7">
        <v>8.2095328268596375E-4</v>
      </c>
      <c r="Y34" s="46">
        <v>3.0158730158730159E-2</v>
      </c>
      <c r="Z34" s="1">
        <f t="shared" si="7"/>
        <v>1.3109999999999999</v>
      </c>
      <c r="AA34" s="49">
        <f t="shared" si="8"/>
        <v>1596.924</v>
      </c>
      <c r="AB34">
        <v>12254</v>
      </c>
      <c r="AC34">
        <v>66</v>
      </c>
      <c r="AD34" s="10">
        <v>3.8E-3</v>
      </c>
      <c r="AE34">
        <v>345</v>
      </c>
      <c r="AF34">
        <v>2176</v>
      </c>
      <c r="AG34" s="10">
        <v>0.126</v>
      </c>
      <c r="AH34">
        <v>12674</v>
      </c>
      <c r="AI34">
        <v>0</v>
      </c>
      <c r="AJ34" s="12">
        <v>0</v>
      </c>
      <c r="AK34"/>
      <c r="AL34">
        <v>0</v>
      </c>
      <c r="AM34" s="12">
        <v>0</v>
      </c>
      <c r="AN34"/>
      <c r="AO34"/>
      <c r="AP34" s="9"/>
      <c r="AQ34" s="9"/>
      <c r="AR34" s="7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</row>
    <row r="35" spans="1:272" s="1" customFormat="1" x14ac:dyDescent="0.2">
      <c r="A35" s="7">
        <v>33</v>
      </c>
      <c r="B35" t="s">
        <v>136</v>
      </c>
      <c r="C35" t="s">
        <v>125</v>
      </c>
      <c r="D35" t="s">
        <v>137</v>
      </c>
      <c r="E35" s="13" t="s">
        <v>57</v>
      </c>
      <c r="F35" s="26" t="s">
        <v>65</v>
      </c>
      <c r="G35" s="26" t="s">
        <v>836</v>
      </c>
      <c r="H35" s="43">
        <v>10</v>
      </c>
      <c r="I35" s="7" t="s">
        <v>48</v>
      </c>
      <c r="J35" s="7" t="str">
        <f t="shared" si="0"/>
        <v>MM10: PY2_NarL-F.L.T.</v>
      </c>
      <c r="K35" s="7" t="s">
        <v>827</v>
      </c>
      <c r="L35" s="7" t="str">
        <f t="shared" si="1"/>
        <v>NarX = EF1a_RBDCRD-6xfL 
NarL = PY2_NarL-F.L.T</v>
      </c>
      <c r="M35" s="7" t="s">
        <v>834</v>
      </c>
      <c r="N35" s="7" t="s">
        <v>35</v>
      </c>
      <c r="O35" s="7"/>
      <c r="P35" s="7" t="s">
        <v>36</v>
      </c>
      <c r="Q35" s="7" t="str">
        <f>VLOOKUP(S35,Sheet2!$J$4:$L$24,3,FALSE)</f>
        <v>Fugene [3.5 µL/µg]</v>
      </c>
      <c r="R35" s="8" t="s">
        <v>16</v>
      </c>
      <c r="S35" s="7" t="s">
        <v>127</v>
      </c>
      <c r="T35" s="7" t="str">
        <f t="shared" si="2"/>
        <v>mutated</v>
      </c>
      <c r="U35" s="7" t="str">
        <f>VLOOKUP(S35,Sheet2!$J$4:$K$24,2,FALSE)</f>
        <v>KRAS G12D</v>
      </c>
      <c r="V35" s="7" t="str">
        <f>VLOOKUP(S35,Sheet2!$J$4:$P$24,6,FALSE)</f>
        <v>no</v>
      </c>
      <c r="W35" s="7">
        <v>3</v>
      </c>
      <c r="X35" s="7">
        <v>9.7013234136535944E-4</v>
      </c>
      <c r="Y35" s="46">
        <v>3.2231404958677684E-2</v>
      </c>
      <c r="Z35" s="1">
        <f t="shared" si="7"/>
        <v>1.4468999999999999</v>
      </c>
      <c r="AA35" s="49">
        <f t="shared" si="8"/>
        <v>1491.4459999999999</v>
      </c>
      <c r="AB35">
        <v>13701</v>
      </c>
      <c r="AC35">
        <v>73</v>
      </c>
      <c r="AD35" s="10">
        <v>3.8999999999999998E-3</v>
      </c>
      <c r="AE35">
        <v>371</v>
      </c>
      <c r="AF35">
        <v>2292</v>
      </c>
      <c r="AG35" s="10">
        <v>0.121</v>
      </c>
      <c r="AH35">
        <v>12326</v>
      </c>
      <c r="AI35">
        <v>0</v>
      </c>
      <c r="AJ35" s="12">
        <v>0</v>
      </c>
      <c r="AK35"/>
      <c r="AL35">
        <v>0</v>
      </c>
      <c r="AM35" s="12">
        <v>0</v>
      </c>
      <c r="AN35"/>
      <c r="AO35"/>
      <c r="AP35" s="9"/>
      <c r="AQ35" s="9"/>
      <c r="AR35" s="7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</row>
    <row r="36" spans="1:272" s="1" customFormat="1" x14ac:dyDescent="0.2">
      <c r="A36" s="7">
        <v>34</v>
      </c>
      <c r="B36" t="s">
        <v>138</v>
      </c>
      <c r="C36" t="s">
        <v>125</v>
      </c>
      <c r="D36" t="s">
        <v>139</v>
      </c>
      <c r="E36" s="13" t="s">
        <v>19</v>
      </c>
      <c r="F36" s="26" t="s">
        <v>63</v>
      </c>
      <c r="G36" s="26" t="s">
        <v>836</v>
      </c>
      <c r="H36" s="43">
        <v>11</v>
      </c>
      <c r="I36" s="7" t="s">
        <v>49</v>
      </c>
      <c r="J36" s="7" t="str">
        <f t="shared" si="0"/>
        <v>MM11: PY2_all_F.L.T.</v>
      </c>
      <c r="K36" s="7" t="s">
        <v>828</v>
      </c>
      <c r="L36" s="7" t="str">
        <f t="shared" si="1"/>
        <v>NarX = PY2_RBDCRD-6xfL
NarL = PY2_NarL-F.L.T</v>
      </c>
      <c r="M36" s="7" t="s">
        <v>834</v>
      </c>
      <c r="N36" s="7" t="s">
        <v>40</v>
      </c>
      <c r="O36" s="7"/>
      <c r="P36" s="7" t="s">
        <v>36</v>
      </c>
      <c r="Q36" s="7" t="str">
        <f>VLOOKUP(S36,Sheet2!$J$4:$L$24,3,FALSE)</f>
        <v>Fugene [3.5 µL/µg]</v>
      </c>
      <c r="R36" s="8" t="s">
        <v>16</v>
      </c>
      <c r="S36" s="7" t="s">
        <v>127</v>
      </c>
      <c r="T36" s="7" t="str">
        <f t="shared" si="2"/>
        <v>mutated</v>
      </c>
      <c r="U36" s="7" t="str">
        <f>VLOOKUP(S36,Sheet2!$J$4:$K$24,2,FALSE)</f>
        <v>KRAS G12D</v>
      </c>
      <c r="V36" s="7" t="str">
        <f>VLOOKUP(S36,Sheet2!$J$4:$P$24,6,FALSE)</f>
        <v>no</v>
      </c>
      <c r="W36" s="7">
        <v>1</v>
      </c>
      <c r="X36" s="7">
        <v>4.7073704574061102E-3</v>
      </c>
      <c r="Y36" s="46">
        <v>7.6470588235294124E-2</v>
      </c>
      <c r="Z36" s="1">
        <f t="shared" si="7"/>
        <v>5.3144</v>
      </c>
      <c r="AA36" s="49">
        <f t="shared" si="8"/>
        <v>1128.953</v>
      </c>
      <c r="AB36">
        <v>10419</v>
      </c>
      <c r="AC36">
        <v>135</v>
      </c>
      <c r="AD36" s="10">
        <v>9.1000000000000004E-3</v>
      </c>
      <c r="AE36">
        <v>584</v>
      </c>
      <c r="AF36">
        <v>1761</v>
      </c>
      <c r="AG36" s="10">
        <v>0.11899999999999999</v>
      </c>
      <c r="AH36">
        <v>9487</v>
      </c>
      <c r="AI36">
        <v>0</v>
      </c>
      <c r="AJ36" s="12">
        <v>0</v>
      </c>
      <c r="AK36"/>
      <c r="AL36">
        <v>0</v>
      </c>
      <c r="AM36" s="12">
        <v>0</v>
      </c>
      <c r="AN36"/>
      <c r="AO36"/>
      <c r="AP36" s="9"/>
      <c r="AQ36" s="9"/>
      <c r="AR36" s="7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</row>
    <row r="37" spans="1:272" s="1" customFormat="1" x14ac:dyDescent="0.2">
      <c r="A37" s="7">
        <v>35</v>
      </c>
      <c r="B37" t="s">
        <v>140</v>
      </c>
      <c r="C37" t="s">
        <v>125</v>
      </c>
      <c r="D37" t="s">
        <v>141</v>
      </c>
      <c r="E37" s="13" t="s">
        <v>19</v>
      </c>
      <c r="F37" s="26" t="s">
        <v>64</v>
      </c>
      <c r="G37" s="26" t="s">
        <v>836</v>
      </c>
      <c r="H37" s="43">
        <v>11</v>
      </c>
      <c r="I37" s="7" t="s">
        <v>49</v>
      </c>
      <c r="J37" s="7" t="str">
        <f t="shared" si="0"/>
        <v>MM11: PY2_all_F.L.T.</v>
      </c>
      <c r="K37" s="7" t="s">
        <v>828</v>
      </c>
      <c r="L37" s="7" t="str">
        <f t="shared" si="1"/>
        <v>NarX = PY2_RBDCRD-6xfL
NarL = PY2_NarL-F.L.T</v>
      </c>
      <c r="M37" s="7" t="s">
        <v>834</v>
      </c>
      <c r="N37" s="7" t="s">
        <v>40</v>
      </c>
      <c r="O37" s="7"/>
      <c r="P37" s="7" t="s">
        <v>36</v>
      </c>
      <c r="Q37" s="7" t="str">
        <f>VLOOKUP(S37,Sheet2!$J$4:$L$24,3,FALSE)</f>
        <v>Fugene [3.5 µL/µg]</v>
      </c>
      <c r="R37" s="8" t="s">
        <v>16</v>
      </c>
      <c r="S37" s="7" t="s">
        <v>127</v>
      </c>
      <c r="T37" s="7" t="str">
        <f t="shared" si="2"/>
        <v>mutated</v>
      </c>
      <c r="U37" s="7" t="str">
        <f>VLOOKUP(S37,Sheet2!$J$4:$K$24,2,FALSE)</f>
        <v>KRAS G12D</v>
      </c>
      <c r="V37" s="7" t="str">
        <f>VLOOKUP(S37,Sheet2!$J$4:$P$24,6,FALSE)</f>
        <v>no</v>
      </c>
      <c r="W37" s="7">
        <v>2</v>
      </c>
      <c r="X37" s="7">
        <v>5.933037956518619E-3</v>
      </c>
      <c r="Y37" s="46">
        <v>7.4107142857142858E-2</v>
      </c>
      <c r="Z37" s="1">
        <f t="shared" si="7"/>
        <v>6.6151</v>
      </c>
      <c r="AA37" s="49">
        <f t="shared" si="8"/>
        <v>1114.96</v>
      </c>
      <c r="AB37">
        <v>9954</v>
      </c>
      <c r="AC37">
        <v>116</v>
      </c>
      <c r="AD37" s="10">
        <v>8.3000000000000001E-3</v>
      </c>
      <c r="AE37">
        <v>797</v>
      </c>
      <c r="AF37">
        <v>1556</v>
      </c>
      <c r="AG37" s="10">
        <v>0.112</v>
      </c>
      <c r="AH37">
        <v>9955</v>
      </c>
      <c r="AI37">
        <v>0</v>
      </c>
      <c r="AJ37" s="12">
        <v>0</v>
      </c>
      <c r="AK37"/>
      <c r="AL37">
        <v>0</v>
      </c>
      <c r="AM37" s="12">
        <v>0</v>
      </c>
      <c r="AN37"/>
      <c r="AO37"/>
      <c r="AP37" s="9"/>
      <c r="AQ37" s="9"/>
      <c r="AR37" s="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</row>
    <row r="38" spans="1:272" s="1" customFormat="1" x14ac:dyDescent="0.2">
      <c r="A38" s="7">
        <v>36</v>
      </c>
      <c r="B38" t="s">
        <v>142</v>
      </c>
      <c r="C38" t="s">
        <v>125</v>
      </c>
      <c r="D38" t="s">
        <v>143</v>
      </c>
      <c r="E38" s="13" t="s">
        <v>19</v>
      </c>
      <c r="F38" s="26" t="s">
        <v>65</v>
      </c>
      <c r="G38" s="26" t="s">
        <v>836</v>
      </c>
      <c r="H38" s="43">
        <v>11</v>
      </c>
      <c r="I38" s="7" t="s">
        <v>49</v>
      </c>
      <c r="J38" s="7" t="str">
        <f t="shared" si="0"/>
        <v>MM11: PY2_all_F.L.T.</v>
      </c>
      <c r="K38" s="7" t="s">
        <v>828</v>
      </c>
      <c r="L38" s="7" t="str">
        <f t="shared" si="1"/>
        <v>NarX = PY2_RBDCRD-6xfL
NarL = PY2_NarL-F.L.T</v>
      </c>
      <c r="M38" s="7" t="s">
        <v>834</v>
      </c>
      <c r="N38" s="7" t="s">
        <v>40</v>
      </c>
      <c r="O38" s="7"/>
      <c r="P38" s="7" t="s">
        <v>36</v>
      </c>
      <c r="Q38" s="7" t="str">
        <f>VLOOKUP(S38,Sheet2!$J$4:$L$24,3,FALSE)</f>
        <v>Fugene [3.5 µL/µg]</v>
      </c>
      <c r="R38" s="8" t="s">
        <v>16</v>
      </c>
      <c r="S38" s="7" t="s">
        <v>127</v>
      </c>
      <c r="T38" s="7" t="str">
        <f t="shared" si="2"/>
        <v>mutated</v>
      </c>
      <c r="U38" s="7" t="str">
        <f>VLOOKUP(S38,Sheet2!$J$4:$K$24,2,FALSE)</f>
        <v>KRAS G12D</v>
      </c>
      <c r="V38" s="7" t="str">
        <f>VLOOKUP(S38,Sheet2!$J$4:$P$24,6,FALSE)</f>
        <v>no</v>
      </c>
      <c r="W38" s="7">
        <v>3</v>
      </c>
      <c r="X38" s="7">
        <v>1.7976873257522547E-3</v>
      </c>
      <c r="Y38" s="46">
        <v>5.2301255230125521E-2</v>
      </c>
      <c r="Z38" s="1">
        <f t="shared" si="7"/>
        <v>1.335</v>
      </c>
      <c r="AA38" s="49">
        <f t="shared" si="8"/>
        <v>742.62080000000003</v>
      </c>
      <c r="AB38">
        <v>10851</v>
      </c>
      <c r="AC38">
        <v>76</v>
      </c>
      <c r="AD38" s="10">
        <v>5.0000000000000001E-3</v>
      </c>
      <c r="AE38">
        <v>267</v>
      </c>
      <c r="AF38">
        <v>1452</v>
      </c>
      <c r="AG38" s="10">
        <v>9.5600000000000004E-2</v>
      </c>
      <c r="AH38">
        <v>7768</v>
      </c>
      <c r="AI38">
        <v>0</v>
      </c>
      <c r="AJ38" s="12">
        <v>0</v>
      </c>
      <c r="AK38"/>
      <c r="AL38">
        <v>0</v>
      </c>
      <c r="AM38" s="12">
        <v>0</v>
      </c>
      <c r="AN38"/>
      <c r="AO38"/>
      <c r="AP38" s="9"/>
      <c r="AQ38" s="9"/>
      <c r="AR38" s="7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</row>
    <row r="39" spans="1:272" s="1" customFormat="1" x14ac:dyDescent="0.2">
      <c r="A39" s="7">
        <v>37</v>
      </c>
      <c r="B39" t="s">
        <v>144</v>
      </c>
      <c r="C39" t="s">
        <v>145</v>
      </c>
      <c r="D39" t="s">
        <v>146</v>
      </c>
      <c r="E39" s="13" t="s">
        <v>20</v>
      </c>
      <c r="F39" s="26" t="s">
        <v>58</v>
      </c>
      <c r="G39" s="26" t="s">
        <v>836</v>
      </c>
      <c r="H39" s="43">
        <v>8</v>
      </c>
      <c r="I39" s="7" t="s">
        <v>46</v>
      </c>
      <c r="J39" s="7" t="str">
        <f t="shared" si="0"/>
        <v>MM8: pFos_NarL-F.L.T.</v>
      </c>
      <c r="K39" s="7" t="s">
        <v>825</v>
      </c>
      <c r="L39" s="7" t="str">
        <f t="shared" si="1"/>
        <v>NarX = EF1a_RBDCRD-6xfL 
NarL = pFos_NarL-F.L.T</v>
      </c>
      <c r="M39" s="7" t="s">
        <v>832</v>
      </c>
      <c r="N39" s="7" t="s">
        <v>35</v>
      </c>
      <c r="O39" s="7"/>
      <c r="P39" s="7" t="s">
        <v>66</v>
      </c>
      <c r="Q39" s="7" t="str">
        <f>VLOOKUP(S39,Sheet2!$J$4:$L$24,3,FALSE)</f>
        <v>Fugene [3.5 µL/µg]</v>
      </c>
      <c r="R39" s="8" t="s">
        <v>16</v>
      </c>
      <c r="S39" s="7" t="s">
        <v>127</v>
      </c>
      <c r="T39" s="7" t="str">
        <f t="shared" si="2"/>
        <v>mutated</v>
      </c>
      <c r="U39" s="7" t="str">
        <f>VLOOKUP(S39,Sheet2!$J$4:$K$24,2,FALSE)</f>
        <v>KRAS G12D</v>
      </c>
      <c r="V39" s="7" t="str">
        <f>VLOOKUP(S39,Sheet2!$J$4:$P$24,6,FALSE)</f>
        <v>no</v>
      </c>
      <c r="W39" s="7">
        <v>1</v>
      </c>
      <c r="X39" s="7">
        <v>8.9512558644208959E-3</v>
      </c>
      <c r="Y39" s="46">
        <v>0.1079646017699115</v>
      </c>
      <c r="Z39" s="1">
        <f t="shared" si="7"/>
        <v>8.9426000000000005</v>
      </c>
      <c r="AA39" s="49">
        <f t="shared" si="8"/>
        <v>999.03300000000002</v>
      </c>
      <c r="AB39">
        <v>1102</v>
      </c>
      <c r="AC39">
        <v>18</v>
      </c>
      <c r="AD39" s="10">
        <v>1.2200000000000001E-2</v>
      </c>
      <c r="AE39">
        <v>733</v>
      </c>
      <c r="AF39">
        <v>167</v>
      </c>
      <c r="AG39" s="10">
        <v>0.113</v>
      </c>
      <c r="AH39">
        <v>8841</v>
      </c>
      <c r="AI39">
        <v>0</v>
      </c>
      <c r="AJ39" s="12">
        <v>0</v>
      </c>
      <c r="AK39"/>
      <c r="AL39">
        <v>0</v>
      </c>
      <c r="AM39" s="12">
        <v>0</v>
      </c>
      <c r="AN39"/>
      <c r="AO39"/>
      <c r="AP39" s="9"/>
      <c r="AQ39" s="9"/>
      <c r="AR39" s="7"/>
      <c r="AS39"/>
      <c r="AT39"/>
      <c r="AU39"/>
      <c r="AV39"/>
      <c r="AW39"/>
      <c r="AX39"/>
      <c r="AY39"/>
      <c r="AZ39"/>
      <c r="BA39"/>
      <c r="BB39"/>
      <c r="BC39"/>
      <c r="BD39"/>
      <c r="BE39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</row>
    <row r="40" spans="1:272" s="1" customFormat="1" x14ac:dyDescent="0.2">
      <c r="A40" s="7">
        <v>38</v>
      </c>
      <c r="B40" t="s">
        <v>147</v>
      </c>
      <c r="C40" t="s">
        <v>145</v>
      </c>
      <c r="D40" t="s">
        <v>148</v>
      </c>
      <c r="E40" s="13" t="s">
        <v>20</v>
      </c>
      <c r="F40" s="26" t="s">
        <v>61</v>
      </c>
      <c r="G40" s="26" t="s">
        <v>836</v>
      </c>
      <c r="H40" s="43">
        <v>8</v>
      </c>
      <c r="I40" s="7" t="s">
        <v>46</v>
      </c>
      <c r="J40" s="7" t="str">
        <f t="shared" si="0"/>
        <v>MM8: pFos_NarL-F.L.T.</v>
      </c>
      <c r="K40" s="7" t="s">
        <v>825</v>
      </c>
      <c r="L40" s="7" t="str">
        <f t="shared" si="1"/>
        <v>NarX = EF1a_RBDCRD-6xfL 
NarL = pFos_NarL-F.L.T</v>
      </c>
      <c r="M40" s="7" t="s">
        <v>832</v>
      </c>
      <c r="N40" s="7" t="s">
        <v>35</v>
      </c>
      <c r="O40" s="7"/>
      <c r="P40" s="7" t="s">
        <v>66</v>
      </c>
      <c r="Q40" s="7" t="str">
        <f>VLOOKUP(S40,Sheet2!$J$4:$L$24,3,FALSE)</f>
        <v>Fugene [3.5 µL/µg]</v>
      </c>
      <c r="R40" s="8" t="s">
        <v>16</v>
      </c>
      <c r="S40" s="7" t="s">
        <v>127</v>
      </c>
      <c r="T40" s="7" t="str">
        <f t="shared" si="2"/>
        <v>mutated</v>
      </c>
      <c r="U40" s="7" t="str">
        <f>VLOOKUP(S40,Sheet2!$J$4:$K$24,2,FALSE)</f>
        <v>KRAS G12D</v>
      </c>
      <c r="V40" s="7" t="str">
        <f>VLOOKUP(S40,Sheet2!$J$4:$P$24,6,FALSE)</f>
        <v>no</v>
      </c>
      <c r="W40" s="7">
        <v>2</v>
      </c>
      <c r="X40" s="7">
        <v>2.2038487873188893E-3</v>
      </c>
      <c r="Y40" s="46">
        <v>5.193798449612403E-2</v>
      </c>
      <c r="Z40" s="1">
        <f t="shared" si="7"/>
        <v>3.2025999999999999</v>
      </c>
      <c r="AA40" s="49">
        <f t="shared" si="8"/>
        <v>1453.1849999999999</v>
      </c>
      <c r="AB40">
        <v>1210</v>
      </c>
      <c r="AC40">
        <v>11</v>
      </c>
      <c r="AD40" s="10">
        <v>6.7000000000000002E-3</v>
      </c>
      <c r="AE40">
        <v>478</v>
      </c>
      <c r="AF40">
        <v>210</v>
      </c>
      <c r="AG40" s="10">
        <v>0.129</v>
      </c>
      <c r="AH40">
        <v>11265</v>
      </c>
      <c r="AI40">
        <v>0</v>
      </c>
      <c r="AJ40" s="12">
        <v>0</v>
      </c>
      <c r="AK40"/>
      <c r="AL40">
        <v>0</v>
      </c>
      <c r="AM40" s="12">
        <v>0</v>
      </c>
      <c r="AN40"/>
      <c r="AO40"/>
      <c r="AP40" s="9"/>
      <c r="AQ40" s="9"/>
      <c r="AR40" s="7"/>
      <c r="AS40"/>
      <c r="AT40"/>
      <c r="AU40"/>
      <c r="AV40"/>
      <c r="AW40"/>
      <c r="AX40"/>
      <c r="AY40"/>
      <c r="AZ40"/>
      <c r="BA40"/>
      <c r="BB40"/>
      <c r="BC40"/>
      <c r="BD40"/>
      <c r="BE40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</row>
    <row r="41" spans="1:272" s="1" customFormat="1" x14ac:dyDescent="0.2">
      <c r="A41" s="7">
        <v>39</v>
      </c>
      <c r="B41" t="s">
        <v>149</v>
      </c>
      <c r="C41" t="s">
        <v>145</v>
      </c>
      <c r="D41" t="s">
        <v>150</v>
      </c>
      <c r="E41" s="13" t="s">
        <v>20</v>
      </c>
      <c r="F41" s="26" t="s">
        <v>62</v>
      </c>
      <c r="G41" s="26" t="s">
        <v>836</v>
      </c>
      <c r="H41" s="43">
        <v>8</v>
      </c>
      <c r="I41" s="7" t="s">
        <v>46</v>
      </c>
      <c r="J41" s="7" t="str">
        <f t="shared" si="0"/>
        <v>MM8: pFos_NarL-F.L.T.</v>
      </c>
      <c r="K41" s="7" t="s">
        <v>825</v>
      </c>
      <c r="L41" s="7" t="str">
        <f t="shared" si="1"/>
        <v>NarX = EF1a_RBDCRD-6xfL 
NarL = pFos_NarL-F.L.T</v>
      </c>
      <c r="M41" s="7" t="s">
        <v>832</v>
      </c>
      <c r="N41" s="7" t="s">
        <v>35</v>
      </c>
      <c r="O41" s="7"/>
      <c r="P41" s="7" t="s">
        <v>66</v>
      </c>
      <c r="Q41" s="7" t="str">
        <f>VLOOKUP(S41,Sheet2!$J$4:$L$24,3,FALSE)</f>
        <v>Fugene [3.5 µL/µg]</v>
      </c>
      <c r="R41" s="8" t="s">
        <v>16</v>
      </c>
      <c r="S41" s="7" t="s">
        <v>127</v>
      </c>
      <c r="T41" s="7" t="str">
        <f t="shared" si="2"/>
        <v>mutated</v>
      </c>
      <c r="U41" s="7" t="str">
        <f>VLOOKUP(S41,Sheet2!$J$4:$K$24,2,FALSE)</f>
        <v>KRAS G12D</v>
      </c>
      <c r="V41" s="7" t="str">
        <f>VLOOKUP(S41,Sheet2!$J$4:$P$24,6,FALSE)</f>
        <v>no</v>
      </c>
      <c r="W41" s="7">
        <v>3</v>
      </c>
      <c r="X41" s="7">
        <v>4.4622714642835364E-3</v>
      </c>
      <c r="Y41" s="46">
        <v>0.10681818181818181</v>
      </c>
      <c r="Z41" s="1">
        <f t="shared" si="7"/>
        <v>6.1475999999999997</v>
      </c>
      <c r="AA41" s="49">
        <f t="shared" si="8"/>
        <v>1377.684</v>
      </c>
      <c r="AB41">
        <v>1149</v>
      </c>
      <c r="AC41">
        <v>22</v>
      </c>
      <c r="AD41" s="10">
        <v>1.41E-2</v>
      </c>
      <c r="AE41">
        <v>436</v>
      </c>
      <c r="AF41">
        <v>206</v>
      </c>
      <c r="AG41" s="10">
        <v>0.13200000000000001</v>
      </c>
      <c r="AH41">
        <v>10437</v>
      </c>
      <c r="AI41">
        <v>0</v>
      </c>
      <c r="AJ41" s="12">
        <v>0</v>
      </c>
      <c r="AK41"/>
      <c r="AL41">
        <v>0</v>
      </c>
      <c r="AM41" s="12">
        <v>0</v>
      </c>
      <c r="AN41"/>
      <c r="AO41"/>
      <c r="AP41" s="9"/>
      <c r="AQ41" s="9"/>
      <c r="AR41" s="7"/>
      <c r="AS41"/>
      <c r="AT41"/>
      <c r="AU41"/>
      <c r="AV41"/>
      <c r="AW41"/>
      <c r="AX41"/>
      <c r="AY41"/>
      <c r="AZ41"/>
      <c r="BA41"/>
      <c r="BB41"/>
      <c r="BC41"/>
      <c r="BD41"/>
      <c r="BE41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</row>
    <row r="42" spans="1:272" s="1" customFormat="1" x14ac:dyDescent="0.2">
      <c r="A42" s="7">
        <v>40</v>
      </c>
      <c r="B42" s="28" t="s">
        <v>151</v>
      </c>
      <c r="C42" s="28" t="s">
        <v>145</v>
      </c>
      <c r="D42" s="28" t="s">
        <v>152</v>
      </c>
      <c r="E42" s="29" t="s">
        <v>20</v>
      </c>
      <c r="F42" s="30" t="s">
        <v>63</v>
      </c>
      <c r="G42" s="26" t="s">
        <v>838</v>
      </c>
      <c r="H42" s="45">
        <v>12</v>
      </c>
      <c r="I42" s="27" t="s">
        <v>50</v>
      </c>
      <c r="J42" s="7" t="str">
        <f t="shared" si="0"/>
        <v>MM12: RBDr89lCRDc168S_Sensor</v>
      </c>
      <c r="K42" s="7" t="s">
        <v>829</v>
      </c>
      <c r="L42" s="7" t="str">
        <f t="shared" si="1"/>
        <v>NarX = EF1a_RBDr89lCRDc168s
NarL = EF1a_Narl-F.L.T.</v>
      </c>
      <c r="M42" s="7" t="s">
        <v>831</v>
      </c>
      <c r="N42" s="27" t="s">
        <v>33</v>
      </c>
      <c r="O42" s="27"/>
      <c r="P42" s="27" t="s">
        <v>32</v>
      </c>
      <c r="Q42" s="27" t="str">
        <f>VLOOKUP(S42,Sheet2!$J$4:$L$24,3,FALSE)</f>
        <v>Fugene [3.5 µL/µg]</v>
      </c>
      <c r="R42" s="16" t="s">
        <v>16</v>
      </c>
      <c r="S42" s="27" t="s">
        <v>127</v>
      </c>
      <c r="T42" s="7" t="str">
        <f t="shared" si="2"/>
        <v>mutated</v>
      </c>
      <c r="U42" s="27" t="str">
        <f>VLOOKUP(S42,Sheet2!$J$4:$K$24,2,FALSE)</f>
        <v>KRAS G12D</v>
      </c>
      <c r="V42" s="7" t="str">
        <f>VLOOKUP(S42,Sheet2!$J$4:$P$24,6,FALSE)</f>
        <v>no</v>
      </c>
      <c r="W42" s="27">
        <v>1</v>
      </c>
      <c r="X42" s="27">
        <v>7.650224748843124E-4</v>
      </c>
      <c r="Y42" s="47">
        <v>1.7312661498708012E-2</v>
      </c>
      <c r="Z42" s="1">
        <f t="shared" si="7"/>
        <v>0.42947000000000002</v>
      </c>
      <c r="AA42" s="49">
        <f t="shared" si="8"/>
        <v>561.38220000000001</v>
      </c>
      <c r="AB42" s="28">
        <v>2698</v>
      </c>
      <c r="AC42" s="28">
        <v>2</v>
      </c>
      <c r="AD42" s="40">
        <v>6.7000000000000002E-4</v>
      </c>
      <c r="AE42" s="28">
        <v>641</v>
      </c>
      <c r="AF42" s="28">
        <v>116</v>
      </c>
      <c r="AG42" s="40">
        <v>3.8699999999999998E-2</v>
      </c>
      <c r="AH42" s="28">
        <v>14506</v>
      </c>
      <c r="AI42" s="28">
        <v>0</v>
      </c>
      <c r="AJ42" s="39">
        <v>0</v>
      </c>
      <c r="AK42" s="28"/>
      <c r="AL42" s="28">
        <v>0</v>
      </c>
      <c r="AM42" s="39">
        <v>0</v>
      </c>
      <c r="AN42" s="28"/>
      <c r="AO42" s="28"/>
      <c r="AP42" s="31"/>
      <c r="AQ42" s="31"/>
      <c r="AR42" s="27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32"/>
      <c r="BG42" s="32"/>
      <c r="BH42" s="32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</row>
    <row r="43" spans="1:272" s="1" customFormat="1" x14ac:dyDescent="0.2">
      <c r="A43" s="7">
        <v>41</v>
      </c>
      <c r="B43" t="s">
        <v>153</v>
      </c>
      <c r="C43" t="s">
        <v>145</v>
      </c>
      <c r="D43" t="s">
        <v>154</v>
      </c>
      <c r="E43" s="13" t="s">
        <v>20</v>
      </c>
      <c r="F43" s="26" t="s">
        <v>64</v>
      </c>
      <c r="G43" s="26" t="s">
        <v>838</v>
      </c>
      <c r="H43" s="43">
        <v>12</v>
      </c>
      <c r="I43" s="7" t="s">
        <v>50</v>
      </c>
      <c r="J43" s="7" t="str">
        <f t="shared" si="0"/>
        <v>MM12: RBDr89lCRDc168S_Sensor</v>
      </c>
      <c r="K43" s="7" t="s">
        <v>829</v>
      </c>
      <c r="L43" s="7" t="str">
        <f t="shared" si="1"/>
        <v>NarX = EF1a_RBDr89lCRDc168s
NarL = EF1a_Narl-F.L.T.</v>
      </c>
      <c r="M43" s="7" t="s">
        <v>831</v>
      </c>
      <c r="N43" s="7" t="s">
        <v>33</v>
      </c>
      <c r="O43" s="7"/>
      <c r="P43" s="7" t="s">
        <v>32</v>
      </c>
      <c r="Q43" s="7" t="str">
        <f>VLOOKUP(S43,Sheet2!$J$4:$L$24,3,FALSE)</f>
        <v>Fugene [3.5 µL/µg]</v>
      </c>
      <c r="R43" s="8" t="s">
        <v>16</v>
      </c>
      <c r="S43" s="7" t="s">
        <v>127</v>
      </c>
      <c r="T43" s="7" t="str">
        <f t="shared" si="2"/>
        <v>mutated</v>
      </c>
      <c r="U43" s="7" t="str">
        <f>VLOOKUP(S43,Sheet2!$J$4:$K$24,2,FALSE)</f>
        <v>KRAS G12D</v>
      </c>
      <c r="V43" s="7" t="str">
        <f>VLOOKUP(S43,Sheet2!$J$4:$P$24,6,FALSE)</f>
        <v>no</v>
      </c>
      <c r="W43" s="7">
        <v>2</v>
      </c>
      <c r="X43" s="7">
        <v>1.0627745500921071E-4</v>
      </c>
      <c r="Y43" s="46">
        <v>1.1811023622047244E-2</v>
      </c>
      <c r="Z43" s="1">
        <f t="shared" si="7"/>
        <v>0.1905</v>
      </c>
      <c r="AA43" s="49">
        <f t="shared" si="8"/>
        <v>1792.4780000000001</v>
      </c>
      <c r="AB43">
        <v>1448</v>
      </c>
      <c r="AC43">
        <v>3</v>
      </c>
      <c r="AD43" s="10">
        <v>1.5E-3</v>
      </c>
      <c r="AE43">
        <v>127</v>
      </c>
      <c r="AF43">
        <v>253</v>
      </c>
      <c r="AG43" s="10">
        <v>0.127</v>
      </c>
      <c r="AH43">
        <v>14114</v>
      </c>
      <c r="AI43">
        <v>0</v>
      </c>
      <c r="AJ43" s="12">
        <v>0</v>
      </c>
      <c r="AK43"/>
      <c r="AL43">
        <v>0</v>
      </c>
      <c r="AM43" s="12">
        <v>0</v>
      </c>
      <c r="AN43"/>
      <c r="AO43"/>
      <c r="AP43" s="9"/>
      <c r="AQ43" s="9"/>
      <c r="AR43" s="7"/>
      <c r="AS43"/>
      <c r="AT43"/>
      <c r="AU43"/>
      <c r="AV43"/>
      <c r="AW43"/>
      <c r="AX43"/>
      <c r="AY43"/>
      <c r="AZ43"/>
      <c r="BA43"/>
      <c r="BB43"/>
      <c r="BC43"/>
      <c r="BD43"/>
      <c r="BE43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</row>
    <row r="44" spans="1:272" s="1" customFormat="1" x14ac:dyDescent="0.2">
      <c r="A44" s="7">
        <v>42</v>
      </c>
      <c r="B44" t="s">
        <v>155</v>
      </c>
      <c r="C44" t="s">
        <v>145</v>
      </c>
      <c r="D44" t="s">
        <v>156</v>
      </c>
      <c r="E44" s="13" t="s">
        <v>20</v>
      </c>
      <c r="F44" s="26" t="s">
        <v>65</v>
      </c>
      <c r="G44" s="26" t="s">
        <v>838</v>
      </c>
      <c r="H44" s="43">
        <v>12</v>
      </c>
      <c r="I44" s="7" t="s">
        <v>50</v>
      </c>
      <c r="J44" s="7" t="str">
        <f t="shared" si="0"/>
        <v>MM12: RBDr89lCRDc168S_Sensor</v>
      </c>
      <c r="K44" s="7" t="s">
        <v>829</v>
      </c>
      <c r="L44" s="7" t="str">
        <f t="shared" si="1"/>
        <v>NarX = EF1a_RBDr89lCRDc168s
NarL = EF1a_Narl-F.L.T.</v>
      </c>
      <c r="M44" s="7" t="s">
        <v>831</v>
      </c>
      <c r="N44" s="7" t="s">
        <v>33</v>
      </c>
      <c r="O44" s="7"/>
      <c r="P44" s="7" t="s">
        <v>32</v>
      </c>
      <c r="Q44" s="7" t="str">
        <f>VLOOKUP(S44,Sheet2!$J$4:$L$24,3,FALSE)</f>
        <v>Fugene [3.5 µL/µg]</v>
      </c>
      <c r="R44" s="8" t="s">
        <v>16</v>
      </c>
      <c r="S44" s="7" t="s">
        <v>127</v>
      </c>
      <c r="T44" s="7" t="str">
        <f t="shared" si="2"/>
        <v>mutated</v>
      </c>
      <c r="U44" s="7" t="str">
        <f>VLOOKUP(S44,Sheet2!$J$4:$K$24,2,FALSE)</f>
        <v>KRAS G12D</v>
      </c>
      <c r="V44" s="7" t="str">
        <f>VLOOKUP(S44,Sheet2!$J$4:$P$24,6,FALSE)</f>
        <v>no</v>
      </c>
      <c r="W44" s="7">
        <v>3</v>
      </c>
      <c r="X44" s="7">
        <v>1.2043046287767457E-4</v>
      </c>
      <c r="Y44" s="46">
        <v>3.8636363636363638E-3</v>
      </c>
      <c r="Z44" s="1">
        <f t="shared" si="7"/>
        <v>0.20553000000000002</v>
      </c>
      <c r="AA44" s="49">
        <f t="shared" si="8"/>
        <v>1706.6280000000002</v>
      </c>
      <c r="AB44">
        <v>1418</v>
      </c>
      <c r="AC44">
        <v>1</v>
      </c>
      <c r="AD44" s="10">
        <v>5.1000000000000004E-4</v>
      </c>
      <c r="AE44">
        <v>403</v>
      </c>
      <c r="AF44">
        <v>257</v>
      </c>
      <c r="AG44" s="10">
        <v>0.13200000000000001</v>
      </c>
      <c r="AH44">
        <v>12929</v>
      </c>
      <c r="AI44">
        <v>0</v>
      </c>
      <c r="AJ44" s="12">
        <v>0</v>
      </c>
      <c r="AK44"/>
      <c r="AL44">
        <v>0</v>
      </c>
      <c r="AM44" s="12">
        <v>0</v>
      </c>
      <c r="AN44"/>
      <c r="AO44"/>
      <c r="AP44" s="9"/>
      <c r="AQ44" s="9"/>
      <c r="AR44" s="7"/>
      <c r="AS44"/>
      <c r="AT44"/>
      <c r="AU44"/>
      <c r="AV44"/>
      <c r="AW44"/>
      <c r="AX44"/>
      <c r="AY44"/>
      <c r="AZ44"/>
      <c r="BA44"/>
      <c r="BB44"/>
      <c r="BC44"/>
      <c r="BD44"/>
      <c r="BE44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</row>
    <row r="45" spans="1:272" s="1" customFormat="1" x14ac:dyDescent="0.2">
      <c r="A45" s="7">
        <v>43</v>
      </c>
      <c r="B45" t="s">
        <v>157</v>
      </c>
      <c r="C45" t="s">
        <v>145</v>
      </c>
      <c r="D45" t="s">
        <v>158</v>
      </c>
      <c r="E45" s="13" t="s">
        <v>21</v>
      </c>
      <c r="F45" s="26" t="s">
        <v>58</v>
      </c>
      <c r="G45" s="26" t="s">
        <v>836</v>
      </c>
      <c r="H45" s="43">
        <v>9</v>
      </c>
      <c r="I45" s="1" t="s">
        <v>47</v>
      </c>
      <c r="J45" s="7" t="str">
        <f t="shared" si="0"/>
        <v>MM9: SRE_NarL-F.L.T.</v>
      </c>
      <c r="K45" s="7" t="s">
        <v>826</v>
      </c>
      <c r="L45" s="7" t="str">
        <f t="shared" si="1"/>
        <v>NarX = EF1a_RBDCRD-6xfL 
NarL = SRE_NarL-F.L.T</v>
      </c>
      <c r="M45" s="7" t="s">
        <v>833</v>
      </c>
      <c r="N45" s="7" t="s">
        <v>35</v>
      </c>
      <c r="O45" s="7"/>
      <c r="P45" s="7" t="s">
        <v>67</v>
      </c>
      <c r="Q45" s="7" t="str">
        <f>VLOOKUP(S45,Sheet2!$J$4:$L$24,3,FALSE)</f>
        <v>Fugene [3.5 µL/µg]</v>
      </c>
      <c r="R45" s="8" t="s">
        <v>16</v>
      </c>
      <c r="S45" s="7" t="s">
        <v>127</v>
      </c>
      <c r="T45" s="7" t="str">
        <f t="shared" si="2"/>
        <v>mutated</v>
      </c>
      <c r="U45" s="7" t="str">
        <f>VLOOKUP(S45,Sheet2!$J$4:$K$24,2,FALSE)</f>
        <v>KRAS G12D</v>
      </c>
      <c r="V45" s="7" t="str">
        <f>VLOOKUP(S45,Sheet2!$J$4:$P$24,6,FALSE)</f>
        <v>no</v>
      </c>
      <c r="W45" s="7">
        <v>1</v>
      </c>
      <c r="X45" s="7">
        <v>7.5542587819793375E-3</v>
      </c>
      <c r="Y45" s="46">
        <v>0.15901639344262297</v>
      </c>
      <c r="Z45" s="1">
        <f t="shared" si="7"/>
        <v>9.7194000000000003</v>
      </c>
      <c r="AA45" s="49">
        <f t="shared" si="8"/>
        <v>1286.6120000000001</v>
      </c>
      <c r="AB45">
        <v>1143</v>
      </c>
      <c r="AC45">
        <v>30</v>
      </c>
      <c r="AD45" s="10">
        <v>1.9400000000000001E-2</v>
      </c>
      <c r="AE45">
        <v>501</v>
      </c>
      <c r="AF45">
        <v>189</v>
      </c>
      <c r="AG45" s="10">
        <v>0.122</v>
      </c>
      <c r="AH45">
        <v>10546</v>
      </c>
      <c r="AI45">
        <v>0</v>
      </c>
      <c r="AJ45" s="12">
        <v>0</v>
      </c>
      <c r="AK45"/>
      <c r="AL45">
        <v>0</v>
      </c>
      <c r="AM45" s="12">
        <v>0</v>
      </c>
      <c r="AN45"/>
      <c r="AO45"/>
      <c r="AP45" s="9"/>
      <c r="AQ45" s="9"/>
      <c r="AR45" s="7"/>
      <c r="AS45"/>
      <c r="AT45"/>
      <c r="AU45"/>
      <c r="AV45"/>
      <c r="AW45"/>
      <c r="AX45"/>
      <c r="AY45"/>
      <c r="AZ45"/>
      <c r="BA45"/>
      <c r="BB45"/>
      <c r="BC45"/>
      <c r="BD45"/>
      <c r="BE45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</row>
    <row r="46" spans="1:272" s="1" customFormat="1" x14ac:dyDescent="0.2">
      <c r="A46" s="7">
        <v>44</v>
      </c>
      <c r="B46" t="s">
        <v>159</v>
      </c>
      <c r="C46" t="s">
        <v>145</v>
      </c>
      <c r="D46" t="s">
        <v>160</v>
      </c>
      <c r="E46" s="13" t="s">
        <v>21</v>
      </c>
      <c r="F46" s="26" t="s">
        <v>61</v>
      </c>
      <c r="G46" s="26" t="s">
        <v>836</v>
      </c>
      <c r="H46" s="43">
        <v>9</v>
      </c>
      <c r="I46" s="7" t="s">
        <v>47</v>
      </c>
      <c r="J46" s="7" t="str">
        <f t="shared" si="0"/>
        <v>MM9: SRE_NarL-F.L.T.</v>
      </c>
      <c r="K46" s="7" t="s">
        <v>826</v>
      </c>
      <c r="L46" s="7" t="str">
        <f t="shared" si="1"/>
        <v>NarX = EF1a_RBDCRD-6xfL 
NarL = SRE_NarL-F.L.T</v>
      </c>
      <c r="M46" s="7" t="s">
        <v>833</v>
      </c>
      <c r="N46" s="7" t="s">
        <v>35</v>
      </c>
      <c r="O46" s="7"/>
      <c r="P46" s="7" t="s">
        <v>67</v>
      </c>
      <c r="Q46" s="7" t="str">
        <f>VLOOKUP(S46,Sheet2!$J$4:$L$24,3,FALSE)</f>
        <v>Fugene [3.5 µL/µg]</v>
      </c>
      <c r="R46" s="8" t="s">
        <v>16</v>
      </c>
      <c r="S46" s="7" t="s">
        <v>127</v>
      </c>
      <c r="T46" s="7" t="str">
        <f t="shared" si="2"/>
        <v>mutated</v>
      </c>
      <c r="U46" s="7" t="str">
        <f>VLOOKUP(S46,Sheet2!$J$4:$K$24,2,FALSE)</f>
        <v>KRAS G12D</v>
      </c>
      <c r="V46" s="7" t="str">
        <f>VLOOKUP(S46,Sheet2!$J$4:$P$24,6,FALSE)</f>
        <v>no</v>
      </c>
      <c r="W46" s="7">
        <v>2</v>
      </c>
      <c r="X46" s="7">
        <v>6.6441129947860077E-3</v>
      </c>
      <c r="Y46" s="46">
        <v>0.13609022556390979</v>
      </c>
      <c r="Z46" s="1">
        <f t="shared" si="7"/>
        <v>8.9595000000000002</v>
      </c>
      <c r="AA46" s="49">
        <f t="shared" si="8"/>
        <v>1348.4870000000001</v>
      </c>
      <c r="AB46">
        <v>1158</v>
      </c>
      <c r="AC46">
        <v>29</v>
      </c>
      <c r="AD46" s="10">
        <v>1.8100000000000002E-2</v>
      </c>
      <c r="AE46">
        <v>495</v>
      </c>
      <c r="AF46">
        <v>213</v>
      </c>
      <c r="AG46" s="10">
        <v>0.13300000000000001</v>
      </c>
      <c r="AH46">
        <v>10139</v>
      </c>
      <c r="AI46">
        <v>0</v>
      </c>
      <c r="AJ46" s="12">
        <v>0</v>
      </c>
      <c r="AK46"/>
      <c r="AL46">
        <v>1</v>
      </c>
      <c r="AM46" s="10">
        <v>8.5999999999999998E-4</v>
      </c>
      <c r="AN46">
        <v>16267</v>
      </c>
      <c r="AO46"/>
      <c r="AP46" s="9"/>
      <c r="AQ46" s="9"/>
      <c r="AR46" s="7"/>
      <c r="AS46"/>
      <c r="AT46"/>
      <c r="AU46"/>
      <c r="AV46"/>
      <c r="AW46"/>
      <c r="AX46"/>
      <c r="AY46"/>
      <c r="AZ46"/>
      <c r="BA46"/>
      <c r="BB46"/>
      <c r="BC46"/>
      <c r="BD46"/>
      <c r="BE46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</row>
    <row r="47" spans="1:272" s="1" customFormat="1" x14ac:dyDescent="0.2">
      <c r="A47" s="7">
        <v>45</v>
      </c>
      <c r="B47" t="s">
        <v>161</v>
      </c>
      <c r="C47" t="s">
        <v>145</v>
      </c>
      <c r="D47" t="s">
        <v>162</v>
      </c>
      <c r="E47" s="13" t="s">
        <v>21</v>
      </c>
      <c r="F47" s="26" t="s">
        <v>62</v>
      </c>
      <c r="G47" s="26" t="s">
        <v>836</v>
      </c>
      <c r="H47" s="43">
        <v>9</v>
      </c>
      <c r="I47" s="7" t="s">
        <v>47</v>
      </c>
      <c r="J47" s="7" t="str">
        <f t="shared" si="0"/>
        <v>MM9: SRE_NarL-F.L.T.</v>
      </c>
      <c r="K47" s="7" t="s">
        <v>826</v>
      </c>
      <c r="L47" s="7" t="str">
        <f t="shared" si="1"/>
        <v>NarX = EF1a_RBDCRD-6xfL 
NarL = SRE_NarL-F.L.T</v>
      </c>
      <c r="M47" s="7" t="s">
        <v>833</v>
      </c>
      <c r="N47" s="7" t="s">
        <v>35</v>
      </c>
      <c r="O47" s="7"/>
      <c r="P47" s="7" t="s">
        <v>67</v>
      </c>
      <c r="Q47" s="7" t="str">
        <f>VLOOKUP(S47,Sheet2!$J$4:$L$24,3,FALSE)</f>
        <v>Fugene [3.5 µL/µg]</v>
      </c>
      <c r="R47" s="8" t="s">
        <v>16</v>
      </c>
      <c r="S47" s="7" t="s">
        <v>127</v>
      </c>
      <c r="T47" s="7" t="str">
        <f t="shared" si="2"/>
        <v>mutated</v>
      </c>
      <c r="U47" s="7" t="str">
        <f>VLOOKUP(S47,Sheet2!$J$4:$K$24,2,FALSE)</f>
        <v>KRAS G12D</v>
      </c>
      <c r="V47" s="7" t="str">
        <f>VLOOKUP(S47,Sheet2!$J$4:$P$24,6,FALSE)</f>
        <v>no</v>
      </c>
      <c r="W47" s="7">
        <v>3</v>
      </c>
      <c r="X47" s="7">
        <v>1.0292554604878566E-2</v>
      </c>
      <c r="Y47" s="46">
        <v>0.14758064516129032</v>
      </c>
      <c r="Z47" s="1">
        <f t="shared" si="7"/>
        <v>13.944599999999999</v>
      </c>
      <c r="AA47" s="49">
        <f t="shared" si="8"/>
        <v>1354.8240000000001</v>
      </c>
      <c r="AB47">
        <v>3460</v>
      </c>
      <c r="AC47">
        <v>89</v>
      </c>
      <c r="AD47" s="10">
        <v>1.83E-2</v>
      </c>
      <c r="AE47">
        <v>762</v>
      </c>
      <c r="AF47">
        <v>603</v>
      </c>
      <c r="AG47" s="10">
        <v>0.124</v>
      </c>
      <c r="AH47">
        <v>10926</v>
      </c>
      <c r="AI47">
        <v>0</v>
      </c>
      <c r="AJ47" s="12">
        <v>0</v>
      </c>
      <c r="AK47"/>
      <c r="AL47">
        <v>0</v>
      </c>
      <c r="AM47" s="12">
        <v>0</v>
      </c>
      <c r="AN47"/>
      <c r="AO47"/>
      <c r="AP47" s="9"/>
      <c r="AQ47" s="9"/>
      <c r="AR47" s="7"/>
      <c r="AS47"/>
      <c r="AT47"/>
      <c r="AU47"/>
      <c r="AV47"/>
      <c r="AW47"/>
      <c r="AX47"/>
      <c r="AY47"/>
      <c r="AZ47"/>
      <c r="BA47"/>
      <c r="BB47"/>
      <c r="BC47"/>
      <c r="BD47"/>
      <c r="BE4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</row>
    <row r="48" spans="1:272" s="1" customFormat="1" x14ac:dyDescent="0.2">
      <c r="A48" s="7">
        <v>46</v>
      </c>
      <c r="B48" t="s">
        <v>163</v>
      </c>
      <c r="C48" t="s">
        <v>164</v>
      </c>
      <c r="D48" t="s">
        <v>165</v>
      </c>
      <c r="E48" s="13" t="s">
        <v>57</v>
      </c>
      <c r="F48" s="26" t="s">
        <v>63</v>
      </c>
      <c r="G48" s="26" t="s">
        <v>837</v>
      </c>
      <c r="H48" s="43">
        <v>15</v>
      </c>
      <c r="I48" s="7" t="s">
        <v>53</v>
      </c>
      <c r="J48" s="7" t="str">
        <f t="shared" si="0"/>
        <v>MM15: pFos_mScarlet</v>
      </c>
      <c r="K48" s="7" t="s">
        <v>42</v>
      </c>
      <c r="L48" s="7" t="str">
        <f t="shared" si="1"/>
        <v>NarX = pFos_mScarlet
NarL = 0</v>
      </c>
      <c r="M48" s="7" t="s">
        <v>832</v>
      </c>
      <c r="N48" s="7" t="s">
        <v>42</v>
      </c>
      <c r="O48" s="7"/>
      <c r="P48" s="7">
        <v>0</v>
      </c>
      <c r="Q48" s="7" t="str">
        <f>VLOOKUP(S48,Sheet2!$J$4:$L$24,3,FALSE)</f>
        <v>Fugene [3.5 µL/µg]</v>
      </c>
      <c r="R48" s="8" t="s">
        <v>16</v>
      </c>
      <c r="S48" s="7" t="s">
        <v>127</v>
      </c>
      <c r="T48" s="7" t="str">
        <f t="shared" si="2"/>
        <v>mutated</v>
      </c>
      <c r="U48" s="7" t="str">
        <f>VLOOKUP(S48,Sheet2!$J$4:$K$24,2,FALSE)</f>
        <v>KRAS G12D</v>
      </c>
      <c r="V48" s="7" t="str">
        <f>VLOOKUP(S48,Sheet2!$J$4:$P$24,6,FALSE)</f>
        <v>no</v>
      </c>
      <c r="W48" s="7">
        <v>1</v>
      </c>
      <c r="X48" s="7">
        <v>7.6540532934208328E-3</v>
      </c>
      <c r="Y48" s="46">
        <v>0.24795640326975477</v>
      </c>
      <c r="Z48" s="1">
        <f t="shared" ref="Z48:Z56" si="9">AJ48*AK48</f>
        <v>2.3933</v>
      </c>
      <c r="AA48" s="49">
        <f t="shared" ref="AA48:AA56" si="10">AM48*AN48</f>
        <v>312.68400000000003</v>
      </c>
      <c r="AB48">
        <v>23925</v>
      </c>
      <c r="AC48">
        <v>0</v>
      </c>
      <c r="AD48" s="12">
        <v>0</v>
      </c>
      <c r="AE48"/>
      <c r="AF48">
        <v>0</v>
      </c>
      <c r="AG48" s="12">
        <v>0</v>
      </c>
      <c r="AH48"/>
      <c r="AI48">
        <v>217</v>
      </c>
      <c r="AJ48" s="10">
        <v>9.1000000000000004E-3</v>
      </c>
      <c r="AK48">
        <v>263</v>
      </c>
      <c r="AL48">
        <v>878</v>
      </c>
      <c r="AM48" s="10">
        <v>3.6700000000000003E-2</v>
      </c>
      <c r="AN48">
        <v>8520</v>
      </c>
      <c r="AO48"/>
      <c r="AP48" s="9"/>
      <c r="AQ48" s="9"/>
      <c r="AR48" s="7"/>
      <c r="AS48"/>
      <c r="AT48"/>
      <c r="AU48"/>
      <c r="AV48"/>
      <c r="AW48"/>
      <c r="AX48"/>
      <c r="AY48"/>
      <c r="AZ48"/>
      <c r="BA48"/>
      <c r="BB48"/>
      <c r="BC48"/>
      <c r="BD48"/>
      <c r="BE4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</row>
    <row r="49" spans="1:272" s="1" customFormat="1" x14ac:dyDescent="0.2">
      <c r="A49" s="7">
        <v>47</v>
      </c>
      <c r="B49" t="s">
        <v>166</v>
      </c>
      <c r="C49" t="s">
        <v>164</v>
      </c>
      <c r="D49" t="s">
        <v>167</v>
      </c>
      <c r="E49" s="13" t="s">
        <v>57</v>
      </c>
      <c r="F49" s="26" t="s">
        <v>64</v>
      </c>
      <c r="G49" s="26" t="s">
        <v>837</v>
      </c>
      <c r="H49" s="43">
        <v>15</v>
      </c>
      <c r="I49" s="7" t="s">
        <v>53</v>
      </c>
      <c r="J49" s="7" t="str">
        <f t="shared" si="0"/>
        <v>MM15: pFos_mScarlet</v>
      </c>
      <c r="K49" s="7" t="s">
        <v>42</v>
      </c>
      <c r="L49" s="7" t="str">
        <f t="shared" si="1"/>
        <v>NarX = pFos_mScarlet
NarL = 0</v>
      </c>
      <c r="M49" s="7" t="s">
        <v>832</v>
      </c>
      <c r="N49" s="7" t="s">
        <v>42</v>
      </c>
      <c r="O49" s="7"/>
      <c r="P49" s="7">
        <v>0</v>
      </c>
      <c r="Q49" s="7" t="str">
        <f>VLOOKUP(S49,Sheet2!$J$4:$L$24,3,FALSE)</f>
        <v>Fugene [3.5 µL/µg]</v>
      </c>
      <c r="R49" s="8" t="s">
        <v>16</v>
      </c>
      <c r="S49" s="7" t="s">
        <v>127</v>
      </c>
      <c r="T49" s="7" t="str">
        <f t="shared" si="2"/>
        <v>mutated</v>
      </c>
      <c r="U49" s="7" t="str">
        <f>VLOOKUP(S49,Sheet2!$J$4:$K$24,2,FALSE)</f>
        <v>KRAS G12D</v>
      </c>
      <c r="V49" s="7" t="str">
        <f>VLOOKUP(S49,Sheet2!$J$4:$P$24,6,FALSE)</f>
        <v>no</v>
      </c>
      <c r="W49" s="7">
        <v>2</v>
      </c>
      <c r="X49" s="7">
        <v>5.1346781316532449E-3</v>
      </c>
      <c r="Y49" s="46">
        <v>0.2016574585635359</v>
      </c>
      <c r="Z49" s="1">
        <f t="shared" si="9"/>
        <v>1.4673</v>
      </c>
      <c r="AA49" s="49">
        <f t="shared" si="10"/>
        <v>285.76280000000003</v>
      </c>
      <c r="AB49">
        <v>25345</v>
      </c>
      <c r="AC49">
        <v>0</v>
      </c>
      <c r="AD49" s="12">
        <v>0</v>
      </c>
      <c r="AE49"/>
      <c r="AF49">
        <v>0</v>
      </c>
      <c r="AG49" s="12">
        <v>0</v>
      </c>
      <c r="AH49"/>
      <c r="AI49">
        <v>185</v>
      </c>
      <c r="AJ49" s="10">
        <v>7.3000000000000001E-3</v>
      </c>
      <c r="AK49">
        <v>201</v>
      </c>
      <c r="AL49">
        <v>917</v>
      </c>
      <c r="AM49" s="10">
        <v>3.6200000000000003E-2</v>
      </c>
      <c r="AN49">
        <v>7894</v>
      </c>
      <c r="AO49"/>
      <c r="AP49" s="9"/>
      <c r="AQ49" s="9"/>
      <c r="AR49" s="7"/>
      <c r="AS49"/>
      <c r="AT49"/>
      <c r="AU49"/>
      <c r="AV49"/>
      <c r="AW49"/>
      <c r="AX49"/>
      <c r="AY49"/>
      <c r="AZ49"/>
      <c r="BA49"/>
      <c r="BB49"/>
      <c r="BC49"/>
      <c r="BD49"/>
      <c r="BE49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</row>
    <row r="50" spans="1:272" s="1" customFormat="1" x14ac:dyDescent="0.2">
      <c r="A50" s="7">
        <v>48</v>
      </c>
      <c r="B50" t="s">
        <v>168</v>
      </c>
      <c r="C50" t="s">
        <v>164</v>
      </c>
      <c r="D50" t="s">
        <v>169</v>
      </c>
      <c r="E50" s="13" t="s">
        <v>57</v>
      </c>
      <c r="F50" s="26" t="s">
        <v>65</v>
      </c>
      <c r="G50" s="26" t="s">
        <v>837</v>
      </c>
      <c r="H50" s="43">
        <v>15</v>
      </c>
      <c r="I50" s="7" t="s">
        <v>53</v>
      </c>
      <c r="J50" s="7" t="str">
        <f t="shared" si="0"/>
        <v>MM15: pFos_mScarlet</v>
      </c>
      <c r="K50" s="7" t="s">
        <v>42</v>
      </c>
      <c r="L50" s="7" t="str">
        <f t="shared" si="1"/>
        <v>NarX = pFos_mScarlet
NarL = 0</v>
      </c>
      <c r="M50" s="7" t="s">
        <v>832</v>
      </c>
      <c r="N50" s="7" t="s">
        <v>42</v>
      </c>
      <c r="O50" s="7"/>
      <c r="P50" s="7">
        <v>0</v>
      </c>
      <c r="Q50" s="7" t="str">
        <f>VLOOKUP(S50,Sheet2!$J$4:$L$24,3,FALSE)</f>
        <v>Fugene [3.5 µL/µg]</v>
      </c>
      <c r="R50" s="8" t="s">
        <v>16</v>
      </c>
      <c r="S50" s="7" t="s">
        <v>127</v>
      </c>
      <c r="T50" s="7" t="str">
        <f t="shared" si="2"/>
        <v>mutated</v>
      </c>
      <c r="U50" s="7" t="str">
        <f>VLOOKUP(S50,Sheet2!$J$4:$K$24,2,FALSE)</f>
        <v>KRAS G12D</v>
      </c>
      <c r="V50" s="7" t="str">
        <f>VLOOKUP(S50,Sheet2!$J$4:$P$24,6,FALSE)</f>
        <v>no</v>
      </c>
      <c r="W50" s="7">
        <v>3</v>
      </c>
      <c r="X50" s="7">
        <v>5.2275009233357607E-3</v>
      </c>
      <c r="Y50" s="46">
        <v>0.21983914209115282</v>
      </c>
      <c r="Z50" s="1">
        <f t="shared" si="9"/>
        <v>1.5088000000000001</v>
      </c>
      <c r="AA50" s="49">
        <f t="shared" si="10"/>
        <v>288.62740000000002</v>
      </c>
      <c r="AB50">
        <v>24169</v>
      </c>
      <c r="AC50">
        <v>0</v>
      </c>
      <c r="AD50" s="12">
        <v>0</v>
      </c>
      <c r="AE50"/>
      <c r="AF50">
        <v>0</v>
      </c>
      <c r="AG50" s="12">
        <v>0</v>
      </c>
      <c r="AH50"/>
      <c r="AI50">
        <v>198</v>
      </c>
      <c r="AJ50" s="10">
        <v>8.2000000000000007E-3</v>
      </c>
      <c r="AK50">
        <v>184</v>
      </c>
      <c r="AL50">
        <v>901</v>
      </c>
      <c r="AM50" s="10">
        <v>3.73E-2</v>
      </c>
      <c r="AN50">
        <v>7738</v>
      </c>
      <c r="AO50"/>
      <c r="AP50" s="9"/>
      <c r="AQ50" s="9"/>
      <c r="AR50" s="7"/>
      <c r="AS50"/>
      <c r="AT50"/>
      <c r="AU50"/>
      <c r="AV50"/>
      <c r="AW50"/>
      <c r="AX50"/>
      <c r="AY50"/>
      <c r="AZ50"/>
      <c r="BA50"/>
      <c r="BB50"/>
      <c r="BC50"/>
      <c r="BD50"/>
      <c r="BE50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</row>
    <row r="51" spans="1:272" s="1" customFormat="1" x14ac:dyDescent="0.2">
      <c r="A51" s="7">
        <v>49</v>
      </c>
      <c r="B51" t="s">
        <v>170</v>
      </c>
      <c r="C51" t="s">
        <v>164</v>
      </c>
      <c r="D51" t="s">
        <v>171</v>
      </c>
      <c r="E51" s="13" t="s">
        <v>19</v>
      </c>
      <c r="F51" s="26" t="s">
        <v>58</v>
      </c>
      <c r="G51" s="26" t="s">
        <v>837</v>
      </c>
      <c r="H51" s="43">
        <v>16</v>
      </c>
      <c r="I51" s="7" t="s">
        <v>738</v>
      </c>
      <c r="J51" s="7" t="str">
        <f t="shared" si="0"/>
        <v>MM16: PY2_mScarlet</v>
      </c>
      <c r="K51" s="7" t="s">
        <v>41</v>
      </c>
      <c r="L51" s="7" t="str">
        <f t="shared" si="1"/>
        <v>NarX = PY2_mScarlet
NarL = 0</v>
      </c>
      <c r="M51" s="7" t="s">
        <v>834</v>
      </c>
      <c r="N51" s="7" t="s">
        <v>41</v>
      </c>
      <c r="O51" s="7"/>
      <c r="P51" s="7">
        <v>0</v>
      </c>
      <c r="Q51" s="7" t="str">
        <f>VLOOKUP(S51,Sheet2!$J$4:$L$24,3,FALSE)</f>
        <v>Fugene [3.5 µL/µg]</v>
      </c>
      <c r="R51" s="8" t="s">
        <v>16</v>
      </c>
      <c r="S51" s="7" t="s">
        <v>127</v>
      </c>
      <c r="T51" s="7" t="str">
        <f t="shared" si="2"/>
        <v>mutated</v>
      </c>
      <c r="U51" s="7" t="str">
        <f>VLOOKUP(S51,Sheet2!$J$4:$K$24,2,FALSE)</f>
        <v>KRAS G12D</v>
      </c>
      <c r="V51" s="7" t="str">
        <f>VLOOKUP(S51,Sheet2!$J$4:$P$24,6,FALSE)</f>
        <v>no</v>
      </c>
      <c r="W51" s="7">
        <v>1</v>
      </c>
      <c r="X51" s="7">
        <v>7.4275552240665157E-4</v>
      </c>
      <c r="Y51" s="46">
        <v>3.0959752321981424E-2</v>
      </c>
      <c r="Z51" s="1">
        <f t="shared" si="9"/>
        <v>0.192</v>
      </c>
      <c r="AA51" s="49">
        <f t="shared" si="10"/>
        <v>258.49690000000004</v>
      </c>
      <c r="AB51">
        <v>24616</v>
      </c>
      <c r="AC51">
        <v>0</v>
      </c>
      <c r="AD51" s="12">
        <v>0</v>
      </c>
      <c r="AE51"/>
      <c r="AF51">
        <v>0</v>
      </c>
      <c r="AG51" s="12">
        <v>0</v>
      </c>
      <c r="AH51"/>
      <c r="AI51">
        <v>25</v>
      </c>
      <c r="AJ51" s="10">
        <v>1E-3</v>
      </c>
      <c r="AK51">
        <v>192</v>
      </c>
      <c r="AL51">
        <v>796</v>
      </c>
      <c r="AM51" s="10">
        <v>3.2300000000000002E-2</v>
      </c>
      <c r="AN51">
        <v>8003</v>
      </c>
      <c r="AO51"/>
      <c r="AP51" s="9"/>
      <c r="AQ51" s="9"/>
      <c r="AR51" s="7"/>
      <c r="AS51"/>
      <c r="AT51"/>
      <c r="AU51"/>
      <c r="AV51"/>
      <c r="AW51"/>
      <c r="AX51"/>
      <c r="AY51"/>
      <c r="AZ51"/>
      <c r="BA51"/>
      <c r="BB51"/>
      <c r="BC51"/>
      <c r="BD51"/>
      <c r="BE51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</row>
    <row r="52" spans="1:272" s="1" customFormat="1" x14ac:dyDescent="0.2">
      <c r="A52" s="7">
        <v>50</v>
      </c>
      <c r="B52" t="s">
        <v>172</v>
      </c>
      <c r="C52" t="s">
        <v>164</v>
      </c>
      <c r="D52" t="s">
        <v>173</v>
      </c>
      <c r="E52" s="13" t="s">
        <v>19</v>
      </c>
      <c r="F52" s="26" t="s">
        <v>61</v>
      </c>
      <c r="G52" s="26" t="s">
        <v>837</v>
      </c>
      <c r="H52" s="43">
        <v>16</v>
      </c>
      <c r="I52" s="7" t="s">
        <v>738</v>
      </c>
      <c r="J52" s="7" t="str">
        <f t="shared" si="0"/>
        <v>MM16: PY2_mScarlet</v>
      </c>
      <c r="K52" s="7" t="s">
        <v>41</v>
      </c>
      <c r="L52" s="7" t="str">
        <f t="shared" si="1"/>
        <v>NarX = PY2_mScarlet
NarL = 0</v>
      </c>
      <c r="M52" s="7" t="s">
        <v>834</v>
      </c>
      <c r="N52" s="7" t="s">
        <v>41</v>
      </c>
      <c r="O52" s="7"/>
      <c r="P52" s="7">
        <v>0</v>
      </c>
      <c r="Q52" s="7" t="str">
        <f>VLOOKUP(S52,Sheet2!$J$4:$L$24,3,FALSE)</f>
        <v>Fugene [3.5 µL/µg]</v>
      </c>
      <c r="R52" s="8" t="s">
        <v>16</v>
      </c>
      <c r="S52" s="7" t="s">
        <v>127</v>
      </c>
      <c r="T52" s="7" t="str">
        <f t="shared" si="2"/>
        <v>mutated</v>
      </c>
      <c r="U52" s="7" t="str">
        <f>VLOOKUP(S52,Sheet2!$J$4:$K$24,2,FALSE)</f>
        <v>KRAS G12D</v>
      </c>
      <c r="V52" s="7" t="str">
        <f>VLOOKUP(S52,Sheet2!$J$4:$P$24,6,FALSE)</f>
        <v>no</v>
      </c>
      <c r="W52" s="7">
        <v>2</v>
      </c>
      <c r="X52" s="7">
        <v>1.337579617834395E-3</v>
      </c>
      <c r="Y52" s="46">
        <v>3.8461538461538464E-2</v>
      </c>
      <c r="Z52" s="1">
        <f t="shared" si="9"/>
        <v>0.43680000000000002</v>
      </c>
      <c r="AA52" s="49">
        <f t="shared" si="10"/>
        <v>326.56</v>
      </c>
      <c r="AB52">
        <v>21301</v>
      </c>
      <c r="AC52">
        <v>0</v>
      </c>
      <c r="AD52" s="12">
        <v>0</v>
      </c>
      <c r="AE52"/>
      <c r="AF52">
        <v>0</v>
      </c>
      <c r="AG52" s="12">
        <v>0</v>
      </c>
      <c r="AH52"/>
      <c r="AI52">
        <v>34</v>
      </c>
      <c r="AJ52" s="10">
        <v>1.6000000000000001E-3</v>
      </c>
      <c r="AK52">
        <v>273</v>
      </c>
      <c r="AL52">
        <v>887</v>
      </c>
      <c r="AM52" s="10">
        <v>4.1599999999999998E-2</v>
      </c>
      <c r="AN52">
        <v>7850</v>
      </c>
      <c r="AO52"/>
      <c r="AP52" s="9"/>
      <c r="AQ52" s="9"/>
      <c r="AR52" s="7"/>
      <c r="AS52"/>
      <c r="AT52"/>
      <c r="AU52"/>
      <c r="AV52"/>
      <c r="AW52"/>
      <c r="AX52"/>
      <c r="AY52"/>
      <c r="AZ52"/>
      <c r="BA52"/>
      <c r="BB52"/>
      <c r="BC52"/>
      <c r="BD52"/>
      <c r="BE52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</row>
    <row r="53" spans="1:272" s="1" customFormat="1" x14ac:dyDescent="0.2">
      <c r="A53" s="7">
        <v>51</v>
      </c>
      <c r="B53" t="s">
        <v>174</v>
      </c>
      <c r="C53" t="s">
        <v>164</v>
      </c>
      <c r="D53" t="s">
        <v>175</v>
      </c>
      <c r="E53" s="13" t="s">
        <v>19</v>
      </c>
      <c r="F53" s="26" t="s">
        <v>62</v>
      </c>
      <c r="G53" s="26" t="s">
        <v>837</v>
      </c>
      <c r="H53" s="43">
        <v>16</v>
      </c>
      <c r="I53" s="7" t="s">
        <v>738</v>
      </c>
      <c r="J53" s="7" t="str">
        <f t="shared" si="0"/>
        <v>MM16: PY2_mScarlet</v>
      </c>
      <c r="K53" s="7" t="s">
        <v>41</v>
      </c>
      <c r="L53" s="7" t="str">
        <f t="shared" si="1"/>
        <v>NarX = PY2_mScarlet
NarL = 0</v>
      </c>
      <c r="M53" s="7" t="s">
        <v>834</v>
      </c>
      <c r="N53" s="7" t="s">
        <v>41</v>
      </c>
      <c r="O53" s="7"/>
      <c r="P53" s="7">
        <v>0</v>
      </c>
      <c r="Q53" s="7" t="str">
        <f>VLOOKUP(S53,Sheet2!$J$4:$L$24,3,FALSE)</f>
        <v>Fugene [3.5 µL/µg]</v>
      </c>
      <c r="R53" s="8" t="s">
        <v>16</v>
      </c>
      <c r="S53" s="7" t="s">
        <v>127</v>
      </c>
      <c r="T53" s="7" t="str">
        <f t="shared" si="2"/>
        <v>mutated</v>
      </c>
      <c r="U53" s="7" t="str">
        <f>VLOOKUP(S53,Sheet2!$J$4:$K$24,2,FALSE)</f>
        <v>KRAS G12D</v>
      </c>
      <c r="V53" s="7" t="str">
        <f>VLOOKUP(S53,Sheet2!$J$4:$P$24,6,FALSE)</f>
        <v>no</v>
      </c>
      <c r="W53" s="7">
        <v>3</v>
      </c>
      <c r="X53" s="7">
        <v>1.6813583232398819E-3</v>
      </c>
      <c r="Y53" s="46">
        <v>5.2154195011337869E-2</v>
      </c>
      <c r="Z53" s="1">
        <f t="shared" si="9"/>
        <v>0.60260000000000002</v>
      </c>
      <c r="AA53" s="49">
        <f t="shared" si="10"/>
        <v>358.40070000000003</v>
      </c>
      <c r="AB53">
        <v>20718</v>
      </c>
      <c r="AC53">
        <v>0</v>
      </c>
      <c r="AD53" s="12">
        <v>0</v>
      </c>
      <c r="AE53"/>
      <c r="AF53">
        <v>0</v>
      </c>
      <c r="AG53" s="12">
        <v>0</v>
      </c>
      <c r="AH53"/>
      <c r="AI53">
        <v>48</v>
      </c>
      <c r="AJ53" s="10">
        <v>2.3E-3</v>
      </c>
      <c r="AK53">
        <v>262</v>
      </c>
      <c r="AL53">
        <v>913</v>
      </c>
      <c r="AM53" s="10">
        <v>4.41E-2</v>
      </c>
      <c r="AN53">
        <v>8127</v>
      </c>
      <c r="AO53"/>
      <c r="AP53" s="9"/>
      <c r="AQ53" s="9"/>
      <c r="AR53" s="7"/>
      <c r="AS53"/>
      <c r="AT53"/>
      <c r="AU53"/>
      <c r="AV53"/>
      <c r="AW53"/>
      <c r="AX53"/>
      <c r="AY53"/>
      <c r="AZ53"/>
      <c r="BA53"/>
      <c r="BB53"/>
      <c r="BC53"/>
      <c r="BD53"/>
      <c r="BE53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</row>
    <row r="54" spans="1:272" s="1" customFormat="1" x14ac:dyDescent="0.2">
      <c r="A54" s="7">
        <v>52</v>
      </c>
      <c r="B54" t="s">
        <v>176</v>
      </c>
      <c r="C54" t="s">
        <v>164</v>
      </c>
      <c r="D54" t="s">
        <v>177</v>
      </c>
      <c r="E54" s="13" t="s">
        <v>19</v>
      </c>
      <c r="F54" s="26" t="s">
        <v>63</v>
      </c>
      <c r="G54" s="26" t="s">
        <v>837</v>
      </c>
      <c r="H54" s="43">
        <v>17</v>
      </c>
      <c r="I54" s="7" t="s">
        <v>739</v>
      </c>
      <c r="J54" s="7" t="str">
        <f t="shared" si="0"/>
        <v>MM17: SRE_mScarlet</v>
      </c>
      <c r="K54" s="7" t="s">
        <v>43</v>
      </c>
      <c r="L54" s="7" t="str">
        <f t="shared" si="1"/>
        <v>NarX = SRE_mScarlet
NarL = 0</v>
      </c>
      <c r="M54" s="7" t="s">
        <v>833</v>
      </c>
      <c r="N54" s="7" t="s">
        <v>43</v>
      </c>
      <c r="O54" s="7"/>
      <c r="P54" s="7">
        <v>0</v>
      </c>
      <c r="Q54" s="7" t="str">
        <f>VLOOKUP(S54,Sheet2!$J$4:$L$24,3,FALSE)</f>
        <v>Fugene [3.5 µL/µg]</v>
      </c>
      <c r="R54" s="8" t="s">
        <v>16</v>
      </c>
      <c r="S54" s="7" t="s">
        <v>127</v>
      </c>
      <c r="T54" s="7" t="str">
        <f t="shared" si="2"/>
        <v>mutated</v>
      </c>
      <c r="U54" s="7" t="str">
        <f>VLOOKUP(S54,Sheet2!$J$4:$K$24,2,FALSE)</f>
        <v>KRAS G12D</v>
      </c>
      <c r="V54" s="7" t="str">
        <f>VLOOKUP(S54,Sheet2!$J$4:$P$24,6,FALSE)</f>
        <v>no</v>
      </c>
      <c r="W54" s="7">
        <v>1</v>
      </c>
      <c r="X54" s="7">
        <v>4.1550264013124833E-3</v>
      </c>
      <c r="Y54" s="46">
        <v>0.17011494252873566</v>
      </c>
      <c r="Z54" s="1">
        <f t="shared" si="9"/>
        <v>1.6576</v>
      </c>
      <c r="AA54" s="49">
        <f t="shared" si="10"/>
        <v>398.93849999999998</v>
      </c>
      <c r="AB54">
        <v>24733</v>
      </c>
      <c r="AC54">
        <v>0</v>
      </c>
      <c r="AD54" s="12">
        <v>0</v>
      </c>
      <c r="AE54"/>
      <c r="AF54">
        <v>0</v>
      </c>
      <c r="AG54" s="12">
        <v>0</v>
      </c>
      <c r="AH54"/>
      <c r="AI54">
        <v>184</v>
      </c>
      <c r="AJ54" s="10">
        <v>7.4000000000000003E-3</v>
      </c>
      <c r="AK54">
        <v>224</v>
      </c>
      <c r="AL54">
        <v>1077</v>
      </c>
      <c r="AM54" s="10">
        <v>4.3499999999999997E-2</v>
      </c>
      <c r="AN54">
        <v>9171</v>
      </c>
      <c r="AO54"/>
      <c r="AP54" s="9"/>
      <c r="AQ54" s="9"/>
      <c r="AR54" s="7"/>
      <c r="AS54"/>
      <c r="AT54"/>
      <c r="AU54"/>
      <c r="AV54"/>
      <c r="AW54"/>
      <c r="AX54"/>
      <c r="AY54"/>
      <c r="AZ54"/>
      <c r="BA54"/>
      <c r="BB54"/>
      <c r="BC54"/>
      <c r="BD54"/>
      <c r="BE54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</row>
    <row r="55" spans="1:272" s="1" customFormat="1" x14ac:dyDescent="0.2">
      <c r="A55" s="7">
        <v>53</v>
      </c>
      <c r="B55" t="s">
        <v>178</v>
      </c>
      <c r="C55" t="s">
        <v>164</v>
      </c>
      <c r="D55" t="s">
        <v>179</v>
      </c>
      <c r="E55" s="13" t="s">
        <v>19</v>
      </c>
      <c r="F55" s="26" t="s">
        <v>64</v>
      </c>
      <c r="G55" s="26" t="s">
        <v>837</v>
      </c>
      <c r="H55" s="43">
        <v>17</v>
      </c>
      <c r="I55" s="7" t="s">
        <v>739</v>
      </c>
      <c r="J55" s="7" t="str">
        <f t="shared" si="0"/>
        <v>MM17: SRE_mScarlet</v>
      </c>
      <c r="K55" s="7" t="s">
        <v>43</v>
      </c>
      <c r="L55" s="7" t="str">
        <f t="shared" si="1"/>
        <v>NarX = SRE_mScarlet
NarL = 0</v>
      </c>
      <c r="M55" s="7" t="s">
        <v>833</v>
      </c>
      <c r="N55" s="7" t="s">
        <v>43</v>
      </c>
      <c r="O55" s="7"/>
      <c r="P55" s="7">
        <v>0</v>
      </c>
      <c r="Q55" s="7" t="str">
        <f>VLOOKUP(S55,Sheet2!$J$4:$L$24,3,FALSE)</f>
        <v>Fugene [3.5 µL/µg]</v>
      </c>
      <c r="R55" s="8" t="s">
        <v>16</v>
      </c>
      <c r="S55" s="7" t="s">
        <v>127</v>
      </c>
      <c r="T55" s="7" t="str">
        <f t="shared" si="2"/>
        <v>mutated</v>
      </c>
      <c r="U55" s="7" t="str">
        <f>VLOOKUP(S55,Sheet2!$J$4:$K$24,2,FALSE)</f>
        <v>KRAS G12D</v>
      </c>
      <c r="V55" s="7" t="str">
        <f>VLOOKUP(S55,Sheet2!$J$4:$P$24,6,FALSE)</f>
        <v>no</v>
      </c>
      <c r="W55" s="7">
        <v>2</v>
      </c>
      <c r="X55" s="7">
        <v>3.3011152593695084E-3</v>
      </c>
      <c r="Y55" s="46">
        <v>0.14780600461893767</v>
      </c>
      <c r="Z55" s="1">
        <f t="shared" si="9"/>
        <v>1.1072</v>
      </c>
      <c r="AA55" s="49">
        <f t="shared" si="10"/>
        <v>335.40179999999998</v>
      </c>
      <c r="AB55">
        <v>25374</v>
      </c>
      <c r="AC55">
        <v>0</v>
      </c>
      <c r="AD55" s="12">
        <v>0</v>
      </c>
      <c r="AE55"/>
      <c r="AF55">
        <v>0</v>
      </c>
      <c r="AG55" s="12">
        <v>0</v>
      </c>
      <c r="AH55"/>
      <c r="AI55">
        <v>162</v>
      </c>
      <c r="AJ55" s="10">
        <v>6.4000000000000003E-3</v>
      </c>
      <c r="AK55">
        <v>173</v>
      </c>
      <c r="AL55">
        <v>1098</v>
      </c>
      <c r="AM55" s="10">
        <v>4.3299999999999998E-2</v>
      </c>
      <c r="AN55">
        <v>7746</v>
      </c>
      <c r="AO55"/>
      <c r="AP55" s="9"/>
      <c r="AQ55" s="9"/>
      <c r="AR55" s="7"/>
      <c r="AS55"/>
      <c r="AT55"/>
      <c r="AU55"/>
      <c r="AV55"/>
      <c r="AW55"/>
      <c r="AX55"/>
      <c r="AY55"/>
      <c r="AZ55"/>
      <c r="BA55"/>
      <c r="BB55"/>
      <c r="BC55"/>
      <c r="BD55"/>
      <c r="BE55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</row>
    <row r="56" spans="1:272" s="1" customFormat="1" x14ac:dyDescent="0.2">
      <c r="A56" s="7">
        <v>54</v>
      </c>
      <c r="B56" t="s">
        <v>180</v>
      </c>
      <c r="C56" t="s">
        <v>164</v>
      </c>
      <c r="D56" t="s">
        <v>181</v>
      </c>
      <c r="E56" s="13" t="s">
        <v>19</v>
      </c>
      <c r="F56" s="26" t="s">
        <v>65</v>
      </c>
      <c r="G56" s="26" t="s">
        <v>837</v>
      </c>
      <c r="H56" s="43">
        <v>17</v>
      </c>
      <c r="I56" s="7" t="s">
        <v>739</v>
      </c>
      <c r="J56" s="7" t="str">
        <f t="shared" si="0"/>
        <v>MM17: SRE_mScarlet</v>
      </c>
      <c r="K56" s="7" t="s">
        <v>43</v>
      </c>
      <c r="L56" s="7" t="str">
        <f t="shared" si="1"/>
        <v>NarX = SRE_mScarlet
NarL = 0</v>
      </c>
      <c r="M56" s="7" t="s">
        <v>833</v>
      </c>
      <c r="N56" s="7" t="s">
        <v>43</v>
      </c>
      <c r="O56" s="7"/>
      <c r="P56" s="7">
        <v>0</v>
      </c>
      <c r="Q56" s="7" t="str">
        <f>VLOOKUP(S56,Sheet2!$J$4:$L$24,3,FALSE)</f>
        <v>Fugene [3.5 µL/µg]</v>
      </c>
      <c r="R56" s="8" t="s">
        <v>16</v>
      </c>
      <c r="S56" s="7" t="s">
        <v>127</v>
      </c>
      <c r="T56" s="7" t="str">
        <f t="shared" si="2"/>
        <v>mutated</v>
      </c>
      <c r="U56" s="7" t="str">
        <f>VLOOKUP(S56,Sheet2!$J$4:$K$24,2,FALSE)</f>
        <v>KRAS G12D</v>
      </c>
      <c r="V56" s="7" t="str">
        <f>VLOOKUP(S56,Sheet2!$J$4:$P$24,6,FALSE)</f>
        <v>no</v>
      </c>
      <c r="W56" s="7">
        <v>3</v>
      </c>
      <c r="X56" s="7">
        <v>4.5738468361916033E-3</v>
      </c>
      <c r="Y56" s="46">
        <v>0.17303370786516856</v>
      </c>
      <c r="Z56" s="1">
        <f t="shared" si="9"/>
        <v>1.7325000000000002</v>
      </c>
      <c r="AA56" s="49">
        <f t="shared" si="10"/>
        <v>378.78399999999999</v>
      </c>
      <c r="AB56">
        <v>22850</v>
      </c>
      <c r="AC56">
        <v>0</v>
      </c>
      <c r="AD56" s="12">
        <v>0</v>
      </c>
      <c r="AE56"/>
      <c r="AF56">
        <v>0</v>
      </c>
      <c r="AG56" s="12">
        <v>0</v>
      </c>
      <c r="AH56"/>
      <c r="AI56">
        <v>175</v>
      </c>
      <c r="AJ56" s="10">
        <v>7.7000000000000002E-3</v>
      </c>
      <c r="AK56">
        <v>225</v>
      </c>
      <c r="AL56">
        <v>1017</v>
      </c>
      <c r="AM56" s="10">
        <v>4.4499999999999998E-2</v>
      </c>
      <c r="AN56">
        <v>8512</v>
      </c>
      <c r="AO56"/>
      <c r="AP56" s="9"/>
      <c r="AQ56" s="9"/>
      <c r="AR56" s="7"/>
      <c r="AS56"/>
      <c r="AT56"/>
      <c r="AU56"/>
      <c r="AV56"/>
      <c r="AW56"/>
      <c r="AX56"/>
      <c r="AY56"/>
      <c r="AZ56"/>
      <c r="BA56"/>
      <c r="BB56"/>
      <c r="BC56"/>
      <c r="BD56"/>
      <c r="BE56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</row>
    <row r="57" spans="1:272" s="1" customFormat="1" x14ac:dyDescent="0.2">
      <c r="A57" s="7">
        <v>55</v>
      </c>
      <c r="B57" t="s">
        <v>186</v>
      </c>
      <c r="C57" t="s">
        <v>182</v>
      </c>
      <c r="D57" t="s">
        <v>187</v>
      </c>
      <c r="E57" s="13" t="s">
        <v>57</v>
      </c>
      <c r="F57" s="26" t="s">
        <v>58</v>
      </c>
      <c r="G57" s="26" t="s">
        <v>836</v>
      </c>
      <c r="H57" s="43">
        <v>6</v>
      </c>
      <c r="I57" s="7" t="s">
        <v>44</v>
      </c>
      <c r="J57" s="7" t="str">
        <f t="shared" si="0"/>
        <v>MM6: RAS Sensor_F.L.T.</v>
      </c>
      <c r="K57" s="7" t="s">
        <v>824</v>
      </c>
      <c r="L57" s="7" t="str">
        <f t="shared" si="1"/>
        <v>NarX = EF1a_RBDCRD-6xfL
NarL = EF1a_Narl-F.L.T.</v>
      </c>
      <c r="M57" s="7" t="s">
        <v>831</v>
      </c>
      <c r="N57" s="7" t="s">
        <v>31</v>
      </c>
      <c r="O57" s="7"/>
      <c r="P57" s="7" t="s">
        <v>32</v>
      </c>
      <c r="Q57" s="7" t="str">
        <f>VLOOKUP(S57,Sheet2!$J$4:$L$24,3,FALSE)</f>
        <v>Fugene [3 µL/µg]</v>
      </c>
      <c r="R57" s="8" t="s">
        <v>17</v>
      </c>
      <c r="S57" s="7" t="s">
        <v>188</v>
      </c>
      <c r="T57" s="7" t="str">
        <f t="shared" si="2"/>
        <v>mutated</v>
      </c>
      <c r="U57" s="7" t="str">
        <f>VLOOKUP(S57,Sheet2!$J$4:$K$24,2,FALSE)</f>
        <v>KRAS G13D</v>
      </c>
      <c r="V57" s="7" t="str">
        <f>VLOOKUP(S57,Sheet2!$J$4:$P$24,6,FALSE)</f>
        <v>no</v>
      </c>
      <c r="W57" s="7">
        <v>1</v>
      </c>
      <c r="X57" s="7">
        <v>1.2850377503648652E-2</v>
      </c>
      <c r="Y57" s="46">
        <v>0.29398496240601502</v>
      </c>
      <c r="Z57" s="1">
        <f t="shared" ref="Z57:Z120" si="11">AD57*AE57</f>
        <v>100.25240000000001</v>
      </c>
      <c r="AA57" s="49">
        <f t="shared" ref="AA57:AA74" si="12">AG57*AH57</f>
        <v>7801.5140000000001</v>
      </c>
      <c r="AB57"/>
      <c r="AC57">
        <v>4390</v>
      </c>
      <c r="AD57" s="10">
        <v>7.8200000000000006E-2</v>
      </c>
      <c r="AE57">
        <v>1282</v>
      </c>
      <c r="AF57">
        <v>14899</v>
      </c>
      <c r="AG57" s="10">
        <v>0.26600000000000001</v>
      </c>
      <c r="AH57">
        <v>29329</v>
      </c>
      <c r="AI57">
        <v>0</v>
      </c>
      <c r="AJ57" s="12">
        <v>0</v>
      </c>
      <c r="AK57"/>
      <c r="AL57">
        <v>16</v>
      </c>
      <c r="AM57" s="10">
        <v>4.0000000000000002E-4</v>
      </c>
      <c r="AN57">
        <v>1052</v>
      </c>
      <c r="AO57"/>
      <c r="AP57" s="9"/>
      <c r="AQ57" s="9"/>
      <c r="AR57" s="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</row>
    <row r="58" spans="1:272" s="1" customFormat="1" x14ac:dyDescent="0.2">
      <c r="A58" s="7">
        <v>56</v>
      </c>
      <c r="B58" t="s">
        <v>189</v>
      </c>
      <c r="C58" t="s">
        <v>182</v>
      </c>
      <c r="D58" t="s">
        <v>190</v>
      </c>
      <c r="E58" s="13" t="s">
        <v>57</v>
      </c>
      <c r="F58" s="26" t="s">
        <v>61</v>
      </c>
      <c r="G58" s="26" t="s">
        <v>836</v>
      </c>
      <c r="H58" s="43">
        <v>6</v>
      </c>
      <c r="I58" s="7" t="s">
        <v>44</v>
      </c>
      <c r="J58" s="7" t="str">
        <f t="shared" si="0"/>
        <v>MM6: RAS Sensor_F.L.T.</v>
      </c>
      <c r="K58" s="7" t="s">
        <v>824</v>
      </c>
      <c r="L58" s="7" t="str">
        <f t="shared" si="1"/>
        <v>NarX = EF1a_RBDCRD-6xfL
NarL = EF1a_Narl-F.L.T.</v>
      </c>
      <c r="M58" s="7" t="s">
        <v>831</v>
      </c>
      <c r="N58" s="7" t="s">
        <v>31</v>
      </c>
      <c r="O58" s="7"/>
      <c r="P58" s="7" t="s">
        <v>32</v>
      </c>
      <c r="Q58" s="7" t="str">
        <f>VLOOKUP(S58,Sheet2!$J$4:$L$24,3,FALSE)</f>
        <v>Fugene [3 µL/µg]</v>
      </c>
      <c r="R58" s="8" t="s">
        <v>17</v>
      </c>
      <c r="S58" s="7" t="s">
        <v>188</v>
      </c>
      <c r="T58" s="7" t="str">
        <f t="shared" si="2"/>
        <v>mutated</v>
      </c>
      <c r="U58" s="7" t="str">
        <f>VLOOKUP(S58,Sheet2!$J$4:$K$24,2,FALSE)</f>
        <v>KRAS G13D</v>
      </c>
      <c r="V58" s="7" t="str">
        <f>VLOOKUP(S58,Sheet2!$J$4:$P$24,6,FALSE)</f>
        <v>no</v>
      </c>
      <c r="W58" s="7">
        <v>2</v>
      </c>
      <c r="X58" s="7">
        <v>1.0831647576456684E-2</v>
      </c>
      <c r="Y58" s="46">
        <v>0.27340067340067342</v>
      </c>
      <c r="Z58" s="1">
        <f t="shared" si="11"/>
        <v>96.059599999999989</v>
      </c>
      <c r="AA58" s="49">
        <f t="shared" si="12"/>
        <v>8868.42</v>
      </c>
      <c r="AB58"/>
      <c r="AC58">
        <v>4005</v>
      </c>
      <c r="AD58" s="10">
        <v>8.1199999999999994E-2</v>
      </c>
      <c r="AE58">
        <v>1183</v>
      </c>
      <c r="AF58">
        <v>14645</v>
      </c>
      <c r="AG58" s="10">
        <v>0.29699999999999999</v>
      </c>
      <c r="AH58">
        <v>29860</v>
      </c>
      <c r="AI58">
        <v>0</v>
      </c>
      <c r="AJ58" s="12">
        <v>0</v>
      </c>
      <c r="AK58"/>
      <c r="AL58">
        <v>17</v>
      </c>
      <c r="AM58" s="10">
        <v>5.1000000000000004E-4</v>
      </c>
      <c r="AN58">
        <v>1055</v>
      </c>
      <c r="AO58"/>
      <c r="AP58" s="9"/>
      <c r="AQ58" s="9"/>
      <c r="AR58" s="7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</row>
    <row r="59" spans="1:272" s="1" customFormat="1" x14ac:dyDescent="0.2">
      <c r="A59" s="7">
        <v>57</v>
      </c>
      <c r="B59" t="s">
        <v>191</v>
      </c>
      <c r="C59" t="s">
        <v>182</v>
      </c>
      <c r="D59" t="s">
        <v>192</v>
      </c>
      <c r="E59" s="13" t="s">
        <v>57</v>
      </c>
      <c r="F59" s="26" t="s">
        <v>62</v>
      </c>
      <c r="G59" s="26" t="s">
        <v>836</v>
      </c>
      <c r="H59" s="43">
        <v>6</v>
      </c>
      <c r="I59" s="7" t="s">
        <v>44</v>
      </c>
      <c r="J59" s="7" t="str">
        <f t="shared" si="0"/>
        <v>MM6: RAS Sensor_F.L.T.</v>
      </c>
      <c r="K59" s="7" t="s">
        <v>824</v>
      </c>
      <c r="L59" s="7" t="str">
        <f t="shared" si="1"/>
        <v>NarX = EF1a_RBDCRD-6xfL
NarL = EF1a_Narl-F.L.T.</v>
      </c>
      <c r="M59" s="7" t="s">
        <v>831</v>
      </c>
      <c r="N59" s="7" t="s">
        <v>31</v>
      </c>
      <c r="O59" s="7"/>
      <c r="P59" s="7" t="s">
        <v>32</v>
      </c>
      <c r="Q59" s="7" t="str">
        <f>VLOOKUP(S59,Sheet2!$J$4:$L$24,3,FALSE)</f>
        <v>Fugene [3 µL/µg]</v>
      </c>
      <c r="R59" s="8" t="s">
        <v>17</v>
      </c>
      <c r="S59" s="7" t="s">
        <v>188</v>
      </c>
      <c r="T59" s="7" t="str">
        <f t="shared" si="2"/>
        <v>mutated</v>
      </c>
      <c r="U59" s="7" t="str">
        <f>VLOOKUP(S59,Sheet2!$J$4:$K$24,2,FALSE)</f>
        <v>KRAS G13D</v>
      </c>
      <c r="V59" s="7" t="str">
        <f>VLOOKUP(S59,Sheet2!$J$4:$P$24,6,FALSE)</f>
        <v>no</v>
      </c>
      <c r="W59" s="7">
        <v>3</v>
      </c>
      <c r="X59" s="7">
        <v>1.0305451797446104E-2</v>
      </c>
      <c r="Y59" s="46">
        <v>0.27025316455696202</v>
      </c>
      <c r="Z59" s="1">
        <f t="shared" si="11"/>
        <v>96.33120000000001</v>
      </c>
      <c r="AA59" s="49">
        <f t="shared" si="12"/>
        <v>9347.5959999999995</v>
      </c>
      <c r="AB59"/>
      <c r="AC59">
        <v>4650</v>
      </c>
      <c r="AD59" s="10">
        <v>8.5400000000000004E-2</v>
      </c>
      <c r="AE59">
        <v>1128</v>
      </c>
      <c r="AF59">
        <v>17204</v>
      </c>
      <c r="AG59" s="10">
        <v>0.316</v>
      </c>
      <c r="AH59">
        <v>29581</v>
      </c>
      <c r="AI59">
        <v>0</v>
      </c>
      <c r="AJ59" s="12">
        <v>0</v>
      </c>
      <c r="AK59"/>
      <c r="AL59">
        <v>20</v>
      </c>
      <c r="AM59" s="10">
        <v>5.5999999999999995E-4</v>
      </c>
      <c r="AN59">
        <v>1042</v>
      </c>
      <c r="AO59"/>
      <c r="AP59" s="9"/>
      <c r="AQ59" s="9"/>
      <c r="AR59" s="7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</row>
    <row r="60" spans="1:272" s="1" customFormat="1" x14ac:dyDescent="0.2">
      <c r="A60" s="7">
        <v>58</v>
      </c>
      <c r="B60" t="s">
        <v>193</v>
      </c>
      <c r="C60" t="s">
        <v>182</v>
      </c>
      <c r="D60" t="s">
        <v>194</v>
      </c>
      <c r="E60" s="13" t="s">
        <v>57</v>
      </c>
      <c r="F60" s="26" t="s">
        <v>63</v>
      </c>
      <c r="G60" s="26" t="s">
        <v>836</v>
      </c>
      <c r="H60" s="43">
        <v>10</v>
      </c>
      <c r="I60" s="7" t="s">
        <v>48</v>
      </c>
      <c r="J60" s="7" t="str">
        <f t="shared" si="0"/>
        <v>MM10: PY2_NarL-F.L.T.</v>
      </c>
      <c r="K60" s="7" t="s">
        <v>827</v>
      </c>
      <c r="L60" s="7" t="str">
        <f t="shared" si="1"/>
        <v>NarX = EF1a_RBDCRD-6xfL 
NarL = PY2_NarL-F.L.T</v>
      </c>
      <c r="M60" s="7" t="s">
        <v>834</v>
      </c>
      <c r="N60" s="7" t="s">
        <v>35</v>
      </c>
      <c r="O60" s="7"/>
      <c r="P60" s="7" t="s">
        <v>36</v>
      </c>
      <c r="Q60" s="7" t="str">
        <f>VLOOKUP(S60,Sheet2!$J$4:$L$24,3,FALSE)</f>
        <v>Fugene [3 µL/µg]</v>
      </c>
      <c r="R60" s="8" t="s">
        <v>17</v>
      </c>
      <c r="S60" s="7" t="s">
        <v>188</v>
      </c>
      <c r="T60" s="7" t="str">
        <f t="shared" si="2"/>
        <v>mutated</v>
      </c>
      <c r="U60" s="7" t="str">
        <f>VLOOKUP(S60,Sheet2!$J$4:$K$24,2,FALSE)</f>
        <v>KRAS G13D</v>
      </c>
      <c r="V60" s="7" t="str">
        <f>VLOOKUP(S60,Sheet2!$J$4:$P$24,6,FALSE)</f>
        <v>no</v>
      </c>
      <c r="W60" s="7">
        <v>1</v>
      </c>
      <c r="X60" s="7">
        <v>6.9417531061210531E-3</v>
      </c>
      <c r="Y60" s="46">
        <v>0.22451612903225804</v>
      </c>
      <c r="Z60" s="1">
        <f t="shared" si="11"/>
        <v>60.9</v>
      </c>
      <c r="AA60" s="49">
        <f t="shared" si="12"/>
        <v>8773</v>
      </c>
      <c r="AB60"/>
      <c r="AC60">
        <v>3921</v>
      </c>
      <c r="AD60" s="10">
        <v>6.9599999999999995E-2</v>
      </c>
      <c r="AE60">
        <v>875</v>
      </c>
      <c r="AF60">
        <v>17472</v>
      </c>
      <c r="AG60" s="10">
        <v>0.31</v>
      </c>
      <c r="AH60">
        <v>28300</v>
      </c>
      <c r="AI60">
        <v>0</v>
      </c>
      <c r="AJ60" s="12">
        <v>0</v>
      </c>
      <c r="AK60"/>
      <c r="AL60">
        <v>24</v>
      </c>
      <c r="AM60" s="10">
        <v>6.4999999999999997E-4</v>
      </c>
      <c r="AN60">
        <v>1069</v>
      </c>
      <c r="AO60"/>
      <c r="AP60" s="9"/>
      <c r="AQ60" s="9"/>
      <c r="AR60" s="7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</row>
    <row r="61" spans="1:272" s="1" customFormat="1" x14ac:dyDescent="0.2">
      <c r="A61" s="7">
        <v>59</v>
      </c>
      <c r="B61" t="s">
        <v>195</v>
      </c>
      <c r="C61" t="s">
        <v>182</v>
      </c>
      <c r="D61" t="s">
        <v>196</v>
      </c>
      <c r="E61" s="13" t="s">
        <v>57</v>
      </c>
      <c r="F61" s="26" t="s">
        <v>64</v>
      </c>
      <c r="G61" s="26" t="s">
        <v>836</v>
      </c>
      <c r="H61" s="43">
        <v>10</v>
      </c>
      <c r="I61" s="7" t="s">
        <v>48</v>
      </c>
      <c r="J61" s="7" t="str">
        <f t="shared" si="0"/>
        <v>MM10: PY2_NarL-F.L.T.</v>
      </c>
      <c r="K61" s="7" t="s">
        <v>827</v>
      </c>
      <c r="L61" s="7" t="str">
        <f t="shared" si="1"/>
        <v>NarX = EF1a_RBDCRD-6xfL 
NarL = PY2_NarL-F.L.T</v>
      </c>
      <c r="M61" s="7" t="s">
        <v>834</v>
      </c>
      <c r="N61" s="7" t="s">
        <v>35</v>
      </c>
      <c r="O61" s="7"/>
      <c r="P61" s="7" t="s">
        <v>36</v>
      </c>
      <c r="Q61" s="7" t="str">
        <f>VLOOKUP(S61,Sheet2!$J$4:$L$24,3,FALSE)</f>
        <v>Fugene [3 µL/µg]</v>
      </c>
      <c r="R61" s="8" t="s">
        <v>17</v>
      </c>
      <c r="S61" s="7" t="s">
        <v>188</v>
      </c>
      <c r="T61" s="7" t="str">
        <f t="shared" si="2"/>
        <v>mutated</v>
      </c>
      <c r="U61" s="7" t="str">
        <f>VLOOKUP(S61,Sheet2!$J$4:$K$24,2,FALSE)</f>
        <v>KRAS G13D</v>
      </c>
      <c r="V61" s="7" t="str">
        <f>VLOOKUP(S61,Sheet2!$J$4:$P$24,6,FALSE)</f>
        <v>no</v>
      </c>
      <c r="W61" s="7">
        <v>2</v>
      </c>
      <c r="X61" s="7">
        <v>7.128413865546219E-3</v>
      </c>
      <c r="Y61" s="46">
        <v>0.21785714285714289</v>
      </c>
      <c r="Z61" s="1">
        <f t="shared" si="11"/>
        <v>59.719000000000008</v>
      </c>
      <c r="AA61" s="49">
        <f t="shared" si="12"/>
        <v>8377.6</v>
      </c>
      <c r="AB61"/>
      <c r="AC61">
        <v>3615</v>
      </c>
      <c r="AD61" s="10">
        <v>6.7100000000000007E-2</v>
      </c>
      <c r="AE61">
        <v>890</v>
      </c>
      <c r="AF61">
        <v>16574</v>
      </c>
      <c r="AG61" s="10">
        <v>0.308</v>
      </c>
      <c r="AH61">
        <v>27200</v>
      </c>
      <c r="AI61">
        <v>0</v>
      </c>
      <c r="AJ61" s="12">
        <v>0</v>
      </c>
      <c r="AK61"/>
      <c r="AL61">
        <v>15</v>
      </c>
      <c r="AM61" s="10">
        <v>4.2000000000000002E-4</v>
      </c>
      <c r="AN61">
        <v>1068</v>
      </c>
      <c r="AO61"/>
      <c r="AP61" s="9"/>
      <c r="AQ61" s="9"/>
      <c r="AR61" s="7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</row>
    <row r="62" spans="1:272" s="1" customFormat="1" x14ac:dyDescent="0.2">
      <c r="A62" s="7">
        <v>60</v>
      </c>
      <c r="B62" t="s">
        <v>197</v>
      </c>
      <c r="C62" t="s">
        <v>182</v>
      </c>
      <c r="D62" t="s">
        <v>198</v>
      </c>
      <c r="E62" s="13" t="s">
        <v>57</v>
      </c>
      <c r="F62" s="26" t="s">
        <v>65</v>
      </c>
      <c r="G62" s="26" t="s">
        <v>836</v>
      </c>
      <c r="H62" s="43">
        <v>10</v>
      </c>
      <c r="I62" s="7" t="s">
        <v>48</v>
      </c>
      <c r="J62" s="7" t="str">
        <f t="shared" si="0"/>
        <v>MM10: PY2_NarL-F.L.T.</v>
      </c>
      <c r="K62" s="7" t="s">
        <v>827</v>
      </c>
      <c r="L62" s="7" t="str">
        <f t="shared" si="1"/>
        <v>NarX = EF1a_RBDCRD-6xfL 
NarL = PY2_NarL-F.L.T</v>
      </c>
      <c r="M62" s="7" t="s">
        <v>834</v>
      </c>
      <c r="N62" s="7" t="s">
        <v>35</v>
      </c>
      <c r="O62" s="7"/>
      <c r="P62" s="7" t="s">
        <v>36</v>
      </c>
      <c r="Q62" s="7" t="str">
        <f>VLOOKUP(S62,Sheet2!$J$4:$L$24,3,FALSE)</f>
        <v>Fugene [3 µL/µg]</v>
      </c>
      <c r="R62" s="8" t="s">
        <v>17</v>
      </c>
      <c r="S62" s="7" t="s">
        <v>188</v>
      </c>
      <c r="T62" s="7" t="str">
        <f t="shared" si="2"/>
        <v>mutated</v>
      </c>
      <c r="U62" s="7" t="str">
        <f>VLOOKUP(S62,Sheet2!$J$4:$K$24,2,FALSE)</f>
        <v>KRAS G13D</v>
      </c>
      <c r="V62" s="7" t="str">
        <f>VLOOKUP(S62,Sheet2!$J$4:$P$24,6,FALSE)</f>
        <v>no</v>
      </c>
      <c r="W62" s="7">
        <v>3</v>
      </c>
      <c r="X62" s="7">
        <v>6.8738560390041517E-3</v>
      </c>
      <c r="Y62" s="46">
        <v>0.21258503401360546</v>
      </c>
      <c r="Z62" s="1">
        <f t="shared" si="11"/>
        <v>54.5</v>
      </c>
      <c r="AA62" s="49">
        <f t="shared" si="12"/>
        <v>7928.5919999999996</v>
      </c>
      <c r="AB62"/>
      <c r="AC62">
        <v>3506</v>
      </c>
      <c r="AD62" s="10">
        <v>6.25E-2</v>
      </c>
      <c r="AE62">
        <v>872</v>
      </c>
      <c r="AF62">
        <v>16511</v>
      </c>
      <c r="AG62" s="10">
        <v>0.29399999999999998</v>
      </c>
      <c r="AH62">
        <v>26968</v>
      </c>
      <c r="AI62">
        <v>0</v>
      </c>
      <c r="AJ62" s="12">
        <v>0</v>
      </c>
      <c r="AK62"/>
      <c r="AL62">
        <v>14</v>
      </c>
      <c r="AM62" s="10">
        <v>3.6999999999999999E-4</v>
      </c>
      <c r="AN62">
        <v>1046</v>
      </c>
      <c r="AO62"/>
      <c r="AP62" s="9"/>
      <c r="AQ62" s="9"/>
      <c r="AR62" s="7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</row>
    <row r="63" spans="1:272" s="1" customFormat="1" x14ac:dyDescent="0.2">
      <c r="A63" s="7">
        <v>61</v>
      </c>
      <c r="B63" t="s">
        <v>199</v>
      </c>
      <c r="C63" t="s">
        <v>182</v>
      </c>
      <c r="D63" t="s">
        <v>200</v>
      </c>
      <c r="E63" s="13" t="s">
        <v>19</v>
      </c>
      <c r="F63" s="26" t="s">
        <v>63</v>
      </c>
      <c r="G63" s="26" t="s">
        <v>836</v>
      </c>
      <c r="H63" s="43">
        <v>11</v>
      </c>
      <c r="I63" s="7" t="s">
        <v>49</v>
      </c>
      <c r="J63" s="7" t="str">
        <f t="shared" si="0"/>
        <v>MM11: PY2_all_F.L.T.</v>
      </c>
      <c r="K63" s="7" t="s">
        <v>828</v>
      </c>
      <c r="L63" s="7" t="str">
        <f t="shared" si="1"/>
        <v>NarX = PY2_RBDCRD-6xfL
NarL = PY2_NarL-F.L.T</v>
      </c>
      <c r="M63" s="7" t="s">
        <v>834</v>
      </c>
      <c r="N63" s="7" t="s">
        <v>40</v>
      </c>
      <c r="O63" s="7"/>
      <c r="P63" s="7" t="s">
        <v>36</v>
      </c>
      <c r="Q63" s="7" t="str">
        <f>VLOOKUP(S63,Sheet2!$J$4:$L$24,3,FALSE)</f>
        <v>Fugene [3 µL/µg]</v>
      </c>
      <c r="R63" s="8" t="s">
        <v>17</v>
      </c>
      <c r="S63" s="7" t="s">
        <v>188</v>
      </c>
      <c r="T63" s="7" t="str">
        <f t="shared" si="2"/>
        <v>mutated</v>
      </c>
      <c r="U63" s="7" t="str">
        <f>VLOOKUP(S63,Sheet2!$J$4:$K$24,2,FALSE)</f>
        <v>KRAS G13D</v>
      </c>
      <c r="V63" s="7" t="str">
        <f>VLOOKUP(S63,Sheet2!$J$4:$P$24,6,FALSE)</f>
        <v>no</v>
      </c>
      <c r="W63" s="7">
        <v>1</v>
      </c>
      <c r="X63" s="7">
        <v>5.2551908123405012E-3</v>
      </c>
      <c r="Y63" s="46">
        <v>0.20407407407407407</v>
      </c>
      <c r="Z63" s="1">
        <f t="shared" si="11"/>
        <v>38.57</v>
      </c>
      <c r="AA63" s="49">
        <f t="shared" si="12"/>
        <v>7339.4100000000008</v>
      </c>
      <c r="AB63"/>
      <c r="AC63">
        <v>2668</v>
      </c>
      <c r="AD63" s="10">
        <v>5.5100000000000003E-2</v>
      </c>
      <c r="AE63">
        <v>700</v>
      </c>
      <c r="AF63">
        <v>13075</v>
      </c>
      <c r="AG63" s="10">
        <v>0.27</v>
      </c>
      <c r="AH63">
        <v>27183</v>
      </c>
      <c r="AI63">
        <v>0</v>
      </c>
      <c r="AJ63" s="12">
        <v>0</v>
      </c>
      <c r="AK63"/>
      <c r="AL63">
        <v>13</v>
      </c>
      <c r="AM63" s="10">
        <v>3.8999999999999999E-4</v>
      </c>
      <c r="AN63">
        <v>1064</v>
      </c>
      <c r="AO63"/>
      <c r="AP63" s="9"/>
      <c r="AQ63" s="9"/>
      <c r="AR63" s="7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</row>
    <row r="64" spans="1:272" s="1" customFormat="1" x14ac:dyDescent="0.2">
      <c r="A64" s="7">
        <v>62</v>
      </c>
      <c r="B64" t="s">
        <v>201</v>
      </c>
      <c r="C64" t="s">
        <v>182</v>
      </c>
      <c r="D64" t="s">
        <v>202</v>
      </c>
      <c r="E64" s="13" t="s">
        <v>19</v>
      </c>
      <c r="F64" s="26" t="s">
        <v>64</v>
      </c>
      <c r="G64" s="26" t="s">
        <v>836</v>
      </c>
      <c r="H64" s="43">
        <v>11</v>
      </c>
      <c r="I64" s="7" t="s">
        <v>49</v>
      </c>
      <c r="J64" s="7" t="str">
        <f t="shared" si="0"/>
        <v>MM11: PY2_all_F.L.T.</v>
      </c>
      <c r="K64" s="7" t="s">
        <v>828</v>
      </c>
      <c r="L64" s="7" t="str">
        <f t="shared" si="1"/>
        <v>NarX = PY2_RBDCRD-6xfL
NarL = PY2_NarL-F.L.T</v>
      </c>
      <c r="M64" s="7" t="s">
        <v>834</v>
      </c>
      <c r="N64" s="7" t="s">
        <v>40</v>
      </c>
      <c r="O64" s="7"/>
      <c r="P64" s="7" t="s">
        <v>36</v>
      </c>
      <c r="Q64" s="7" t="str">
        <f>VLOOKUP(S64,Sheet2!$J$4:$L$24,3,FALSE)</f>
        <v>Fugene [3 µL/µg]</v>
      </c>
      <c r="R64" s="8" t="s">
        <v>17</v>
      </c>
      <c r="S64" s="7" t="s">
        <v>188</v>
      </c>
      <c r="T64" s="7" t="str">
        <f t="shared" si="2"/>
        <v>mutated</v>
      </c>
      <c r="U64" s="7" t="str">
        <f>VLOOKUP(S64,Sheet2!$J$4:$K$24,2,FALSE)</f>
        <v>KRAS G13D</v>
      </c>
      <c r="V64" s="7" t="str">
        <f>VLOOKUP(S64,Sheet2!$J$4:$P$24,6,FALSE)</f>
        <v>no</v>
      </c>
      <c r="W64" s="7">
        <v>2</v>
      </c>
      <c r="X64" s="7">
        <v>5.3718937763617301E-3</v>
      </c>
      <c r="Y64" s="46">
        <v>0.20114503816793891</v>
      </c>
      <c r="Z64" s="1">
        <f t="shared" si="11"/>
        <v>37.153500000000001</v>
      </c>
      <c r="AA64" s="49">
        <f t="shared" si="12"/>
        <v>6916.2759999999998</v>
      </c>
      <c r="AB64"/>
      <c r="AC64">
        <v>2806</v>
      </c>
      <c r="AD64" s="10">
        <v>5.2699999999999997E-2</v>
      </c>
      <c r="AE64">
        <v>705</v>
      </c>
      <c r="AF64">
        <v>13946</v>
      </c>
      <c r="AG64" s="10">
        <v>0.26200000000000001</v>
      </c>
      <c r="AH64">
        <v>26398</v>
      </c>
      <c r="AI64">
        <v>1</v>
      </c>
      <c r="AJ64" t="s">
        <v>745</v>
      </c>
      <c r="AK64">
        <v>331</v>
      </c>
      <c r="AL64">
        <v>14</v>
      </c>
      <c r="AM64" s="10">
        <v>3.6999999999999999E-4</v>
      </c>
      <c r="AN64">
        <v>1048</v>
      </c>
      <c r="AO64"/>
      <c r="AP64" s="9"/>
      <c r="AQ64" s="9"/>
      <c r="AR64" s="7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</row>
    <row r="65" spans="1:272" s="1" customFormat="1" x14ac:dyDescent="0.2">
      <c r="A65" s="7">
        <v>63</v>
      </c>
      <c r="B65" t="s">
        <v>203</v>
      </c>
      <c r="C65" t="s">
        <v>182</v>
      </c>
      <c r="D65" t="s">
        <v>204</v>
      </c>
      <c r="E65" s="13" t="s">
        <v>19</v>
      </c>
      <c r="F65" s="26" t="s">
        <v>65</v>
      </c>
      <c r="G65" s="26" t="s">
        <v>836</v>
      </c>
      <c r="H65" s="43">
        <v>11</v>
      </c>
      <c r="I65" s="7" t="s">
        <v>49</v>
      </c>
      <c r="J65" s="7" t="str">
        <f t="shared" si="0"/>
        <v>MM11: PY2_all_F.L.T.</v>
      </c>
      <c r="K65" s="7" t="s">
        <v>828</v>
      </c>
      <c r="L65" s="7" t="str">
        <f t="shared" si="1"/>
        <v>NarX = PY2_RBDCRD-6xfL
NarL = PY2_NarL-F.L.T</v>
      </c>
      <c r="M65" s="7" t="s">
        <v>834</v>
      </c>
      <c r="N65" s="7" t="s">
        <v>40</v>
      </c>
      <c r="O65" s="7"/>
      <c r="P65" s="7" t="s">
        <v>36</v>
      </c>
      <c r="Q65" s="7" t="str">
        <f>VLOOKUP(S65,Sheet2!$J$4:$L$24,3,FALSE)</f>
        <v>Fugene [3 µL/µg]</v>
      </c>
      <c r="R65" s="8" t="s">
        <v>17</v>
      </c>
      <c r="S65" s="7" t="s">
        <v>188</v>
      </c>
      <c r="T65" s="7" t="str">
        <f t="shared" si="2"/>
        <v>mutated</v>
      </c>
      <c r="U65" s="7" t="str">
        <f>VLOOKUP(S65,Sheet2!$J$4:$K$24,2,FALSE)</f>
        <v>KRAS G13D</v>
      </c>
      <c r="V65" s="7" t="str">
        <f>VLOOKUP(S65,Sheet2!$J$4:$P$24,6,FALSE)</f>
        <v>no</v>
      </c>
      <c r="W65" s="7">
        <v>3</v>
      </c>
      <c r="X65" s="7">
        <v>5.4905386605221393E-3</v>
      </c>
      <c r="Y65" s="46">
        <v>0.19961089494163423</v>
      </c>
      <c r="Z65" s="1">
        <f t="shared" si="11"/>
        <v>36.371699999999997</v>
      </c>
      <c r="AA65" s="49">
        <f t="shared" si="12"/>
        <v>6624.4319999999998</v>
      </c>
      <c r="AB65"/>
      <c r="AC65">
        <v>2725</v>
      </c>
      <c r="AD65" s="10">
        <v>5.1299999999999998E-2</v>
      </c>
      <c r="AE65">
        <v>709</v>
      </c>
      <c r="AF65">
        <v>13654</v>
      </c>
      <c r="AG65" s="10">
        <v>0.25700000000000001</v>
      </c>
      <c r="AH65">
        <v>25776</v>
      </c>
      <c r="AI65">
        <v>0</v>
      </c>
      <c r="AJ65" s="12">
        <v>0</v>
      </c>
      <c r="AK65"/>
      <c r="AL65">
        <v>15</v>
      </c>
      <c r="AM65" s="10">
        <v>4.0000000000000002E-4</v>
      </c>
      <c r="AN65">
        <v>1038</v>
      </c>
      <c r="AO65"/>
      <c r="AP65" s="9"/>
      <c r="AQ65" s="9"/>
      <c r="AR65" s="7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</row>
    <row r="66" spans="1:272" s="1" customFormat="1" x14ac:dyDescent="0.2">
      <c r="A66" s="7">
        <v>64</v>
      </c>
      <c r="B66" t="s">
        <v>205</v>
      </c>
      <c r="C66" t="s">
        <v>182</v>
      </c>
      <c r="D66" t="s">
        <v>206</v>
      </c>
      <c r="E66" s="13" t="s">
        <v>20</v>
      </c>
      <c r="F66" s="26" t="s">
        <v>58</v>
      </c>
      <c r="G66" s="26" t="s">
        <v>836</v>
      </c>
      <c r="H66" s="43">
        <v>8</v>
      </c>
      <c r="I66" s="7" t="s">
        <v>46</v>
      </c>
      <c r="J66" s="7" t="str">
        <f t="shared" si="0"/>
        <v>MM8: pFos_NarL-F.L.T.</v>
      </c>
      <c r="K66" s="7" t="s">
        <v>825</v>
      </c>
      <c r="L66" s="7" t="str">
        <f t="shared" si="1"/>
        <v>NarX = EF1a_RBDCRD-6xfL 
NarL = pFos_NarL-F.L.T</v>
      </c>
      <c r="M66" s="7" t="s">
        <v>832</v>
      </c>
      <c r="N66" s="7" t="s">
        <v>35</v>
      </c>
      <c r="O66" s="7"/>
      <c r="P66" s="7" t="s">
        <v>66</v>
      </c>
      <c r="Q66" s="7" t="str">
        <f>VLOOKUP(S66,Sheet2!$J$4:$L$24,3,FALSE)</f>
        <v>Fugene [3 µL/µg]</v>
      </c>
      <c r="R66" s="8" t="s">
        <v>17</v>
      </c>
      <c r="S66" s="7" t="s">
        <v>188</v>
      </c>
      <c r="T66" s="7" t="str">
        <f t="shared" si="2"/>
        <v>mutated</v>
      </c>
      <c r="U66" s="7" t="str">
        <f>VLOOKUP(S66,Sheet2!$J$4:$K$24,2,FALSE)</f>
        <v>KRAS G13D</v>
      </c>
      <c r="V66" s="7" t="str">
        <f>VLOOKUP(S66,Sheet2!$J$4:$P$24,6,FALSE)</f>
        <v>no</v>
      </c>
      <c r="W66" s="7">
        <v>1</v>
      </c>
      <c r="X66" s="7">
        <v>7.605671841308303E-3</v>
      </c>
      <c r="Y66" s="46">
        <v>0.23543046357615893</v>
      </c>
      <c r="Z66" s="1">
        <f t="shared" si="11"/>
        <v>70.460099999999997</v>
      </c>
      <c r="AA66" s="49">
        <f t="shared" si="12"/>
        <v>9264.152</v>
      </c>
      <c r="AB66"/>
      <c r="AC66">
        <v>3206</v>
      </c>
      <c r="AD66" s="10">
        <v>7.1099999999999997E-2</v>
      </c>
      <c r="AE66">
        <v>991</v>
      </c>
      <c r="AF66">
        <v>13631</v>
      </c>
      <c r="AG66" s="10">
        <v>0.30199999999999999</v>
      </c>
      <c r="AH66">
        <v>30676</v>
      </c>
      <c r="AI66">
        <v>0</v>
      </c>
      <c r="AJ66" s="12">
        <v>0</v>
      </c>
      <c r="AK66"/>
      <c r="AL66">
        <v>14</v>
      </c>
      <c r="AM66" s="10">
        <v>4.6000000000000001E-4</v>
      </c>
      <c r="AN66">
        <v>1067</v>
      </c>
      <c r="AO66"/>
      <c r="AP66" s="9"/>
      <c r="AQ66" s="9"/>
      <c r="AR66" s="7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</row>
    <row r="67" spans="1:272" x14ac:dyDescent="0.2">
      <c r="A67" s="7">
        <v>65</v>
      </c>
      <c r="B67" t="s">
        <v>207</v>
      </c>
      <c r="C67" t="s">
        <v>182</v>
      </c>
      <c r="D67" t="s">
        <v>208</v>
      </c>
      <c r="E67" s="13" t="s">
        <v>20</v>
      </c>
      <c r="F67" s="26" t="s">
        <v>61</v>
      </c>
      <c r="G67" s="26" t="s">
        <v>836</v>
      </c>
      <c r="H67" s="43">
        <v>8</v>
      </c>
      <c r="I67" s="7" t="s">
        <v>46</v>
      </c>
      <c r="J67" s="7" t="str">
        <f t="shared" ref="J67:J130" si="13">I67&amp;": "&amp;K67</f>
        <v>MM8: pFos_NarL-F.L.T.</v>
      </c>
      <c r="K67" s="7" t="s">
        <v>825</v>
      </c>
      <c r="L67" s="7" t="str">
        <f t="shared" ref="L67:L130" si="14">"NarX = "&amp;N67&amp;"
NarL = "&amp;P67</f>
        <v>NarX = EF1a_RBDCRD-6xfL 
NarL = pFos_NarL-F.L.T</v>
      </c>
      <c r="M67" s="7" t="s">
        <v>832</v>
      </c>
      <c r="N67" s="7" t="s">
        <v>35</v>
      </c>
      <c r="O67" s="7"/>
      <c r="P67" s="7" t="s">
        <v>66</v>
      </c>
      <c r="Q67" s="7" t="str">
        <f>VLOOKUP(S67,Sheet2!$J$4:$L$24,3,FALSE)</f>
        <v>Fugene [3 µL/µg]</v>
      </c>
      <c r="R67" s="8" t="s">
        <v>17</v>
      </c>
      <c r="S67" s="7" t="s">
        <v>188</v>
      </c>
      <c r="T67" s="7" t="str">
        <f t="shared" ref="T67:T130" si="15">IF(U67="wt", "wildtype", "mutated")</f>
        <v>mutated</v>
      </c>
      <c r="U67" s="7" t="str">
        <f>VLOOKUP(S67,Sheet2!$J$4:$K$24,2,FALSE)</f>
        <v>KRAS G13D</v>
      </c>
      <c r="V67" s="7" t="str">
        <f>VLOOKUP(S67,Sheet2!$J$4:$P$24,6,FALSE)</f>
        <v>no</v>
      </c>
      <c r="W67" s="7">
        <v>2</v>
      </c>
      <c r="X67" s="7">
        <v>6.9885901807718569E-3</v>
      </c>
      <c r="Y67" s="46">
        <v>0.21629392971246006</v>
      </c>
      <c r="Z67" s="1">
        <f t="shared" si="11"/>
        <v>64.450400000000002</v>
      </c>
      <c r="AA67" s="49">
        <f t="shared" si="12"/>
        <v>9222.232</v>
      </c>
      <c r="AB67"/>
      <c r="AC67">
        <v>3420</v>
      </c>
      <c r="AD67" s="10">
        <v>6.7699999999999996E-2</v>
      </c>
      <c r="AE67">
        <v>952</v>
      </c>
      <c r="AF67">
        <v>15787</v>
      </c>
      <c r="AG67" s="10">
        <v>0.313</v>
      </c>
      <c r="AH67">
        <v>29464</v>
      </c>
      <c r="AI67">
        <v>0</v>
      </c>
      <c r="AJ67" s="12">
        <v>0</v>
      </c>
      <c r="AK67"/>
      <c r="AL67">
        <v>10</v>
      </c>
      <c r="AM67" s="10">
        <v>2.9999999999999997E-4</v>
      </c>
      <c r="AN67">
        <v>1079</v>
      </c>
      <c r="AO67"/>
      <c r="AP67" s="9"/>
      <c r="AQ67" s="9"/>
      <c r="AR67" s="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272" x14ac:dyDescent="0.2">
      <c r="A68" s="7">
        <v>66</v>
      </c>
      <c r="B68" t="s">
        <v>209</v>
      </c>
      <c r="C68" t="s">
        <v>182</v>
      </c>
      <c r="D68" t="s">
        <v>210</v>
      </c>
      <c r="E68" s="13" t="s">
        <v>20</v>
      </c>
      <c r="F68" s="26" t="s">
        <v>62</v>
      </c>
      <c r="G68" s="26" t="s">
        <v>836</v>
      </c>
      <c r="H68" s="43">
        <v>8</v>
      </c>
      <c r="I68" s="7" t="s">
        <v>46</v>
      </c>
      <c r="J68" s="7" t="str">
        <f t="shared" si="13"/>
        <v>MM8: pFos_NarL-F.L.T.</v>
      </c>
      <c r="K68" s="7" t="s">
        <v>825</v>
      </c>
      <c r="L68" s="7" t="str">
        <f t="shared" si="14"/>
        <v>NarX = EF1a_RBDCRD-6xfL 
NarL = pFos_NarL-F.L.T</v>
      </c>
      <c r="M68" s="7" t="s">
        <v>832</v>
      </c>
      <c r="N68" s="7" t="s">
        <v>35</v>
      </c>
      <c r="O68" s="7"/>
      <c r="P68" s="7" t="s">
        <v>66</v>
      </c>
      <c r="Q68" s="7" t="str">
        <f>VLOOKUP(S68,Sheet2!$J$4:$L$24,3,FALSE)</f>
        <v>Fugene [3 µL/µg]</v>
      </c>
      <c r="R68" s="8" t="s">
        <v>17</v>
      </c>
      <c r="S68" s="7" t="s">
        <v>188</v>
      </c>
      <c r="T68" s="7" t="str">
        <f t="shared" si="15"/>
        <v>mutated</v>
      </c>
      <c r="U68" s="7" t="str">
        <f>VLOOKUP(S68,Sheet2!$J$4:$K$24,2,FALSE)</f>
        <v>KRAS G13D</v>
      </c>
      <c r="V68" s="7" t="str">
        <f>VLOOKUP(S68,Sheet2!$J$4:$P$24,6,FALSE)</f>
        <v>no</v>
      </c>
      <c r="W68" s="7">
        <v>3</v>
      </c>
      <c r="X68" s="7">
        <v>6.5896617068871835E-3</v>
      </c>
      <c r="Y68" s="46">
        <v>0.21246105919003114</v>
      </c>
      <c r="Z68" s="1">
        <f t="shared" si="11"/>
        <v>60.698</v>
      </c>
      <c r="AA68" s="49">
        <f t="shared" si="12"/>
        <v>9211.0949999999993</v>
      </c>
      <c r="AB68"/>
      <c r="AC68">
        <v>3448</v>
      </c>
      <c r="AD68" s="10">
        <v>6.8199999999999997E-2</v>
      </c>
      <c r="AE68">
        <v>890</v>
      </c>
      <c r="AF68">
        <v>16227</v>
      </c>
      <c r="AG68" s="10">
        <v>0.32100000000000001</v>
      </c>
      <c r="AH68">
        <v>28695</v>
      </c>
      <c r="AI68">
        <v>0</v>
      </c>
      <c r="AJ68" s="12">
        <v>0</v>
      </c>
      <c r="AK68"/>
      <c r="AL68">
        <v>15</v>
      </c>
      <c r="AM68" s="10">
        <v>4.6000000000000001E-4</v>
      </c>
      <c r="AN68">
        <v>1024</v>
      </c>
      <c r="AO68"/>
      <c r="AP68" s="9"/>
      <c r="AQ68" s="9"/>
      <c r="AR68" s="7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272" x14ac:dyDescent="0.2">
      <c r="A69" s="7">
        <v>67</v>
      </c>
      <c r="B69" t="s">
        <v>211</v>
      </c>
      <c r="C69" t="s">
        <v>182</v>
      </c>
      <c r="D69" t="s">
        <v>212</v>
      </c>
      <c r="E69" s="13" t="s">
        <v>20</v>
      </c>
      <c r="F69" s="26" t="s">
        <v>63</v>
      </c>
      <c r="G69" s="26" t="s">
        <v>838</v>
      </c>
      <c r="H69" s="43">
        <v>12</v>
      </c>
      <c r="I69" s="7" t="s">
        <v>50</v>
      </c>
      <c r="J69" s="7" t="str">
        <f t="shared" si="13"/>
        <v>MM12: RBDr89lCRDc168S_Sensor</v>
      </c>
      <c r="K69" s="7" t="s">
        <v>829</v>
      </c>
      <c r="L69" s="7" t="str">
        <f t="shared" si="14"/>
        <v>NarX = EF1a_RBDr89lCRDc168s
NarL = EF1a_Narl-F.L.T.</v>
      </c>
      <c r="M69" s="7" t="s">
        <v>831</v>
      </c>
      <c r="N69" s="7" t="s">
        <v>33</v>
      </c>
      <c r="O69" s="7"/>
      <c r="P69" s="7" t="s">
        <v>32</v>
      </c>
      <c r="Q69" s="7" t="str">
        <f>VLOOKUP(S69,Sheet2!$J$4:$L$24,3,FALSE)</f>
        <v>Fugene [3 µL/µg]</v>
      </c>
      <c r="R69" s="8" t="s">
        <v>17</v>
      </c>
      <c r="S69" s="7" t="s">
        <v>188</v>
      </c>
      <c r="T69" s="7" t="str">
        <f t="shared" si="15"/>
        <v>mutated</v>
      </c>
      <c r="U69" s="7" t="str">
        <f>VLOOKUP(S69,Sheet2!$J$4:$K$24,2,FALSE)</f>
        <v>KRAS G13D</v>
      </c>
      <c r="V69" s="7" t="str">
        <f>VLOOKUP(S69,Sheet2!$J$4:$P$24,6,FALSE)</f>
        <v>no</v>
      </c>
      <c r="W69" s="7">
        <v>1</v>
      </c>
      <c r="X69" s="7">
        <v>1.1883827633841731E-4</v>
      </c>
      <c r="Y69" s="46">
        <v>1.4687500000000001E-2</v>
      </c>
      <c r="Z69" s="1">
        <f t="shared" si="11"/>
        <v>1.3489</v>
      </c>
      <c r="AA69" s="49">
        <f t="shared" si="12"/>
        <v>11350.72</v>
      </c>
      <c r="AB69"/>
      <c r="AC69">
        <v>249</v>
      </c>
      <c r="AD69" s="10">
        <v>4.7000000000000002E-3</v>
      </c>
      <c r="AE69">
        <v>287</v>
      </c>
      <c r="AF69">
        <v>17100</v>
      </c>
      <c r="AG69" s="10">
        <v>0.32</v>
      </c>
      <c r="AH69">
        <v>35471</v>
      </c>
      <c r="AI69">
        <v>0</v>
      </c>
      <c r="AJ69" s="12">
        <v>0</v>
      </c>
      <c r="AK69"/>
      <c r="AL69">
        <v>17</v>
      </c>
      <c r="AM69" s="10">
        <v>4.8999999999999998E-4</v>
      </c>
      <c r="AN69">
        <v>1036</v>
      </c>
      <c r="AO69"/>
      <c r="AP69" s="9"/>
      <c r="AQ69" s="9"/>
      <c r="AR69" s="7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272" x14ac:dyDescent="0.2">
      <c r="A70" s="7">
        <v>68</v>
      </c>
      <c r="B70" t="s">
        <v>213</v>
      </c>
      <c r="C70" t="s">
        <v>182</v>
      </c>
      <c r="D70" t="s">
        <v>214</v>
      </c>
      <c r="E70" s="13" t="s">
        <v>20</v>
      </c>
      <c r="F70" s="26" t="s">
        <v>64</v>
      </c>
      <c r="G70" s="26" t="s">
        <v>838</v>
      </c>
      <c r="H70" s="43">
        <v>12</v>
      </c>
      <c r="I70" s="7" t="s">
        <v>50</v>
      </c>
      <c r="J70" s="7" t="str">
        <f t="shared" si="13"/>
        <v>MM12: RBDr89lCRDc168S_Sensor</v>
      </c>
      <c r="K70" s="7" t="s">
        <v>829</v>
      </c>
      <c r="L70" s="7" t="str">
        <f t="shared" si="14"/>
        <v>NarX = EF1a_RBDr89lCRDc168s
NarL = EF1a_Narl-F.L.T.</v>
      </c>
      <c r="M70" s="7" t="s">
        <v>831</v>
      </c>
      <c r="N70" s="7" t="s">
        <v>33</v>
      </c>
      <c r="O70" s="7"/>
      <c r="P70" s="7" t="s">
        <v>32</v>
      </c>
      <c r="Q70" s="7" t="str">
        <f>VLOOKUP(S70,Sheet2!$J$4:$L$24,3,FALSE)</f>
        <v>Fugene [3 µL/µg]</v>
      </c>
      <c r="R70" s="8" t="s">
        <v>17</v>
      </c>
      <c r="S70" s="7" t="s">
        <v>188</v>
      </c>
      <c r="T70" s="7" t="str">
        <f t="shared" si="15"/>
        <v>mutated</v>
      </c>
      <c r="U70" s="7" t="str">
        <f>VLOOKUP(S70,Sheet2!$J$4:$K$24,2,FALSE)</f>
        <v>KRAS G13D</v>
      </c>
      <c r="V70" s="7" t="str">
        <f>VLOOKUP(S70,Sheet2!$J$4:$P$24,6,FALSE)</f>
        <v>no</v>
      </c>
      <c r="W70" s="7">
        <v>2</v>
      </c>
      <c r="X70" s="7">
        <v>1.2234389741487461E-4</v>
      </c>
      <c r="Y70" s="46">
        <v>1.5737704918032787E-2</v>
      </c>
      <c r="Z70" s="1">
        <f t="shared" si="11"/>
        <v>1.2624</v>
      </c>
      <c r="AA70" s="49">
        <f t="shared" si="12"/>
        <v>10318.455</v>
      </c>
      <c r="AB70"/>
      <c r="AC70">
        <v>314</v>
      </c>
      <c r="AD70" s="10">
        <v>4.7999999999999996E-3</v>
      </c>
      <c r="AE70">
        <v>263</v>
      </c>
      <c r="AF70">
        <v>19780</v>
      </c>
      <c r="AG70" s="10">
        <v>0.30499999999999999</v>
      </c>
      <c r="AH70">
        <v>33831</v>
      </c>
      <c r="AI70">
        <v>0</v>
      </c>
      <c r="AJ70" s="12">
        <v>0</v>
      </c>
      <c r="AK70"/>
      <c r="AL70">
        <v>12</v>
      </c>
      <c r="AM70" s="10">
        <v>2.7999999999999998E-4</v>
      </c>
      <c r="AN70">
        <v>1044</v>
      </c>
      <c r="AO70"/>
      <c r="AP70" s="9"/>
      <c r="AQ70" s="9"/>
      <c r="AR70" s="7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272" x14ac:dyDescent="0.2">
      <c r="A71" s="7">
        <v>69</v>
      </c>
      <c r="B71" t="s">
        <v>215</v>
      </c>
      <c r="C71" t="s">
        <v>182</v>
      </c>
      <c r="D71" t="s">
        <v>216</v>
      </c>
      <c r="E71" s="13" t="s">
        <v>20</v>
      </c>
      <c r="F71" s="26" t="s">
        <v>65</v>
      </c>
      <c r="G71" s="26" t="s">
        <v>838</v>
      </c>
      <c r="H71" s="43">
        <v>12</v>
      </c>
      <c r="I71" s="7" t="s">
        <v>50</v>
      </c>
      <c r="J71" s="7" t="str">
        <f t="shared" si="13"/>
        <v>MM12: RBDr89lCRDc168S_Sensor</v>
      </c>
      <c r="K71" s="7" t="s">
        <v>829</v>
      </c>
      <c r="L71" s="7" t="str">
        <f t="shared" si="14"/>
        <v>NarX = EF1a_RBDr89lCRDc168s
NarL = EF1a_Narl-F.L.T.</v>
      </c>
      <c r="M71" s="7" t="s">
        <v>831</v>
      </c>
      <c r="N71" s="7" t="s">
        <v>33</v>
      </c>
      <c r="O71" s="7"/>
      <c r="P71" s="7" t="s">
        <v>32</v>
      </c>
      <c r="Q71" s="7" t="str">
        <f>VLOOKUP(S71,Sheet2!$J$4:$L$24,3,FALSE)</f>
        <v>Fugene [3 µL/µg]</v>
      </c>
      <c r="R71" s="8" t="s">
        <v>17</v>
      </c>
      <c r="S71" s="7" t="s">
        <v>188</v>
      </c>
      <c r="T71" s="7" t="str">
        <f t="shared" si="15"/>
        <v>mutated</v>
      </c>
      <c r="U71" s="7" t="str">
        <f>VLOOKUP(S71,Sheet2!$J$4:$K$24,2,FALSE)</f>
        <v>KRAS G13D</v>
      </c>
      <c r="V71" s="7" t="str">
        <f>VLOOKUP(S71,Sheet2!$J$4:$P$24,6,FALSE)</f>
        <v>no</v>
      </c>
      <c r="W71" s="7">
        <v>3</v>
      </c>
      <c r="X71" s="7">
        <v>1.2798380856003335E-4</v>
      </c>
      <c r="Y71" s="46">
        <v>1.4675767918088738E-2</v>
      </c>
      <c r="Z71" s="1">
        <f t="shared" si="11"/>
        <v>1.2599</v>
      </c>
      <c r="AA71" s="49">
        <f t="shared" si="12"/>
        <v>9844.2139999999999</v>
      </c>
      <c r="AB71"/>
      <c r="AC71">
        <v>297</v>
      </c>
      <c r="AD71" s="10">
        <v>4.3E-3</v>
      </c>
      <c r="AE71">
        <v>293</v>
      </c>
      <c r="AF71">
        <v>20075</v>
      </c>
      <c r="AG71" s="10">
        <v>0.29299999999999998</v>
      </c>
      <c r="AH71">
        <v>33598</v>
      </c>
      <c r="AI71">
        <v>0</v>
      </c>
      <c r="AJ71" s="12">
        <v>0</v>
      </c>
      <c r="AK71"/>
      <c r="AL71">
        <v>16</v>
      </c>
      <c r="AM71" s="10">
        <v>3.5E-4</v>
      </c>
      <c r="AN71">
        <v>1049</v>
      </c>
      <c r="AO71"/>
      <c r="AP71" s="9"/>
      <c r="AQ71" s="9"/>
      <c r="AR71" s="7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272" x14ac:dyDescent="0.2">
      <c r="A72" s="7">
        <v>70</v>
      </c>
      <c r="B72" t="s">
        <v>217</v>
      </c>
      <c r="C72" t="s">
        <v>182</v>
      </c>
      <c r="D72" t="s">
        <v>218</v>
      </c>
      <c r="E72" s="13" t="s">
        <v>21</v>
      </c>
      <c r="F72" s="26" t="s">
        <v>58</v>
      </c>
      <c r="G72" s="26" t="s">
        <v>836</v>
      </c>
      <c r="H72" s="43">
        <v>9</v>
      </c>
      <c r="I72" s="1" t="s">
        <v>47</v>
      </c>
      <c r="J72" s="7" t="str">
        <f t="shared" si="13"/>
        <v>MM9: SRE_NarL-F.L.T.</v>
      </c>
      <c r="K72" s="7" t="s">
        <v>826</v>
      </c>
      <c r="L72" s="7" t="str">
        <f t="shared" si="14"/>
        <v>NarX = EF1a_RBDCRD-6xfL 
NarL = SRE_NarL-F.L.T</v>
      </c>
      <c r="M72" s="7" t="s">
        <v>833</v>
      </c>
      <c r="N72" s="7" t="s">
        <v>35</v>
      </c>
      <c r="O72" s="7"/>
      <c r="P72" s="7" t="s">
        <v>67</v>
      </c>
      <c r="Q72" s="7" t="str">
        <f>VLOOKUP(S72,Sheet2!$J$4:$L$24,3,FALSE)</f>
        <v>Fugene [3 µL/µg]</v>
      </c>
      <c r="R72" s="8" t="s">
        <v>17</v>
      </c>
      <c r="S72" s="7" t="s">
        <v>188</v>
      </c>
      <c r="T72" s="7" t="str">
        <f t="shared" si="15"/>
        <v>mutated</v>
      </c>
      <c r="U72" s="7" t="str">
        <f>VLOOKUP(S72,Sheet2!$J$4:$K$24,2,FALSE)</f>
        <v>KRAS G13D</v>
      </c>
      <c r="V72" s="7" t="str">
        <f>VLOOKUP(S72,Sheet2!$J$4:$P$24,6,FALSE)</f>
        <v>no</v>
      </c>
      <c r="W72" s="7">
        <v>1</v>
      </c>
      <c r="X72" s="7">
        <v>3.6557803508916391E-3</v>
      </c>
      <c r="Y72" s="46">
        <v>0.12161290322580644</v>
      </c>
      <c r="Z72" s="1">
        <f t="shared" si="11"/>
        <v>33.741499999999995</v>
      </c>
      <c r="AA72" s="49">
        <f t="shared" si="12"/>
        <v>9229.6299999999992</v>
      </c>
      <c r="AB72"/>
      <c r="AC72">
        <v>1749</v>
      </c>
      <c r="AD72" s="10">
        <v>3.7699999999999997E-2</v>
      </c>
      <c r="AE72">
        <v>895</v>
      </c>
      <c r="AF72">
        <v>14357</v>
      </c>
      <c r="AG72" s="10">
        <v>0.31</v>
      </c>
      <c r="AH72">
        <v>29773</v>
      </c>
      <c r="AI72">
        <v>1</v>
      </c>
      <c r="AJ72" t="s">
        <v>746</v>
      </c>
      <c r="AK72">
        <v>379</v>
      </c>
      <c r="AL72">
        <v>11</v>
      </c>
      <c r="AM72" s="10">
        <v>3.6000000000000002E-4</v>
      </c>
      <c r="AN72">
        <v>1048</v>
      </c>
      <c r="AO72"/>
      <c r="AP72" s="9"/>
      <c r="AQ72" s="9"/>
      <c r="AR72" s="7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272" x14ac:dyDescent="0.2">
      <c r="A73" s="7">
        <v>71</v>
      </c>
      <c r="B73" t="s">
        <v>219</v>
      </c>
      <c r="C73" t="s">
        <v>182</v>
      </c>
      <c r="D73" t="s">
        <v>220</v>
      </c>
      <c r="E73" s="13" t="s">
        <v>21</v>
      </c>
      <c r="F73" s="26" t="s">
        <v>61</v>
      </c>
      <c r="G73" s="26" t="s">
        <v>836</v>
      </c>
      <c r="H73" s="43">
        <v>9</v>
      </c>
      <c r="I73" s="7" t="s">
        <v>47</v>
      </c>
      <c r="J73" s="7" t="str">
        <f t="shared" si="13"/>
        <v>MM9: SRE_NarL-F.L.T.</v>
      </c>
      <c r="K73" s="7" t="s">
        <v>826</v>
      </c>
      <c r="L73" s="7" t="str">
        <f t="shared" si="14"/>
        <v>NarX = EF1a_RBDCRD-6xfL 
NarL = SRE_NarL-F.L.T</v>
      </c>
      <c r="M73" s="7" t="s">
        <v>833</v>
      </c>
      <c r="N73" s="7" t="s">
        <v>35</v>
      </c>
      <c r="O73" s="7"/>
      <c r="P73" s="7" t="s">
        <v>67</v>
      </c>
      <c r="Q73" s="7" t="str">
        <f>VLOOKUP(S73,Sheet2!$J$4:$L$24,3,FALSE)</f>
        <v>Fugene [3 µL/µg]</v>
      </c>
      <c r="R73" s="8" t="s">
        <v>17</v>
      </c>
      <c r="S73" s="7" t="s">
        <v>188</v>
      </c>
      <c r="T73" s="7" t="str">
        <f t="shared" si="15"/>
        <v>mutated</v>
      </c>
      <c r="U73" s="7" t="str">
        <f>VLOOKUP(S73,Sheet2!$J$4:$K$24,2,FALSE)</f>
        <v>KRAS G13D</v>
      </c>
      <c r="V73" s="7" t="str">
        <f>VLOOKUP(S73,Sheet2!$J$4:$P$24,6,FALSE)</f>
        <v>no</v>
      </c>
      <c r="W73" s="7">
        <v>2</v>
      </c>
      <c r="X73" s="7">
        <v>3.6245491725157074E-3</v>
      </c>
      <c r="Y73" s="46">
        <v>0.12978056426332288</v>
      </c>
      <c r="Z73" s="1">
        <f t="shared" si="11"/>
        <v>34.569000000000003</v>
      </c>
      <c r="AA73" s="49">
        <f t="shared" si="12"/>
        <v>9537.4619999999995</v>
      </c>
      <c r="AB73"/>
      <c r="AC73">
        <v>1888</v>
      </c>
      <c r="AD73" s="10">
        <v>4.1399999999999999E-2</v>
      </c>
      <c r="AE73">
        <v>835</v>
      </c>
      <c r="AF73">
        <v>14548</v>
      </c>
      <c r="AG73" s="10">
        <v>0.31900000000000001</v>
      </c>
      <c r="AH73">
        <v>29898</v>
      </c>
      <c r="AI73">
        <v>0</v>
      </c>
      <c r="AJ73" s="12">
        <v>0</v>
      </c>
      <c r="AK73"/>
      <c r="AL73">
        <v>17</v>
      </c>
      <c r="AM73" s="10">
        <v>5.8E-4</v>
      </c>
      <c r="AN73">
        <v>1048</v>
      </c>
      <c r="AO73"/>
      <c r="AP73" s="9"/>
      <c r="AQ73" s="9"/>
      <c r="AR73" s="7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272" x14ac:dyDescent="0.2">
      <c r="A74" s="7">
        <v>72</v>
      </c>
      <c r="B74" t="s">
        <v>221</v>
      </c>
      <c r="C74" t="s">
        <v>182</v>
      </c>
      <c r="D74" t="s">
        <v>222</v>
      </c>
      <c r="E74" s="13" t="s">
        <v>21</v>
      </c>
      <c r="F74" s="26" t="s">
        <v>62</v>
      </c>
      <c r="G74" s="26" t="s">
        <v>836</v>
      </c>
      <c r="H74" s="43">
        <v>9</v>
      </c>
      <c r="I74" s="7" t="s">
        <v>47</v>
      </c>
      <c r="J74" s="7" t="str">
        <f t="shared" si="13"/>
        <v>MM9: SRE_NarL-F.L.T.</v>
      </c>
      <c r="K74" s="7" t="s">
        <v>826</v>
      </c>
      <c r="L74" s="7" t="str">
        <f t="shared" si="14"/>
        <v>NarX = EF1a_RBDCRD-6xfL 
NarL = SRE_NarL-F.L.T</v>
      </c>
      <c r="M74" s="7" t="s">
        <v>833</v>
      </c>
      <c r="N74" s="7" t="s">
        <v>35</v>
      </c>
      <c r="O74" s="7"/>
      <c r="P74" s="7" t="s">
        <v>67</v>
      </c>
      <c r="Q74" s="7" t="str">
        <f>VLOOKUP(S74,Sheet2!$J$4:$L$24,3,FALSE)</f>
        <v>Fugene [3 µL/µg]</v>
      </c>
      <c r="R74" s="8" t="s">
        <v>17</v>
      </c>
      <c r="S74" s="7" t="s">
        <v>188</v>
      </c>
      <c r="T74" s="7" t="str">
        <f t="shared" si="15"/>
        <v>mutated</v>
      </c>
      <c r="U74" s="7" t="str">
        <f>VLOOKUP(S74,Sheet2!$J$4:$K$24,2,FALSE)</f>
        <v>KRAS G13D</v>
      </c>
      <c r="V74" s="7" t="str">
        <f>VLOOKUP(S74,Sheet2!$J$4:$P$24,6,FALSE)</f>
        <v>no</v>
      </c>
      <c r="W74" s="7">
        <v>3</v>
      </c>
      <c r="X74" s="7">
        <v>3.4666618043074251E-3</v>
      </c>
      <c r="Y74" s="46">
        <v>0.1286144578313253</v>
      </c>
      <c r="Z74" s="1">
        <f t="shared" si="11"/>
        <v>34.0319</v>
      </c>
      <c r="AA74" s="49">
        <f t="shared" si="12"/>
        <v>9816.9080000000013</v>
      </c>
      <c r="AB74"/>
      <c r="AC74">
        <v>2195</v>
      </c>
      <c r="AD74" s="10">
        <v>4.2700000000000002E-2</v>
      </c>
      <c r="AE74">
        <v>797</v>
      </c>
      <c r="AF74">
        <v>17063</v>
      </c>
      <c r="AG74" s="10">
        <v>0.33200000000000002</v>
      </c>
      <c r="AH74">
        <v>29569</v>
      </c>
      <c r="AI74">
        <v>0</v>
      </c>
      <c r="AJ74" s="12">
        <v>0</v>
      </c>
      <c r="AK74"/>
      <c r="AL74">
        <v>16</v>
      </c>
      <c r="AM74" s="10">
        <v>4.8999999999999998E-4</v>
      </c>
      <c r="AN74">
        <v>1055</v>
      </c>
      <c r="AO74"/>
      <c r="AP74" s="9"/>
      <c r="AQ74" s="9"/>
      <c r="AR74" s="7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272" x14ac:dyDescent="0.2">
      <c r="A75" s="7">
        <v>73</v>
      </c>
      <c r="B75" t="s">
        <v>223</v>
      </c>
      <c r="C75" t="s">
        <v>185</v>
      </c>
      <c r="D75" t="s">
        <v>224</v>
      </c>
      <c r="E75" s="13" t="s">
        <v>57</v>
      </c>
      <c r="F75" s="26" t="s">
        <v>63</v>
      </c>
      <c r="G75" s="26" t="s">
        <v>837</v>
      </c>
      <c r="H75" s="43">
        <v>15</v>
      </c>
      <c r="I75" s="7" t="s">
        <v>53</v>
      </c>
      <c r="J75" s="7" t="str">
        <f t="shared" si="13"/>
        <v>MM15: pFos_mScarlet</v>
      </c>
      <c r="K75" s="7" t="s">
        <v>42</v>
      </c>
      <c r="L75" s="7" t="str">
        <f t="shared" si="14"/>
        <v>NarX = pFos_mScarlet
NarL = 0</v>
      </c>
      <c r="M75" s="7" t="s">
        <v>832</v>
      </c>
      <c r="N75" s="7" t="s">
        <v>42</v>
      </c>
      <c r="O75" s="7"/>
      <c r="P75" s="7">
        <v>0</v>
      </c>
      <c r="Q75" s="7" t="str">
        <f>VLOOKUP(S75,Sheet2!$J$4:$L$24,3,FALSE)</f>
        <v>Fugene [3 µL/µg]</v>
      </c>
      <c r="R75" s="8" t="s">
        <v>17</v>
      </c>
      <c r="S75" s="7" t="s">
        <v>188</v>
      </c>
      <c r="T75" s="7" t="str">
        <f t="shared" si="15"/>
        <v>mutated</v>
      </c>
      <c r="U75" s="7" t="str">
        <f>VLOOKUP(S75,Sheet2!$J$4:$K$24,2,FALSE)</f>
        <v>KRAS G13D</v>
      </c>
      <c r="V75" s="7" t="str">
        <f>VLOOKUP(S75,Sheet2!$J$4:$P$24,6,FALSE)</f>
        <v>no</v>
      </c>
      <c r="W75" s="7">
        <v>1</v>
      </c>
      <c r="X75" s="7">
        <v>1.0695068961862803E-2</v>
      </c>
      <c r="Y75" s="46">
        <v>0.3994413407821229</v>
      </c>
      <c r="Z75" s="1">
        <f t="shared" si="11"/>
        <v>0</v>
      </c>
      <c r="AA75" s="49">
        <f t="shared" ref="AA75:AA83" si="16">AM75*AN75</f>
        <v>13210.199999999999</v>
      </c>
      <c r="AB75"/>
      <c r="AC75">
        <v>0</v>
      </c>
      <c r="AD75" s="12">
        <v>0</v>
      </c>
      <c r="AE75"/>
      <c r="AF75">
        <v>0</v>
      </c>
      <c r="AG75" s="12">
        <v>0</v>
      </c>
      <c r="AH75"/>
      <c r="AI75">
        <v>6466</v>
      </c>
      <c r="AJ75" s="10">
        <v>0.14299999999999999</v>
      </c>
      <c r="AK75">
        <v>988</v>
      </c>
      <c r="AL75">
        <v>16213</v>
      </c>
      <c r="AM75" s="10">
        <v>0.35799999999999998</v>
      </c>
      <c r="AN75">
        <v>36900</v>
      </c>
      <c r="AO75"/>
      <c r="AP75" s="9"/>
      <c r="AQ75" s="9"/>
      <c r="AR75" s="7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272" x14ac:dyDescent="0.2">
      <c r="A76" s="7">
        <v>74</v>
      </c>
      <c r="B76" t="s">
        <v>225</v>
      </c>
      <c r="C76" t="s">
        <v>185</v>
      </c>
      <c r="D76" t="s">
        <v>226</v>
      </c>
      <c r="E76" s="13" t="s">
        <v>57</v>
      </c>
      <c r="F76" s="26" t="s">
        <v>64</v>
      </c>
      <c r="G76" s="26" t="s">
        <v>837</v>
      </c>
      <c r="H76" s="43">
        <v>15</v>
      </c>
      <c r="I76" s="7" t="s">
        <v>53</v>
      </c>
      <c r="J76" s="7" t="str">
        <f t="shared" si="13"/>
        <v>MM15: pFos_mScarlet</v>
      </c>
      <c r="K76" s="7" t="s">
        <v>42</v>
      </c>
      <c r="L76" s="7" t="str">
        <f t="shared" si="14"/>
        <v>NarX = pFos_mScarlet
NarL = 0</v>
      </c>
      <c r="M76" s="7" t="s">
        <v>832</v>
      </c>
      <c r="N76" s="7" t="s">
        <v>42</v>
      </c>
      <c r="O76" s="7"/>
      <c r="P76" s="7">
        <v>0</v>
      </c>
      <c r="Q76" s="7" t="str">
        <f>VLOOKUP(S76,Sheet2!$J$4:$L$24,3,FALSE)</f>
        <v>Fugene [3 µL/µg]</v>
      </c>
      <c r="R76" s="8" t="s">
        <v>17</v>
      </c>
      <c r="S76" s="7" t="s">
        <v>188</v>
      </c>
      <c r="T76" s="7" t="str">
        <f t="shared" si="15"/>
        <v>mutated</v>
      </c>
      <c r="U76" s="7" t="str">
        <f>VLOOKUP(S76,Sheet2!$J$4:$K$24,2,FALSE)</f>
        <v>KRAS G13D</v>
      </c>
      <c r="V76" s="7" t="str">
        <f>VLOOKUP(S76,Sheet2!$J$4:$P$24,6,FALSE)</f>
        <v>no</v>
      </c>
      <c r="W76" s="7">
        <v>2</v>
      </c>
      <c r="X76" s="7">
        <v>1.0814321674518838E-2</v>
      </c>
      <c r="Y76" s="46">
        <v>0.39002932551319647</v>
      </c>
      <c r="Z76" s="1">
        <f t="shared" si="11"/>
        <v>0</v>
      </c>
      <c r="AA76" s="49">
        <f t="shared" si="16"/>
        <v>12298.506000000001</v>
      </c>
      <c r="AB76"/>
      <c r="AC76">
        <v>0</v>
      </c>
      <c r="AD76" s="12">
        <v>0</v>
      </c>
      <c r="AE76"/>
      <c r="AF76">
        <v>0</v>
      </c>
      <c r="AG76" s="12">
        <v>0</v>
      </c>
      <c r="AH76"/>
      <c r="AI76">
        <v>6593</v>
      </c>
      <c r="AJ76" s="10">
        <v>0.13300000000000001</v>
      </c>
      <c r="AK76">
        <v>1000</v>
      </c>
      <c r="AL76">
        <v>16936</v>
      </c>
      <c r="AM76" s="10">
        <v>0.34100000000000003</v>
      </c>
      <c r="AN76">
        <v>36066</v>
      </c>
      <c r="AO76"/>
      <c r="AP76" s="9"/>
      <c r="AQ76" s="9"/>
      <c r="AR76" s="7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272" x14ac:dyDescent="0.2">
      <c r="A77" s="7">
        <v>75</v>
      </c>
      <c r="B77" t="s">
        <v>227</v>
      </c>
      <c r="C77" t="s">
        <v>185</v>
      </c>
      <c r="D77" t="s">
        <v>228</v>
      </c>
      <c r="E77" s="13" t="s">
        <v>57</v>
      </c>
      <c r="F77" s="26" t="s">
        <v>65</v>
      </c>
      <c r="G77" s="26" t="s">
        <v>837</v>
      </c>
      <c r="H77" s="43">
        <v>15</v>
      </c>
      <c r="I77" s="7" t="s">
        <v>53</v>
      </c>
      <c r="J77" s="7" t="str">
        <f t="shared" si="13"/>
        <v>MM15: pFos_mScarlet</v>
      </c>
      <c r="K77" s="7" t="s">
        <v>42</v>
      </c>
      <c r="L77" s="7" t="str">
        <f t="shared" si="14"/>
        <v>NarX = pFos_mScarlet
NarL = 0</v>
      </c>
      <c r="M77" s="7" t="s">
        <v>832</v>
      </c>
      <c r="N77" s="7" t="s">
        <v>42</v>
      </c>
      <c r="O77" s="7"/>
      <c r="P77" s="7">
        <v>0</v>
      </c>
      <c r="Q77" s="7" t="str">
        <f>VLOOKUP(S77,Sheet2!$J$4:$L$24,3,FALSE)</f>
        <v>Fugene [3 µL/µg]</v>
      </c>
      <c r="R77" s="8" t="s">
        <v>17</v>
      </c>
      <c r="S77" s="7" t="s">
        <v>188</v>
      </c>
      <c r="T77" s="7" t="str">
        <f t="shared" si="15"/>
        <v>mutated</v>
      </c>
      <c r="U77" s="7" t="str">
        <f>VLOOKUP(S77,Sheet2!$J$4:$K$24,2,FALSE)</f>
        <v>KRAS G13D</v>
      </c>
      <c r="V77" s="7" t="str">
        <f>VLOOKUP(S77,Sheet2!$J$4:$P$24,6,FALSE)</f>
        <v>no</v>
      </c>
      <c r="W77" s="7">
        <v>3</v>
      </c>
      <c r="X77" s="7">
        <v>1.0538328830697509E-2</v>
      </c>
      <c r="Y77" s="46">
        <v>0.38972809667673713</v>
      </c>
      <c r="Z77" s="1">
        <f t="shared" si="11"/>
        <v>0</v>
      </c>
      <c r="AA77" s="49">
        <f t="shared" si="16"/>
        <v>12216.548000000001</v>
      </c>
      <c r="AB77"/>
      <c r="AC77">
        <v>0</v>
      </c>
      <c r="AD77" s="12">
        <v>0</v>
      </c>
      <c r="AE77"/>
      <c r="AF77">
        <v>0</v>
      </c>
      <c r="AG77" s="12">
        <v>0</v>
      </c>
      <c r="AH77"/>
      <c r="AI77">
        <v>7443</v>
      </c>
      <c r="AJ77" s="10">
        <v>0.129</v>
      </c>
      <c r="AK77">
        <v>998</v>
      </c>
      <c r="AL77">
        <v>19124</v>
      </c>
      <c r="AM77" s="10">
        <v>0.33100000000000002</v>
      </c>
      <c r="AN77">
        <v>36908</v>
      </c>
      <c r="AO77"/>
      <c r="AP77" s="9"/>
      <c r="AQ77" s="9"/>
      <c r="AR77" s="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272" x14ac:dyDescent="0.2">
      <c r="A78" s="7">
        <v>76</v>
      </c>
      <c r="B78" t="s">
        <v>229</v>
      </c>
      <c r="C78" t="s">
        <v>185</v>
      </c>
      <c r="D78" t="s">
        <v>230</v>
      </c>
      <c r="E78" s="13" t="s">
        <v>19</v>
      </c>
      <c r="F78" s="26" t="s">
        <v>58</v>
      </c>
      <c r="G78" s="26" t="s">
        <v>837</v>
      </c>
      <c r="H78" s="43">
        <v>16</v>
      </c>
      <c r="I78" s="7" t="s">
        <v>738</v>
      </c>
      <c r="J78" s="7" t="str">
        <f t="shared" si="13"/>
        <v>MM16: PY2_mScarlet</v>
      </c>
      <c r="K78" s="7" t="s">
        <v>41</v>
      </c>
      <c r="L78" s="7" t="str">
        <f t="shared" si="14"/>
        <v>NarX = PY2_mScarlet
NarL = 0</v>
      </c>
      <c r="M78" s="7" t="s">
        <v>834</v>
      </c>
      <c r="N78" s="7" t="s">
        <v>41</v>
      </c>
      <c r="O78" s="7"/>
      <c r="P78" s="7">
        <v>0</v>
      </c>
      <c r="Q78" s="7" t="str">
        <f>VLOOKUP(S78,Sheet2!$J$4:$L$24,3,FALSE)</f>
        <v>Fugene [3 µL/µg]</v>
      </c>
      <c r="R78" s="8" t="s">
        <v>17</v>
      </c>
      <c r="S78" s="7" t="s">
        <v>188</v>
      </c>
      <c r="T78" s="7" t="str">
        <f t="shared" si="15"/>
        <v>mutated</v>
      </c>
      <c r="U78" s="7" t="str">
        <f>VLOOKUP(S78,Sheet2!$J$4:$K$24,2,FALSE)</f>
        <v>KRAS G13D</v>
      </c>
      <c r="V78" s="7" t="str">
        <f>VLOOKUP(S78,Sheet2!$J$4:$P$24,6,FALSE)</f>
        <v>no</v>
      </c>
      <c r="W78" s="7">
        <v>1</v>
      </c>
      <c r="X78" s="7">
        <v>1.6685466832087641E-2</v>
      </c>
      <c r="Y78" s="46">
        <v>0.4088050314465409</v>
      </c>
      <c r="Z78" s="1">
        <f t="shared" si="11"/>
        <v>0</v>
      </c>
      <c r="AA78" s="49">
        <f t="shared" si="16"/>
        <v>11717.982</v>
      </c>
      <c r="AB78"/>
      <c r="AC78">
        <v>0</v>
      </c>
      <c r="AD78" s="12">
        <v>0</v>
      </c>
      <c r="AE78"/>
      <c r="AF78">
        <v>0</v>
      </c>
      <c r="AG78" s="12">
        <v>0</v>
      </c>
      <c r="AH78"/>
      <c r="AI78">
        <v>5722</v>
      </c>
      <c r="AJ78" s="10">
        <v>0.13</v>
      </c>
      <c r="AK78">
        <v>1504</v>
      </c>
      <c r="AL78">
        <v>14028</v>
      </c>
      <c r="AM78" s="10">
        <v>0.318</v>
      </c>
      <c r="AN78">
        <v>36849</v>
      </c>
      <c r="AO78"/>
      <c r="AP78" s="9"/>
      <c r="AQ78" s="9"/>
      <c r="AR78" s="7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272" x14ac:dyDescent="0.2">
      <c r="A79" s="7">
        <v>77</v>
      </c>
      <c r="B79" t="s">
        <v>231</v>
      </c>
      <c r="C79" t="s">
        <v>185</v>
      </c>
      <c r="D79" t="s">
        <v>232</v>
      </c>
      <c r="E79" s="13" t="s">
        <v>19</v>
      </c>
      <c r="F79" s="26" t="s">
        <v>61</v>
      </c>
      <c r="G79" s="26" t="s">
        <v>837</v>
      </c>
      <c r="H79" s="43">
        <v>16</v>
      </c>
      <c r="I79" s="7" t="s">
        <v>738</v>
      </c>
      <c r="J79" s="7" t="str">
        <f t="shared" si="13"/>
        <v>MM16: PY2_mScarlet</v>
      </c>
      <c r="K79" s="7" t="s">
        <v>41</v>
      </c>
      <c r="L79" s="7" t="str">
        <f t="shared" si="14"/>
        <v>NarX = PY2_mScarlet
NarL = 0</v>
      </c>
      <c r="M79" s="7" t="s">
        <v>834</v>
      </c>
      <c r="N79" s="7" t="s">
        <v>41</v>
      </c>
      <c r="O79" s="7"/>
      <c r="P79" s="7">
        <v>0</v>
      </c>
      <c r="Q79" s="7" t="str">
        <f>VLOOKUP(S79,Sheet2!$J$4:$L$24,3,FALSE)</f>
        <v>Fugene [3 µL/µg]</v>
      </c>
      <c r="R79" s="8" t="s">
        <v>17</v>
      </c>
      <c r="S79" s="7" t="s">
        <v>188</v>
      </c>
      <c r="T79" s="7" t="str">
        <f t="shared" si="15"/>
        <v>mutated</v>
      </c>
      <c r="U79" s="7" t="str">
        <f>VLOOKUP(S79,Sheet2!$J$4:$K$24,2,FALSE)</f>
        <v>KRAS G13D</v>
      </c>
      <c r="V79" s="7" t="str">
        <f>VLOOKUP(S79,Sheet2!$J$4:$P$24,6,FALSE)</f>
        <v>no</v>
      </c>
      <c r="W79" s="7">
        <v>2</v>
      </c>
      <c r="X79" s="7">
        <v>1.7397979042404449E-2</v>
      </c>
      <c r="Y79" s="46">
        <v>0.39622641509433965</v>
      </c>
      <c r="Z79" s="1">
        <f t="shared" si="11"/>
        <v>0</v>
      </c>
      <c r="AA79" s="49">
        <f t="shared" si="16"/>
        <v>11037.144</v>
      </c>
      <c r="AB79"/>
      <c r="AC79">
        <v>0</v>
      </c>
      <c r="AD79" s="12">
        <v>0</v>
      </c>
      <c r="AE79"/>
      <c r="AF79">
        <v>0</v>
      </c>
      <c r="AG79" s="12">
        <v>0</v>
      </c>
      <c r="AH79"/>
      <c r="AI79">
        <v>6027</v>
      </c>
      <c r="AJ79" s="10">
        <v>0.126</v>
      </c>
      <c r="AK79">
        <v>1524</v>
      </c>
      <c r="AL79">
        <v>15263</v>
      </c>
      <c r="AM79" s="10">
        <v>0.318</v>
      </c>
      <c r="AN79">
        <v>34708</v>
      </c>
      <c r="AO79"/>
      <c r="AP79" s="9"/>
      <c r="AQ79" s="9"/>
      <c r="AR79" s="7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272" x14ac:dyDescent="0.2">
      <c r="A80" s="7">
        <v>78</v>
      </c>
      <c r="B80" t="s">
        <v>233</v>
      </c>
      <c r="C80" t="s">
        <v>185</v>
      </c>
      <c r="D80" t="s">
        <v>234</v>
      </c>
      <c r="E80" s="13" t="s">
        <v>19</v>
      </c>
      <c r="F80" s="26" t="s">
        <v>62</v>
      </c>
      <c r="G80" s="26" t="s">
        <v>837</v>
      </c>
      <c r="H80" s="43">
        <v>16</v>
      </c>
      <c r="I80" s="7" t="s">
        <v>738</v>
      </c>
      <c r="J80" s="7" t="str">
        <f t="shared" si="13"/>
        <v>MM16: PY2_mScarlet</v>
      </c>
      <c r="K80" s="7" t="s">
        <v>41</v>
      </c>
      <c r="L80" s="7" t="str">
        <f t="shared" si="14"/>
        <v>NarX = PY2_mScarlet
NarL = 0</v>
      </c>
      <c r="M80" s="7" t="s">
        <v>834</v>
      </c>
      <c r="N80" s="7" t="s">
        <v>41</v>
      </c>
      <c r="O80" s="7"/>
      <c r="P80" s="7">
        <v>0</v>
      </c>
      <c r="Q80" s="7" t="str">
        <f>VLOOKUP(S80,Sheet2!$J$4:$L$24,3,FALSE)</f>
        <v>Fugene [3 µL/µg]</v>
      </c>
      <c r="R80" s="8" t="s">
        <v>17</v>
      </c>
      <c r="S80" s="7" t="s">
        <v>188</v>
      </c>
      <c r="T80" s="7" t="str">
        <f t="shared" si="15"/>
        <v>mutated</v>
      </c>
      <c r="U80" s="7" t="str">
        <f>VLOOKUP(S80,Sheet2!$J$4:$K$24,2,FALSE)</f>
        <v>KRAS G13D</v>
      </c>
      <c r="V80" s="7" t="str">
        <f>VLOOKUP(S80,Sheet2!$J$4:$P$24,6,FALSE)</f>
        <v>no</v>
      </c>
      <c r="W80" s="7">
        <v>3</v>
      </c>
      <c r="X80" s="7">
        <v>1.708752832348338E-2</v>
      </c>
      <c r="Y80" s="46">
        <v>0.39939939939939939</v>
      </c>
      <c r="Z80" s="1">
        <f t="shared" si="11"/>
        <v>0</v>
      </c>
      <c r="AA80" s="49">
        <f t="shared" si="16"/>
        <v>11558.43</v>
      </c>
      <c r="AB80"/>
      <c r="AC80">
        <v>0</v>
      </c>
      <c r="AD80" s="12">
        <v>0</v>
      </c>
      <c r="AE80"/>
      <c r="AF80">
        <v>0</v>
      </c>
      <c r="AG80" s="12">
        <v>0</v>
      </c>
      <c r="AH80"/>
      <c r="AI80">
        <v>6013</v>
      </c>
      <c r="AJ80" s="10">
        <v>0.13300000000000001</v>
      </c>
      <c r="AK80">
        <v>1485</v>
      </c>
      <c r="AL80">
        <v>14989</v>
      </c>
      <c r="AM80" s="10">
        <v>0.33300000000000002</v>
      </c>
      <c r="AN80">
        <v>34710</v>
      </c>
      <c r="AO80"/>
      <c r="AP80" s="9"/>
      <c r="AQ80" s="9"/>
      <c r="AR80" s="7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272" x14ac:dyDescent="0.2">
      <c r="A81" s="7">
        <v>79</v>
      </c>
      <c r="B81" t="s">
        <v>235</v>
      </c>
      <c r="C81" t="s">
        <v>185</v>
      </c>
      <c r="D81" t="s">
        <v>236</v>
      </c>
      <c r="E81" s="13" t="s">
        <v>19</v>
      </c>
      <c r="F81" s="26" t="s">
        <v>63</v>
      </c>
      <c r="G81" s="26" t="s">
        <v>837</v>
      </c>
      <c r="H81" s="43">
        <v>17</v>
      </c>
      <c r="I81" s="7" t="s">
        <v>739</v>
      </c>
      <c r="J81" s="7" t="str">
        <f t="shared" si="13"/>
        <v>MM17: SRE_mScarlet</v>
      </c>
      <c r="K81" s="7" t="s">
        <v>43</v>
      </c>
      <c r="L81" s="7" t="str">
        <f t="shared" si="14"/>
        <v>NarX = SRE_mScarlet
NarL = 0</v>
      </c>
      <c r="M81" s="7" t="s">
        <v>833</v>
      </c>
      <c r="N81" s="7" t="s">
        <v>43</v>
      </c>
      <c r="O81" s="7"/>
      <c r="P81" s="7">
        <v>0</v>
      </c>
      <c r="Q81" s="7" t="str">
        <f>VLOOKUP(S81,Sheet2!$J$4:$L$24,3,FALSE)</f>
        <v>Fugene [3 µL/µg]</v>
      </c>
      <c r="R81" s="8" t="s">
        <v>17</v>
      </c>
      <c r="S81" s="7" t="s">
        <v>188</v>
      </c>
      <c r="T81" s="7" t="str">
        <f t="shared" si="15"/>
        <v>mutated</v>
      </c>
      <c r="U81" s="7" t="str">
        <f>VLOOKUP(S81,Sheet2!$J$4:$K$24,2,FALSE)</f>
        <v>KRAS G13D</v>
      </c>
      <c r="V81" s="7" t="str">
        <f>VLOOKUP(S81,Sheet2!$J$4:$P$24,6,FALSE)</f>
        <v>no</v>
      </c>
      <c r="W81" s="7">
        <v>1</v>
      </c>
      <c r="X81" s="7">
        <v>7.2254590509921246E-3</v>
      </c>
      <c r="Y81" s="46">
        <v>0.22713414634146339</v>
      </c>
      <c r="Z81" s="1">
        <f t="shared" si="11"/>
        <v>0</v>
      </c>
      <c r="AA81" s="49">
        <f t="shared" si="16"/>
        <v>12341.984</v>
      </c>
      <c r="AB81"/>
      <c r="AC81">
        <v>0</v>
      </c>
      <c r="AD81" s="12">
        <v>0</v>
      </c>
      <c r="AE81"/>
      <c r="AF81">
        <v>0</v>
      </c>
      <c r="AG81" s="12">
        <v>0</v>
      </c>
      <c r="AH81"/>
      <c r="AI81">
        <v>3535</v>
      </c>
      <c r="AJ81" s="10">
        <v>7.4499999999999997E-2</v>
      </c>
      <c r="AK81">
        <v>1197</v>
      </c>
      <c r="AL81">
        <v>15554</v>
      </c>
      <c r="AM81" s="10">
        <v>0.32800000000000001</v>
      </c>
      <c r="AN81">
        <v>37628</v>
      </c>
      <c r="AO81"/>
      <c r="AP81" s="9"/>
      <c r="AQ81" s="9"/>
      <c r="AR81" s="7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272" x14ac:dyDescent="0.2">
      <c r="A82" s="7">
        <v>80</v>
      </c>
      <c r="B82" t="s">
        <v>237</v>
      </c>
      <c r="C82" t="s">
        <v>185</v>
      </c>
      <c r="D82" t="s">
        <v>238</v>
      </c>
      <c r="E82" s="13" t="s">
        <v>19</v>
      </c>
      <c r="F82" s="26" t="s">
        <v>64</v>
      </c>
      <c r="G82" s="26" t="s">
        <v>837</v>
      </c>
      <c r="H82" s="43">
        <v>17</v>
      </c>
      <c r="I82" s="7" t="s">
        <v>739</v>
      </c>
      <c r="J82" s="7" t="str">
        <f t="shared" si="13"/>
        <v>MM17: SRE_mScarlet</v>
      </c>
      <c r="K82" s="7" t="s">
        <v>43</v>
      </c>
      <c r="L82" s="7" t="str">
        <f t="shared" si="14"/>
        <v>NarX = SRE_mScarlet
NarL = 0</v>
      </c>
      <c r="M82" s="7" t="s">
        <v>833</v>
      </c>
      <c r="N82" s="7" t="s">
        <v>43</v>
      </c>
      <c r="O82" s="7"/>
      <c r="P82" s="7">
        <v>0</v>
      </c>
      <c r="Q82" s="7" t="str">
        <f>VLOOKUP(S82,Sheet2!$J$4:$L$24,3,FALSE)</f>
        <v>Fugene [3 µL/µg]</v>
      </c>
      <c r="R82" s="8" t="s">
        <v>17</v>
      </c>
      <c r="S82" s="7" t="s">
        <v>188</v>
      </c>
      <c r="T82" s="7" t="str">
        <f t="shared" si="15"/>
        <v>mutated</v>
      </c>
      <c r="U82" s="7" t="str">
        <f>VLOOKUP(S82,Sheet2!$J$4:$K$24,2,FALSE)</f>
        <v>KRAS G13D</v>
      </c>
      <c r="V82" s="7" t="str">
        <f>VLOOKUP(S82,Sheet2!$J$4:$P$24,6,FALSE)</f>
        <v>no</v>
      </c>
      <c r="W82" s="7">
        <v>2</v>
      </c>
      <c r="X82" s="7">
        <v>7.3668467826534453E-3</v>
      </c>
      <c r="Y82" s="46">
        <v>0.23575757575757572</v>
      </c>
      <c r="Z82" s="1">
        <f t="shared" si="11"/>
        <v>0</v>
      </c>
      <c r="AA82" s="49">
        <f t="shared" si="16"/>
        <v>12630.75</v>
      </c>
      <c r="AB82"/>
      <c r="AC82">
        <v>0</v>
      </c>
      <c r="AD82" s="12">
        <v>0</v>
      </c>
      <c r="AE82"/>
      <c r="AF82">
        <v>0</v>
      </c>
      <c r="AG82" s="12">
        <v>0</v>
      </c>
      <c r="AH82"/>
      <c r="AI82">
        <v>3611</v>
      </c>
      <c r="AJ82" s="10">
        <v>7.7799999999999994E-2</v>
      </c>
      <c r="AK82">
        <v>1196</v>
      </c>
      <c r="AL82">
        <v>15316</v>
      </c>
      <c r="AM82" s="10">
        <v>0.33</v>
      </c>
      <c r="AN82">
        <v>38275</v>
      </c>
      <c r="AO82"/>
      <c r="AP82" s="9"/>
      <c r="AQ82" s="9"/>
      <c r="AR82" s="7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272" x14ac:dyDescent="0.2">
      <c r="A83" s="7">
        <v>81</v>
      </c>
      <c r="B83" t="s">
        <v>239</v>
      </c>
      <c r="C83" t="s">
        <v>185</v>
      </c>
      <c r="D83" t="s">
        <v>240</v>
      </c>
      <c r="E83" s="13" t="s">
        <v>19</v>
      </c>
      <c r="F83" s="26" t="s">
        <v>65</v>
      </c>
      <c r="G83" s="26" t="s">
        <v>837</v>
      </c>
      <c r="H83" s="43">
        <v>17</v>
      </c>
      <c r="I83" s="7" t="s">
        <v>739</v>
      </c>
      <c r="J83" s="7" t="str">
        <f t="shared" si="13"/>
        <v>MM17: SRE_mScarlet</v>
      </c>
      <c r="K83" s="7" t="s">
        <v>43</v>
      </c>
      <c r="L83" s="7" t="str">
        <f t="shared" si="14"/>
        <v>NarX = SRE_mScarlet
NarL = 0</v>
      </c>
      <c r="M83" s="7" t="s">
        <v>833</v>
      </c>
      <c r="N83" s="7" t="s">
        <v>43</v>
      </c>
      <c r="O83" s="7"/>
      <c r="P83" s="7">
        <v>0</v>
      </c>
      <c r="Q83" s="7" t="str">
        <f>VLOOKUP(S83,Sheet2!$J$4:$L$24,3,FALSE)</f>
        <v>Fugene [3 µL/µg]</v>
      </c>
      <c r="R83" s="8" t="s">
        <v>17</v>
      </c>
      <c r="S83" s="7" t="s">
        <v>188</v>
      </c>
      <c r="T83" s="7" t="str">
        <f t="shared" si="15"/>
        <v>mutated</v>
      </c>
      <c r="U83" s="7" t="str">
        <f>VLOOKUP(S83,Sheet2!$J$4:$K$24,2,FALSE)</f>
        <v>KRAS G13D</v>
      </c>
      <c r="V83" s="7" t="str">
        <f>VLOOKUP(S83,Sheet2!$J$4:$P$24,6,FALSE)</f>
        <v>no</v>
      </c>
      <c r="W83" s="7">
        <v>3</v>
      </c>
      <c r="X83" s="7">
        <v>7.087959371409918E-3</v>
      </c>
      <c r="Y83" s="46">
        <v>0.23100303951367779</v>
      </c>
      <c r="Z83" s="1">
        <f t="shared" si="11"/>
        <v>0</v>
      </c>
      <c r="AA83" s="49">
        <f t="shared" si="16"/>
        <v>13210.008</v>
      </c>
      <c r="AB83"/>
      <c r="AC83">
        <v>0</v>
      </c>
      <c r="AD83" s="12">
        <v>0</v>
      </c>
      <c r="AE83"/>
      <c r="AF83">
        <v>0</v>
      </c>
      <c r="AG83" s="12">
        <v>0</v>
      </c>
      <c r="AH83"/>
      <c r="AI83">
        <v>3000</v>
      </c>
      <c r="AJ83" s="10">
        <v>7.5999999999999998E-2</v>
      </c>
      <c r="AK83">
        <v>1232</v>
      </c>
      <c r="AL83">
        <v>12988</v>
      </c>
      <c r="AM83" s="10">
        <v>0.32900000000000001</v>
      </c>
      <c r="AN83">
        <v>40152</v>
      </c>
      <c r="AO83"/>
      <c r="AP83" s="9"/>
      <c r="AQ83" s="9"/>
      <c r="AR83" s="7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272" x14ac:dyDescent="0.2">
      <c r="A84" s="7">
        <v>82</v>
      </c>
      <c r="B84" t="s">
        <v>244</v>
      </c>
      <c r="C84" t="s">
        <v>125</v>
      </c>
      <c r="D84" t="s">
        <v>245</v>
      </c>
      <c r="E84" s="13" t="s">
        <v>57</v>
      </c>
      <c r="F84" s="26" t="s">
        <v>58</v>
      </c>
      <c r="G84" s="26" t="s">
        <v>836</v>
      </c>
      <c r="H84" s="43">
        <v>6</v>
      </c>
      <c r="I84" s="7" t="s">
        <v>44</v>
      </c>
      <c r="J84" s="7" t="str">
        <f t="shared" si="13"/>
        <v>MM6: RAS Sensor_F.L.T.</v>
      </c>
      <c r="K84" s="7" t="s">
        <v>824</v>
      </c>
      <c r="L84" s="7" t="str">
        <f t="shared" si="14"/>
        <v>NarX = EF1a_RBDCRD-6xfL
NarL = EF1a_Narl-F.L.T.</v>
      </c>
      <c r="M84" s="7" t="s">
        <v>831</v>
      </c>
      <c r="N84" s="7" t="s">
        <v>31</v>
      </c>
      <c r="O84" s="7"/>
      <c r="P84" s="7" t="s">
        <v>32</v>
      </c>
      <c r="Q84" s="7" t="str">
        <f>VLOOKUP(S84,Sheet2!$J$4:$L$24,3,FALSE)</f>
        <v>Fugene [3 µL/µg]</v>
      </c>
      <c r="R84" s="8" t="s">
        <v>16</v>
      </c>
      <c r="S84" s="7" t="s">
        <v>246</v>
      </c>
      <c r="T84" s="7" t="str">
        <f t="shared" si="15"/>
        <v>wildtype</v>
      </c>
      <c r="U84" s="7" t="str">
        <f>VLOOKUP(S84,Sheet2!$J$4:$K$24,2,FALSE)</f>
        <v>wt</v>
      </c>
      <c r="V84" s="7" t="str">
        <f>VLOOKUP(S84,Sheet2!$J$4:$P$24,6,FALSE)</f>
        <v>yes</v>
      </c>
      <c r="W84" s="7">
        <v>1</v>
      </c>
      <c r="X84" s="7">
        <v>3.3346017163940765E-4</v>
      </c>
      <c r="Y84" s="46">
        <v>1.9117647058823527E-2</v>
      </c>
      <c r="Z84" s="1">
        <f t="shared" si="11"/>
        <v>2.9444999999999997</v>
      </c>
      <c r="AA84" s="49">
        <f t="shared" ref="AA84:AA101" si="17">AG84*AH84</f>
        <v>8830.1400000000012</v>
      </c>
      <c r="AB84"/>
      <c r="AC84">
        <v>129</v>
      </c>
      <c r="AD84" s="10">
        <v>6.4999999999999997E-3</v>
      </c>
      <c r="AE84">
        <v>453</v>
      </c>
      <c r="AF84">
        <v>6729</v>
      </c>
      <c r="AG84" s="10">
        <v>0.34</v>
      </c>
      <c r="AH84">
        <v>25971</v>
      </c>
      <c r="AI84">
        <v>59</v>
      </c>
      <c r="AJ84" s="10">
        <v>5.7000000000000002E-3</v>
      </c>
      <c r="AK84">
        <v>178677</v>
      </c>
      <c r="AL84">
        <v>61</v>
      </c>
      <c r="AM84" s="10">
        <v>5.7999999999999996E-3</v>
      </c>
      <c r="AN84">
        <v>1326</v>
      </c>
      <c r="AO84"/>
      <c r="AP84" s="9"/>
      <c r="AQ84" s="9"/>
      <c r="AR84" s="7"/>
      <c r="AZ84" s="8"/>
      <c r="BD84" s="7"/>
    </row>
    <row r="85" spans="1:272" x14ac:dyDescent="0.2">
      <c r="A85" s="7">
        <v>83</v>
      </c>
      <c r="B85" t="s">
        <v>247</v>
      </c>
      <c r="C85" t="s">
        <v>125</v>
      </c>
      <c r="D85" t="s">
        <v>248</v>
      </c>
      <c r="E85" s="13" t="s">
        <v>57</v>
      </c>
      <c r="F85" s="26" t="s">
        <v>61</v>
      </c>
      <c r="G85" s="26" t="s">
        <v>836</v>
      </c>
      <c r="H85" s="43">
        <v>6</v>
      </c>
      <c r="I85" s="7" t="s">
        <v>44</v>
      </c>
      <c r="J85" s="7" t="str">
        <f t="shared" si="13"/>
        <v>MM6: RAS Sensor_F.L.T.</v>
      </c>
      <c r="K85" s="7" t="s">
        <v>824</v>
      </c>
      <c r="L85" s="7" t="str">
        <f t="shared" si="14"/>
        <v>NarX = EF1a_RBDCRD-6xfL
NarL = EF1a_Narl-F.L.T.</v>
      </c>
      <c r="M85" s="7" t="s">
        <v>831</v>
      </c>
      <c r="N85" s="7" t="s">
        <v>31</v>
      </c>
      <c r="O85" s="7"/>
      <c r="P85" s="7" t="s">
        <v>32</v>
      </c>
      <c r="Q85" s="7" t="str">
        <f>VLOOKUP(S85,Sheet2!$J$4:$L$24,3,FALSE)</f>
        <v>Fugene [3 µL/µg]</v>
      </c>
      <c r="R85" s="8" t="s">
        <v>16</v>
      </c>
      <c r="S85" s="7" t="s">
        <v>246</v>
      </c>
      <c r="T85" s="7" t="str">
        <f t="shared" si="15"/>
        <v>wildtype</v>
      </c>
      <c r="U85" s="7" t="str">
        <f>VLOOKUP(S85,Sheet2!$J$4:$K$24,2,FALSE)</f>
        <v>wt</v>
      </c>
      <c r="V85" s="7" t="str">
        <f>VLOOKUP(S85,Sheet2!$J$4:$P$24,6,FALSE)</f>
        <v>yes</v>
      </c>
      <c r="W85" s="7">
        <v>2</v>
      </c>
      <c r="X85" s="7">
        <v>5.6538793144286445E-4</v>
      </c>
      <c r="Y85" s="46">
        <v>2.1813031161473088E-2</v>
      </c>
      <c r="Z85" s="1">
        <f t="shared" si="11"/>
        <v>5.2514000000000003</v>
      </c>
      <c r="AA85" s="49">
        <f t="shared" si="17"/>
        <v>9288.1359999999986</v>
      </c>
      <c r="AB85"/>
      <c r="AC85">
        <v>283</v>
      </c>
      <c r="AD85" s="10">
        <v>7.7000000000000002E-3</v>
      </c>
      <c r="AE85">
        <v>682</v>
      </c>
      <c r="AF85">
        <v>12969</v>
      </c>
      <c r="AG85" s="10">
        <v>0.35299999999999998</v>
      </c>
      <c r="AH85">
        <v>26312</v>
      </c>
      <c r="AI85">
        <v>117</v>
      </c>
      <c r="AJ85" s="10">
        <v>5.8999999999999999E-3</v>
      </c>
      <c r="AK85">
        <v>178562</v>
      </c>
      <c r="AL85">
        <v>133</v>
      </c>
      <c r="AM85" s="10">
        <v>6.7000000000000002E-3</v>
      </c>
      <c r="AN85">
        <v>1394</v>
      </c>
      <c r="AO85"/>
      <c r="AP85" s="9"/>
      <c r="AQ85" s="9"/>
      <c r="AR85" s="7"/>
      <c r="AZ85" s="8"/>
      <c r="BD85" s="7"/>
    </row>
    <row r="86" spans="1:272" x14ac:dyDescent="0.2">
      <c r="A86" s="7">
        <v>84</v>
      </c>
      <c r="B86" t="s">
        <v>249</v>
      </c>
      <c r="C86" t="s">
        <v>125</v>
      </c>
      <c r="D86" t="s">
        <v>250</v>
      </c>
      <c r="E86" s="13" t="s">
        <v>57</v>
      </c>
      <c r="F86" s="26" t="s">
        <v>62</v>
      </c>
      <c r="G86" s="26" t="s">
        <v>836</v>
      </c>
      <c r="H86" s="43">
        <v>6</v>
      </c>
      <c r="I86" s="7" t="s">
        <v>44</v>
      </c>
      <c r="J86" s="7" t="str">
        <f t="shared" si="13"/>
        <v>MM6: RAS Sensor_F.L.T.</v>
      </c>
      <c r="K86" s="7" t="s">
        <v>824</v>
      </c>
      <c r="L86" s="7" t="str">
        <f t="shared" si="14"/>
        <v>NarX = EF1a_RBDCRD-6xfL
NarL = EF1a_Narl-F.L.T.</v>
      </c>
      <c r="M86" s="7" t="s">
        <v>831</v>
      </c>
      <c r="N86" s="7" t="s">
        <v>31</v>
      </c>
      <c r="O86" s="7"/>
      <c r="P86" s="7" t="s">
        <v>32</v>
      </c>
      <c r="Q86" s="7" t="str">
        <f>VLOOKUP(S86,Sheet2!$J$4:$L$24,3,FALSE)</f>
        <v>Fugene [3 µL/µg]</v>
      </c>
      <c r="R86" s="8" t="s">
        <v>16</v>
      </c>
      <c r="S86" s="7" t="s">
        <v>246</v>
      </c>
      <c r="T86" s="7" t="str">
        <f t="shared" si="15"/>
        <v>wildtype</v>
      </c>
      <c r="U86" s="7" t="str">
        <f>VLOOKUP(S86,Sheet2!$J$4:$K$24,2,FALSE)</f>
        <v>wt</v>
      </c>
      <c r="V86" s="7" t="str">
        <f>VLOOKUP(S86,Sheet2!$J$4:$P$24,6,FALSE)</f>
        <v>yes</v>
      </c>
      <c r="W86" s="7">
        <v>3</v>
      </c>
      <c r="X86" s="7">
        <v>4.3851723193531847E-4</v>
      </c>
      <c r="Y86" s="46">
        <v>2.0783132530120482E-2</v>
      </c>
      <c r="Z86" s="1">
        <f t="shared" si="11"/>
        <v>3.7467000000000001</v>
      </c>
      <c r="AA86" s="49">
        <f t="shared" si="17"/>
        <v>8544.02</v>
      </c>
      <c r="AB86"/>
      <c r="AC86">
        <v>271</v>
      </c>
      <c r="AD86" s="10">
        <v>6.8999999999999999E-3</v>
      </c>
      <c r="AE86">
        <v>543</v>
      </c>
      <c r="AF86">
        <v>13009</v>
      </c>
      <c r="AG86" s="10">
        <v>0.33200000000000002</v>
      </c>
      <c r="AH86">
        <v>25735</v>
      </c>
      <c r="AI86">
        <v>97</v>
      </c>
      <c r="AJ86" s="10">
        <v>4.4999999999999997E-3</v>
      </c>
      <c r="AK86">
        <v>177059</v>
      </c>
      <c r="AL86">
        <v>109</v>
      </c>
      <c r="AM86" s="10">
        <v>5.0000000000000001E-3</v>
      </c>
      <c r="AN86">
        <v>1358</v>
      </c>
      <c r="AO86"/>
      <c r="AP86" s="9"/>
      <c r="AQ86" s="9"/>
      <c r="AR86" s="7"/>
      <c r="AZ86" s="8"/>
      <c r="BD86" s="7"/>
    </row>
    <row r="87" spans="1:272" x14ac:dyDescent="0.2">
      <c r="A87" s="7">
        <v>85</v>
      </c>
      <c r="B87" t="s">
        <v>251</v>
      </c>
      <c r="C87" t="s">
        <v>125</v>
      </c>
      <c r="D87" t="s">
        <v>252</v>
      </c>
      <c r="E87" s="13" t="s">
        <v>57</v>
      </c>
      <c r="F87" s="26" t="s">
        <v>63</v>
      </c>
      <c r="G87" s="26" t="s">
        <v>836</v>
      </c>
      <c r="H87" s="43">
        <v>10</v>
      </c>
      <c r="I87" s="7" t="s">
        <v>48</v>
      </c>
      <c r="J87" s="7" t="str">
        <f t="shared" si="13"/>
        <v>MM10: PY2_NarL-F.L.T.</v>
      </c>
      <c r="K87" s="7" t="s">
        <v>827</v>
      </c>
      <c r="L87" s="7" t="str">
        <f t="shared" si="14"/>
        <v>NarX = EF1a_RBDCRD-6xfL 
NarL = PY2_NarL-F.L.T</v>
      </c>
      <c r="M87" s="7" t="s">
        <v>834</v>
      </c>
      <c r="N87" s="7" t="s">
        <v>35</v>
      </c>
      <c r="O87" s="7"/>
      <c r="P87" s="7" t="s">
        <v>36</v>
      </c>
      <c r="Q87" s="7" t="str">
        <f>VLOOKUP(S87,Sheet2!$J$4:$L$24,3,FALSE)</f>
        <v>Fugene [3 µL/µg]</v>
      </c>
      <c r="R87" s="8" t="s">
        <v>16</v>
      </c>
      <c r="S87" s="7" t="s">
        <v>246</v>
      </c>
      <c r="T87" s="7" t="str">
        <f t="shared" si="15"/>
        <v>wildtype</v>
      </c>
      <c r="U87" s="7" t="str">
        <f>VLOOKUP(S87,Sheet2!$J$4:$K$24,2,FALSE)</f>
        <v>wt</v>
      </c>
      <c r="V87" s="7" t="str">
        <f>VLOOKUP(S87,Sheet2!$J$4:$P$24,6,FALSE)</f>
        <v>yes</v>
      </c>
      <c r="W87" s="7">
        <v>1</v>
      </c>
      <c r="X87" s="7">
        <v>2.2666215302829802E-4</v>
      </c>
      <c r="Y87" s="46">
        <v>1.8654434250764525E-2</v>
      </c>
      <c r="Z87" s="1">
        <f t="shared" si="11"/>
        <v>1.9886000000000001</v>
      </c>
      <c r="AA87" s="49">
        <f t="shared" si="17"/>
        <v>8773.41</v>
      </c>
      <c r="AB87"/>
      <c r="AC87">
        <v>269</v>
      </c>
      <c r="AD87" s="10">
        <v>6.1000000000000004E-3</v>
      </c>
      <c r="AE87">
        <v>326</v>
      </c>
      <c r="AF87">
        <v>14427</v>
      </c>
      <c r="AG87" s="10">
        <v>0.32700000000000001</v>
      </c>
      <c r="AH87">
        <v>26830</v>
      </c>
      <c r="AI87">
        <v>138</v>
      </c>
      <c r="AJ87" s="10">
        <v>5.8999999999999999E-3</v>
      </c>
      <c r="AK87">
        <v>179026</v>
      </c>
      <c r="AL87">
        <v>149</v>
      </c>
      <c r="AM87" s="10">
        <v>6.4000000000000003E-3</v>
      </c>
      <c r="AN87">
        <v>1355</v>
      </c>
      <c r="AO87"/>
      <c r="AP87" s="9"/>
      <c r="AQ87" s="9"/>
      <c r="AR87" s="7"/>
      <c r="AZ87" s="8"/>
      <c r="BD87" s="7"/>
    </row>
    <row r="88" spans="1:272" x14ac:dyDescent="0.2">
      <c r="A88" s="7">
        <v>86</v>
      </c>
      <c r="B88" t="s">
        <v>253</v>
      </c>
      <c r="C88" t="s">
        <v>125</v>
      </c>
      <c r="D88" t="s">
        <v>254</v>
      </c>
      <c r="E88" s="13" t="s">
        <v>57</v>
      </c>
      <c r="F88" s="26" t="s">
        <v>64</v>
      </c>
      <c r="G88" s="26" t="s">
        <v>836</v>
      </c>
      <c r="H88" s="43">
        <v>10</v>
      </c>
      <c r="I88" s="7" t="s">
        <v>48</v>
      </c>
      <c r="J88" s="7" t="str">
        <f t="shared" si="13"/>
        <v>MM10: PY2_NarL-F.L.T.</v>
      </c>
      <c r="K88" s="7" t="s">
        <v>827</v>
      </c>
      <c r="L88" s="7" t="str">
        <f t="shared" si="14"/>
        <v>NarX = EF1a_RBDCRD-6xfL 
NarL = PY2_NarL-F.L.T</v>
      </c>
      <c r="M88" s="7" t="s">
        <v>834</v>
      </c>
      <c r="N88" s="7" t="s">
        <v>35</v>
      </c>
      <c r="O88" s="7"/>
      <c r="P88" s="7" t="s">
        <v>36</v>
      </c>
      <c r="Q88" s="7" t="str">
        <f>VLOOKUP(S88,Sheet2!$J$4:$L$24,3,FALSE)</f>
        <v>Fugene [3 µL/µg]</v>
      </c>
      <c r="R88" s="8" t="s">
        <v>16</v>
      </c>
      <c r="S88" s="7" t="s">
        <v>246</v>
      </c>
      <c r="T88" s="7" t="str">
        <f t="shared" si="15"/>
        <v>wildtype</v>
      </c>
      <c r="U88" s="7" t="str">
        <f>VLOOKUP(S88,Sheet2!$J$4:$K$24,2,FALSE)</f>
        <v>wt</v>
      </c>
      <c r="V88" s="7" t="str">
        <f>VLOOKUP(S88,Sheet2!$J$4:$P$24,6,FALSE)</f>
        <v>yes</v>
      </c>
      <c r="W88" s="7">
        <v>2</v>
      </c>
      <c r="X88" s="7">
        <v>3.8185230874487506E-4</v>
      </c>
      <c r="Y88" s="46">
        <v>2.0543806646525678E-2</v>
      </c>
      <c r="Z88" s="1">
        <f t="shared" si="11"/>
        <v>3.4067999999999996</v>
      </c>
      <c r="AA88" s="49">
        <f t="shared" si="17"/>
        <v>8921.7740000000013</v>
      </c>
      <c r="AB88"/>
      <c r="AC88">
        <v>208</v>
      </c>
      <c r="AD88" s="10">
        <v>6.7999999999999996E-3</v>
      </c>
      <c r="AE88">
        <v>501</v>
      </c>
      <c r="AF88">
        <v>10088</v>
      </c>
      <c r="AG88" s="10">
        <v>0.33100000000000002</v>
      </c>
      <c r="AH88">
        <v>26954</v>
      </c>
      <c r="AI88">
        <v>105</v>
      </c>
      <c r="AJ88" s="10">
        <v>6.3E-3</v>
      </c>
      <c r="AK88">
        <v>179684</v>
      </c>
      <c r="AL88">
        <v>113</v>
      </c>
      <c r="AM88" s="10">
        <v>6.7999999999999996E-3</v>
      </c>
      <c r="AN88">
        <v>1367</v>
      </c>
      <c r="AO88"/>
      <c r="AP88" s="9"/>
      <c r="AQ88" s="9"/>
      <c r="AR88" s="7"/>
      <c r="AZ88" s="8"/>
      <c r="BD88" s="7"/>
    </row>
    <row r="89" spans="1:272" x14ac:dyDescent="0.2">
      <c r="A89" s="7">
        <v>87</v>
      </c>
      <c r="B89" t="s">
        <v>255</v>
      </c>
      <c r="C89" t="s">
        <v>125</v>
      </c>
      <c r="D89" t="s">
        <v>256</v>
      </c>
      <c r="E89" s="13" t="s">
        <v>57</v>
      </c>
      <c r="F89" s="26" t="s">
        <v>65</v>
      </c>
      <c r="G89" s="26" t="s">
        <v>836</v>
      </c>
      <c r="H89" s="43">
        <v>10</v>
      </c>
      <c r="I89" s="7" t="s">
        <v>48</v>
      </c>
      <c r="J89" s="7" t="str">
        <f t="shared" si="13"/>
        <v>MM10: PY2_NarL-F.L.T.</v>
      </c>
      <c r="K89" s="7" t="s">
        <v>827</v>
      </c>
      <c r="L89" s="7" t="str">
        <f t="shared" si="14"/>
        <v>NarX = EF1a_RBDCRD-6xfL 
NarL = PY2_NarL-F.L.T</v>
      </c>
      <c r="M89" s="7" t="s">
        <v>834</v>
      </c>
      <c r="N89" s="7" t="s">
        <v>35</v>
      </c>
      <c r="O89" s="7"/>
      <c r="P89" s="7" t="s">
        <v>36</v>
      </c>
      <c r="Q89" s="7" t="str">
        <f>VLOOKUP(S89,Sheet2!$J$4:$L$24,3,FALSE)</f>
        <v>Fugene [3 µL/µg]</v>
      </c>
      <c r="R89" s="8" t="s">
        <v>16</v>
      </c>
      <c r="S89" s="7" t="s">
        <v>246</v>
      </c>
      <c r="T89" s="7" t="str">
        <f t="shared" si="15"/>
        <v>wildtype</v>
      </c>
      <c r="U89" s="7" t="str">
        <f>VLOOKUP(S89,Sheet2!$J$4:$K$24,2,FALSE)</f>
        <v>wt</v>
      </c>
      <c r="V89" s="7" t="str">
        <f>VLOOKUP(S89,Sheet2!$J$4:$P$24,6,FALSE)</f>
        <v>yes</v>
      </c>
      <c r="W89" s="7">
        <v>3</v>
      </c>
      <c r="X89" s="7">
        <v>3.2390126157214776E-4</v>
      </c>
      <c r="Y89" s="46">
        <v>2.0059880239520957E-2</v>
      </c>
      <c r="Z89" s="1">
        <f t="shared" si="11"/>
        <v>2.8609</v>
      </c>
      <c r="AA89" s="49">
        <f t="shared" si="17"/>
        <v>8832.630000000001</v>
      </c>
      <c r="AB89"/>
      <c r="AC89">
        <v>258</v>
      </c>
      <c r="AD89" s="10">
        <v>6.7000000000000002E-3</v>
      </c>
      <c r="AE89">
        <v>427</v>
      </c>
      <c r="AF89">
        <v>12936</v>
      </c>
      <c r="AG89" s="10">
        <v>0.33400000000000002</v>
      </c>
      <c r="AH89">
        <v>26445</v>
      </c>
      <c r="AI89">
        <v>115</v>
      </c>
      <c r="AJ89" s="10">
        <v>5.8999999999999999E-3</v>
      </c>
      <c r="AK89">
        <v>176205</v>
      </c>
      <c r="AL89">
        <v>119</v>
      </c>
      <c r="AM89" s="10">
        <v>6.1000000000000004E-3</v>
      </c>
      <c r="AN89">
        <v>1341</v>
      </c>
      <c r="AO89"/>
      <c r="AP89" s="9"/>
      <c r="AQ89" s="9"/>
      <c r="AR89" s="7"/>
      <c r="AZ89" s="8"/>
      <c r="BD89" s="7"/>
    </row>
    <row r="90" spans="1:272" s="16" customFormat="1" x14ac:dyDescent="0.2">
      <c r="A90" s="7">
        <v>88</v>
      </c>
      <c r="B90" t="s">
        <v>257</v>
      </c>
      <c r="C90" t="s">
        <v>125</v>
      </c>
      <c r="D90" t="s">
        <v>258</v>
      </c>
      <c r="E90" s="13" t="s">
        <v>19</v>
      </c>
      <c r="F90" s="26" t="s">
        <v>63</v>
      </c>
      <c r="G90" s="26" t="s">
        <v>836</v>
      </c>
      <c r="H90" s="43">
        <v>11</v>
      </c>
      <c r="I90" s="7" t="s">
        <v>49</v>
      </c>
      <c r="J90" s="7" t="str">
        <f t="shared" si="13"/>
        <v>MM11: PY2_all_F.L.T.</v>
      </c>
      <c r="K90" s="7" t="s">
        <v>828</v>
      </c>
      <c r="L90" s="7" t="str">
        <f t="shared" si="14"/>
        <v>NarX = PY2_RBDCRD-6xfL
NarL = PY2_NarL-F.L.T</v>
      </c>
      <c r="M90" s="7" t="s">
        <v>834</v>
      </c>
      <c r="N90" s="7" t="s">
        <v>40</v>
      </c>
      <c r="O90" s="7"/>
      <c r="P90" s="7" t="s">
        <v>36</v>
      </c>
      <c r="Q90" s="7" t="str">
        <f>VLOOKUP(S90,Sheet2!$J$4:$L$24,3,FALSE)</f>
        <v>Fugene [3 µL/µg]</v>
      </c>
      <c r="R90" s="8" t="s">
        <v>16</v>
      </c>
      <c r="S90" s="7" t="s">
        <v>246</v>
      </c>
      <c r="T90" s="7" t="str">
        <f t="shared" si="15"/>
        <v>wildtype</v>
      </c>
      <c r="U90" s="7" t="str">
        <f>VLOOKUP(S90,Sheet2!$J$4:$K$24,2,FALSE)</f>
        <v>wt</v>
      </c>
      <c r="V90" s="7" t="str">
        <f>VLOOKUP(S90,Sheet2!$J$4:$P$24,6,FALSE)</f>
        <v>yes</v>
      </c>
      <c r="W90" s="7">
        <v>1</v>
      </c>
      <c r="X90" s="7">
        <v>1.869801015189238E-3</v>
      </c>
      <c r="Y90" s="46">
        <v>5.356037151702786E-2</v>
      </c>
      <c r="Z90" s="1">
        <f t="shared" si="11"/>
        <v>16.4696</v>
      </c>
      <c r="AA90" s="49">
        <f t="shared" si="17"/>
        <v>8808.2100000000009</v>
      </c>
      <c r="AB90"/>
      <c r="AC90">
        <v>614</v>
      </c>
      <c r="AD90" s="10">
        <v>1.7299999999999999E-2</v>
      </c>
      <c r="AE90">
        <v>952</v>
      </c>
      <c r="AF90">
        <v>11453</v>
      </c>
      <c r="AG90" s="10">
        <v>0.32300000000000001</v>
      </c>
      <c r="AH90">
        <v>27270</v>
      </c>
      <c r="AI90">
        <v>170</v>
      </c>
      <c r="AJ90" s="10">
        <v>9.1999999999999998E-3</v>
      </c>
      <c r="AK90">
        <v>183476</v>
      </c>
      <c r="AL90">
        <v>180</v>
      </c>
      <c r="AM90" s="10">
        <v>9.7000000000000003E-3</v>
      </c>
      <c r="AN90">
        <v>1434</v>
      </c>
      <c r="AO90"/>
      <c r="AP90" s="9"/>
      <c r="AQ90" s="9"/>
      <c r="AR90" s="7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7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</row>
    <row r="91" spans="1:272" x14ac:dyDescent="0.2">
      <c r="A91" s="7">
        <v>89</v>
      </c>
      <c r="B91" t="s">
        <v>259</v>
      </c>
      <c r="C91" t="s">
        <v>125</v>
      </c>
      <c r="D91" t="s">
        <v>260</v>
      </c>
      <c r="E91" s="13" t="s">
        <v>19</v>
      </c>
      <c r="F91" s="26" t="s">
        <v>64</v>
      </c>
      <c r="G91" s="26" t="s">
        <v>836</v>
      </c>
      <c r="H91" s="43">
        <v>11</v>
      </c>
      <c r="I91" s="7" t="s">
        <v>49</v>
      </c>
      <c r="J91" s="7" t="str">
        <f t="shared" si="13"/>
        <v>MM11: PY2_all_F.L.T.</v>
      </c>
      <c r="K91" s="7" t="s">
        <v>828</v>
      </c>
      <c r="L91" s="7" t="str">
        <f t="shared" si="14"/>
        <v>NarX = PY2_RBDCRD-6xfL
NarL = PY2_NarL-F.L.T</v>
      </c>
      <c r="M91" s="7" t="s">
        <v>834</v>
      </c>
      <c r="N91" s="7" t="s">
        <v>40</v>
      </c>
      <c r="O91" s="7"/>
      <c r="P91" s="7" t="s">
        <v>36</v>
      </c>
      <c r="Q91" s="7" t="str">
        <f>VLOOKUP(S91,Sheet2!$J$4:$L$24,3,FALSE)</f>
        <v>Fugene [3 µL/µg]</v>
      </c>
      <c r="R91" s="8" t="s">
        <v>16</v>
      </c>
      <c r="S91" s="7" t="s">
        <v>246</v>
      </c>
      <c r="T91" s="7" t="str">
        <f t="shared" si="15"/>
        <v>wildtype</v>
      </c>
      <c r="U91" s="7" t="str">
        <f>VLOOKUP(S91,Sheet2!$J$4:$K$24,2,FALSE)</f>
        <v>wt</v>
      </c>
      <c r="V91" s="7" t="str">
        <f>VLOOKUP(S91,Sheet2!$J$4:$P$24,6,FALSE)</f>
        <v>yes</v>
      </c>
      <c r="W91" s="7">
        <v>2</v>
      </c>
      <c r="X91" s="7">
        <v>1.9330445226814505E-3</v>
      </c>
      <c r="Y91" s="46">
        <v>5.8966565349544073E-2</v>
      </c>
      <c r="Z91" s="1">
        <f t="shared" si="11"/>
        <v>17.2272</v>
      </c>
      <c r="AA91" s="49">
        <f t="shared" si="17"/>
        <v>8911.9520000000011</v>
      </c>
      <c r="AB91"/>
      <c r="AC91">
        <v>550</v>
      </c>
      <c r="AD91" s="10">
        <v>1.9400000000000001E-2</v>
      </c>
      <c r="AE91">
        <v>888</v>
      </c>
      <c r="AF91">
        <v>9333</v>
      </c>
      <c r="AG91" s="10">
        <v>0.32900000000000001</v>
      </c>
      <c r="AH91">
        <v>27088</v>
      </c>
      <c r="AI91">
        <v>149</v>
      </c>
      <c r="AJ91" s="10">
        <v>9.4000000000000004E-3</v>
      </c>
      <c r="AK91">
        <v>181458</v>
      </c>
      <c r="AL91">
        <v>155</v>
      </c>
      <c r="AM91" s="10">
        <v>9.7999999999999997E-3</v>
      </c>
      <c r="AN91">
        <v>1409</v>
      </c>
      <c r="AO91"/>
      <c r="AP91" s="9"/>
      <c r="AQ91" s="9"/>
      <c r="AR91" s="7"/>
      <c r="AZ91" s="8"/>
      <c r="BD91" s="7"/>
    </row>
    <row r="92" spans="1:272" x14ac:dyDescent="0.2">
      <c r="A92" s="7">
        <v>90</v>
      </c>
      <c r="B92" t="s">
        <v>261</v>
      </c>
      <c r="C92" t="s">
        <v>125</v>
      </c>
      <c r="D92" t="s">
        <v>262</v>
      </c>
      <c r="E92" s="13" t="s">
        <v>19</v>
      </c>
      <c r="F92" s="26" t="s">
        <v>65</v>
      </c>
      <c r="G92" s="26" t="s">
        <v>836</v>
      </c>
      <c r="H92" s="43">
        <v>11</v>
      </c>
      <c r="I92" s="7" t="s">
        <v>49</v>
      </c>
      <c r="J92" s="7" t="str">
        <f t="shared" si="13"/>
        <v>MM11: PY2_all_F.L.T.</v>
      </c>
      <c r="K92" s="7" t="s">
        <v>828</v>
      </c>
      <c r="L92" s="7" t="str">
        <f t="shared" si="14"/>
        <v>NarX = PY2_RBDCRD-6xfL
NarL = PY2_NarL-F.L.T</v>
      </c>
      <c r="M92" s="7" t="s">
        <v>834</v>
      </c>
      <c r="N92" s="7" t="s">
        <v>40</v>
      </c>
      <c r="O92" s="7"/>
      <c r="P92" s="7" t="s">
        <v>36</v>
      </c>
      <c r="Q92" s="7" t="str">
        <f>VLOOKUP(S92,Sheet2!$J$4:$L$24,3,FALSE)</f>
        <v>Fugene [3 µL/µg]</v>
      </c>
      <c r="R92" s="8" t="s">
        <v>16</v>
      </c>
      <c r="S92" s="7" t="s">
        <v>246</v>
      </c>
      <c r="T92" s="7" t="str">
        <f t="shared" si="15"/>
        <v>wildtype</v>
      </c>
      <c r="U92" s="7" t="str">
        <f>VLOOKUP(S92,Sheet2!$J$4:$K$24,2,FALSE)</f>
        <v>wt</v>
      </c>
      <c r="V92" s="7" t="str">
        <f>VLOOKUP(S92,Sheet2!$J$4:$P$24,6,FALSE)</f>
        <v>yes</v>
      </c>
      <c r="W92" s="7">
        <v>3</v>
      </c>
      <c r="X92" s="7">
        <v>2.3502144742570878E-3</v>
      </c>
      <c r="Y92" s="46">
        <v>6.3400576368876083E-2</v>
      </c>
      <c r="Z92" s="1">
        <f t="shared" si="11"/>
        <v>21.538</v>
      </c>
      <c r="AA92" s="49">
        <f t="shared" si="17"/>
        <v>9164.2699999999986</v>
      </c>
      <c r="AB92"/>
      <c r="AC92">
        <v>863</v>
      </c>
      <c r="AD92" s="10">
        <v>2.1999999999999999E-2</v>
      </c>
      <c r="AE92">
        <v>979</v>
      </c>
      <c r="AF92">
        <v>13630</v>
      </c>
      <c r="AG92" s="10">
        <v>0.34699999999999998</v>
      </c>
      <c r="AH92">
        <v>26410</v>
      </c>
      <c r="AI92">
        <v>177</v>
      </c>
      <c r="AJ92" s="10">
        <v>8.6999999999999994E-3</v>
      </c>
      <c r="AK92">
        <v>180801</v>
      </c>
      <c r="AL92">
        <v>190</v>
      </c>
      <c r="AM92" s="10">
        <v>9.2999999999999992E-3</v>
      </c>
      <c r="AN92">
        <v>1406</v>
      </c>
      <c r="AO92"/>
      <c r="AP92" s="9"/>
      <c r="AQ92" s="9"/>
      <c r="AR92" s="7"/>
      <c r="AZ92" s="8"/>
      <c r="BD92" s="7"/>
    </row>
    <row r="93" spans="1:272" x14ac:dyDescent="0.2">
      <c r="A93" s="7">
        <v>91</v>
      </c>
      <c r="B93" t="s">
        <v>274</v>
      </c>
      <c r="C93" t="s">
        <v>125</v>
      </c>
      <c r="D93" t="s">
        <v>301</v>
      </c>
      <c r="E93" s="13" t="s">
        <v>20</v>
      </c>
      <c r="F93" s="26" t="s">
        <v>58</v>
      </c>
      <c r="G93" s="26" t="s">
        <v>836</v>
      </c>
      <c r="H93" s="43">
        <v>8</v>
      </c>
      <c r="I93" s="7" t="s">
        <v>46</v>
      </c>
      <c r="J93" s="7" t="str">
        <f t="shared" si="13"/>
        <v>MM8: pFos_NarL-F.L.T.</v>
      </c>
      <c r="K93" s="7" t="s">
        <v>825</v>
      </c>
      <c r="L93" s="7" t="str">
        <f t="shared" si="14"/>
        <v>NarX = EF1a_RBDCRD-6xfL 
NarL = pFos_NarL-F.L.T</v>
      </c>
      <c r="M93" s="7" t="s">
        <v>832</v>
      </c>
      <c r="N93" s="7" t="s">
        <v>35</v>
      </c>
      <c r="P93" s="7" t="s">
        <v>66</v>
      </c>
      <c r="Q93" s="7" t="str">
        <f>VLOOKUP(S93,Sheet2!$J$4:$L$24,3,FALSE)</f>
        <v>Fugene [3 µL/µg]</v>
      </c>
      <c r="R93" s="8" t="s">
        <v>16</v>
      </c>
      <c r="S93" s="7" t="s">
        <v>246</v>
      </c>
      <c r="T93" s="7" t="str">
        <f t="shared" si="15"/>
        <v>wildtype</v>
      </c>
      <c r="U93" s="7" t="str">
        <f>VLOOKUP(S93,Sheet2!$J$4:$K$24,2,FALSE)</f>
        <v>wt</v>
      </c>
      <c r="V93" s="7" t="str">
        <f>VLOOKUP(S93,Sheet2!$J$4:$P$24,6,FALSE)</f>
        <v>yes</v>
      </c>
      <c r="W93" s="7">
        <v>1</v>
      </c>
      <c r="X93" s="7">
        <v>4.4978228952172406E-4</v>
      </c>
      <c r="Y93" s="46">
        <v>2.2054380664652568E-2</v>
      </c>
      <c r="Z93" s="1">
        <f t="shared" si="11"/>
        <v>3.9274</v>
      </c>
      <c r="AA93" s="49">
        <f t="shared" si="17"/>
        <v>8731.7800000000007</v>
      </c>
      <c r="AB93"/>
      <c r="AC93">
        <v>233</v>
      </c>
      <c r="AD93" s="10">
        <v>7.3000000000000001E-3</v>
      </c>
      <c r="AE93">
        <v>538</v>
      </c>
      <c r="AF93">
        <v>10521</v>
      </c>
      <c r="AG93" s="10">
        <v>0.33100000000000002</v>
      </c>
      <c r="AH93">
        <v>26380</v>
      </c>
      <c r="AI93">
        <v>111</v>
      </c>
      <c r="AJ93" s="10">
        <v>6.8999999999999999E-3</v>
      </c>
      <c r="AK93">
        <v>175574</v>
      </c>
      <c r="AL93">
        <v>121</v>
      </c>
      <c r="AM93" s="10">
        <v>7.4999999999999997E-3</v>
      </c>
      <c r="AN93">
        <v>1322</v>
      </c>
      <c r="AO93"/>
      <c r="AP93" s="9"/>
      <c r="AQ93" s="9"/>
      <c r="AR93" s="7"/>
      <c r="AZ93" s="8"/>
      <c r="BD93" s="7"/>
    </row>
    <row r="94" spans="1:272" x14ac:dyDescent="0.2">
      <c r="A94" s="7">
        <v>92</v>
      </c>
      <c r="B94" t="s">
        <v>275</v>
      </c>
      <c r="C94" t="s">
        <v>125</v>
      </c>
      <c r="D94" t="s">
        <v>302</v>
      </c>
      <c r="E94" s="13" t="s">
        <v>20</v>
      </c>
      <c r="F94" s="26" t="s">
        <v>61</v>
      </c>
      <c r="G94" s="26" t="s">
        <v>836</v>
      </c>
      <c r="H94" s="43">
        <v>8</v>
      </c>
      <c r="I94" s="7" t="s">
        <v>46</v>
      </c>
      <c r="J94" s="7" t="str">
        <f t="shared" si="13"/>
        <v>MM8: pFos_NarL-F.L.T.</v>
      </c>
      <c r="K94" s="7" t="s">
        <v>825</v>
      </c>
      <c r="L94" s="7" t="str">
        <f t="shared" si="14"/>
        <v>NarX = EF1a_RBDCRD-6xfL 
NarL = pFos_NarL-F.L.T</v>
      </c>
      <c r="M94" s="7" t="s">
        <v>832</v>
      </c>
      <c r="N94" s="7" t="s">
        <v>35</v>
      </c>
      <c r="P94" s="7" t="s">
        <v>66</v>
      </c>
      <c r="Q94" s="7" t="str">
        <f>VLOOKUP(S94,Sheet2!$J$4:$L$24,3,FALSE)</f>
        <v>Fugene [3 µL/µg]</v>
      </c>
      <c r="R94" s="8" t="s">
        <v>16</v>
      </c>
      <c r="S94" s="7" t="s">
        <v>246</v>
      </c>
      <c r="T94" s="7" t="str">
        <f t="shared" si="15"/>
        <v>wildtype</v>
      </c>
      <c r="U94" s="7" t="str">
        <f>VLOOKUP(S94,Sheet2!$J$4:$K$24,2,FALSE)</f>
        <v>wt</v>
      </c>
      <c r="V94" s="7" t="str">
        <f>VLOOKUP(S94,Sheet2!$J$4:$P$24,6,FALSE)</f>
        <v>yes</v>
      </c>
      <c r="W94" s="7">
        <v>2</v>
      </c>
      <c r="X94" s="7">
        <v>6.4800730458407392E-4</v>
      </c>
      <c r="Y94" s="46">
        <v>2.8450704225352112E-2</v>
      </c>
      <c r="Z94" s="1">
        <f t="shared" si="11"/>
        <v>6.3731</v>
      </c>
      <c r="AA94" s="49">
        <f t="shared" si="17"/>
        <v>9834.92</v>
      </c>
      <c r="AB94"/>
      <c r="AC94">
        <v>405</v>
      </c>
      <c r="AD94" s="10">
        <v>1.01E-2</v>
      </c>
      <c r="AE94">
        <v>631</v>
      </c>
      <c r="AF94">
        <v>14211</v>
      </c>
      <c r="AG94" s="10">
        <v>0.35499999999999998</v>
      </c>
      <c r="AH94">
        <v>27704</v>
      </c>
      <c r="AI94">
        <v>166</v>
      </c>
      <c r="AJ94" s="10">
        <v>8.0999999999999996E-3</v>
      </c>
      <c r="AK94">
        <v>181050</v>
      </c>
      <c r="AL94">
        <v>170</v>
      </c>
      <c r="AM94" s="10">
        <v>8.3000000000000001E-3</v>
      </c>
      <c r="AN94">
        <v>1367</v>
      </c>
      <c r="AO94"/>
      <c r="AP94" s="9"/>
      <c r="AQ94" s="9"/>
      <c r="AR94" s="7"/>
      <c r="AZ94" s="8"/>
      <c r="BD94" s="7"/>
    </row>
    <row r="95" spans="1:272" x14ac:dyDescent="0.2">
      <c r="A95" s="7">
        <v>93</v>
      </c>
      <c r="B95" t="s">
        <v>276</v>
      </c>
      <c r="C95" t="s">
        <v>125</v>
      </c>
      <c r="D95" t="s">
        <v>813</v>
      </c>
      <c r="E95" s="13" t="s">
        <v>20</v>
      </c>
      <c r="F95" s="26" t="s">
        <v>62</v>
      </c>
      <c r="G95" s="26" t="s">
        <v>836</v>
      </c>
      <c r="H95" s="43">
        <v>8</v>
      </c>
      <c r="I95" s="7" t="s">
        <v>46</v>
      </c>
      <c r="J95" s="7" t="str">
        <f t="shared" si="13"/>
        <v>MM8: pFos_NarL-F.L.T.</v>
      </c>
      <c r="K95" s="7" t="s">
        <v>825</v>
      </c>
      <c r="L95" s="7" t="str">
        <f t="shared" si="14"/>
        <v>NarX = EF1a_RBDCRD-6xfL 
NarL = pFos_NarL-F.L.T</v>
      </c>
      <c r="M95" s="7" t="s">
        <v>832</v>
      </c>
      <c r="N95" s="7" t="s">
        <v>35</v>
      </c>
      <c r="P95" s="7" t="s">
        <v>66</v>
      </c>
      <c r="Q95" s="7" t="str">
        <f>VLOOKUP(S95,Sheet2!$J$4:$L$24,3,FALSE)</f>
        <v>Fugene [3 µL/µg]</v>
      </c>
      <c r="R95" s="8" t="s">
        <v>16</v>
      </c>
      <c r="S95" s="7" t="s">
        <v>246</v>
      </c>
      <c r="T95" s="7" t="str">
        <f t="shared" si="15"/>
        <v>wildtype</v>
      </c>
      <c r="U95" s="7" t="str">
        <f>VLOOKUP(S95,Sheet2!$J$4:$K$24,2,FALSE)</f>
        <v>wt</v>
      </c>
      <c r="V95" s="7" t="str">
        <f>VLOOKUP(S95,Sheet2!$J$4:$P$24,6,FALSE)</f>
        <v>yes</v>
      </c>
      <c r="W95" s="7">
        <v>3</v>
      </c>
      <c r="X95" s="7">
        <v>5.0769606980108556E-4</v>
      </c>
      <c r="Y95" s="46">
        <v>2.7893175074183974E-2</v>
      </c>
      <c r="Z95" s="1">
        <f t="shared" si="11"/>
        <v>4.5966000000000005</v>
      </c>
      <c r="AA95" s="49">
        <f t="shared" si="17"/>
        <v>9053.8420000000006</v>
      </c>
      <c r="AB95"/>
      <c r="AC95">
        <v>378</v>
      </c>
      <c r="AD95" s="10">
        <v>9.4000000000000004E-3</v>
      </c>
      <c r="AE95">
        <v>489</v>
      </c>
      <c r="AF95">
        <v>13510</v>
      </c>
      <c r="AG95" s="10">
        <v>0.33700000000000002</v>
      </c>
      <c r="AH95">
        <v>26866</v>
      </c>
      <c r="AI95">
        <v>143</v>
      </c>
      <c r="AJ95" s="10">
        <v>6.4999999999999997E-3</v>
      </c>
      <c r="AK95">
        <v>174751</v>
      </c>
      <c r="AL95">
        <v>158</v>
      </c>
      <c r="AM95" s="10">
        <v>7.1999999999999998E-3</v>
      </c>
      <c r="AN95">
        <v>1351</v>
      </c>
      <c r="AO95"/>
      <c r="AP95" s="9"/>
      <c r="AQ95" s="9"/>
      <c r="AR95" s="7"/>
      <c r="AZ95" s="8"/>
      <c r="BD95" s="7"/>
    </row>
    <row r="96" spans="1:272" x14ac:dyDescent="0.2">
      <c r="A96" s="7">
        <v>94</v>
      </c>
      <c r="B96" t="s">
        <v>263</v>
      </c>
      <c r="C96" t="s">
        <v>125</v>
      </c>
      <c r="D96" t="s">
        <v>264</v>
      </c>
      <c r="E96" s="13" t="s">
        <v>20</v>
      </c>
      <c r="F96" s="26" t="s">
        <v>63</v>
      </c>
      <c r="G96" s="26" t="s">
        <v>838</v>
      </c>
      <c r="H96" s="43">
        <v>12</v>
      </c>
      <c r="I96" s="7" t="s">
        <v>50</v>
      </c>
      <c r="J96" s="7" t="str">
        <f t="shared" si="13"/>
        <v>MM12: RBDr89lCRDc168S_Sensor</v>
      </c>
      <c r="K96" s="7" t="s">
        <v>829</v>
      </c>
      <c r="L96" s="7" t="str">
        <f t="shared" si="14"/>
        <v>NarX = EF1a_RBDr89lCRDc168s
NarL = EF1a_Narl-F.L.T.</v>
      </c>
      <c r="M96" s="7" t="s">
        <v>831</v>
      </c>
      <c r="N96" s="7" t="s">
        <v>33</v>
      </c>
      <c r="P96" s="7" t="s">
        <v>32</v>
      </c>
      <c r="Q96" s="7" t="str">
        <f>VLOOKUP(S96,Sheet2!$J$4:$L$24,3,FALSE)</f>
        <v>Fugene [3 µL/µg]</v>
      </c>
      <c r="R96" s="8" t="s">
        <v>16</v>
      </c>
      <c r="S96" s="7" t="s">
        <v>246</v>
      </c>
      <c r="T96" s="7" t="str">
        <f t="shared" si="15"/>
        <v>wildtype</v>
      </c>
      <c r="U96" s="7" t="str">
        <f>VLOOKUP(S96,Sheet2!$J$4:$K$24,2,FALSE)</f>
        <v>wt</v>
      </c>
      <c r="V96" s="7" t="str">
        <f>VLOOKUP(S96,Sheet2!$J$4:$P$24,6,FALSE)</f>
        <v>yes</v>
      </c>
      <c r="W96" s="7">
        <v>1</v>
      </c>
      <c r="X96" s="7">
        <v>3.3627645357937502E-5</v>
      </c>
      <c r="Y96" s="46">
        <v>8.8495575221238937E-3</v>
      </c>
      <c r="Z96" s="1">
        <f t="shared" si="11"/>
        <v>0.29970000000000002</v>
      </c>
      <c r="AA96" s="49">
        <f t="shared" si="17"/>
        <v>8912.3100000000013</v>
      </c>
      <c r="AB96"/>
      <c r="AC96">
        <v>122</v>
      </c>
      <c r="AD96" s="10">
        <v>3.0000000000000001E-3</v>
      </c>
      <c r="AE96">
        <v>99.9</v>
      </c>
      <c r="AF96">
        <v>13937</v>
      </c>
      <c r="AG96" s="10">
        <v>0.33900000000000002</v>
      </c>
      <c r="AH96">
        <v>26290</v>
      </c>
      <c r="AI96">
        <v>124</v>
      </c>
      <c r="AJ96" s="10">
        <v>6.0000000000000001E-3</v>
      </c>
      <c r="AK96">
        <v>178490</v>
      </c>
      <c r="AL96">
        <v>132</v>
      </c>
      <c r="AM96" s="10">
        <v>6.4000000000000003E-3</v>
      </c>
      <c r="AN96">
        <v>1301</v>
      </c>
      <c r="AO96"/>
      <c r="AP96" s="9"/>
      <c r="AQ96" s="9"/>
      <c r="AR96" s="7"/>
      <c r="AZ96" s="8"/>
      <c r="BD96" s="7"/>
    </row>
    <row r="97" spans="1:272" s="16" customFormat="1" x14ac:dyDescent="0.2">
      <c r="A97" s="7">
        <v>95</v>
      </c>
      <c r="B97" t="s">
        <v>265</v>
      </c>
      <c r="C97" t="s">
        <v>125</v>
      </c>
      <c r="D97" t="s">
        <v>266</v>
      </c>
      <c r="E97" s="13" t="s">
        <v>20</v>
      </c>
      <c r="F97" s="26" t="s">
        <v>64</v>
      </c>
      <c r="G97" s="26" t="s">
        <v>838</v>
      </c>
      <c r="H97" s="43">
        <v>12</v>
      </c>
      <c r="I97" s="7" t="s">
        <v>50</v>
      </c>
      <c r="J97" s="7" t="str">
        <f t="shared" si="13"/>
        <v>MM12: RBDr89lCRDc168S_Sensor</v>
      </c>
      <c r="K97" s="7" t="s">
        <v>829</v>
      </c>
      <c r="L97" s="7" t="str">
        <f t="shared" si="14"/>
        <v>NarX = EF1a_RBDr89lCRDc168s
NarL = EF1a_Narl-F.L.T.</v>
      </c>
      <c r="M97" s="7" t="s">
        <v>831</v>
      </c>
      <c r="N97" s="7" t="s">
        <v>33</v>
      </c>
      <c r="O97" s="8"/>
      <c r="P97" s="7" t="s">
        <v>32</v>
      </c>
      <c r="Q97" s="7" t="str">
        <f>VLOOKUP(S97,Sheet2!$J$4:$L$24,3,FALSE)</f>
        <v>Fugene [3 µL/µg]</v>
      </c>
      <c r="R97" s="8" t="s">
        <v>16</v>
      </c>
      <c r="S97" s="7" t="s">
        <v>246</v>
      </c>
      <c r="T97" s="7" t="str">
        <f t="shared" si="15"/>
        <v>wildtype</v>
      </c>
      <c r="U97" s="7" t="str">
        <f>VLOOKUP(S97,Sheet2!$J$4:$K$24,2,FALSE)</f>
        <v>wt</v>
      </c>
      <c r="V97" s="7" t="str">
        <f>VLOOKUP(S97,Sheet2!$J$4:$P$24,6,FALSE)</f>
        <v>yes</v>
      </c>
      <c r="W97" s="7">
        <v>2</v>
      </c>
      <c r="X97" s="7">
        <v>4.0659456829217316E-5</v>
      </c>
      <c r="Y97" s="46">
        <v>1.0946745562130177E-2</v>
      </c>
      <c r="Z97" s="1">
        <f t="shared" si="11"/>
        <v>0.37</v>
      </c>
      <c r="AA97" s="49">
        <f t="shared" si="17"/>
        <v>9099.9740000000002</v>
      </c>
      <c r="AB97"/>
      <c r="AC97">
        <v>130</v>
      </c>
      <c r="AD97" s="10">
        <v>3.7000000000000002E-3</v>
      </c>
      <c r="AE97">
        <v>100</v>
      </c>
      <c r="AF97">
        <v>11870</v>
      </c>
      <c r="AG97" s="10">
        <v>0.33800000000000002</v>
      </c>
      <c r="AH97">
        <v>26923</v>
      </c>
      <c r="AI97">
        <v>116</v>
      </c>
      <c r="AJ97" s="10">
        <v>6.7000000000000002E-3</v>
      </c>
      <c r="AK97">
        <v>172430</v>
      </c>
      <c r="AL97">
        <v>128</v>
      </c>
      <c r="AM97" s="10">
        <v>7.4000000000000003E-3</v>
      </c>
      <c r="AN97">
        <v>1314</v>
      </c>
      <c r="AO97"/>
      <c r="AP97" s="9"/>
      <c r="AQ97" s="9"/>
      <c r="AR97" s="7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7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</row>
    <row r="98" spans="1:272" s="16" customFormat="1" x14ac:dyDescent="0.2">
      <c r="A98" s="7">
        <v>96</v>
      </c>
      <c r="B98" t="s">
        <v>267</v>
      </c>
      <c r="C98" t="s">
        <v>125</v>
      </c>
      <c r="D98" t="s">
        <v>29</v>
      </c>
      <c r="E98" s="13" t="s">
        <v>20</v>
      </c>
      <c r="F98" s="26" t="s">
        <v>65</v>
      </c>
      <c r="G98" s="26" t="s">
        <v>838</v>
      </c>
      <c r="H98" s="43">
        <v>12</v>
      </c>
      <c r="I98" s="7" t="s">
        <v>50</v>
      </c>
      <c r="J98" s="7" t="str">
        <f t="shared" si="13"/>
        <v>MM12: RBDr89lCRDc168S_Sensor</v>
      </c>
      <c r="K98" s="7" t="s">
        <v>829</v>
      </c>
      <c r="L98" s="7" t="str">
        <f t="shared" si="14"/>
        <v>NarX = EF1a_RBDr89lCRDc168s
NarL = EF1a_Narl-F.L.T.</v>
      </c>
      <c r="M98" s="7" t="s">
        <v>831</v>
      </c>
      <c r="N98" s="7" t="s">
        <v>33</v>
      </c>
      <c r="O98" s="8"/>
      <c r="P98" s="7" t="s">
        <v>32</v>
      </c>
      <c r="Q98" s="7" t="str">
        <f>VLOOKUP(S98,Sheet2!$J$4:$L$24,3,FALSE)</f>
        <v>Fugene [3 µL/µg]</v>
      </c>
      <c r="R98" s="8" t="s">
        <v>16</v>
      </c>
      <c r="S98" s="7" t="s">
        <v>246</v>
      </c>
      <c r="T98" s="7" t="str">
        <f t="shared" si="15"/>
        <v>wildtype</v>
      </c>
      <c r="U98" s="7" t="str">
        <f>VLOOKUP(S98,Sheet2!$J$4:$K$24,2,FALSE)</f>
        <v>wt</v>
      </c>
      <c r="V98" s="7" t="str">
        <f>VLOOKUP(S98,Sheet2!$J$4:$P$24,6,FALSE)</f>
        <v>yes</v>
      </c>
      <c r="W98" s="7">
        <v>3</v>
      </c>
      <c r="X98" s="7">
        <v>4.1986722508288238E-5</v>
      </c>
      <c r="Y98" s="46">
        <v>1.0493827160493826E-2</v>
      </c>
      <c r="Z98" s="1">
        <f t="shared" si="11"/>
        <v>0.35019999999999996</v>
      </c>
      <c r="AA98" s="49">
        <f t="shared" si="17"/>
        <v>8340.732</v>
      </c>
      <c r="AB98"/>
      <c r="AC98">
        <v>129</v>
      </c>
      <c r="AD98" s="10">
        <v>3.3999999999999998E-3</v>
      </c>
      <c r="AE98">
        <v>103</v>
      </c>
      <c r="AF98">
        <v>12298</v>
      </c>
      <c r="AG98" s="10">
        <v>0.32400000000000001</v>
      </c>
      <c r="AH98">
        <v>25743</v>
      </c>
      <c r="AI98">
        <v>95</v>
      </c>
      <c r="AJ98" s="10">
        <v>4.4000000000000003E-3</v>
      </c>
      <c r="AK98">
        <v>181449</v>
      </c>
      <c r="AL98">
        <v>105</v>
      </c>
      <c r="AM98" s="10">
        <v>4.8999999999999998E-3</v>
      </c>
      <c r="AN98">
        <v>1303</v>
      </c>
      <c r="AO98"/>
      <c r="AP98" s="9"/>
      <c r="AQ98" s="9"/>
      <c r="AR98" s="7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7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</row>
    <row r="99" spans="1:272" x14ac:dyDescent="0.2">
      <c r="A99" s="7">
        <v>97</v>
      </c>
      <c r="B99" t="s">
        <v>268</v>
      </c>
      <c r="C99" t="s">
        <v>125</v>
      </c>
      <c r="D99" t="s">
        <v>269</v>
      </c>
      <c r="E99" s="13" t="s">
        <v>21</v>
      </c>
      <c r="F99" s="26" t="s">
        <v>58</v>
      </c>
      <c r="G99" s="26" t="s">
        <v>836</v>
      </c>
      <c r="H99" s="43">
        <v>9</v>
      </c>
      <c r="I99" s="1" t="s">
        <v>47</v>
      </c>
      <c r="J99" s="7" t="str">
        <f t="shared" si="13"/>
        <v>MM9: SRE_NarL-F.L.T.</v>
      </c>
      <c r="K99" s="7" t="s">
        <v>826</v>
      </c>
      <c r="L99" s="7" t="str">
        <f t="shared" si="14"/>
        <v>NarX = EF1a_RBDCRD-6xfL 
NarL = SRE_NarL-F.L.T</v>
      </c>
      <c r="M99" s="7" t="s">
        <v>833</v>
      </c>
      <c r="N99" s="7" t="s">
        <v>35</v>
      </c>
      <c r="P99" s="7" t="s">
        <v>67</v>
      </c>
      <c r="Q99" s="7" t="str">
        <f>VLOOKUP(S99,Sheet2!$J$4:$L$24,3,FALSE)</f>
        <v>Fugene [3 µL/µg]</v>
      </c>
      <c r="R99" s="8" t="s">
        <v>16</v>
      </c>
      <c r="S99" s="7" t="s">
        <v>246</v>
      </c>
      <c r="T99" s="7" t="str">
        <f t="shared" si="15"/>
        <v>wildtype</v>
      </c>
      <c r="U99" s="7" t="str">
        <f>VLOOKUP(S99,Sheet2!$J$4:$K$24,2,FALSE)</f>
        <v>wt</v>
      </c>
      <c r="V99" s="7" t="str">
        <f>VLOOKUP(S99,Sheet2!$J$4:$P$24,6,FALSE)</f>
        <v>yes</v>
      </c>
      <c r="W99" s="7">
        <v>1</v>
      </c>
      <c r="X99" s="7">
        <v>1.3145799612197592E-4</v>
      </c>
      <c r="Y99" s="46">
        <v>1.1258278145695364E-2</v>
      </c>
      <c r="Z99" s="1">
        <f t="shared" si="11"/>
        <v>0.99619999999999997</v>
      </c>
      <c r="AA99" s="49">
        <f t="shared" si="17"/>
        <v>7578.0859999999993</v>
      </c>
      <c r="AB99"/>
      <c r="AC99">
        <v>72</v>
      </c>
      <c r="AD99" s="10">
        <v>3.3999999999999998E-3</v>
      </c>
      <c r="AE99">
        <v>293</v>
      </c>
      <c r="AF99">
        <v>6361</v>
      </c>
      <c r="AG99" s="10">
        <v>0.30199999999999999</v>
      </c>
      <c r="AH99">
        <v>25093</v>
      </c>
      <c r="AI99">
        <v>59</v>
      </c>
      <c r="AJ99" s="10">
        <v>4.7000000000000002E-3</v>
      </c>
      <c r="AK99">
        <v>174054</v>
      </c>
      <c r="AL99">
        <v>65</v>
      </c>
      <c r="AM99" s="10">
        <v>5.1999999999999998E-3</v>
      </c>
      <c r="AN99">
        <v>1269</v>
      </c>
      <c r="AO99"/>
      <c r="AP99" s="9"/>
      <c r="AQ99" s="9"/>
      <c r="AR99" s="7"/>
      <c r="AZ99" s="8"/>
      <c r="BD99" s="7"/>
    </row>
    <row r="100" spans="1:272" x14ac:dyDescent="0.2">
      <c r="A100" s="7">
        <v>98</v>
      </c>
      <c r="B100" t="s">
        <v>270</v>
      </c>
      <c r="C100" t="s">
        <v>125</v>
      </c>
      <c r="D100" t="s">
        <v>271</v>
      </c>
      <c r="E100" s="13" t="s">
        <v>21</v>
      </c>
      <c r="F100" s="26" t="s">
        <v>61</v>
      </c>
      <c r="G100" s="26" t="s">
        <v>836</v>
      </c>
      <c r="H100" s="43">
        <v>9</v>
      </c>
      <c r="I100" s="7" t="s">
        <v>47</v>
      </c>
      <c r="J100" s="7" t="str">
        <f t="shared" si="13"/>
        <v>MM9: SRE_NarL-F.L.T.</v>
      </c>
      <c r="K100" s="7" t="s">
        <v>826</v>
      </c>
      <c r="L100" s="7" t="str">
        <f t="shared" si="14"/>
        <v>NarX = EF1a_RBDCRD-6xfL 
NarL = SRE_NarL-F.L.T</v>
      </c>
      <c r="M100" s="7" t="s">
        <v>833</v>
      </c>
      <c r="N100" s="7" t="s">
        <v>35</v>
      </c>
      <c r="P100" s="7" t="s">
        <v>67</v>
      </c>
      <c r="Q100" s="7" t="str">
        <f>VLOOKUP(S100,Sheet2!$J$4:$L$24,3,FALSE)</f>
        <v>Fugene [3 µL/µg]</v>
      </c>
      <c r="R100" s="8" t="s">
        <v>16</v>
      </c>
      <c r="S100" s="7" t="s">
        <v>246</v>
      </c>
      <c r="T100" s="7" t="str">
        <f t="shared" si="15"/>
        <v>wildtype</v>
      </c>
      <c r="U100" s="7" t="str">
        <f>VLOOKUP(S100,Sheet2!$J$4:$K$24,2,FALSE)</f>
        <v>wt</v>
      </c>
      <c r="V100" s="7" t="str">
        <f>VLOOKUP(S100,Sheet2!$J$4:$P$24,6,FALSE)</f>
        <v>yes</v>
      </c>
      <c r="W100" s="7">
        <v>2</v>
      </c>
      <c r="X100" s="7">
        <v>1.161146596299128E-4</v>
      </c>
      <c r="Y100" s="46">
        <v>1.4534883720930234E-2</v>
      </c>
      <c r="Z100" s="1">
        <f t="shared" si="11"/>
        <v>1.1300000000000001</v>
      </c>
      <c r="AA100" s="49">
        <f t="shared" si="17"/>
        <v>9731.7599999999984</v>
      </c>
      <c r="AB100"/>
      <c r="AC100">
        <v>190</v>
      </c>
      <c r="AD100" s="10">
        <v>5.0000000000000001E-3</v>
      </c>
      <c r="AE100">
        <v>226</v>
      </c>
      <c r="AF100">
        <v>13010</v>
      </c>
      <c r="AG100" s="10">
        <v>0.34399999999999997</v>
      </c>
      <c r="AH100">
        <v>28290</v>
      </c>
      <c r="AI100">
        <v>182</v>
      </c>
      <c r="AJ100" s="10">
        <v>8.8000000000000005E-3</v>
      </c>
      <c r="AK100">
        <v>179785</v>
      </c>
      <c r="AL100">
        <v>191</v>
      </c>
      <c r="AM100" s="10">
        <v>9.2999999999999992E-3</v>
      </c>
      <c r="AN100">
        <v>1328</v>
      </c>
      <c r="AO100"/>
      <c r="AP100" s="9"/>
      <c r="AQ100" s="9"/>
      <c r="AR100" s="7"/>
      <c r="AZ100" s="8"/>
      <c r="BD100" s="7"/>
    </row>
    <row r="101" spans="1:272" x14ac:dyDescent="0.2">
      <c r="A101" s="7">
        <v>99</v>
      </c>
      <c r="B101" t="s">
        <v>272</v>
      </c>
      <c r="C101" t="s">
        <v>125</v>
      </c>
      <c r="D101" t="s">
        <v>273</v>
      </c>
      <c r="E101" s="13" t="s">
        <v>21</v>
      </c>
      <c r="F101" s="26" t="s">
        <v>62</v>
      </c>
      <c r="G101" s="26" t="s">
        <v>836</v>
      </c>
      <c r="H101" s="43">
        <v>9</v>
      </c>
      <c r="I101" s="7" t="s">
        <v>47</v>
      </c>
      <c r="J101" s="7" t="str">
        <f t="shared" si="13"/>
        <v>MM9: SRE_NarL-F.L.T.</v>
      </c>
      <c r="K101" s="7" t="s">
        <v>826</v>
      </c>
      <c r="L101" s="7" t="str">
        <f t="shared" si="14"/>
        <v>NarX = EF1a_RBDCRD-6xfL 
NarL = SRE_NarL-F.L.T</v>
      </c>
      <c r="M101" s="7" t="s">
        <v>833</v>
      </c>
      <c r="N101" s="7" t="s">
        <v>35</v>
      </c>
      <c r="P101" s="7" t="s">
        <v>67</v>
      </c>
      <c r="Q101" s="7" t="str">
        <f>VLOOKUP(S101,Sheet2!$J$4:$L$24,3,FALSE)</f>
        <v>Fugene [3 µL/µg]</v>
      </c>
      <c r="R101" s="8" t="s">
        <v>16</v>
      </c>
      <c r="S101" s="7" t="s">
        <v>246</v>
      </c>
      <c r="T101" s="7" t="str">
        <f t="shared" si="15"/>
        <v>wildtype</v>
      </c>
      <c r="U101" s="7" t="str">
        <f>VLOOKUP(S101,Sheet2!$J$4:$K$24,2,FALSE)</f>
        <v>wt</v>
      </c>
      <c r="V101" s="7" t="str">
        <f>VLOOKUP(S101,Sheet2!$J$4:$P$24,6,FALSE)</f>
        <v>yes</v>
      </c>
      <c r="W101" s="7">
        <v>3</v>
      </c>
      <c r="X101" s="7">
        <v>1.2348654394130505E-4</v>
      </c>
      <c r="Y101" s="46">
        <v>1.531791907514451E-2</v>
      </c>
      <c r="Z101" s="1">
        <f t="shared" si="11"/>
        <v>1.1713</v>
      </c>
      <c r="AA101" s="49">
        <f t="shared" si="17"/>
        <v>9485.2439999999988</v>
      </c>
      <c r="AB101"/>
      <c r="AC101">
        <v>175</v>
      </c>
      <c r="AD101" s="10">
        <v>5.3E-3</v>
      </c>
      <c r="AE101">
        <v>221</v>
      </c>
      <c r="AF101">
        <v>11374</v>
      </c>
      <c r="AG101" s="10">
        <v>0.34599999999999997</v>
      </c>
      <c r="AH101">
        <v>27414</v>
      </c>
      <c r="AI101">
        <v>108</v>
      </c>
      <c r="AJ101" s="10">
        <v>5.8999999999999999E-3</v>
      </c>
      <c r="AK101">
        <v>181450</v>
      </c>
      <c r="AL101">
        <v>118</v>
      </c>
      <c r="AM101" s="10">
        <v>6.4999999999999997E-3</v>
      </c>
      <c r="AN101">
        <v>1337</v>
      </c>
      <c r="AO101"/>
      <c r="AP101" s="9"/>
      <c r="AQ101" s="9"/>
      <c r="AR101" s="7"/>
      <c r="AZ101" s="8"/>
      <c r="BD101" s="7"/>
    </row>
    <row r="102" spans="1:272" x14ac:dyDescent="0.2">
      <c r="A102" s="7">
        <v>100</v>
      </c>
      <c r="B102" t="s">
        <v>277</v>
      </c>
      <c r="C102" t="s">
        <v>278</v>
      </c>
      <c r="D102" t="s">
        <v>279</v>
      </c>
      <c r="E102" s="13" t="s">
        <v>57</v>
      </c>
      <c r="F102" s="26" t="s">
        <v>63</v>
      </c>
      <c r="G102" s="26" t="s">
        <v>837</v>
      </c>
      <c r="H102" s="43">
        <v>15</v>
      </c>
      <c r="I102" s="7" t="s">
        <v>53</v>
      </c>
      <c r="J102" s="7" t="str">
        <f t="shared" si="13"/>
        <v>MM15: pFos_mScarlet</v>
      </c>
      <c r="K102" s="7" t="s">
        <v>42</v>
      </c>
      <c r="L102" s="7" t="str">
        <f t="shared" si="14"/>
        <v>NarX = pFos_mScarlet
NarL = 0</v>
      </c>
      <c r="M102" s="7" t="s">
        <v>832</v>
      </c>
      <c r="N102" s="7" t="s">
        <v>42</v>
      </c>
      <c r="P102" s="7">
        <v>0</v>
      </c>
      <c r="Q102" s="7" t="str">
        <f>VLOOKUP(S102,Sheet2!$J$4:$L$24,3,FALSE)</f>
        <v>Fugene [3 µL/µg]</v>
      </c>
      <c r="R102" s="8" t="s">
        <v>16</v>
      </c>
      <c r="S102" s="7" t="s">
        <v>246</v>
      </c>
      <c r="T102" s="7" t="str">
        <f t="shared" si="15"/>
        <v>wildtype</v>
      </c>
      <c r="U102" s="7" t="str">
        <f>VLOOKUP(S102,Sheet2!$J$4:$K$24,2,FALSE)</f>
        <v>wt</v>
      </c>
      <c r="V102" s="7" t="str">
        <f>VLOOKUP(S102,Sheet2!$J$4:$P$24,6,FALSE)</f>
        <v>yes</v>
      </c>
      <c r="W102" s="7">
        <v>1</v>
      </c>
      <c r="X102" s="7">
        <v>2.1078244133540601E-3</v>
      </c>
      <c r="Y102" s="46">
        <v>7.6202531645569616E-2</v>
      </c>
      <c r="Z102" s="1">
        <f t="shared" si="11"/>
        <v>0</v>
      </c>
      <c r="AA102" s="49">
        <f t="shared" ref="AA102:AA110" si="18">AM102*AN102</f>
        <v>6754.5</v>
      </c>
      <c r="AB102"/>
      <c r="AC102">
        <v>0</v>
      </c>
      <c r="AD102" s="12">
        <v>0</v>
      </c>
      <c r="AE102"/>
      <c r="AF102">
        <v>0</v>
      </c>
      <c r="AG102" s="12">
        <v>0</v>
      </c>
      <c r="AH102"/>
      <c r="AI102">
        <v>143</v>
      </c>
      <c r="AJ102" s="10">
        <v>3.0099999999999998E-2</v>
      </c>
      <c r="AK102">
        <v>473</v>
      </c>
      <c r="AL102">
        <v>1876</v>
      </c>
      <c r="AM102" s="10">
        <v>0.39500000000000002</v>
      </c>
      <c r="AN102">
        <v>17100</v>
      </c>
      <c r="AO102"/>
      <c r="AP102" s="9"/>
      <c r="AQ102" s="9"/>
      <c r="AR102" s="7"/>
      <c r="AZ102" s="8"/>
      <c r="BD102" s="7"/>
    </row>
    <row r="103" spans="1:272" x14ac:dyDescent="0.2">
      <c r="A103" s="7">
        <v>101</v>
      </c>
      <c r="B103" t="s">
        <v>280</v>
      </c>
      <c r="C103" t="s">
        <v>278</v>
      </c>
      <c r="D103" t="s">
        <v>281</v>
      </c>
      <c r="E103" s="13" t="s">
        <v>57</v>
      </c>
      <c r="F103" s="26" t="s">
        <v>64</v>
      </c>
      <c r="G103" s="26" t="s">
        <v>837</v>
      </c>
      <c r="H103" s="43">
        <v>15</v>
      </c>
      <c r="I103" s="7" t="s">
        <v>53</v>
      </c>
      <c r="J103" s="7" t="str">
        <f t="shared" si="13"/>
        <v>MM15: pFos_mScarlet</v>
      </c>
      <c r="K103" s="7" t="s">
        <v>42</v>
      </c>
      <c r="L103" s="7" t="str">
        <f t="shared" si="14"/>
        <v>NarX = pFos_mScarlet
NarL = 0</v>
      </c>
      <c r="M103" s="7" t="s">
        <v>832</v>
      </c>
      <c r="N103" s="7" t="s">
        <v>42</v>
      </c>
      <c r="P103" s="7">
        <v>0</v>
      </c>
      <c r="Q103" s="7" t="str">
        <f>VLOOKUP(S103,Sheet2!$J$4:$L$24,3,FALSE)</f>
        <v>Fugene [3 µL/µg]</v>
      </c>
      <c r="R103" s="8" t="s">
        <v>16</v>
      </c>
      <c r="S103" s="7" t="s">
        <v>246</v>
      </c>
      <c r="T103" s="7" t="str">
        <f t="shared" si="15"/>
        <v>wildtype</v>
      </c>
      <c r="U103" s="7" t="str">
        <f>VLOOKUP(S103,Sheet2!$J$4:$K$24,2,FALSE)</f>
        <v>wt</v>
      </c>
      <c r="V103" s="7" t="str">
        <f>VLOOKUP(S103,Sheet2!$J$4:$P$24,6,FALSE)</f>
        <v>yes</v>
      </c>
      <c r="W103" s="7">
        <v>2</v>
      </c>
      <c r="X103" s="7">
        <v>2.0597614704778479E-3</v>
      </c>
      <c r="Y103" s="46">
        <v>7.7806122448979581E-2</v>
      </c>
      <c r="Z103" s="1">
        <f t="shared" si="11"/>
        <v>0</v>
      </c>
      <c r="AA103" s="49">
        <f t="shared" si="18"/>
        <v>6693.0079999999998</v>
      </c>
      <c r="AB103"/>
      <c r="AC103">
        <v>0</v>
      </c>
      <c r="AD103" s="12">
        <v>0</v>
      </c>
      <c r="AE103"/>
      <c r="AF103">
        <v>0</v>
      </c>
      <c r="AG103" s="12">
        <v>0</v>
      </c>
      <c r="AH103"/>
      <c r="AI103">
        <v>243</v>
      </c>
      <c r="AJ103" s="10">
        <v>3.0499999999999999E-2</v>
      </c>
      <c r="AK103">
        <v>452</v>
      </c>
      <c r="AL103">
        <v>3125</v>
      </c>
      <c r="AM103" s="10">
        <v>0.39200000000000002</v>
      </c>
      <c r="AN103">
        <v>17074</v>
      </c>
      <c r="AO103"/>
      <c r="AP103" s="9"/>
      <c r="AQ103" s="9"/>
      <c r="AR103" s="7"/>
      <c r="AZ103" s="8"/>
      <c r="BD103" s="7"/>
    </row>
    <row r="104" spans="1:272" x14ac:dyDescent="0.2">
      <c r="A104" s="7">
        <v>102</v>
      </c>
      <c r="B104" t="s">
        <v>282</v>
      </c>
      <c r="C104" t="s">
        <v>278</v>
      </c>
      <c r="D104" t="s">
        <v>283</v>
      </c>
      <c r="E104" s="13" t="s">
        <v>57</v>
      </c>
      <c r="F104" s="26" t="s">
        <v>65</v>
      </c>
      <c r="G104" s="26" t="s">
        <v>837</v>
      </c>
      <c r="H104" s="43">
        <v>15</v>
      </c>
      <c r="I104" s="7" t="s">
        <v>53</v>
      </c>
      <c r="J104" s="7" t="str">
        <f t="shared" si="13"/>
        <v>MM15: pFos_mScarlet</v>
      </c>
      <c r="K104" s="7" t="s">
        <v>42</v>
      </c>
      <c r="L104" s="7" t="str">
        <f t="shared" si="14"/>
        <v>NarX = pFos_mScarlet
NarL = 0</v>
      </c>
      <c r="M104" s="7" t="s">
        <v>832</v>
      </c>
      <c r="N104" s="7" t="s">
        <v>42</v>
      </c>
      <c r="P104" s="7">
        <v>0</v>
      </c>
      <c r="Q104" s="7" t="str">
        <f>VLOOKUP(S104,Sheet2!$J$4:$L$24,3,FALSE)</f>
        <v>Fugene [3 µL/µg]</v>
      </c>
      <c r="R104" s="8" t="s">
        <v>16</v>
      </c>
      <c r="S104" s="7" t="s">
        <v>246</v>
      </c>
      <c r="T104" s="7" t="str">
        <f t="shared" si="15"/>
        <v>wildtype</v>
      </c>
      <c r="U104" s="7" t="str">
        <f>VLOOKUP(S104,Sheet2!$J$4:$K$24,2,FALSE)</f>
        <v>wt</v>
      </c>
      <c r="V104" s="7" t="str">
        <f>VLOOKUP(S104,Sheet2!$J$4:$P$24,6,FALSE)</f>
        <v>yes</v>
      </c>
      <c r="W104" s="7">
        <v>3</v>
      </c>
      <c r="X104" s="7">
        <v>2.089639099383961E-3</v>
      </c>
      <c r="Y104" s="46">
        <v>8.2650602409638549E-2</v>
      </c>
      <c r="Z104" s="1">
        <f t="shared" si="11"/>
        <v>0</v>
      </c>
      <c r="AA104" s="49">
        <f t="shared" si="18"/>
        <v>7337.2</v>
      </c>
      <c r="AB104"/>
      <c r="AC104">
        <v>0</v>
      </c>
      <c r="AD104" s="12">
        <v>0</v>
      </c>
      <c r="AE104"/>
      <c r="AF104">
        <v>0</v>
      </c>
      <c r="AG104" s="12">
        <v>0</v>
      </c>
      <c r="AH104"/>
      <c r="AI104">
        <v>312</v>
      </c>
      <c r="AJ104" s="10">
        <v>3.4299999999999997E-2</v>
      </c>
      <c r="AK104">
        <v>447</v>
      </c>
      <c r="AL104">
        <v>3772</v>
      </c>
      <c r="AM104" s="10">
        <v>0.41499999999999998</v>
      </c>
      <c r="AN104">
        <v>17680</v>
      </c>
      <c r="AO104"/>
      <c r="AP104" s="9"/>
      <c r="AQ104" s="9"/>
      <c r="AR104" s="7"/>
      <c r="AZ104" s="8"/>
      <c r="BD104" s="7"/>
    </row>
    <row r="105" spans="1:272" x14ac:dyDescent="0.2">
      <c r="A105" s="7">
        <v>103</v>
      </c>
      <c r="B105" t="s">
        <v>284</v>
      </c>
      <c r="C105" t="s">
        <v>278</v>
      </c>
      <c r="D105" t="s">
        <v>285</v>
      </c>
      <c r="E105" s="13" t="s">
        <v>19</v>
      </c>
      <c r="F105" s="26" t="s">
        <v>58</v>
      </c>
      <c r="G105" s="26" t="s">
        <v>837</v>
      </c>
      <c r="H105" s="43">
        <v>16</v>
      </c>
      <c r="I105" s="7" t="s">
        <v>738</v>
      </c>
      <c r="J105" s="7" t="str">
        <f t="shared" si="13"/>
        <v>MM16: PY2_mScarlet</v>
      </c>
      <c r="K105" s="7" t="s">
        <v>41</v>
      </c>
      <c r="L105" s="7" t="str">
        <f t="shared" si="14"/>
        <v>NarX = PY2_mScarlet
NarL = 0</v>
      </c>
      <c r="M105" s="7" t="s">
        <v>834</v>
      </c>
      <c r="N105" s="7" t="s">
        <v>41</v>
      </c>
      <c r="P105" s="7">
        <v>0</v>
      </c>
      <c r="Q105" s="7" t="str">
        <f>VLOOKUP(S105,Sheet2!$J$4:$L$24,3,FALSE)</f>
        <v>Fugene [3 µL/µg]</v>
      </c>
      <c r="R105" s="8" t="s">
        <v>16</v>
      </c>
      <c r="S105" s="7" t="s">
        <v>246</v>
      </c>
      <c r="T105" s="7" t="str">
        <f t="shared" si="15"/>
        <v>wildtype</v>
      </c>
      <c r="U105" s="7" t="str">
        <f>VLOOKUP(S105,Sheet2!$J$4:$K$24,2,FALSE)</f>
        <v>wt</v>
      </c>
      <c r="V105" s="7" t="str">
        <f>VLOOKUP(S105,Sheet2!$J$4:$P$24,6,FALSE)</f>
        <v>yes</v>
      </c>
      <c r="W105" s="7">
        <v>1</v>
      </c>
      <c r="X105" s="7">
        <v>5.4220560318651943E-4</v>
      </c>
      <c r="Y105" s="46">
        <v>2.3384615384615382E-2</v>
      </c>
      <c r="Z105" s="1">
        <f t="shared" si="11"/>
        <v>0</v>
      </c>
      <c r="AA105" s="49">
        <f t="shared" si="18"/>
        <v>5228.2750000000005</v>
      </c>
      <c r="AB105"/>
      <c r="AC105">
        <v>0</v>
      </c>
      <c r="AD105" s="12">
        <v>0</v>
      </c>
      <c r="AE105"/>
      <c r="AF105">
        <v>0</v>
      </c>
      <c r="AG105" s="12">
        <v>0</v>
      </c>
      <c r="AH105"/>
      <c r="AI105">
        <v>63</v>
      </c>
      <c r="AJ105" s="10">
        <v>7.6E-3</v>
      </c>
      <c r="AK105">
        <v>373</v>
      </c>
      <c r="AL105">
        <v>2706</v>
      </c>
      <c r="AM105" s="10">
        <v>0.32500000000000001</v>
      </c>
      <c r="AN105">
        <v>16087</v>
      </c>
      <c r="AO105"/>
      <c r="AP105" s="9"/>
      <c r="AQ105" s="9"/>
      <c r="AR105" s="7"/>
      <c r="AZ105" s="8"/>
      <c r="BD105" s="7"/>
    </row>
    <row r="106" spans="1:272" x14ac:dyDescent="0.2">
      <c r="A106" s="7">
        <v>104</v>
      </c>
      <c r="B106" t="s">
        <v>286</v>
      </c>
      <c r="C106" t="s">
        <v>278</v>
      </c>
      <c r="D106" t="s">
        <v>287</v>
      </c>
      <c r="E106" s="13" t="s">
        <v>19</v>
      </c>
      <c r="F106" s="26" t="s">
        <v>61</v>
      </c>
      <c r="G106" s="26" t="s">
        <v>837</v>
      </c>
      <c r="H106" s="43">
        <v>16</v>
      </c>
      <c r="I106" s="7" t="s">
        <v>738</v>
      </c>
      <c r="J106" s="7" t="str">
        <f t="shared" si="13"/>
        <v>MM16: PY2_mScarlet</v>
      </c>
      <c r="K106" s="7" t="s">
        <v>41</v>
      </c>
      <c r="L106" s="7" t="str">
        <f t="shared" si="14"/>
        <v>NarX = PY2_mScarlet
NarL = 0</v>
      </c>
      <c r="M106" s="7" t="s">
        <v>834</v>
      </c>
      <c r="N106" s="7" t="s">
        <v>41</v>
      </c>
      <c r="P106" s="7">
        <v>0</v>
      </c>
      <c r="Q106" s="7" t="str">
        <f>VLOOKUP(S106,Sheet2!$J$4:$L$24,3,FALSE)</f>
        <v>Fugene [3 µL/µg]</v>
      </c>
      <c r="R106" s="8" t="s">
        <v>16</v>
      </c>
      <c r="S106" s="7" t="s">
        <v>246</v>
      </c>
      <c r="T106" s="7" t="str">
        <f t="shared" si="15"/>
        <v>wildtype</v>
      </c>
      <c r="U106" s="7" t="str">
        <f>VLOOKUP(S106,Sheet2!$J$4:$K$24,2,FALSE)</f>
        <v>wt</v>
      </c>
      <c r="V106" s="7" t="str">
        <f>VLOOKUP(S106,Sheet2!$J$4:$P$24,6,FALSE)</f>
        <v>yes</v>
      </c>
      <c r="W106" s="7">
        <v>2</v>
      </c>
      <c r="X106" s="7">
        <v>5.483796001289423E-4</v>
      </c>
      <c r="Y106" s="46">
        <v>2.326283987915408E-2</v>
      </c>
      <c r="Z106" s="1">
        <f t="shared" si="11"/>
        <v>0</v>
      </c>
      <c r="AA106" s="49">
        <f t="shared" si="18"/>
        <v>5068.9340000000002</v>
      </c>
      <c r="AB106"/>
      <c r="AC106">
        <v>0</v>
      </c>
      <c r="AD106" s="12">
        <v>0</v>
      </c>
      <c r="AE106"/>
      <c r="AF106">
        <v>0</v>
      </c>
      <c r="AG106" s="12">
        <v>0</v>
      </c>
      <c r="AH106"/>
      <c r="AI106">
        <v>46</v>
      </c>
      <c r="AJ106" s="10">
        <v>7.7000000000000002E-3</v>
      </c>
      <c r="AK106">
        <v>361</v>
      </c>
      <c r="AL106">
        <v>1988</v>
      </c>
      <c r="AM106" s="10">
        <v>0.33100000000000002</v>
      </c>
      <c r="AN106">
        <v>15314</v>
      </c>
      <c r="AO106"/>
      <c r="AP106" s="9"/>
      <c r="AQ106" s="9"/>
      <c r="AR106" s="7"/>
      <c r="AZ106" s="8"/>
      <c r="BD106" s="7"/>
    </row>
    <row r="107" spans="1:272" x14ac:dyDescent="0.2">
      <c r="A107" s="7">
        <v>105</v>
      </c>
      <c r="B107" t="s">
        <v>288</v>
      </c>
      <c r="C107" t="s">
        <v>278</v>
      </c>
      <c r="D107" t="s">
        <v>289</v>
      </c>
      <c r="E107" s="13" t="s">
        <v>19</v>
      </c>
      <c r="F107" s="26" t="s">
        <v>62</v>
      </c>
      <c r="G107" s="26" t="s">
        <v>837</v>
      </c>
      <c r="H107" s="43">
        <v>16</v>
      </c>
      <c r="I107" s="7" t="s">
        <v>738</v>
      </c>
      <c r="J107" s="7" t="str">
        <f t="shared" si="13"/>
        <v>MM16: PY2_mScarlet</v>
      </c>
      <c r="K107" s="7" t="s">
        <v>41</v>
      </c>
      <c r="L107" s="7" t="str">
        <f t="shared" si="14"/>
        <v>NarX = PY2_mScarlet
NarL = 0</v>
      </c>
      <c r="M107" s="7" t="s">
        <v>834</v>
      </c>
      <c r="N107" s="7" t="s">
        <v>41</v>
      </c>
      <c r="P107" s="7">
        <v>0</v>
      </c>
      <c r="Q107" s="7" t="str">
        <f>VLOOKUP(S107,Sheet2!$J$4:$L$24,3,FALSE)</f>
        <v>Fugene [3 µL/µg]</v>
      </c>
      <c r="R107" s="8" t="s">
        <v>16</v>
      </c>
      <c r="S107" s="7" t="s">
        <v>246</v>
      </c>
      <c r="T107" s="7" t="str">
        <f t="shared" si="15"/>
        <v>wildtype</v>
      </c>
      <c r="U107" s="7" t="str">
        <f>VLOOKUP(S107,Sheet2!$J$4:$K$24,2,FALSE)</f>
        <v>wt</v>
      </c>
      <c r="V107" s="7" t="str">
        <f>VLOOKUP(S107,Sheet2!$J$4:$P$24,6,FALSE)</f>
        <v>yes</v>
      </c>
      <c r="W107" s="7">
        <v>3</v>
      </c>
      <c r="X107" s="7">
        <v>6.3018518958289377E-4</v>
      </c>
      <c r="Y107" s="46">
        <v>2.5936599423631124E-2</v>
      </c>
      <c r="Z107" s="1">
        <f t="shared" si="11"/>
        <v>0</v>
      </c>
      <c r="AA107" s="49">
        <f t="shared" si="18"/>
        <v>5726.8879999999999</v>
      </c>
      <c r="AB107"/>
      <c r="AC107">
        <v>0</v>
      </c>
      <c r="AD107" s="12">
        <v>0</v>
      </c>
      <c r="AE107"/>
      <c r="AF107">
        <v>0</v>
      </c>
      <c r="AG107" s="12">
        <v>0</v>
      </c>
      <c r="AH107"/>
      <c r="AI107">
        <v>63</v>
      </c>
      <c r="AJ107" s="10">
        <v>8.9999999999999993E-3</v>
      </c>
      <c r="AK107">
        <v>401</v>
      </c>
      <c r="AL107">
        <v>2428</v>
      </c>
      <c r="AM107" s="10">
        <v>0.34699999999999998</v>
      </c>
      <c r="AN107">
        <v>16504</v>
      </c>
      <c r="AO107"/>
      <c r="AP107" s="9"/>
      <c r="AQ107" s="9"/>
      <c r="AR107" s="7"/>
      <c r="AZ107" s="8"/>
      <c r="BD107" s="7"/>
    </row>
    <row r="108" spans="1:272" x14ac:dyDescent="0.2">
      <c r="A108" s="7">
        <v>106</v>
      </c>
      <c r="B108" t="s">
        <v>290</v>
      </c>
      <c r="C108" t="s">
        <v>278</v>
      </c>
      <c r="D108" t="s">
        <v>291</v>
      </c>
      <c r="E108" s="13" t="s">
        <v>19</v>
      </c>
      <c r="F108" s="26" t="s">
        <v>63</v>
      </c>
      <c r="G108" s="26" t="s">
        <v>837</v>
      </c>
      <c r="H108" s="43">
        <v>17</v>
      </c>
      <c r="I108" s="7" t="s">
        <v>739</v>
      </c>
      <c r="J108" s="7" t="str">
        <f t="shared" si="13"/>
        <v>MM17: SRE_mScarlet</v>
      </c>
      <c r="K108" s="7" t="s">
        <v>43</v>
      </c>
      <c r="L108" s="7" t="str">
        <f t="shared" si="14"/>
        <v>NarX = SRE_mScarlet
NarL = 0</v>
      </c>
      <c r="M108" s="7" t="s">
        <v>833</v>
      </c>
      <c r="N108" s="7" t="s">
        <v>43</v>
      </c>
      <c r="P108" s="7">
        <v>0</v>
      </c>
      <c r="Q108" s="7" t="str">
        <f>VLOOKUP(S108,Sheet2!$J$4:$L$24,3,FALSE)</f>
        <v>Fugene [3 µL/µg]</v>
      </c>
      <c r="R108" s="8" t="s">
        <v>16</v>
      </c>
      <c r="S108" s="7" t="s">
        <v>246</v>
      </c>
      <c r="T108" s="7" t="str">
        <f t="shared" si="15"/>
        <v>wildtype</v>
      </c>
      <c r="U108" s="7" t="str">
        <f>VLOOKUP(S108,Sheet2!$J$4:$K$24,2,FALSE)</f>
        <v>wt</v>
      </c>
      <c r="V108" s="7" t="str">
        <f>VLOOKUP(S108,Sheet2!$J$4:$P$24,6,FALSE)</f>
        <v>yes</v>
      </c>
      <c r="W108" s="7">
        <v>1</v>
      </c>
      <c r="X108" s="7">
        <v>1.918973704433629E-4</v>
      </c>
      <c r="Y108" s="46">
        <v>1.326781326781327E-2</v>
      </c>
      <c r="Z108" s="1">
        <f t="shared" si="11"/>
        <v>0</v>
      </c>
      <c r="AA108" s="49">
        <f t="shared" si="18"/>
        <v>7428.9709999999995</v>
      </c>
      <c r="AB108"/>
      <c r="AC108">
        <v>0</v>
      </c>
      <c r="AD108" s="12">
        <v>0</v>
      </c>
      <c r="AE108"/>
      <c r="AF108">
        <v>0</v>
      </c>
      <c r="AG108" s="12">
        <v>0</v>
      </c>
      <c r="AH108"/>
      <c r="AI108">
        <v>32</v>
      </c>
      <c r="AJ108" s="10">
        <v>5.4000000000000003E-3</v>
      </c>
      <c r="AK108">
        <v>264</v>
      </c>
      <c r="AL108">
        <v>2409</v>
      </c>
      <c r="AM108" s="10">
        <v>0.40699999999999997</v>
      </c>
      <c r="AN108">
        <v>18253</v>
      </c>
      <c r="AO108"/>
      <c r="AP108" s="9"/>
      <c r="AQ108" s="9"/>
      <c r="AR108" s="7"/>
      <c r="AZ108" s="8"/>
      <c r="BD108" s="7"/>
    </row>
    <row r="109" spans="1:272" x14ac:dyDescent="0.2">
      <c r="A109" s="7">
        <v>107</v>
      </c>
      <c r="B109" t="s">
        <v>293</v>
      </c>
      <c r="C109" t="s">
        <v>278</v>
      </c>
      <c r="D109" t="s">
        <v>294</v>
      </c>
      <c r="E109" s="13" t="s">
        <v>19</v>
      </c>
      <c r="F109" s="26" t="s">
        <v>64</v>
      </c>
      <c r="G109" s="26" t="s">
        <v>837</v>
      </c>
      <c r="H109" s="43">
        <v>17</v>
      </c>
      <c r="I109" s="7" t="s">
        <v>739</v>
      </c>
      <c r="J109" s="7" t="str">
        <f t="shared" si="13"/>
        <v>MM17: SRE_mScarlet</v>
      </c>
      <c r="K109" s="7" t="s">
        <v>43</v>
      </c>
      <c r="L109" s="7" t="str">
        <f t="shared" si="14"/>
        <v>NarX = SRE_mScarlet
NarL = 0</v>
      </c>
      <c r="M109" s="7" t="s">
        <v>833</v>
      </c>
      <c r="N109" s="7" t="s">
        <v>43</v>
      </c>
      <c r="P109" s="7">
        <v>0</v>
      </c>
      <c r="Q109" s="7" t="str">
        <f>VLOOKUP(S109,Sheet2!$J$4:$L$24,3,FALSE)</f>
        <v>Fugene [3 µL/µg]</v>
      </c>
      <c r="R109" s="8" t="s">
        <v>16</v>
      </c>
      <c r="S109" s="7" t="s">
        <v>246</v>
      </c>
      <c r="T109" s="7" t="str">
        <f t="shared" si="15"/>
        <v>wildtype</v>
      </c>
      <c r="U109" s="7" t="str">
        <f>VLOOKUP(S109,Sheet2!$J$4:$K$24,2,FALSE)</f>
        <v>wt</v>
      </c>
      <c r="V109" s="7" t="str">
        <f>VLOOKUP(S109,Sheet2!$J$4:$P$24,6,FALSE)</f>
        <v>yes</v>
      </c>
      <c r="W109" s="7">
        <v>2</v>
      </c>
      <c r="X109" s="7">
        <v>1.7341733571176908E-4</v>
      </c>
      <c r="Y109" s="46">
        <v>1.2219451371571072E-2</v>
      </c>
      <c r="Z109" s="1">
        <f t="shared" si="11"/>
        <v>0</v>
      </c>
      <c r="AA109" s="49">
        <f t="shared" si="18"/>
        <v>7572.4840000000004</v>
      </c>
      <c r="AB109"/>
      <c r="AC109">
        <v>0</v>
      </c>
      <c r="AD109" s="12">
        <v>0</v>
      </c>
      <c r="AE109"/>
      <c r="AF109">
        <v>0</v>
      </c>
      <c r="AG109" s="12">
        <v>0</v>
      </c>
      <c r="AH109"/>
      <c r="AI109">
        <v>54</v>
      </c>
      <c r="AJ109" s="10">
        <v>4.8999999999999998E-3</v>
      </c>
      <c r="AK109">
        <v>268</v>
      </c>
      <c r="AL109">
        <v>4428</v>
      </c>
      <c r="AM109" s="10">
        <v>0.40100000000000002</v>
      </c>
      <c r="AN109">
        <v>18884</v>
      </c>
      <c r="AO109"/>
      <c r="AP109" s="9"/>
      <c r="AQ109" s="9"/>
      <c r="AR109" s="7"/>
      <c r="AZ109" s="8"/>
      <c r="BD109" s="7"/>
    </row>
    <row r="110" spans="1:272" x14ac:dyDescent="0.2">
      <c r="A110" s="7">
        <v>108</v>
      </c>
      <c r="B110" t="s">
        <v>295</v>
      </c>
      <c r="C110" t="s">
        <v>278</v>
      </c>
      <c r="D110" t="s">
        <v>296</v>
      </c>
      <c r="E110" s="13" t="s">
        <v>19</v>
      </c>
      <c r="F110" s="26" t="s">
        <v>65</v>
      </c>
      <c r="G110" s="26" t="s">
        <v>837</v>
      </c>
      <c r="H110" s="43">
        <v>17</v>
      </c>
      <c r="I110" s="7" t="s">
        <v>739</v>
      </c>
      <c r="J110" s="7" t="str">
        <f t="shared" si="13"/>
        <v>MM17: SRE_mScarlet</v>
      </c>
      <c r="K110" s="7" t="s">
        <v>43</v>
      </c>
      <c r="L110" s="7" t="str">
        <f t="shared" si="14"/>
        <v>NarX = SRE_mScarlet
NarL = 0</v>
      </c>
      <c r="M110" s="7" t="s">
        <v>833</v>
      </c>
      <c r="N110" s="7" t="s">
        <v>43</v>
      </c>
      <c r="P110" s="7">
        <v>0</v>
      </c>
      <c r="Q110" s="7" t="str">
        <f>VLOOKUP(S110,Sheet2!$J$4:$L$24,3,FALSE)</f>
        <v>Fugene [3 µL/µg]</v>
      </c>
      <c r="R110" s="8" t="s">
        <v>16</v>
      </c>
      <c r="S110" s="7" t="s">
        <v>246</v>
      </c>
      <c r="T110" s="7" t="str">
        <f t="shared" si="15"/>
        <v>wildtype</v>
      </c>
      <c r="U110" s="7" t="str">
        <f>VLOOKUP(S110,Sheet2!$J$4:$K$24,2,FALSE)</f>
        <v>wt</v>
      </c>
      <c r="V110" s="7" t="str">
        <f>VLOOKUP(S110,Sheet2!$J$4:$P$24,6,FALSE)</f>
        <v>yes</v>
      </c>
      <c r="W110" s="7">
        <v>3</v>
      </c>
      <c r="X110" s="7">
        <v>2.128098936524143E-4</v>
      </c>
      <c r="Y110" s="46">
        <v>1.5671641791044775E-2</v>
      </c>
      <c r="Z110" s="1">
        <f t="shared" si="11"/>
        <v>0</v>
      </c>
      <c r="AA110" s="49">
        <f t="shared" si="18"/>
        <v>7845.0300000000007</v>
      </c>
      <c r="AB110"/>
      <c r="AC110">
        <v>0</v>
      </c>
      <c r="AD110" s="12">
        <v>0</v>
      </c>
      <c r="AE110"/>
      <c r="AF110">
        <v>0</v>
      </c>
      <c r="AG110" s="12">
        <v>0</v>
      </c>
      <c r="AH110"/>
      <c r="AI110">
        <v>62</v>
      </c>
      <c r="AJ110" s="10">
        <v>6.3E-3</v>
      </c>
      <c r="AK110">
        <v>265</v>
      </c>
      <c r="AL110">
        <v>3964</v>
      </c>
      <c r="AM110" s="10">
        <v>0.40200000000000002</v>
      </c>
      <c r="AN110">
        <v>19515</v>
      </c>
      <c r="AO110"/>
      <c r="AP110" s="9"/>
      <c r="AQ110" s="9"/>
      <c r="AR110" s="7"/>
      <c r="AZ110" s="8"/>
      <c r="BD110" s="7"/>
    </row>
    <row r="111" spans="1:272" x14ac:dyDescent="0.2">
      <c r="A111" s="7">
        <v>109</v>
      </c>
      <c r="B111" t="s">
        <v>303</v>
      </c>
      <c r="C111" t="s">
        <v>304</v>
      </c>
      <c r="D111" t="s">
        <v>305</v>
      </c>
      <c r="E111" s="13" t="s">
        <v>57</v>
      </c>
      <c r="F111" s="26" t="s">
        <v>58</v>
      </c>
      <c r="G111" s="26" t="s">
        <v>836</v>
      </c>
      <c r="H111" s="43">
        <v>6</v>
      </c>
      <c r="I111" s="7" t="s">
        <v>44</v>
      </c>
      <c r="J111" s="7" t="str">
        <f t="shared" si="13"/>
        <v>MM6: RAS Sensor_F.L.T.</v>
      </c>
      <c r="K111" s="7" t="s">
        <v>824</v>
      </c>
      <c r="L111" s="7" t="str">
        <f t="shared" si="14"/>
        <v>NarX = EF1a_RBDCRD-6xfL
NarL = EF1a_Narl-F.L.T.</v>
      </c>
      <c r="M111" s="7" t="s">
        <v>831</v>
      </c>
      <c r="N111" s="7" t="s">
        <v>31</v>
      </c>
      <c r="P111" s="7" t="s">
        <v>32</v>
      </c>
      <c r="Q111" s="7" t="str">
        <f>VLOOKUP(S111,Sheet2!$J$4:$L$24,3,FALSE)</f>
        <v>Lipofectamine 3000 [2 µL/µg]</v>
      </c>
      <c r="R111" s="8" t="s">
        <v>16</v>
      </c>
      <c r="S111" s="7" t="s">
        <v>55</v>
      </c>
      <c r="T111" s="7" t="str">
        <f t="shared" si="15"/>
        <v>wildtype</v>
      </c>
      <c r="U111" s="7" t="str">
        <f>VLOOKUP(S111,Sheet2!$J$4:$K$24,2,FALSE)</f>
        <v>wt</v>
      </c>
      <c r="V111" s="7" t="str">
        <f>VLOOKUP(S111,Sheet2!$J$4:$P$24,6,FALSE)</f>
        <v>yes</v>
      </c>
      <c r="W111" s="7">
        <v>1</v>
      </c>
      <c r="X111" s="7">
        <v>6.6795506703708153E-4</v>
      </c>
      <c r="Y111" s="46">
        <v>1.3725490196078429E-2</v>
      </c>
      <c r="Z111" s="1">
        <f t="shared" si="11"/>
        <v>6.6359999999999988E-2</v>
      </c>
      <c r="AA111" s="49">
        <f t="shared" ref="AA111:AA128" si="19">AG111*AH111</f>
        <v>99.348000000000013</v>
      </c>
      <c r="AB111">
        <v>121523</v>
      </c>
      <c r="AC111">
        <v>17</v>
      </c>
      <c r="AD111" s="10">
        <v>1.3999999999999999E-4</v>
      </c>
      <c r="AE111">
        <v>474</v>
      </c>
      <c r="AF111">
        <v>1245</v>
      </c>
      <c r="AG111" s="10">
        <v>1.0200000000000001E-2</v>
      </c>
      <c r="AH111">
        <v>9740</v>
      </c>
      <c r="AI111">
        <v>2</v>
      </c>
      <c r="AJ111" t="s">
        <v>751</v>
      </c>
      <c r="AK111">
        <v>192112</v>
      </c>
      <c r="AL111">
        <v>21</v>
      </c>
      <c r="AM111" s="10">
        <v>1.7000000000000001E-4</v>
      </c>
      <c r="AN111">
        <v>1065</v>
      </c>
      <c r="AO111"/>
      <c r="AP111" s="9"/>
      <c r="AQ111" s="9"/>
      <c r="AR111" s="7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24"/>
      <c r="BE111" s="19"/>
      <c r="BF111" s="19"/>
      <c r="BG111" s="19"/>
      <c r="BH111" s="19"/>
    </row>
    <row r="112" spans="1:272" x14ac:dyDescent="0.2">
      <c r="A112" s="7">
        <v>110</v>
      </c>
      <c r="B112" t="s">
        <v>306</v>
      </c>
      <c r="C112" t="s">
        <v>304</v>
      </c>
      <c r="D112" t="s">
        <v>307</v>
      </c>
      <c r="E112" s="13" t="s">
        <v>57</v>
      </c>
      <c r="F112" s="26" t="s">
        <v>61</v>
      </c>
      <c r="G112" s="26" t="s">
        <v>836</v>
      </c>
      <c r="H112" s="43">
        <v>6</v>
      </c>
      <c r="I112" s="7" t="s">
        <v>44</v>
      </c>
      <c r="J112" s="7" t="str">
        <f t="shared" si="13"/>
        <v>MM6: RAS Sensor_F.L.T.</v>
      </c>
      <c r="K112" s="7" t="s">
        <v>824</v>
      </c>
      <c r="L112" s="7" t="str">
        <f t="shared" si="14"/>
        <v>NarX = EF1a_RBDCRD-6xfL
NarL = EF1a_Narl-F.L.T.</v>
      </c>
      <c r="M112" s="7" t="s">
        <v>831</v>
      </c>
      <c r="N112" s="7" t="s">
        <v>31</v>
      </c>
      <c r="P112" s="7" t="s">
        <v>32</v>
      </c>
      <c r="Q112" s="7" t="str">
        <f>VLOOKUP(S112,Sheet2!$J$4:$L$24,3,FALSE)</f>
        <v>Lipofectamine 3000 [2 µL/µg]</v>
      </c>
      <c r="R112" s="8" t="s">
        <v>16</v>
      </c>
      <c r="S112" s="7" t="s">
        <v>55</v>
      </c>
      <c r="T112" s="7" t="str">
        <f t="shared" si="15"/>
        <v>wildtype</v>
      </c>
      <c r="U112" s="7" t="str">
        <f>VLOOKUP(S112,Sheet2!$J$4:$K$24,2,FALSE)</f>
        <v>wt</v>
      </c>
      <c r="V112" s="7" t="str">
        <f>VLOOKUP(S112,Sheet2!$J$4:$P$24,6,FALSE)</f>
        <v>yes</v>
      </c>
      <c r="W112" s="7">
        <v>2</v>
      </c>
      <c r="X112" s="7">
        <v>3.2912184713027308E-4</v>
      </c>
      <c r="Y112" s="46">
        <v>9.8367346938775507E-3</v>
      </c>
      <c r="Z112" s="1">
        <f t="shared" si="11"/>
        <v>3.0076800000000001E-2</v>
      </c>
      <c r="AA112" s="49">
        <f t="shared" si="19"/>
        <v>91.384999999999991</v>
      </c>
      <c r="AB112">
        <v>124005</v>
      </c>
      <c r="AC112">
        <v>12</v>
      </c>
      <c r="AD112" s="10">
        <v>9.6399999999999999E-5</v>
      </c>
      <c r="AE112">
        <v>312</v>
      </c>
      <c r="AF112">
        <v>1220</v>
      </c>
      <c r="AG112" s="10">
        <v>9.7999999999999997E-3</v>
      </c>
      <c r="AH112">
        <v>9325</v>
      </c>
      <c r="AI112">
        <v>1</v>
      </c>
      <c r="AJ112" t="s">
        <v>752</v>
      </c>
      <c r="AK112">
        <v>171553</v>
      </c>
      <c r="AL112">
        <v>22</v>
      </c>
      <c r="AM112" s="10">
        <v>1.8000000000000001E-4</v>
      </c>
      <c r="AN112">
        <v>1066</v>
      </c>
      <c r="AO112"/>
      <c r="AP112" s="9"/>
      <c r="AQ112" s="9"/>
      <c r="AR112" s="7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24"/>
      <c r="BE112" s="19"/>
      <c r="BF112" s="19"/>
      <c r="BG112" s="19"/>
      <c r="BH112" s="19"/>
    </row>
    <row r="113" spans="1:60" x14ac:dyDescent="0.2">
      <c r="A113" s="7">
        <v>111</v>
      </c>
      <c r="B113" t="s">
        <v>308</v>
      </c>
      <c r="C113" t="s">
        <v>304</v>
      </c>
      <c r="D113" t="s">
        <v>309</v>
      </c>
      <c r="E113" s="13" t="s">
        <v>57</v>
      </c>
      <c r="F113" s="26" t="s">
        <v>62</v>
      </c>
      <c r="G113" s="26" t="s">
        <v>836</v>
      </c>
      <c r="H113" s="43">
        <v>6</v>
      </c>
      <c r="I113" s="7" t="s">
        <v>44</v>
      </c>
      <c r="J113" s="7" t="str">
        <f t="shared" si="13"/>
        <v>MM6: RAS Sensor_F.L.T.</v>
      </c>
      <c r="K113" s="7" t="s">
        <v>824</v>
      </c>
      <c r="L113" s="7" t="str">
        <f t="shared" si="14"/>
        <v>NarX = EF1a_RBDCRD-6xfL
NarL = EF1a_Narl-F.L.T.</v>
      </c>
      <c r="M113" s="7" t="s">
        <v>831</v>
      </c>
      <c r="N113" s="7" t="s">
        <v>31</v>
      </c>
      <c r="P113" s="7" t="s">
        <v>32</v>
      </c>
      <c r="Q113" s="7" t="str">
        <f>VLOOKUP(S113,Sheet2!$J$4:$L$24,3,FALSE)</f>
        <v>Lipofectamine 3000 [2 µL/µg]</v>
      </c>
      <c r="R113" s="8" t="s">
        <v>16</v>
      </c>
      <c r="S113" s="7" t="s">
        <v>55</v>
      </c>
      <c r="T113" s="7" t="str">
        <f t="shared" si="15"/>
        <v>wildtype</v>
      </c>
      <c r="U113" s="7" t="str">
        <f>VLOOKUP(S113,Sheet2!$J$4:$K$24,2,FALSE)</f>
        <v>wt</v>
      </c>
      <c r="V113" s="7" t="str">
        <f>VLOOKUP(S113,Sheet2!$J$4:$P$24,6,FALSE)</f>
        <v>yes</v>
      </c>
      <c r="W113" s="7">
        <v>3</v>
      </c>
      <c r="X113" s="7">
        <v>5.620406398616516E-4</v>
      </c>
      <c r="Y113" s="46">
        <v>0.02</v>
      </c>
      <c r="Z113" s="1">
        <f t="shared" si="11"/>
        <v>5.2000000000000005E-2</v>
      </c>
      <c r="AA113" s="49">
        <f t="shared" si="19"/>
        <v>92.52</v>
      </c>
      <c r="AB113">
        <v>91676</v>
      </c>
      <c r="AC113">
        <v>18</v>
      </c>
      <c r="AD113" s="10">
        <v>2.0000000000000001E-4</v>
      </c>
      <c r="AE113">
        <v>260</v>
      </c>
      <c r="AF113">
        <v>916</v>
      </c>
      <c r="AG113" s="10">
        <v>0.01</v>
      </c>
      <c r="AH113">
        <v>9252</v>
      </c>
      <c r="AI113">
        <v>2</v>
      </c>
      <c r="AJ113" t="s">
        <v>753</v>
      </c>
      <c r="AK113">
        <v>188648</v>
      </c>
      <c r="AL113">
        <v>25</v>
      </c>
      <c r="AM113" s="10">
        <v>2.7E-4</v>
      </c>
      <c r="AN113">
        <v>1068</v>
      </c>
      <c r="AO113"/>
      <c r="AP113" s="9"/>
      <c r="AQ113" s="9"/>
      <c r="AR113" s="7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24"/>
      <c r="BE113" s="19"/>
      <c r="BF113" s="19"/>
      <c r="BG113" s="19"/>
      <c r="BH113" s="19"/>
    </row>
    <row r="114" spans="1:60" x14ac:dyDescent="0.2">
      <c r="A114" s="7">
        <v>112</v>
      </c>
      <c r="B114" t="s">
        <v>310</v>
      </c>
      <c r="C114" t="s">
        <v>304</v>
      </c>
      <c r="D114" t="s">
        <v>311</v>
      </c>
      <c r="E114" s="13" t="s">
        <v>57</v>
      </c>
      <c r="F114" s="26" t="s">
        <v>63</v>
      </c>
      <c r="G114" s="26" t="s">
        <v>836</v>
      </c>
      <c r="H114" s="43">
        <v>10</v>
      </c>
      <c r="I114" s="7" t="s">
        <v>48</v>
      </c>
      <c r="J114" s="7" t="str">
        <f t="shared" si="13"/>
        <v>MM10: PY2_NarL-F.L.T.</v>
      </c>
      <c r="K114" s="7" t="s">
        <v>827</v>
      </c>
      <c r="L114" s="7" t="str">
        <f t="shared" si="14"/>
        <v>NarX = EF1a_RBDCRD-6xfL 
NarL = PY2_NarL-F.L.T</v>
      </c>
      <c r="M114" s="7" t="s">
        <v>834</v>
      </c>
      <c r="N114" s="7" t="s">
        <v>35</v>
      </c>
      <c r="P114" s="7" t="s">
        <v>36</v>
      </c>
      <c r="Q114" s="7" t="str">
        <f>VLOOKUP(S114,Sheet2!$J$4:$L$24,3,FALSE)</f>
        <v>Lipofectamine 3000 [2 µL/µg]</v>
      </c>
      <c r="R114" s="8" t="s">
        <v>16</v>
      </c>
      <c r="S114" s="7" t="s">
        <v>55</v>
      </c>
      <c r="T114" s="7" t="str">
        <f t="shared" si="15"/>
        <v>wildtype</v>
      </c>
      <c r="U114" s="7" t="str">
        <f>VLOOKUP(S114,Sheet2!$J$4:$K$24,2,FALSE)</f>
        <v>wt</v>
      </c>
      <c r="V114" s="7" t="str">
        <f>VLOOKUP(S114,Sheet2!$J$4:$P$24,6,FALSE)</f>
        <v>yes</v>
      </c>
      <c r="W114" s="7">
        <v>1</v>
      </c>
      <c r="X114" s="7">
        <v>1.4754433335765888E-4</v>
      </c>
      <c r="Y114" s="46">
        <v>6.4718309859154921E-3</v>
      </c>
      <c r="Z114" s="1">
        <f t="shared" si="11"/>
        <v>1.8196199999999999E-2</v>
      </c>
      <c r="AA114" s="49">
        <f t="shared" si="19"/>
        <v>123.32700000000001</v>
      </c>
      <c r="AB114">
        <v>97039</v>
      </c>
      <c r="AC114">
        <v>9</v>
      </c>
      <c r="AD114" s="10">
        <v>9.1899999999999998E-5</v>
      </c>
      <c r="AE114">
        <v>198</v>
      </c>
      <c r="AF114">
        <v>1386</v>
      </c>
      <c r="AG114" s="10">
        <v>1.4200000000000001E-2</v>
      </c>
      <c r="AH114">
        <v>8685</v>
      </c>
      <c r="AI114">
        <v>5</v>
      </c>
      <c r="AJ114" t="s">
        <v>754</v>
      </c>
      <c r="AK114">
        <v>193643</v>
      </c>
      <c r="AL114">
        <v>41</v>
      </c>
      <c r="AM114" s="10">
        <v>4.2000000000000002E-4</v>
      </c>
      <c r="AN114">
        <v>1076</v>
      </c>
      <c r="AO114"/>
      <c r="AP114" s="9"/>
      <c r="AQ114" s="9"/>
      <c r="AR114" s="7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24"/>
      <c r="BE114" s="19"/>
      <c r="BF114" s="19"/>
      <c r="BG114" s="19"/>
      <c r="BH114" s="19"/>
    </row>
    <row r="115" spans="1:60" x14ac:dyDescent="0.2">
      <c r="A115" s="7">
        <v>113</v>
      </c>
      <c r="B115" t="s">
        <v>312</v>
      </c>
      <c r="C115" t="s">
        <v>304</v>
      </c>
      <c r="D115" t="s">
        <v>313</v>
      </c>
      <c r="E115" s="13" t="s">
        <v>57</v>
      </c>
      <c r="F115" s="26" t="s">
        <v>64</v>
      </c>
      <c r="G115" s="26" t="s">
        <v>836</v>
      </c>
      <c r="H115" s="43">
        <v>10</v>
      </c>
      <c r="I115" s="7" t="s">
        <v>48</v>
      </c>
      <c r="J115" s="7" t="str">
        <f t="shared" si="13"/>
        <v>MM10: PY2_NarL-F.L.T.</v>
      </c>
      <c r="K115" s="7" t="s">
        <v>827</v>
      </c>
      <c r="L115" s="7" t="str">
        <f t="shared" si="14"/>
        <v>NarX = EF1a_RBDCRD-6xfL 
NarL = PY2_NarL-F.L.T</v>
      </c>
      <c r="M115" s="7" t="s">
        <v>834</v>
      </c>
      <c r="N115" s="7" t="s">
        <v>35</v>
      </c>
      <c r="P115" s="7" t="s">
        <v>36</v>
      </c>
      <c r="Q115" s="7" t="str">
        <f>VLOOKUP(S115,Sheet2!$J$4:$L$24,3,FALSE)</f>
        <v>Lipofectamine 3000 [2 µL/µg]</v>
      </c>
      <c r="R115" s="8" t="s">
        <v>16</v>
      </c>
      <c r="S115" s="7" t="s">
        <v>55</v>
      </c>
      <c r="T115" s="7" t="str">
        <f t="shared" si="15"/>
        <v>wildtype</v>
      </c>
      <c r="U115" s="7" t="str">
        <f>VLOOKUP(S115,Sheet2!$J$4:$K$24,2,FALSE)</f>
        <v>wt</v>
      </c>
      <c r="V115" s="7" t="str">
        <f>VLOOKUP(S115,Sheet2!$J$4:$P$24,6,FALSE)</f>
        <v>yes</v>
      </c>
      <c r="W115" s="7">
        <v>2</v>
      </c>
      <c r="X115" s="7">
        <v>5.7244556688673253E-4</v>
      </c>
      <c r="Y115" s="46">
        <v>1.3821138211382115E-2</v>
      </c>
      <c r="Z115" s="1">
        <f t="shared" si="11"/>
        <v>6.2560000000000004E-2</v>
      </c>
      <c r="AA115" s="49">
        <f t="shared" si="19"/>
        <v>109.2855</v>
      </c>
      <c r="AB115">
        <v>108115</v>
      </c>
      <c r="AC115">
        <v>18</v>
      </c>
      <c r="AD115" s="10">
        <v>1.7000000000000001E-4</v>
      </c>
      <c r="AE115">
        <v>368</v>
      </c>
      <c r="AF115">
        <v>1333</v>
      </c>
      <c r="AG115" s="10">
        <v>1.23E-2</v>
      </c>
      <c r="AH115">
        <v>8885</v>
      </c>
      <c r="AI115">
        <v>4</v>
      </c>
      <c r="AJ115" t="s">
        <v>755</v>
      </c>
      <c r="AK115">
        <v>130802</v>
      </c>
      <c r="AL115">
        <v>33</v>
      </c>
      <c r="AM115" s="10">
        <v>3.1E-4</v>
      </c>
      <c r="AN115">
        <v>1055</v>
      </c>
      <c r="AO115"/>
      <c r="AP115" s="9"/>
      <c r="AQ115" s="9"/>
      <c r="AR115" s="7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24"/>
      <c r="BE115" s="19"/>
      <c r="BF115" s="19"/>
      <c r="BG115" s="19"/>
      <c r="BH115" s="19"/>
    </row>
    <row r="116" spans="1:60" x14ac:dyDescent="0.2">
      <c r="A116" s="7">
        <v>114</v>
      </c>
      <c r="B116" t="s">
        <v>314</v>
      </c>
      <c r="C116" t="s">
        <v>304</v>
      </c>
      <c r="D116" t="s">
        <v>315</v>
      </c>
      <c r="E116" s="13" t="s">
        <v>57</v>
      </c>
      <c r="F116" s="26" t="s">
        <v>65</v>
      </c>
      <c r="G116" s="26" t="s">
        <v>836</v>
      </c>
      <c r="H116" s="43">
        <v>10</v>
      </c>
      <c r="I116" s="7" t="s">
        <v>48</v>
      </c>
      <c r="J116" s="7" t="str">
        <f t="shared" si="13"/>
        <v>MM10: PY2_NarL-F.L.T.</v>
      </c>
      <c r="K116" s="7" t="s">
        <v>827</v>
      </c>
      <c r="L116" s="7" t="str">
        <f t="shared" si="14"/>
        <v>NarX = EF1a_RBDCRD-6xfL 
NarL = PY2_NarL-F.L.T</v>
      </c>
      <c r="M116" s="7" t="s">
        <v>834</v>
      </c>
      <c r="N116" s="7" t="s">
        <v>35</v>
      </c>
      <c r="P116" s="7" t="s">
        <v>36</v>
      </c>
      <c r="Q116" s="7" t="str">
        <f>VLOOKUP(S116,Sheet2!$J$4:$L$24,3,FALSE)</f>
        <v>Lipofectamine 3000 [2 µL/µg]</v>
      </c>
      <c r="R116" s="8" t="s">
        <v>16</v>
      </c>
      <c r="S116" s="7" t="s">
        <v>55</v>
      </c>
      <c r="T116" s="7" t="str">
        <f t="shared" si="15"/>
        <v>wildtype</v>
      </c>
      <c r="U116" s="7" t="str">
        <f>VLOOKUP(S116,Sheet2!$J$4:$K$24,2,FALSE)</f>
        <v>wt</v>
      </c>
      <c r="V116" s="7" t="str">
        <f>VLOOKUP(S116,Sheet2!$J$4:$P$24,6,FALSE)</f>
        <v>yes</v>
      </c>
      <c r="W116" s="7">
        <v>3</v>
      </c>
      <c r="X116" s="7">
        <v>7.2974466506688074E-4</v>
      </c>
      <c r="Y116" s="46">
        <v>1.3559322033898306E-2</v>
      </c>
      <c r="Z116" s="1">
        <f t="shared" si="11"/>
        <v>7.7120000000000008E-2</v>
      </c>
      <c r="AA116" s="49">
        <f t="shared" si="19"/>
        <v>105.68079999999999</v>
      </c>
      <c r="AB116">
        <v>110509</v>
      </c>
      <c r="AC116">
        <v>18</v>
      </c>
      <c r="AD116" s="10">
        <v>1.6000000000000001E-4</v>
      </c>
      <c r="AE116">
        <v>482</v>
      </c>
      <c r="AF116">
        <v>1305</v>
      </c>
      <c r="AG116" s="10">
        <v>1.18E-2</v>
      </c>
      <c r="AH116">
        <v>8956</v>
      </c>
      <c r="AI116">
        <v>2</v>
      </c>
      <c r="AJ116" t="s">
        <v>756</v>
      </c>
      <c r="AK116">
        <v>282</v>
      </c>
      <c r="AL116">
        <v>35</v>
      </c>
      <c r="AM116" s="10">
        <v>3.2000000000000003E-4</v>
      </c>
      <c r="AN116">
        <v>1045</v>
      </c>
      <c r="AO116"/>
      <c r="AP116" s="9"/>
      <c r="AQ116" s="9"/>
      <c r="AR116" s="7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24"/>
      <c r="BE116" s="19"/>
      <c r="BF116" s="19"/>
      <c r="BG116" s="19"/>
      <c r="BH116" s="19"/>
    </row>
    <row r="117" spans="1:60" x14ac:dyDescent="0.2">
      <c r="A117" s="7">
        <v>115</v>
      </c>
      <c r="B117" t="s">
        <v>316</v>
      </c>
      <c r="C117" t="s">
        <v>304</v>
      </c>
      <c r="D117" t="s">
        <v>317</v>
      </c>
      <c r="E117" s="13" t="s">
        <v>19</v>
      </c>
      <c r="F117" s="26" t="s">
        <v>63</v>
      </c>
      <c r="G117" s="26" t="s">
        <v>836</v>
      </c>
      <c r="H117" s="43">
        <v>11</v>
      </c>
      <c r="I117" s="7" t="s">
        <v>49</v>
      </c>
      <c r="J117" s="7" t="str">
        <f t="shared" si="13"/>
        <v>MM11: PY2_all_F.L.T.</v>
      </c>
      <c r="K117" s="7" t="s">
        <v>828</v>
      </c>
      <c r="L117" s="7" t="str">
        <f t="shared" si="14"/>
        <v>NarX = PY2_RBDCRD-6xfL
NarL = PY2_NarL-F.L.T</v>
      </c>
      <c r="M117" s="7" t="s">
        <v>834</v>
      </c>
      <c r="N117" s="7" t="s">
        <v>40</v>
      </c>
      <c r="P117" s="7" t="s">
        <v>36</v>
      </c>
      <c r="Q117" s="7" t="str">
        <f>VLOOKUP(S117,Sheet2!$J$4:$L$24,3,FALSE)</f>
        <v>Lipofectamine 3000 [2 µL/µg]</v>
      </c>
      <c r="R117" s="8" t="s">
        <v>16</v>
      </c>
      <c r="S117" s="7" t="s">
        <v>55</v>
      </c>
      <c r="T117" s="7" t="str">
        <f t="shared" si="15"/>
        <v>wildtype</v>
      </c>
      <c r="U117" s="7" t="str">
        <f>VLOOKUP(S117,Sheet2!$J$4:$K$24,2,FALSE)</f>
        <v>wt</v>
      </c>
      <c r="V117" s="7" t="str">
        <f>VLOOKUP(S117,Sheet2!$J$4:$P$24,6,FALSE)</f>
        <v>yes</v>
      </c>
      <c r="W117" s="7">
        <v>1</v>
      </c>
      <c r="X117" s="7">
        <v>4.9390814201449064E-3</v>
      </c>
      <c r="Y117" s="46">
        <v>4.8235294117647057E-2</v>
      </c>
      <c r="Z117" s="1">
        <f t="shared" si="11"/>
        <v>0.39605999999999997</v>
      </c>
      <c r="AA117" s="49">
        <f t="shared" si="19"/>
        <v>80.189000000000007</v>
      </c>
      <c r="AB117">
        <v>104634</v>
      </c>
      <c r="AC117">
        <v>43</v>
      </c>
      <c r="AD117" s="10">
        <v>4.0999999999999999E-4</v>
      </c>
      <c r="AE117">
        <v>966</v>
      </c>
      <c r="AF117">
        <v>892</v>
      </c>
      <c r="AG117" s="10">
        <v>8.5000000000000006E-3</v>
      </c>
      <c r="AH117">
        <v>9434</v>
      </c>
      <c r="AI117">
        <v>2</v>
      </c>
      <c r="AJ117" t="s">
        <v>757</v>
      </c>
      <c r="AK117">
        <v>162595</v>
      </c>
      <c r="AL117">
        <v>41</v>
      </c>
      <c r="AM117" s="10">
        <v>3.8999999999999999E-4</v>
      </c>
      <c r="AN117">
        <v>1058</v>
      </c>
      <c r="AO117"/>
      <c r="AP117" s="9"/>
      <c r="AQ117" s="9"/>
      <c r="AR117" s="7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24"/>
      <c r="BE117" s="19"/>
      <c r="BF117" s="19"/>
      <c r="BG117" s="19"/>
      <c r="BH117" s="19"/>
    </row>
    <row r="118" spans="1:60" x14ac:dyDescent="0.2">
      <c r="A118" s="7">
        <v>116</v>
      </c>
      <c r="B118" t="s">
        <v>318</v>
      </c>
      <c r="C118" t="s">
        <v>304</v>
      </c>
      <c r="D118" t="s">
        <v>319</v>
      </c>
      <c r="E118" s="13" t="s">
        <v>19</v>
      </c>
      <c r="F118" s="26" t="s">
        <v>64</v>
      </c>
      <c r="G118" s="26" t="s">
        <v>836</v>
      </c>
      <c r="H118" s="43">
        <v>11</v>
      </c>
      <c r="I118" s="7" t="s">
        <v>49</v>
      </c>
      <c r="J118" s="7" t="str">
        <f t="shared" si="13"/>
        <v>MM11: PY2_all_F.L.T.</v>
      </c>
      <c r="K118" s="7" t="s">
        <v>828</v>
      </c>
      <c r="L118" s="7" t="str">
        <f t="shared" si="14"/>
        <v>NarX = PY2_RBDCRD-6xfL
NarL = PY2_NarL-F.L.T</v>
      </c>
      <c r="M118" s="7" t="s">
        <v>834</v>
      </c>
      <c r="N118" s="7" t="s">
        <v>40</v>
      </c>
      <c r="P118" s="7" t="s">
        <v>36</v>
      </c>
      <c r="Q118" s="7" t="str">
        <f>VLOOKUP(S118,Sheet2!$J$4:$L$24,3,FALSE)</f>
        <v>Lipofectamine 3000 [2 µL/µg]</v>
      </c>
      <c r="R118" s="8" t="s">
        <v>16</v>
      </c>
      <c r="S118" s="7" t="s">
        <v>55</v>
      </c>
      <c r="T118" s="7" t="str">
        <f t="shared" si="15"/>
        <v>wildtype</v>
      </c>
      <c r="U118" s="7" t="str">
        <f>VLOOKUP(S118,Sheet2!$J$4:$K$24,2,FALSE)</f>
        <v>wt</v>
      </c>
      <c r="V118" s="7" t="str">
        <f>VLOOKUP(S118,Sheet2!$J$4:$P$24,6,FALSE)</f>
        <v>yes</v>
      </c>
      <c r="W118" s="7">
        <v>2</v>
      </c>
      <c r="X118" s="7">
        <v>5.1870200644042611E-3</v>
      </c>
      <c r="Y118" s="46">
        <v>4.0000000000000008E-2</v>
      </c>
      <c r="Z118" s="1">
        <f t="shared" si="11"/>
        <v>0.37692000000000003</v>
      </c>
      <c r="AA118" s="49">
        <f t="shared" si="19"/>
        <v>72.665999999999997</v>
      </c>
      <c r="AB118">
        <v>94136</v>
      </c>
      <c r="AC118">
        <v>34</v>
      </c>
      <c r="AD118" s="10">
        <v>3.6000000000000002E-4</v>
      </c>
      <c r="AE118">
        <v>1047</v>
      </c>
      <c r="AF118">
        <v>843</v>
      </c>
      <c r="AG118" s="10">
        <v>8.9999999999999993E-3</v>
      </c>
      <c r="AH118">
        <v>8074</v>
      </c>
      <c r="AI118">
        <v>1</v>
      </c>
      <c r="AJ118" t="s">
        <v>758</v>
      </c>
      <c r="AK118">
        <v>150133</v>
      </c>
      <c r="AL118">
        <v>29</v>
      </c>
      <c r="AM118" s="10">
        <v>3.1E-4</v>
      </c>
      <c r="AN118">
        <v>1035</v>
      </c>
      <c r="AO118"/>
      <c r="AP118" s="9"/>
      <c r="AQ118" s="9"/>
      <c r="AR118" s="7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24"/>
      <c r="BE118" s="19"/>
      <c r="BF118" s="19"/>
      <c r="BG118" s="19"/>
      <c r="BH118" s="19"/>
    </row>
    <row r="119" spans="1:60" x14ac:dyDescent="0.2">
      <c r="A119" s="7">
        <v>117</v>
      </c>
      <c r="B119" t="s">
        <v>320</v>
      </c>
      <c r="C119" t="s">
        <v>304</v>
      </c>
      <c r="D119" t="s">
        <v>321</v>
      </c>
      <c r="E119" s="13" t="s">
        <v>19</v>
      </c>
      <c r="F119" s="26" t="s">
        <v>65</v>
      </c>
      <c r="G119" s="26" t="s">
        <v>836</v>
      </c>
      <c r="H119" s="43">
        <v>11</v>
      </c>
      <c r="I119" s="7" t="s">
        <v>49</v>
      </c>
      <c r="J119" s="7" t="str">
        <f t="shared" si="13"/>
        <v>MM11: PY2_all_F.L.T.</v>
      </c>
      <c r="K119" s="7" t="s">
        <v>828</v>
      </c>
      <c r="L119" s="7" t="str">
        <f t="shared" si="14"/>
        <v>NarX = PY2_RBDCRD-6xfL
NarL = PY2_NarL-F.L.T</v>
      </c>
      <c r="M119" s="7" t="s">
        <v>834</v>
      </c>
      <c r="N119" s="7" t="s">
        <v>40</v>
      </c>
      <c r="P119" s="7" t="s">
        <v>36</v>
      </c>
      <c r="Q119" s="7" t="str">
        <f>VLOOKUP(S119,Sheet2!$J$4:$L$24,3,FALSE)</f>
        <v>Lipofectamine 3000 [2 µL/µg]</v>
      </c>
      <c r="R119" s="8" t="s">
        <v>16</v>
      </c>
      <c r="S119" s="7" t="s">
        <v>55</v>
      </c>
      <c r="T119" s="7" t="str">
        <f t="shared" si="15"/>
        <v>wildtype</v>
      </c>
      <c r="U119" s="7" t="str">
        <f>VLOOKUP(S119,Sheet2!$J$4:$K$24,2,FALSE)</f>
        <v>wt</v>
      </c>
      <c r="V119" s="7" t="str">
        <f>VLOOKUP(S119,Sheet2!$J$4:$P$24,6,FALSE)</f>
        <v>yes</v>
      </c>
      <c r="W119" s="7">
        <v>3</v>
      </c>
      <c r="X119" s="7">
        <v>3.5662203367360463E-3</v>
      </c>
      <c r="Y119" s="46">
        <v>4.9999999999999996E-2</v>
      </c>
      <c r="Z119" s="1">
        <f t="shared" si="11"/>
        <v>0.22058</v>
      </c>
      <c r="AA119" s="49">
        <f t="shared" si="19"/>
        <v>61.852600000000002</v>
      </c>
      <c r="AB119">
        <v>114790</v>
      </c>
      <c r="AC119">
        <v>47</v>
      </c>
      <c r="AD119" s="10">
        <v>4.0999999999999999E-4</v>
      </c>
      <c r="AE119">
        <v>538</v>
      </c>
      <c r="AF119">
        <v>926</v>
      </c>
      <c r="AG119" s="10">
        <v>8.2000000000000007E-3</v>
      </c>
      <c r="AH119">
        <v>7543</v>
      </c>
      <c r="AI119">
        <v>0</v>
      </c>
      <c r="AJ119" s="12">
        <v>0</v>
      </c>
      <c r="AK119"/>
      <c r="AL119">
        <v>40</v>
      </c>
      <c r="AM119" s="10">
        <v>3.5E-4</v>
      </c>
      <c r="AN119">
        <v>1046</v>
      </c>
      <c r="AO119"/>
      <c r="AP119" s="9"/>
      <c r="AQ119" s="9"/>
      <c r="AR119" s="7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24"/>
      <c r="BE119" s="19"/>
      <c r="BF119" s="19"/>
      <c r="BG119" s="19"/>
      <c r="BH119" s="19"/>
    </row>
    <row r="120" spans="1:60" x14ac:dyDescent="0.2">
      <c r="A120" s="7">
        <v>118</v>
      </c>
      <c r="B120" t="s">
        <v>322</v>
      </c>
      <c r="C120" t="s">
        <v>304</v>
      </c>
      <c r="D120" t="s">
        <v>323</v>
      </c>
      <c r="E120" s="13" t="s">
        <v>20</v>
      </c>
      <c r="F120" s="26" t="s">
        <v>58</v>
      </c>
      <c r="G120" s="26" t="s">
        <v>836</v>
      </c>
      <c r="H120" s="43">
        <v>8</v>
      </c>
      <c r="I120" s="7" t="s">
        <v>46</v>
      </c>
      <c r="J120" s="7" t="str">
        <f t="shared" si="13"/>
        <v>MM8: pFos_NarL-F.L.T.</v>
      </c>
      <c r="K120" s="7" t="s">
        <v>825</v>
      </c>
      <c r="L120" s="7" t="str">
        <f t="shared" si="14"/>
        <v>NarX = EF1a_RBDCRD-6xfL 
NarL = pFos_NarL-F.L.T</v>
      </c>
      <c r="M120" s="7" t="s">
        <v>832</v>
      </c>
      <c r="N120" s="7" t="s">
        <v>35</v>
      </c>
      <c r="P120" s="7" t="s">
        <v>66</v>
      </c>
      <c r="Q120" s="7" t="str">
        <f>VLOOKUP(S120,Sheet2!$J$4:$L$24,3,FALSE)</f>
        <v>Lipofectamine 3000 [2 µL/µg]</v>
      </c>
      <c r="R120" s="8" t="s">
        <v>16</v>
      </c>
      <c r="S120" s="7" t="s">
        <v>55</v>
      </c>
      <c r="T120" s="7" t="str">
        <f t="shared" si="15"/>
        <v>wildtype</v>
      </c>
      <c r="U120" s="7" t="str">
        <f>VLOOKUP(S120,Sheet2!$J$4:$K$24,2,FALSE)</f>
        <v>wt</v>
      </c>
      <c r="V120" s="7" t="str">
        <f>VLOOKUP(S120,Sheet2!$J$4:$P$24,6,FALSE)</f>
        <v>yes</v>
      </c>
      <c r="W120" s="7">
        <v>1</v>
      </c>
      <c r="X120" s="7">
        <v>2.3342872008324665E-4</v>
      </c>
      <c r="Y120" s="46">
        <v>1.0720430107526883E-2</v>
      </c>
      <c r="Z120" s="1">
        <f t="shared" si="11"/>
        <v>2.1535200000000001E-2</v>
      </c>
      <c r="AA120" s="49">
        <f t="shared" si="19"/>
        <v>92.255999999999986</v>
      </c>
      <c r="AB120">
        <v>101436</v>
      </c>
      <c r="AC120">
        <v>10</v>
      </c>
      <c r="AD120" s="10">
        <v>9.9699999999999998E-5</v>
      </c>
      <c r="AE120">
        <v>216</v>
      </c>
      <c r="AF120">
        <v>935</v>
      </c>
      <c r="AG120" s="10">
        <v>9.2999999999999992E-3</v>
      </c>
      <c r="AH120">
        <v>9920</v>
      </c>
      <c r="AI120">
        <v>3</v>
      </c>
      <c r="AJ120" t="s">
        <v>759</v>
      </c>
      <c r="AK120">
        <v>156784</v>
      </c>
      <c r="AL120">
        <v>31</v>
      </c>
      <c r="AM120" s="10">
        <v>3.1E-4</v>
      </c>
      <c r="AN120">
        <v>1082</v>
      </c>
      <c r="AO120"/>
      <c r="AP120" s="9"/>
      <c r="AQ120" s="9"/>
      <c r="AR120" s="7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24"/>
      <c r="BE120" s="19"/>
      <c r="BF120" s="19"/>
      <c r="BG120" s="19"/>
      <c r="BH120" s="19"/>
    </row>
    <row r="121" spans="1:60" x14ac:dyDescent="0.2">
      <c r="A121" s="7">
        <v>119</v>
      </c>
      <c r="B121" t="s">
        <v>324</v>
      </c>
      <c r="C121" t="s">
        <v>304</v>
      </c>
      <c r="D121" t="s">
        <v>325</v>
      </c>
      <c r="E121" s="13" t="s">
        <v>20</v>
      </c>
      <c r="F121" s="26" t="s">
        <v>61</v>
      </c>
      <c r="G121" s="26" t="s">
        <v>836</v>
      </c>
      <c r="H121" s="43">
        <v>8</v>
      </c>
      <c r="I121" s="7" t="s">
        <v>46</v>
      </c>
      <c r="J121" s="7" t="str">
        <f t="shared" si="13"/>
        <v>MM8: pFos_NarL-F.L.T.</v>
      </c>
      <c r="K121" s="7" t="s">
        <v>825</v>
      </c>
      <c r="L121" s="7" t="str">
        <f t="shared" si="14"/>
        <v>NarX = EF1a_RBDCRD-6xfL 
NarL = pFos_NarL-F.L.T</v>
      </c>
      <c r="M121" s="7" t="s">
        <v>832</v>
      </c>
      <c r="N121" s="7" t="s">
        <v>35</v>
      </c>
      <c r="P121" s="7" t="s">
        <v>66</v>
      </c>
      <c r="Q121" s="7" t="str">
        <f>VLOOKUP(S121,Sheet2!$J$4:$L$24,3,FALSE)</f>
        <v>Lipofectamine 3000 [2 µL/µg]</v>
      </c>
      <c r="R121" s="8" t="s">
        <v>16</v>
      </c>
      <c r="S121" s="7" t="s">
        <v>55</v>
      </c>
      <c r="T121" s="7" t="str">
        <f t="shared" si="15"/>
        <v>wildtype</v>
      </c>
      <c r="U121" s="7" t="str">
        <f>VLOOKUP(S121,Sheet2!$J$4:$K$24,2,FALSE)</f>
        <v>wt</v>
      </c>
      <c r="V121" s="7" t="str">
        <f>VLOOKUP(S121,Sheet2!$J$4:$P$24,6,FALSE)</f>
        <v>yes</v>
      </c>
      <c r="W121" s="7">
        <v>2</v>
      </c>
      <c r="X121" s="7">
        <v>3.5050348969998721E-4</v>
      </c>
      <c r="Y121" s="46">
        <v>9.6868686868686864E-3</v>
      </c>
      <c r="Z121" s="1">
        <f t="shared" ref="Z121:Z184" si="20">AD121*AE121</f>
        <v>2.69479E-2</v>
      </c>
      <c r="AA121" s="49">
        <f t="shared" si="19"/>
        <v>76.883400000000009</v>
      </c>
      <c r="AB121">
        <v>114106</v>
      </c>
      <c r="AC121">
        <v>11</v>
      </c>
      <c r="AD121" s="10">
        <v>9.59E-5</v>
      </c>
      <c r="AE121">
        <v>281</v>
      </c>
      <c r="AF121">
        <v>1130</v>
      </c>
      <c r="AG121" s="10">
        <v>9.9000000000000008E-3</v>
      </c>
      <c r="AH121">
        <v>7766</v>
      </c>
      <c r="AI121">
        <v>0</v>
      </c>
      <c r="AJ121" s="12">
        <v>0</v>
      </c>
      <c r="AK121"/>
      <c r="AL121">
        <v>36</v>
      </c>
      <c r="AM121" s="10">
        <v>3.2000000000000003E-4</v>
      </c>
      <c r="AN121">
        <v>1039</v>
      </c>
      <c r="AO121"/>
      <c r="AP121" s="9"/>
      <c r="AQ121" s="9"/>
      <c r="AR121" s="7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24"/>
      <c r="BE121" s="19"/>
      <c r="BF121" s="19"/>
      <c r="BG121" s="19"/>
      <c r="BH121" s="19"/>
    </row>
    <row r="122" spans="1:60" x14ac:dyDescent="0.2">
      <c r="A122" s="7">
        <v>120</v>
      </c>
      <c r="B122" t="s">
        <v>326</v>
      </c>
      <c r="C122" t="s">
        <v>304</v>
      </c>
      <c r="D122" t="s">
        <v>327</v>
      </c>
      <c r="E122" s="13" t="s">
        <v>20</v>
      </c>
      <c r="F122" s="26" t="s">
        <v>62</v>
      </c>
      <c r="G122" s="26" t="s">
        <v>836</v>
      </c>
      <c r="H122" s="43">
        <v>8</v>
      </c>
      <c r="I122" s="7" t="s">
        <v>46</v>
      </c>
      <c r="J122" s="7" t="str">
        <f t="shared" si="13"/>
        <v>MM8: pFos_NarL-F.L.T.</v>
      </c>
      <c r="K122" s="7" t="s">
        <v>825</v>
      </c>
      <c r="L122" s="7" t="str">
        <f t="shared" si="14"/>
        <v>NarX = EF1a_RBDCRD-6xfL 
NarL = pFos_NarL-F.L.T</v>
      </c>
      <c r="M122" s="7" t="s">
        <v>832</v>
      </c>
      <c r="N122" s="7" t="s">
        <v>35</v>
      </c>
      <c r="P122" s="7" t="s">
        <v>66</v>
      </c>
      <c r="Q122" s="7" t="str">
        <f>VLOOKUP(S122,Sheet2!$J$4:$L$24,3,FALSE)</f>
        <v>Lipofectamine 3000 [2 µL/µg]</v>
      </c>
      <c r="R122" s="8" t="s">
        <v>16</v>
      </c>
      <c r="S122" s="7" t="s">
        <v>55</v>
      </c>
      <c r="T122" s="7" t="str">
        <f t="shared" si="15"/>
        <v>wildtype</v>
      </c>
      <c r="U122" s="7" t="str">
        <f>VLOOKUP(S122,Sheet2!$J$4:$K$24,2,FALSE)</f>
        <v>wt</v>
      </c>
      <c r="V122" s="7" t="str">
        <f>VLOOKUP(S122,Sheet2!$J$4:$P$24,6,FALSE)</f>
        <v>yes</v>
      </c>
      <c r="W122" s="7">
        <v>3</v>
      </c>
      <c r="X122" s="7">
        <v>2.0242437673130196E-4</v>
      </c>
      <c r="Y122" s="46">
        <v>7.2842105263157897E-3</v>
      </c>
      <c r="Z122" s="1">
        <f t="shared" si="20"/>
        <v>1.8268800000000002E-2</v>
      </c>
      <c r="AA122" s="49">
        <f t="shared" si="19"/>
        <v>90.25</v>
      </c>
      <c r="AB122">
        <v>101848</v>
      </c>
      <c r="AC122">
        <v>7</v>
      </c>
      <c r="AD122" s="10">
        <v>6.9200000000000002E-5</v>
      </c>
      <c r="AE122">
        <v>264</v>
      </c>
      <c r="AF122">
        <v>960</v>
      </c>
      <c r="AG122" s="10">
        <v>9.4999999999999998E-3</v>
      </c>
      <c r="AH122">
        <v>9500</v>
      </c>
      <c r="AI122">
        <v>2</v>
      </c>
      <c r="AJ122" t="s">
        <v>760</v>
      </c>
      <c r="AK122">
        <v>176760</v>
      </c>
      <c r="AL122">
        <v>40</v>
      </c>
      <c r="AM122" s="10">
        <v>3.8999999999999999E-4</v>
      </c>
      <c r="AN122">
        <v>1044</v>
      </c>
      <c r="AO122"/>
      <c r="AP122" s="9"/>
      <c r="AQ122" s="9"/>
      <c r="AR122" s="7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24"/>
      <c r="BE122" s="19"/>
      <c r="BF122" s="19"/>
      <c r="BG122" s="19"/>
      <c r="BH122" s="19"/>
    </row>
    <row r="123" spans="1:60" x14ac:dyDescent="0.2">
      <c r="A123" s="7">
        <v>121</v>
      </c>
      <c r="B123" t="s">
        <v>328</v>
      </c>
      <c r="C123" t="s">
        <v>304</v>
      </c>
      <c r="D123" t="s">
        <v>329</v>
      </c>
      <c r="E123" s="13" t="s">
        <v>20</v>
      </c>
      <c r="F123" s="26" t="s">
        <v>63</v>
      </c>
      <c r="G123" s="26" t="s">
        <v>838</v>
      </c>
      <c r="H123" s="43">
        <v>12</v>
      </c>
      <c r="I123" s="7" t="s">
        <v>50</v>
      </c>
      <c r="J123" s="7" t="str">
        <f t="shared" si="13"/>
        <v>MM12: RBDr89lCRDc168S_Sensor</v>
      </c>
      <c r="K123" s="7" t="s">
        <v>829</v>
      </c>
      <c r="L123" s="7" t="str">
        <f t="shared" si="14"/>
        <v>NarX = EF1a_RBDr89lCRDc168s
NarL = EF1a_Narl-F.L.T.</v>
      </c>
      <c r="M123" s="7" t="s">
        <v>831</v>
      </c>
      <c r="N123" s="7" t="s">
        <v>33</v>
      </c>
      <c r="P123" s="7" t="s">
        <v>32</v>
      </c>
      <c r="Q123" s="7" t="str">
        <f>VLOOKUP(S123,Sheet2!$J$4:$L$24,3,FALSE)</f>
        <v>Lipofectamine 3000 [2 µL/µg]</v>
      </c>
      <c r="R123" s="8" t="s">
        <v>16</v>
      </c>
      <c r="S123" s="7" t="s">
        <v>55</v>
      </c>
      <c r="T123" s="7" t="str">
        <f t="shared" si="15"/>
        <v>wildtype</v>
      </c>
      <c r="U123" s="7" t="str">
        <f>VLOOKUP(S123,Sheet2!$J$4:$K$24,2,FALSE)</f>
        <v>wt</v>
      </c>
      <c r="V123" s="7" t="str">
        <f>VLOOKUP(S123,Sheet2!$J$4:$P$24,6,FALSE)</f>
        <v>yes</v>
      </c>
      <c r="W123" s="7">
        <v>1</v>
      </c>
      <c r="X123" s="7">
        <v>5.5233618940577147E-5</v>
      </c>
      <c r="Y123" s="46">
        <v>5.7142857142857143E-3</v>
      </c>
      <c r="Z123" s="1">
        <f t="shared" si="20"/>
        <v>6.0543999999999997E-3</v>
      </c>
      <c r="AA123" s="49">
        <f t="shared" si="19"/>
        <v>109.6144</v>
      </c>
      <c r="AB123">
        <v>108859</v>
      </c>
      <c r="AC123">
        <v>7</v>
      </c>
      <c r="AD123" s="10">
        <v>6.3999999999999997E-5</v>
      </c>
      <c r="AE123">
        <v>94.6</v>
      </c>
      <c r="AF123">
        <v>1223</v>
      </c>
      <c r="AG123" s="10">
        <v>1.12E-2</v>
      </c>
      <c r="AH123">
        <v>9787</v>
      </c>
      <c r="AI123">
        <v>1</v>
      </c>
      <c r="AJ123" t="s">
        <v>761</v>
      </c>
      <c r="AK123">
        <v>181707</v>
      </c>
      <c r="AL123">
        <v>35</v>
      </c>
      <c r="AM123" s="10">
        <v>3.2000000000000003E-4</v>
      </c>
      <c r="AN123">
        <v>1051</v>
      </c>
      <c r="AO123"/>
      <c r="AP123" s="9"/>
      <c r="AQ123" s="9"/>
      <c r="AR123" s="7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24"/>
      <c r="BE123" s="19"/>
      <c r="BF123" s="19"/>
      <c r="BG123" s="19"/>
      <c r="BH123" s="19"/>
    </row>
    <row r="124" spans="1:60" x14ac:dyDescent="0.2">
      <c r="A124" s="7">
        <v>122</v>
      </c>
      <c r="B124" t="s">
        <v>330</v>
      </c>
      <c r="C124" t="s">
        <v>304</v>
      </c>
      <c r="D124" t="s">
        <v>331</v>
      </c>
      <c r="E124" s="13" t="s">
        <v>20</v>
      </c>
      <c r="F124" s="26" t="s">
        <v>64</v>
      </c>
      <c r="G124" s="26" t="s">
        <v>838</v>
      </c>
      <c r="H124" s="43">
        <v>12</v>
      </c>
      <c r="I124" s="7" t="s">
        <v>50</v>
      </c>
      <c r="J124" s="7" t="str">
        <f t="shared" si="13"/>
        <v>MM12: RBDr89lCRDc168S_Sensor</v>
      </c>
      <c r="K124" s="7" t="s">
        <v>829</v>
      </c>
      <c r="L124" s="7" t="str">
        <f t="shared" si="14"/>
        <v>NarX = EF1a_RBDr89lCRDc168s
NarL = EF1a_Narl-F.L.T.</v>
      </c>
      <c r="M124" s="7" t="s">
        <v>831</v>
      </c>
      <c r="N124" s="7" t="s">
        <v>33</v>
      </c>
      <c r="P124" s="7" t="s">
        <v>32</v>
      </c>
      <c r="Q124" s="7" t="str">
        <f>VLOOKUP(S124,Sheet2!$J$4:$L$24,3,FALSE)</f>
        <v>Lipofectamine 3000 [2 µL/µg]</v>
      </c>
      <c r="R124" s="8" t="s">
        <v>16</v>
      </c>
      <c r="S124" s="7" t="s">
        <v>55</v>
      </c>
      <c r="T124" s="7" t="str">
        <f t="shared" si="15"/>
        <v>wildtype</v>
      </c>
      <c r="U124" s="7" t="str">
        <f>VLOOKUP(S124,Sheet2!$J$4:$K$24,2,FALSE)</f>
        <v>wt</v>
      </c>
      <c r="V124" s="7" t="str">
        <f>VLOOKUP(S124,Sheet2!$J$4:$P$24,6,FALSE)</f>
        <v>yes</v>
      </c>
      <c r="W124" s="7">
        <v>2</v>
      </c>
      <c r="X124" s="7">
        <v>1.1745129998934529E-4</v>
      </c>
      <c r="Y124" s="46">
        <v>1.0377358490566039E-2</v>
      </c>
      <c r="Z124" s="1">
        <f t="shared" si="20"/>
        <v>1.0362000000000001E-2</v>
      </c>
      <c r="AA124" s="49">
        <f t="shared" si="19"/>
        <v>88.223799999999997</v>
      </c>
      <c r="AB124">
        <v>113460</v>
      </c>
      <c r="AC124">
        <v>12</v>
      </c>
      <c r="AD124" s="10">
        <v>1.1E-4</v>
      </c>
      <c r="AE124">
        <v>94.2</v>
      </c>
      <c r="AF124">
        <v>1192</v>
      </c>
      <c r="AG124" s="10">
        <v>1.06E-2</v>
      </c>
      <c r="AH124">
        <v>8323</v>
      </c>
      <c r="AI124">
        <v>3</v>
      </c>
      <c r="AJ124" t="s">
        <v>762</v>
      </c>
      <c r="AK124">
        <v>187708</v>
      </c>
      <c r="AL124">
        <v>36</v>
      </c>
      <c r="AM124" s="10">
        <v>3.2000000000000003E-4</v>
      </c>
      <c r="AN124">
        <v>1054</v>
      </c>
      <c r="AO124"/>
      <c r="AP124" s="9"/>
      <c r="AQ124" s="9"/>
      <c r="AR124" s="7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24"/>
      <c r="BE124" s="19"/>
      <c r="BF124" s="19"/>
      <c r="BG124" s="19"/>
      <c r="BH124" s="19"/>
    </row>
    <row r="125" spans="1:60" x14ac:dyDescent="0.2">
      <c r="A125" s="7">
        <v>123</v>
      </c>
      <c r="B125" t="s">
        <v>332</v>
      </c>
      <c r="C125" t="s">
        <v>304</v>
      </c>
      <c r="D125" t="s">
        <v>333</v>
      </c>
      <c r="E125" s="13" t="s">
        <v>20</v>
      </c>
      <c r="F125" s="26" t="s">
        <v>65</v>
      </c>
      <c r="G125" s="26" t="s">
        <v>838</v>
      </c>
      <c r="H125" s="43">
        <v>12</v>
      </c>
      <c r="I125" s="7" t="s">
        <v>50</v>
      </c>
      <c r="J125" s="7" t="str">
        <f t="shared" si="13"/>
        <v>MM12: RBDr89lCRDc168S_Sensor</v>
      </c>
      <c r="K125" s="7" t="s">
        <v>829</v>
      </c>
      <c r="L125" s="7" t="str">
        <f t="shared" si="14"/>
        <v>NarX = EF1a_RBDr89lCRDc168s
NarL = EF1a_Narl-F.L.T.</v>
      </c>
      <c r="M125" s="7" t="s">
        <v>831</v>
      </c>
      <c r="N125" s="7" t="s">
        <v>33</v>
      </c>
      <c r="P125" s="7" t="s">
        <v>32</v>
      </c>
      <c r="Q125" s="7" t="str">
        <f>VLOOKUP(S125,Sheet2!$J$4:$L$24,3,FALSE)</f>
        <v>Lipofectamine 3000 [2 µL/µg]</v>
      </c>
      <c r="R125" s="8" t="s">
        <v>16</v>
      </c>
      <c r="S125" s="7" t="s">
        <v>55</v>
      </c>
      <c r="T125" s="7" t="str">
        <f t="shared" si="15"/>
        <v>wildtype</v>
      </c>
      <c r="U125" s="7" t="str">
        <f>VLOOKUP(S125,Sheet2!$J$4:$K$24,2,FALSE)</f>
        <v>wt</v>
      </c>
      <c r="V125" s="7" t="str">
        <f>VLOOKUP(S125,Sheet2!$J$4:$P$24,6,FALSE)</f>
        <v>yes</v>
      </c>
      <c r="W125" s="7">
        <v>3</v>
      </c>
      <c r="X125" s="7">
        <v>2.4282175995606184E-4</v>
      </c>
      <c r="Y125" s="46">
        <v>1.0476190476190476E-2</v>
      </c>
      <c r="Z125" s="1">
        <f t="shared" si="20"/>
        <v>2.299E-2</v>
      </c>
      <c r="AA125" s="49">
        <f t="shared" si="19"/>
        <v>94.6785</v>
      </c>
      <c r="AB125">
        <v>122659</v>
      </c>
      <c r="AC125">
        <v>13</v>
      </c>
      <c r="AD125" s="10">
        <v>1.1E-4</v>
      </c>
      <c r="AE125">
        <v>209</v>
      </c>
      <c r="AF125">
        <v>1279</v>
      </c>
      <c r="AG125" s="10">
        <v>1.0500000000000001E-2</v>
      </c>
      <c r="AH125">
        <v>9017</v>
      </c>
      <c r="AI125">
        <v>4</v>
      </c>
      <c r="AJ125" t="s">
        <v>763</v>
      </c>
      <c r="AK125">
        <v>186619</v>
      </c>
      <c r="AL125">
        <v>39</v>
      </c>
      <c r="AM125" s="10">
        <v>3.2000000000000003E-4</v>
      </c>
      <c r="AN125">
        <v>1066</v>
      </c>
      <c r="AO125"/>
      <c r="AP125" s="9"/>
      <c r="AQ125" s="9"/>
      <c r="AR125" s="7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24"/>
      <c r="BE125" s="19"/>
      <c r="BF125" s="19"/>
      <c r="BG125" s="19"/>
      <c r="BH125" s="19"/>
    </row>
    <row r="126" spans="1:60" x14ac:dyDescent="0.2">
      <c r="A126" s="7">
        <v>124</v>
      </c>
      <c r="B126" t="s">
        <v>334</v>
      </c>
      <c r="C126" t="s">
        <v>304</v>
      </c>
      <c r="D126" t="s">
        <v>335</v>
      </c>
      <c r="E126" s="13" t="s">
        <v>21</v>
      </c>
      <c r="F126" s="26" t="s">
        <v>58</v>
      </c>
      <c r="G126" s="26" t="s">
        <v>836</v>
      </c>
      <c r="H126" s="43">
        <v>9</v>
      </c>
      <c r="I126" s="1" t="s">
        <v>47</v>
      </c>
      <c r="J126" s="7" t="str">
        <f t="shared" si="13"/>
        <v>MM9: SRE_NarL-F.L.T.</v>
      </c>
      <c r="K126" s="7" t="s">
        <v>826</v>
      </c>
      <c r="L126" s="7" t="str">
        <f t="shared" si="14"/>
        <v>NarX = EF1a_RBDCRD-6xfL 
NarL = SRE_NarL-F.L.T</v>
      </c>
      <c r="M126" s="7" t="s">
        <v>833</v>
      </c>
      <c r="N126" s="7" t="s">
        <v>35</v>
      </c>
      <c r="P126" s="7" t="s">
        <v>67</v>
      </c>
      <c r="Q126" s="7" t="str">
        <f>VLOOKUP(S126,Sheet2!$J$4:$L$24,3,FALSE)</f>
        <v>Lipofectamine 3000 [2 µL/µg]</v>
      </c>
      <c r="R126" s="8" t="s">
        <v>16</v>
      </c>
      <c r="S126" s="7" t="s">
        <v>55</v>
      </c>
      <c r="T126" s="7" t="str">
        <f t="shared" si="15"/>
        <v>wildtype</v>
      </c>
      <c r="U126" s="7" t="str">
        <f>VLOOKUP(S126,Sheet2!$J$4:$K$24,2,FALSE)</f>
        <v>wt</v>
      </c>
      <c r="V126" s="7" t="str">
        <f>VLOOKUP(S126,Sheet2!$J$4:$P$24,6,FALSE)</f>
        <v>yes</v>
      </c>
      <c r="W126" s="7">
        <v>1</v>
      </c>
      <c r="X126" s="7">
        <v>2.8796680497925314E-4</v>
      </c>
      <c r="Y126" s="46">
        <v>7.4000000000000003E-3</v>
      </c>
      <c r="Z126" s="1">
        <f t="shared" si="20"/>
        <v>2.8245800000000001E-2</v>
      </c>
      <c r="AA126" s="49">
        <f t="shared" si="19"/>
        <v>98.086999999999989</v>
      </c>
      <c r="AB126">
        <v>98501</v>
      </c>
      <c r="AC126">
        <v>8</v>
      </c>
      <c r="AD126" s="10">
        <v>8.14E-5</v>
      </c>
      <c r="AE126">
        <v>347</v>
      </c>
      <c r="AF126">
        <v>1084</v>
      </c>
      <c r="AG126" s="10">
        <v>1.0999999999999999E-2</v>
      </c>
      <c r="AH126">
        <v>8917</v>
      </c>
      <c r="AI126">
        <v>0</v>
      </c>
      <c r="AJ126" s="12">
        <v>0</v>
      </c>
      <c r="AK126"/>
      <c r="AL126">
        <v>17</v>
      </c>
      <c r="AM126" s="10">
        <v>1.7000000000000001E-4</v>
      </c>
      <c r="AN126">
        <v>1033</v>
      </c>
      <c r="AO126"/>
      <c r="AP126" s="9"/>
      <c r="AQ126" s="9"/>
      <c r="AR126" s="7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24"/>
      <c r="BE126" s="19"/>
      <c r="BF126" s="19"/>
      <c r="BG126" s="19"/>
      <c r="BH126" s="19"/>
    </row>
    <row r="127" spans="1:60" x14ac:dyDescent="0.2">
      <c r="A127" s="7">
        <v>125</v>
      </c>
      <c r="B127" t="s">
        <v>336</v>
      </c>
      <c r="C127" t="s">
        <v>304</v>
      </c>
      <c r="D127" t="s">
        <v>337</v>
      </c>
      <c r="E127" s="13" t="s">
        <v>21</v>
      </c>
      <c r="F127" s="26" t="s">
        <v>61</v>
      </c>
      <c r="G127" s="26" t="s">
        <v>836</v>
      </c>
      <c r="H127" s="43">
        <v>9</v>
      </c>
      <c r="I127" s="7" t="s">
        <v>47</v>
      </c>
      <c r="J127" s="7" t="str">
        <f t="shared" si="13"/>
        <v>MM9: SRE_NarL-F.L.T.</v>
      </c>
      <c r="K127" s="7" t="s">
        <v>826</v>
      </c>
      <c r="L127" s="7" t="str">
        <f t="shared" si="14"/>
        <v>NarX = EF1a_RBDCRD-6xfL 
NarL = SRE_NarL-F.L.T</v>
      </c>
      <c r="M127" s="7" t="s">
        <v>833</v>
      </c>
      <c r="N127" s="7" t="s">
        <v>35</v>
      </c>
      <c r="P127" s="7" t="s">
        <v>67</v>
      </c>
      <c r="Q127" s="7" t="str">
        <f>VLOOKUP(S127,Sheet2!$J$4:$L$24,3,FALSE)</f>
        <v>Lipofectamine 3000 [2 µL/µg]</v>
      </c>
      <c r="R127" s="8" t="s">
        <v>16</v>
      </c>
      <c r="S127" s="7" t="s">
        <v>55</v>
      </c>
      <c r="T127" s="7" t="str">
        <f t="shared" si="15"/>
        <v>wildtype</v>
      </c>
      <c r="U127" s="7" t="str">
        <f>VLOOKUP(S127,Sheet2!$J$4:$K$24,2,FALSE)</f>
        <v>wt</v>
      </c>
      <c r="V127" s="7" t="str">
        <f>VLOOKUP(S127,Sheet2!$J$4:$P$24,6,FALSE)</f>
        <v>yes</v>
      </c>
      <c r="W127" s="7">
        <v>2</v>
      </c>
      <c r="X127" s="7">
        <v>2.6777905006570359E-4</v>
      </c>
      <c r="Y127" s="46">
        <v>1.1206896551724138E-2</v>
      </c>
      <c r="Z127" s="1">
        <f t="shared" si="20"/>
        <v>2.5349999999999998E-2</v>
      </c>
      <c r="AA127" s="49">
        <f t="shared" si="19"/>
        <v>94.667599999999993</v>
      </c>
      <c r="AB127">
        <v>106247</v>
      </c>
      <c r="AC127">
        <v>14</v>
      </c>
      <c r="AD127" s="10">
        <v>1.2999999999999999E-4</v>
      </c>
      <c r="AE127">
        <v>195</v>
      </c>
      <c r="AF127">
        <v>1248</v>
      </c>
      <c r="AG127" s="10">
        <v>1.1599999999999999E-2</v>
      </c>
      <c r="AH127">
        <v>8161</v>
      </c>
      <c r="AI127">
        <v>4</v>
      </c>
      <c r="AJ127" t="s">
        <v>764</v>
      </c>
      <c r="AK127">
        <v>163997</v>
      </c>
      <c r="AL127">
        <v>18</v>
      </c>
      <c r="AM127" s="10">
        <v>1.7000000000000001E-4</v>
      </c>
      <c r="AN127">
        <v>1101</v>
      </c>
      <c r="AO127"/>
      <c r="AP127" s="9"/>
      <c r="AQ127" s="9"/>
      <c r="AR127" s="7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24"/>
      <c r="BE127" s="19"/>
      <c r="BF127" s="19"/>
      <c r="BG127" s="19"/>
      <c r="BH127" s="19"/>
    </row>
    <row r="128" spans="1:60" x14ac:dyDescent="0.2">
      <c r="A128" s="7">
        <v>126</v>
      </c>
      <c r="B128" t="s">
        <v>338</v>
      </c>
      <c r="C128" t="s">
        <v>304</v>
      </c>
      <c r="D128" t="s">
        <v>339</v>
      </c>
      <c r="E128" s="13" t="s">
        <v>21</v>
      </c>
      <c r="F128" s="26" t="s">
        <v>62</v>
      </c>
      <c r="G128" s="26" t="s">
        <v>836</v>
      </c>
      <c r="H128" s="43">
        <v>9</v>
      </c>
      <c r="I128" s="7" t="s">
        <v>47</v>
      </c>
      <c r="J128" s="7" t="str">
        <f t="shared" si="13"/>
        <v>MM9: SRE_NarL-F.L.T.</v>
      </c>
      <c r="K128" s="7" t="s">
        <v>826</v>
      </c>
      <c r="L128" s="7" t="str">
        <f t="shared" si="14"/>
        <v>NarX = EF1a_RBDCRD-6xfL 
NarL = SRE_NarL-F.L.T</v>
      </c>
      <c r="M128" s="7" t="s">
        <v>833</v>
      </c>
      <c r="N128" s="7" t="s">
        <v>35</v>
      </c>
      <c r="P128" s="7" t="s">
        <v>67</v>
      </c>
      <c r="Q128" s="7" t="str">
        <f>VLOOKUP(S128,Sheet2!$J$4:$L$24,3,FALSE)</f>
        <v>Lipofectamine 3000 [2 µL/µg]</v>
      </c>
      <c r="R128" s="8" t="s">
        <v>16</v>
      </c>
      <c r="S128" s="7" t="s">
        <v>55</v>
      </c>
      <c r="T128" s="7" t="str">
        <f t="shared" si="15"/>
        <v>wildtype</v>
      </c>
      <c r="U128" s="7" t="str">
        <f>VLOOKUP(S128,Sheet2!$J$4:$K$24,2,FALSE)</f>
        <v>wt</v>
      </c>
      <c r="V128" s="7" t="str">
        <f>VLOOKUP(S128,Sheet2!$J$4:$P$24,6,FALSE)</f>
        <v>yes</v>
      </c>
      <c r="W128" s="7">
        <v>3</v>
      </c>
      <c r="X128" s="7">
        <v>3.1930616853125318E-4</v>
      </c>
      <c r="Y128" s="46">
        <v>1.7000000000000001E-2</v>
      </c>
      <c r="Z128" s="1">
        <f t="shared" si="20"/>
        <v>3.1110000000000002E-2</v>
      </c>
      <c r="AA128" s="49">
        <f t="shared" si="19"/>
        <v>97.43</v>
      </c>
      <c r="AB128">
        <v>107169</v>
      </c>
      <c r="AC128">
        <v>18</v>
      </c>
      <c r="AD128" s="10">
        <v>1.7000000000000001E-4</v>
      </c>
      <c r="AE128">
        <v>183</v>
      </c>
      <c r="AF128">
        <v>1061</v>
      </c>
      <c r="AG128" s="10">
        <v>0.01</v>
      </c>
      <c r="AH128">
        <v>9743</v>
      </c>
      <c r="AI128">
        <v>4</v>
      </c>
      <c r="AJ128" t="s">
        <v>765</v>
      </c>
      <c r="AK128">
        <v>167928</v>
      </c>
      <c r="AL128">
        <v>28</v>
      </c>
      <c r="AM128" s="10">
        <v>2.5999999999999998E-4</v>
      </c>
      <c r="AN128">
        <v>1049</v>
      </c>
      <c r="AO128"/>
      <c r="AP128" s="9"/>
      <c r="AQ128" s="9"/>
      <c r="AR128" s="7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24"/>
      <c r="BE128" s="19"/>
      <c r="BF128" s="19"/>
      <c r="BG128" s="19"/>
      <c r="BH128" s="19"/>
    </row>
    <row r="129" spans="1:60" x14ac:dyDescent="0.2">
      <c r="A129" s="7">
        <v>127</v>
      </c>
      <c r="B129" t="s">
        <v>340</v>
      </c>
      <c r="C129" t="s">
        <v>68</v>
      </c>
      <c r="D129" t="s">
        <v>341</v>
      </c>
      <c r="E129" s="13" t="s">
        <v>57</v>
      </c>
      <c r="F129" s="26" t="s">
        <v>63</v>
      </c>
      <c r="G129" s="26" t="s">
        <v>837</v>
      </c>
      <c r="H129" s="43">
        <v>15</v>
      </c>
      <c r="I129" s="7" t="s">
        <v>53</v>
      </c>
      <c r="J129" s="7" t="str">
        <f t="shared" si="13"/>
        <v>MM15: pFos_mScarlet</v>
      </c>
      <c r="K129" s="7" t="s">
        <v>42</v>
      </c>
      <c r="L129" s="7" t="str">
        <f t="shared" si="14"/>
        <v>NarX = pFos_mScarlet
NarL = 0</v>
      </c>
      <c r="M129" s="7" t="s">
        <v>832</v>
      </c>
      <c r="N129" s="7" t="s">
        <v>42</v>
      </c>
      <c r="P129" s="7">
        <v>0</v>
      </c>
      <c r="Q129" s="7" t="str">
        <f>VLOOKUP(S129,Sheet2!$J$4:$L$24,3,FALSE)</f>
        <v>Lipofectamine 3000 [2 µL/µg]</v>
      </c>
      <c r="R129" s="8" t="s">
        <v>16</v>
      </c>
      <c r="S129" s="7" t="s">
        <v>55</v>
      </c>
      <c r="T129" s="7" t="str">
        <f t="shared" si="15"/>
        <v>wildtype</v>
      </c>
      <c r="U129" s="7" t="str">
        <f>VLOOKUP(S129,Sheet2!$J$4:$K$24,2,FALSE)</f>
        <v>wt</v>
      </c>
      <c r="V129" s="7" t="str">
        <f>VLOOKUP(S129,Sheet2!$J$4:$P$24,6,FALSE)</f>
        <v>yes</v>
      </c>
      <c r="W129" s="7">
        <v>1</v>
      </c>
      <c r="X129" s="7">
        <v>1.3007660066483592E-3</v>
      </c>
      <c r="Y129" s="46">
        <v>2.9411764705882349E-2</v>
      </c>
      <c r="Z129" s="1">
        <f t="shared" si="20"/>
        <v>0</v>
      </c>
      <c r="AA129" s="49">
        <f t="shared" ref="AA129:AA137" si="21">AM129*AN129</f>
        <v>66.42240000000001</v>
      </c>
      <c r="AB129">
        <v>124758</v>
      </c>
      <c r="AC129">
        <v>0</v>
      </c>
      <c r="AD129" s="12">
        <v>0</v>
      </c>
      <c r="AE129"/>
      <c r="AF129">
        <v>0</v>
      </c>
      <c r="AG129" s="12">
        <v>0</v>
      </c>
      <c r="AH129"/>
      <c r="AI129">
        <v>19</v>
      </c>
      <c r="AJ129" s="10">
        <v>1.4999999999999999E-4</v>
      </c>
      <c r="AK129">
        <v>576</v>
      </c>
      <c r="AL129">
        <v>631</v>
      </c>
      <c r="AM129" s="10">
        <v>5.1000000000000004E-3</v>
      </c>
      <c r="AN129">
        <v>13024</v>
      </c>
      <c r="AO129"/>
      <c r="AP129" s="9"/>
      <c r="AQ129" s="9"/>
      <c r="AR129" s="7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24"/>
      <c r="BE129" s="19"/>
      <c r="BF129" s="19"/>
      <c r="BG129" s="19"/>
      <c r="BH129" s="19"/>
    </row>
    <row r="130" spans="1:60" x14ac:dyDescent="0.2">
      <c r="A130" s="7">
        <v>128</v>
      </c>
      <c r="B130" t="s">
        <v>342</v>
      </c>
      <c r="C130" t="s">
        <v>68</v>
      </c>
      <c r="D130" t="s">
        <v>343</v>
      </c>
      <c r="E130" s="13" t="s">
        <v>57</v>
      </c>
      <c r="F130" s="26" t="s">
        <v>64</v>
      </c>
      <c r="G130" s="26" t="s">
        <v>837</v>
      </c>
      <c r="H130" s="43">
        <v>15</v>
      </c>
      <c r="I130" s="7" t="s">
        <v>53</v>
      </c>
      <c r="J130" s="7" t="str">
        <f t="shared" si="13"/>
        <v>MM15: pFos_mScarlet</v>
      </c>
      <c r="K130" s="7" t="s">
        <v>42</v>
      </c>
      <c r="L130" s="7" t="str">
        <f t="shared" si="14"/>
        <v>NarX = pFos_mScarlet
NarL = 0</v>
      </c>
      <c r="M130" s="7" t="s">
        <v>832</v>
      </c>
      <c r="N130" s="7" t="s">
        <v>42</v>
      </c>
      <c r="P130" s="7">
        <v>0</v>
      </c>
      <c r="Q130" s="7" t="str">
        <f>VLOOKUP(S130,Sheet2!$J$4:$L$24,3,FALSE)</f>
        <v>Lipofectamine 3000 [2 µL/µg]</v>
      </c>
      <c r="R130" s="8" t="s">
        <v>16</v>
      </c>
      <c r="S130" s="7" t="s">
        <v>55</v>
      </c>
      <c r="T130" s="7" t="str">
        <f t="shared" si="15"/>
        <v>wildtype</v>
      </c>
      <c r="U130" s="7" t="str">
        <f>VLOOKUP(S130,Sheet2!$J$4:$K$24,2,FALSE)</f>
        <v>wt</v>
      </c>
      <c r="V130" s="7" t="str">
        <f>VLOOKUP(S130,Sheet2!$J$4:$P$24,6,FALSE)</f>
        <v>yes</v>
      </c>
      <c r="W130" s="7">
        <v>2</v>
      </c>
      <c r="X130" s="7">
        <v>1.0764064018501888E-3</v>
      </c>
      <c r="Y130" s="46">
        <v>2.6923076923076921E-2</v>
      </c>
      <c r="Z130" s="1">
        <f t="shared" si="20"/>
        <v>0</v>
      </c>
      <c r="AA130" s="49">
        <f t="shared" si="21"/>
        <v>65.031199999999998</v>
      </c>
      <c r="AB130">
        <v>117500</v>
      </c>
      <c r="AC130">
        <v>0</v>
      </c>
      <c r="AD130" s="12">
        <v>0</v>
      </c>
      <c r="AE130"/>
      <c r="AF130">
        <v>0</v>
      </c>
      <c r="AG130" s="12">
        <v>0</v>
      </c>
      <c r="AH130"/>
      <c r="AI130">
        <v>16</v>
      </c>
      <c r="AJ130" s="10">
        <v>1.3999999999999999E-4</v>
      </c>
      <c r="AK130">
        <v>500</v>
      </c>
      <c r="AL130">
        <v>613</v>
      </c>
      <c r="AM130" s="10">
        <v>5.1999999999999998E-3</v>
      </c>
      <c r="AN130">
        <v>12506</v>
      </c>
      <c r="AO130"/>
      <c r="AP130" s="9"/>
      <c r="AQ130" s="9"/>
      <c r="AR130" s="7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24"/>
      <c r="BE130" s="19"/>
      <c r="BF130" s="19"/>
      <c r="BG130" s="19"/>
      <c r="BH130" s="19"/>
    </row>
    <row r="131" spans="1:60" x14ac:dyDescent="0.2">
      <c r="A131" s="7">
        <v>129</v>
      </c>
      <c r="B131" t="s">
        <v>344</v>
      </c>
      <c r="C131" t="s">
        <v>68</v>
      </c>
      <c r="D131" t="s">
        <v>345</v>
      </c>
      <c r="E131" s="13" t="s">
        <v>57</v>
      </c>
      <c r="F131" s="26" t="s">
        <v>65</v>
      </c>
      <c r="G131" s="26" t="s">
        <v>837</v>
      </c>
      <c r="H131" s="43">
        <v>15</v>
      </c>
      <c r="I131" s="7" t="s">
        <v>53</v>
      </c>
      <c r="J131" s="7" t="str">
        <f t="shared" ref="J131:J194" si="22">I131&amp;": "&amp;K131</f>
        <v>MM15: pFos_mScarlet</v>
      </c>
      <c r="K131" s="7" t="s">
        <v>42</v>
      </c>
      <c r="L131" s="7" t="str">
        <f t="shared" ref="L131:L194" si="23">"NarX = "&amp;N131&amp;"
NarL = "&amp;P131</f>
        <v>NarX = pFos_mScarlet
NarL = 0</v>
      </c>
      <c r="M131" s="7" t="s">
        <v>832</v>
      </c>
      <c r="N131" s="7" t="s">
        <v>42</v>
      </c>
      <c r="P131" s="7">
        <v>0</v>
      </c>
      <c r="Q131" s="7" t="str">
        <f>VLOOKUP(S131,Sheet2!$J$4:$L$24,3,FALSE)</f>
        <v>Lipofectamine 3000 [2 µL/µg]</v>
      </c>
      <c r="R131" s="8" t="s">
        <v>16</v>
      </c>
      <c r="S131" s="7" t="s">
        <v>55</v>
      </c>
      <c r="T131" s="7" t="str">
        <f t="shared" ref="T131:T194" si="24">IF(U131="wt", "wildtype", "mutated")</f>
        <v>wildtype</v>
      </c>
      <c r="U131" s="7" t="str">
        <f>VLOOKUP(S131,Sheet2!$J$4:$K$24,2,FALSE)</f>
        <v>wt</v>
      </c>
      <c r="V131" s="7" t="str">
        <f>VLOOKUP(S131,Sheet2!$J$4:$P$24,6,FALSE)</f>
        <v>yes</v>
      </c>
      <c r="W131" s="7">
        <v>3</v>
      </c>
      <c r="X131" s="7">
        <v>1.6871955324963366E-3</v>
      </c>
      <c r="Y131" s="46">
        <v>2.8571428571428574E-2</v>
      </c>
      <c r="Z131" s="1">
        <f t="shared" si="20"/>
        <v>0</v>
      </c>
      <c r="AA131" s="49">
        <f t="shared" si="21"/>
        <v>60.597599999999993</v>
      </c>
      <c r="AB131">
        <v>128399</v>
      </c>
      <c r="AC131">
        <v>0</v>
      </c>
      <c r="AD131" s="12">
        <v>0</v>
      </c>
      <c r="AE131"/>
      <c r="AF131">
        <v>0</v>
      </c>
      <c r="AG131" s="12">
        <v>0</v>
      </c>
      <c r="AH131"/>
      <c r="AI131">
        <v>16</v>
      </c>
      <c r="AJ131" s="10">
        <v>1.2E-4</v>
      </c>
      <c r="AK131">
        <v>852</v>
      </c>
      <c r="AL131">
        <v>536</v>
      </c>
      <c r="AM131" s="10">
        <v>4.1999999999999997E-3</v>
      </c>
      <c r="AN131">
        <v>14428</v>
      </c>
      <c r="AO131"/>
      <c r="AP131" s="9"/>
      <c r="AQ131" s="9"/>
      <c r="AR131" s="7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24"/>
      <c r="BE131" s="19"/>
      <c r="BF131" s="19"/>
      <c r="BG131" s="19"/>
      <c r="BH131" s="19"/>
    </row>
    <row r="132" spans="1:60" x14ac:dyDescent="0.2">
      <c r="A132" s="7">
        <v>130</v>
      </c>
      <c r="B132" t="s">
        <v>346</v>
      </c>
      <c r="C132" t="s">
        <v>68</v>
      </c>
      <c r="D132" t="s">
        <v>347</v>
      </c>
      <c r="E132" s="13" t="s">
        <v>19</v>
      </c>
      <c r="F132" s="26" t="s">
        <v>58</v>
      </c>
      <c r="G132" s="26" t="s">
        <v>837</v>
      </c>
      <c r="H132" s="43">
        <v>16</v>
      </c>
      <c r="I132" s="7" t="s">
        <v>738</v>
      </c>
      <c r="J132" s="7" t="str">
        <f t="shared" si="22"/>
        <v>MM16: PY2_mScarlet</v>
      </c>
      <c r="K132" s="7" t="s">
        <v>41</v>
      </c>
      <c r="L132" s="7" t="str">
        <f t="shared" si="23"/>
        <v>NarX = PY2_mScarlet
NarL = 0</v>
      </c>
      <c r="M132" s="7" t="s">
        <v>834</v>
      </c>
      <c r="N132" s="7" t="s">
        <v>41</v>
      </c>
      <c r="P132" s="7">
        <v>0</v>
      </c>
      <c r="Q132" s="7" t="str">
        <f>VLOOKUP(S132,Sheet2!$J$4:$L$24,3,FALSE)</f>
        <v>Lipofectamine 3000 [2 µL/µg]</v>
      </c>
      <c r="R132" s="8" t="s">
        <v>16</v>
      </c>
      <c r="S132" s="7" t="s">
        <v>55</v>
      </c>
      <c r="T132" s="7" t="str">
        <f t="shared" si="24"/>
        <v>wildtype</v>
      </c>
      <c r="U132" s="7" t="str">
        <f>VLOOKUP(S132,Sheet2!$J$4:$K$24,2,FALSE)</f>
        <v>wt</v>
      </c>
      <c r="V132" s="7" t="str">
        <f>VLOOKUP(S132,Sheet2!$J$4:$P$24,6,FALSE)</f>
        <v>yes</v>
      </c>
      <c r="W132" s="7">
        <v>1</v>
      </c>
      <c r="X132" s="7">
        <v>8.9506243819423683E-4</v>
      </c>
      <c r="Y132" s="46">
        <v>2.5454545454545455E-2</v>
      </c>
      <c r="Z132" s="1">
        <f t="shared" si="20"/>
        <v>0</v>
      </c>
      <c r="AA132" s="49">
        <f t="shared" si="21"/>
        <v>86.965999999999994</v>
      </c>
      <c r="AB132">
        <v>126159</v>
      </c>
      <c r="AC132">
        <v>0</v>
      </c>
      <c r="AD132" s="12">
        <v>0</v>
      </c>
      <c r="AE132"/>
      <c r="AF132">
        <v>0</v>
      </c>
      <c r="AG132" s="12">
        <v>0</v>
      </c>
      <c r="AH132"/>
      <c r="AI132">
        <v>18</v>
      </c>
      <c r="AJ132" s="10">
        <v>1.3999999999999999E-4</v>
      </c>
      <c r="AK132">
        <v>556</v>
      </c>
      <c r="AL132">
        <v>696</v>
      </c>
      <c r="AM132" s="10">
        <v>5.4999999999999997E-3</v>
      </c>
      <c r="AN132">
        <v>15812</v>
      </c>
      <c r="AO132"/>
      <c r="AP132" s="9"/>
      <c r="AQ132" s="9"/>
      <c r="AR132" s="7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24"/>
      <c r="BE132" s="19"/>
      <c r="BF132" s="19"/>
      <c r="BG132" s="19"/>
      <c r="BH132" s="19"/>
    </row>
    <row r="133" spans="1:60" x14ac:dyDescent="0.2">
      <c r="A133" s="7">
        <v>131</v>
      </c>
      <c r="B133" t="s">
        <v>348</v>
      </c>
      <c r="C133" t="s">
        <v>68</v>
      </c>
      <c r="D133" t="s">
        <v>349</v>
      </c>
      <c r="E133" s="13" t="s">
        <v>19</v>
      </c>
      <c r="F133" s="26" t="s">
        <v>61</v>
      </c>
      <c r="G133" s="26" t="s">
        <v>837</v>
      </c>
      <c r="H133" s="43">
        <v>16</v>
      </c>
      <c r="I133" s="7" t="s">
        <v>738</v>
      </c>
      <c r="J133" s="7" t="str">
        <f t="shared" si="22"/>
        <v>MM16: PY2_mScarlet</v>
      </c>
      <c r="K133" s="7" t="s">
        <v>41</v>
      </c>
      <c r="L133" s="7" t="str">
        <f t="shared" si="23"/>
        <v>NarX = PY2_mScarlet
NarL = 0</v>
      </c>
      <c r="M133" s="7" t="s">
        <v>834</v>
      </c>
      <c r="N133" s="7" t="s">
        <v>41</v>
      </c>
      <c r="P133" s="7">
        <v>0</v>
      </c>
      <c r="Q133" s="7" t="str">
        <f>VLOOKUP(S133,Sheet2!$J$4:$L$24,3,FALSE)</f>
        <v>Lipofectamine 3000 [2 µL/µg]</v>
      </c>
      <c r="R133" s="8" t="s">
        <v>16</v>
      </c>
      <c r="S133" s="7" t="s">
        <v>55</v>
      </c>
      <c r="T133" s="7" t="str">
        <f t="shared" si="24"/>
        <v>wildtype</v>
      </c>
      <c r="U133" s="7" t="str">
        <f>VLOOKUP(S133,Sheet2!$J$4:$K$24,2,FALSE)</f>
        <v>wt</v>
      </c>
      <c r="V133" s="7" t="str">
        <f>VLOOKUP(S133,Sheet2!$J$4:$P$24,6,FALSE)</f>
        <v>yes</v>
      </c>
      <c r="W133" s="7">
        <v>2</v>
      </c>
      <c r="X133" s="7">
        <v>7.9793532715955666E-4</v>
      </c>
      <c r="Y133" s="46">
        <v>2.4E-2</v>
      </c>
      <c r="Z133" s="1">
        <f t="shared" si="20"/>
        <v>0</v>
      </c>
      <c r="AA133" s="49">
        <f t="shared" si="21"/>
        <v>65.87</v>
      </c>
      <c r="AB133">
        <v>129527</v>
      </c>
      <c r="AC133">
        <v>0</v>
      </c>
      <c r="AD133" s="12">
        <v>0</v>
      </c>
      <c r="AE133"/>
      <c r="AF133">
        <v>0</v>
      </c>
      <c r="AG133" s="12">
        <v>0</v>
      </c>
      <c r="AH133"/>
      <c r="AI133">
        <v>15</v>
      </c>
      <c r="AJ133" s="10">
        <v>1.2E-4</v>
      </c>
      <c r="AK133">
        <v>438</v>
      </c>
      <c r="AL133">
        <v>654</v>
      </c>
      <c r="AM133" s="10">
        <v>5.0000000000000001E-3</v>
      </c>
      <c r="AN133">
        <v>13174</v>
      </c>
      <c r="AO133"/>
      <c r="AP133" s="9"/>
      <c r="AQ133" s="9"/>
      <c r="AR133" s="7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24"/>
      <c r="BE133" s="19"/>
      <c r="BF133" s="19"/>
      <c r="BG133" s="19"/>
      <c r="BH133" s="19"/>
    </row>
    <row r="134" spans="1:60" x14ac:dyDescent="0.2">
      <c r="A134" s="7">
        <v>132</v>
      </c>
      <c r="B134" t="s">
        <v>350</v>
      </c>
      <c r="C134" t="s">
        <v>68</v>
      </c>
      <c r="D134" t="s">
        <v>351</v>
      </c>
      <c r="E134" s="13" t="s">
        <v>19</v>
      </c>
      <c r="F134" s="26" t="s">
        <v>62</v>
      </c>
      <c r="G134" s="26" t="s">
        <v>837</v>
      </c>
      <c r="H134" s="43">
        <v>16</v>
      </c>
      <c r="I134" s="7" t="s">
        <v>738</v>
      </c>
      <c r="J134" s="7" t="str">
        <f t="shared" si="22"/>
        <v>MM16: PY2_mScarlet</v>
      </c>
      <c r="K134" s="7" t="s">
        <v>41</v>
      </c>
      <c r="L134" s="7" t="str">
        <f t="shared" si="23"/>
        <v>NarX = PY2_mScarlet
NarL = 0</v>
      </c>
      <c r="M134" s="7" t="s">
        <v>834</v>
      </c>
      <c r="N134" s="7" t="s">
        <v>41</v>
      </c>
      <c r="P134" s="7">
        <v>0</v>
      </c>
      <c r="Q134" s="7" t="str">
        <f>VLOOKUP(S134,Sheet2!$J$4:$L$24,3,FALSE)</f>
        <v>Lipofectamine 3000 [2 µL/µg]</v>
      </c>
      <c r="R134" s="8" t="s">
        <v>16</v>
      </c>
      <c r="S134" s="7" t="s">
        <v>55</v>
      </c>
      <c r="T134" s="7" t="str">
        <f t="shared" si="24"/>
        <v>wildtype</v>
      </c>
      <c r="U134" s="7" t="str">
        <f>VLOOKUP(S134,Sheet2!$J$4:$K$24,2,FALSE)</f>
        <v>wt</v>
      </c>
      <c r="V134" s="7" t="str">
        <f>VLOOKUP(S134,Sheet2!$J$4:$P$24,6,FALSE)</f>
        <v>yes</v>
      </c>
      <c r="W134" s="7">
        <v>3</v>
      </c>
      <c r="X134" s="7">
        <v>1.9744576627011897E-3</v>
      </c>
      <c r="Y134" s="46">
        <v>1.9E-2</v>
      </c>
      <c r="Z134" s="1">
        <f t="shared" si="20"/>
        <v>0</v>
      </c>
      <c r="AA134" s="49">
        <f t="shared" si="21"/>
        <v>71.45</v>
      </c>
      <c r="AB134">
        <v>136878</v>
      </c>
      <c r="AC134">
        <v>0</v>
      </c>
      <c r="AD134" s="12">
        <v>0</v>
      </c>
      <c r="AE134"/>
      <c r="AF134">
        <v>0</v>
      </c>
      <c r="AG134" s="12">
        <v>0</v>
      </c>
      <c r="AH134"/>
      <c r="AI134">
        <v>13</v>
      </c>
      <c r="AJ134" s="10">
        <v>9.5000000000000005E-5</v>
      </c>
      <c r="AK134">
        <v>1485</v>
      </c>
      <c r="AL134">
        <v>680</v>
      </c>
      <c r="AM134" s="10">
        <v>5.0000000000000001E-3</v>
      </c>
      <c r="AN134">
        <v>14290</v>
      </c>
      <c r="AO134"/>
      <c r="AP134" s="9"/>
      <c r="AQ134" s="9"/>
      <c r="AR134" s="7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24"/>
      <c r="BE134" s="19"/>
      <c r="BF134" s="19"/>
      <c r="BG134" s="19"/>
      <c r="BH134" s="19"/>
    </row>
    <row r="135" spans="1:60" x14ac:dyDescent="0.2">
      <c r="A135" s="7">
        <v>133</v>
      </c>
      <c r="B135" t="s">
        <v>352</v>
      </c>
      <c r="C135" t="s">
        <v>68</v>
      </c>
      <c r="D135" t="s">
        <v>353</v>
      </c>
      <c r="E135" s="13" t="s">
        <v>19</v>
      </c>
      <c r="F135" s="26" t="s">
        <v>63</v>
      </c>
      <c r="G135" s="26" t="s">
        <v>837</v>
      </c>
      <c r="H135" s="43">
        <v>17</v>
      </c>
      <c r="I135" s="7" t="s">
        <v>739</v>
      </c>
      <c r="J135" s="7" t="str">
        <f t="shared" si="22"/>
        <v>MM17: SRE_mScarlet</v>
      </c>
      <c r="K135" s="7" t="s">
        <v>43</v>
      </c>
      <c r="L135" s="7" t="str">
        <f t="shared" si="23"/>
        <v>NarX = SRE_mScarlet
NarL = 0</v>
      </c>
      <c r="M135" s="7" t="s">
        <v>833</v>
      </c>
      <c r="N135" s="7" t="s">
        <v>43</v>
      </c>
      <c r="P135" s="7">
        <v>0</v>
      </c>
      <c r="Q135" s="7" t="str">
        <f>VLOOKUP(S135,Sheet2!$J$4:$L$24,3,FALSE)</f>
        <v>Lipofectamine 3000 [2 µL/µg]</v>
      </c>
      <c r="R135" s="8" t="s">
        <v>16</v>
      </c>
      <c r="S135" s="7" t="s">
        <v>55</v>
      </c>
      <c r="T135" s="7" t="str">
        <f t="shared" si="24"/>
        <v>wildtype</v>
      </c>
      <c r="U135" s="7" t="str">
        <f>VLOOKUP(S135,Sheet2!$J$4:$K$24,2,FALSE)</f>
        <v>wt</v>
      </c>
      <c r="V135" s="7" t="str">
        <f>VLOOKUP(S135,Sheet2!$J$4:$P$24,6,FALSE)</f>
        <v>yes</v>
      </c>
      <c r="W135" s="7">
        <v>1</v>
      </c>
      <c r="X135" s="7">
        <v>1.7950540968443779E-3</v>
      </c>
      <c r="Y135" s="46">
        <v>3.768115942028985E-2</v>
      </c>
      <c r="Z135" s="1">
        <f t="shared" si="20"/>
        <v>0</v>
      </c>
      <c r="AA135" s="49">
        <f t="shared" si="21"/>
        <v>121.5228</v>
      </c>
      <c r="AB135">
        <v>119949</v>
      </c>
      <c r="AC135">
        <v>0</v>
      </c>
      <c r="AD135" s="12">
        <v>0</v>
      </c>
      <c r="AE135"/>
      <c r="AF135">
        <v>0</v>
      </c>
      <c r="AG135" s="12">
        <v>0</v>
      </c>
      <c r="AH135"/>
      <c r="AI135">
        <v>31</v>
      </c>
      <c r="AJ135" s="10">
        <v>2.5999999999999998E-4</v>
      </c>
      <c r="AK135">
        <v>839</v>
      </c>
      <c r="AL135">
        <v>833</v>
      </c>
      <c r="AM135" s="10">
        <v>6.8999999999999999E-3</v>
      </c>
      <c r="AN135">
        <v>17612</v>
      </c>
      <c r="AO135"/>
      <c r="AP135" s="9"/>
      <c r="AQ135" s="9"/>
      <c r="AR135" s="7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24"/>
      <c r="BE135" s="19"/>
      <c r="BF135" s="19"/>
      <c r="BG135" s="19"/>
      <c r="BH135" s="19"/>
    </row>
    <row r="136" spans="1:60" x14ac:dyDescent="0.2">
      <c r="A136" s="7">
        <v>134</v>
      </c>
      <c r="B136" t="s">
        <v>354</v>
      </c>
      <c r="C136" t="s">
        <v>68</v>
      </c>
      <c r="D136" t="s">
        <v>355</v>
      </c>
      <c r="E136" s="13" t="s">
        <v>19</v>
      </c>
      <c r="F136" s="26" t="s">
        <v>64</v>
      </c>
      <c r="G136" s="26" t="s">
        <v>837</v>
      </c>
      <c r="H136" s="43">
        <v>17</v>
      </c>
      <c r="I136" s="7" t="s">
        <v>739</v>
      </c>
      <c r="J136" s="7" t="str">
        <f t="shared" si="22"/>
        <v>MM17: SRE_mScarlet</v>
      </c>
      <c r="K136" s="7" t="s">
        <v>43</v>
      </c>
      <c r="L136" s="7" t="str">
        <f t="shared" si="23"/>
        <v>NarX = SRE_mScarlet
NarL = 0</v>
      </c>
      <c r="M136" s="7" t="s">
        <v>833</v>
      </c>
      <c r="N136" s="7" t="s">
        <v>43</v>
      </c>
      <c r="P136" s="7">
        <v>0</v>
      </c>
      <c r="Q136" s="7" t="str">
        <f>VLOOKUP(S136,Sheet2!$J$4:$L$24,3,FALSE)</f>
        <v>Lipofectamine 3000 [2 µL/µg]</v>
      </c>
      <c r="R136" s="8" t="s">
        <v>16</v>
      </c>
      <c r="S136" s="7" t="s">
        <v>55</v>
      </c>
      <c r="T136" s="7" t="str">
        <f t="shared" si="24"/>
        <v>wildtype</v>
      </c>
      <c r="U136" s="7" t="str">
        <f>VLOOKUP(S136,Sheet2!$J$4:$K$24,2,FALSE)</f>
        <v>wt</v>
      </c>
      <c r="V136" s="7" t="str">
        <f>VLOOKUP(S136,Sheet2!$J$4:$P$24,6,FALSE)</f>
        <v>yes</v>
      </c>
      <c r="W136" s="7">
        <v>2</v>
      </c>
      <c r="X136" s="7">
        <v>1.4504551172944574E-3</v>
      </c>
      <c r="Y136" s="46">
        <v>2.6923076923076925E-2</v>
      </c>
      <c r="Z136" s="1">
        <f t="shared" si="20"/>
        <v>0</v>
      </c>
      <c r="AA136" s="49">
        <f t="shared" si="21"/>
        <v>105.4014</v>
      </c>
      <c r="AB136">
        <v>118027</v>
      </c>
      <c r="AC136">
        <v>0</v>
      </c>
      <c r="AD136" s="12">
        <v>0</v>
      </c>
      <c r="AE136"/>
      <c r="AF136">
        <v>0</v>
      </c>
      <c r="AG136" s="12">
        <v>0</v>
      </c>
      <c r="AH136"/>
      <c r="AI136">
        <v>25</v>
      </c>
      <c r="AJ136" s="10">
        <v>2.1000000000000001E-4</v>
      </c>
      <c r="AK136">
        <v>728</v>
      </c>
      <c r="AL136">
        <v>923</v>
      </c>
      <c r="AM136" s="10">
        <v>7.7999999999999996E-3</v>
      </c>
      <c r="AN136">
        <v>13513</v>
      </c>
      <c r="AO136"/>
      <c r="AP136" s="9"/>
      <c r="AQ136" s="9"/>
      <c r="AR136" s="7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24"/>
      <c r="BE136" s="19"/>
      <c r="BF136" s="19"/>
      <c r="BG136" s="19"/>
      <c r="BH136" s="19"/>
    </row>
    <row r="137" spans="1:60" x14ac:dyDescent="0.2">
      <c r="A137" s="7">
        <v>135</v>
      </c>
      <c r="B137" t="s">
        <v>356</v>
      </c>
      <c r="C137" t="s">
        <v>68</v>
      </c>
      <c r="D137" t="s">
        <v>357</v>
      </c>
      <c r="E137" s="13" t="s">
        <v>19</v>
      </c>
      <c r="F137" s="26" t="s">
        <v>65</v>
      </c>
      <c r="G137" s="26" t="s">
        <v>837</v>
      </c>
      <c r="H137" s="43">
        <v>17</v>
      </c>
      <c r="I137" s="7" t="s">
        <v>739</v>
      </c>
      <c r="J137" s="7" t="str">
        <f t="shared" si="22"/>
        <v>MM17: SRE_mScarlet</v>
      </c>
      <c r="K137" s="7" t="s">
        <v>43</v>
      </c>
      <c r="L137" s="7" t="str">
        <f t="shared" si="23"/>
        <v>NarX = SRE_mScarlet
NarL = 0</v>
      </c>
      <c r="M137" s="7" t="s">
        <v>833</v>
      </c>
      <c r="N137" s="7" t="s">
        <v>43</v>
      </c>
      <c r="P137" s="7">
        <v>0</v>
      </c>
      <c r="Q137" s="7" t="str">
        <f>VLOOKUP(S137,Sheet2!$J$4:$L$24,3,FALSE)</f>
        <v>Lipofectamine 3000 [2 µL/µg]</v>
      </c>
      <c r="R137" s="8" t="s">
        <v>16</v>
      </c>
      <c r="S137" s="7" t="s">
        <v>55</v>
      </c>
      <c r="T137" s="7" t="str">
        <f t="shared" si="24"/>
        <v>wildtype</v>
      </c>
      <c r="U137" s="7" t="str">
        <f>VLOOKUP(S137,Sheet2!$J$4:$K$24,2,FALSE)</f>
        <v>wt</v>
      </c>
      <c r="V137" s="7" t="str">
        <f>VLOOKUP(S137,Sheet2!$J$4:$P$24,6,FALSE)</f>
        <v>yes</v>
      </c>
      <c r="W137" s="7">
        <v>3</v>
      </c>
      <c r="X137" s="7">
        <v>2.0035588812337456E-3</v>
      </c>
      <c r="Y137" s="46">
        <v>3.1428571428571431E-2</v>
      </c>
      <c r="Z137" s="1">
        <f t="shared" si="20"/>
        <v>0</v>
      </c>
      <c r="AA137" s="49">
        <f t="shared" si="21"/>
        <v>109.58500000000001</v>
      </c>
      <c r="AB137">
        <v>121009</v>
      </c>
      <c r="AC137">
        <v>0</v>
      </c>
      <c r="AD137" s="12">
        <v>0</v>
      </c>
      <c r="AE137"/>
      <c r="AF137">
        <v>0</v>
      </c>
      <c r="AG137" s="12">
        <v>0</v>
      </c>
      <c r="AH137"/>
      <c r="AI137">
        <v>27</v>
      </c>
      <c r="AJ137" s="10">
        <v>2.2000000000000001E-4</v>
      </c>
      <c r="AK137">
        <v>998</v>
      </c>
      <c r="AL137">
        <v>849</v>
      </c>
      <c r="AM137" s="10">
        <v>7.0000000000000001E-3</v>
      </c>
      <c r="AN137">
        <v>15655</v>
      </c>
      <c r="AO137"/>
      <c r="AP137" s="9"/>
      <c r="AQ137" s="9"/>
      <c r="AR137" s="7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24"/>
      <c r="BE137" s="19"/>
      <c r="BF137" s="19"/>
      <c r="BG137" s="19"/>
      <c r="BH137" s="19"/>
    </row>
    <row r="138" spans="1:60" x14ac:dyDescent="0.2">
      <c r="A138" s="7">
        <v>136</v>
      </c>
      <c r="B138" t="s">
        <v>358</v>
      </c>
      <c r="C138" t="s">
        <v>304</v>
      </c>
      <c r="D138" t="s">
        <v>24</v>
      </c>
      <c r="E138" s="13" t="s">
        <v>57</v>
      </c>
      <c r="F138" s="26" t="s">
        <v>58</v>
      </c>
      <c r="G138" s="26" t="s">
        <v>836</v>
      </c>
      <c r="H138" s="43">
        <v>6</v>
      </c>
      <c r="I138" s="7" t="s">
        <v>44</v>
      </c>
      <c r="J138" s="7" t="str">
        <f t="shared" si="22"/>
        <v>MM6: RAS Sensor_F.L.T.</v>
      </c>
      <c r="K138" s="7" t="s">
        <v>824</v>
      </c>
      <c r="L138" s="7" t="str">
        <f t="shared" si="23"/>
        <v>NarX = EF1a_RBDCRD-6xfL
NarL = EF1a_Narl-F.L.T.</v>
      </c>
      <c r="M138" s="7" t="s">
        <v>831</v>
      </c>
      <c r="N138" s="7" t="s">
        <v>31</v>
      </c>
      <c r="P138" s="7" t="s">
        <v>32</v>
      </c>
      <c r="Q138" s="7" t="str">
        <f>VLOOKUP(S138,Sheet2!$J$4:$L$24,3,FALSE)</f>
        <v>Fugene [3 µL/µg]</v>
      </c>
      <c r="R138" s="8" t="s">
        <v>16</v>
      </c>
      <c r="S138" s="7" t="s">
        <v>27</v>
      </c>
      <c r="T138" s="7" t="str">
        <f t="shared" si="24"/>
        <v>wildtype</v>
      </c>
      <c r="U138" s="7" t="str">
        <f>VLOOKUP(S138,Sheet2!$J$4:$K$24,2,FALSE)</f>
        <v>wt</v>
      </c>
      <c r="V138" s="7" t="str">
        <f>VLOOKUP(S138,Sheet2!$J$4:$P$24,6,FALSE)</f>
        <v>yes</v>
      </c>
      <c r="W138" s="7">
        <v>1</v>
      </c>
      <c r="X138" s="7">
        <v>1.7960952791194588E-3</v>
      </c>
      <c r="Y138" s="46">
        <v>4.8109965635738834E-2</v>
      </c>
      <c r="Z138" s="1">
        <f t="shared" si="20"/>
        <v>13.272</v>
      </c>
      <c r="AA138" s="49">
        <f t="shared" ref="AA138:AA155" si="25">AG138*AH138</f>
        <v>7389.3629999999994</v>
      </c>
      <c r="AB138">
        <v>13248</v>
      </c>
      <c r="AC138">
        <v>307</v>
      </c>
      <c r="AD138" s="10">
        <v>1.4E-2</v>
      </c>
      <c r="AE138">
        <v>948</v>
      </c>
      <c r="AF138">
        <v>6354</v>
      </c>
      <c r="AG138" s="10">
        <v>0.29099999999999998</v>
      </c>
      <c r="AH138">
        <v>25393</v>
      </c>
      <c r="AI138">
        <v>126</v>
      </c>
      <c r="AJ138" s="10">
        <v>9.4999999999999998E-3</v>
      </c>
      <c r="AK138">
        <v>185841</v>
      </c>
      <c r="AL138">
        <v>137</v>
      </c>
      <c r="AM138" s="10">
        <v>1.03E-2</v>
      </c>
      <c r="AN138">
        <v>1349</v>
      </c>
      <c r="AO138"/>
      <c r="AP138" s="9"/>
      <c r="AQ138" s="9"/>
      <c r="AR138" s="7"/>
      <c r="AZ138" s="8"/>
      <c r="BD138" s="7"/>
    </row>
    <row r="139" spans="1:60" x14ac:dyDescent="0.2">
      <c r="A139" s="7">
        <v>137</v>
      </c>
      <c r="B139" t="s">
        <v>359</v>
      </c>
      <c r="C139" t="s">
        <v>304</v>
      </c>
      <c r="D139" t="s">
        <v>360</v>
      </c>
      <c r="E139" s="13" t="s">
        <v>57</v>
      </c>
      <c r="F139" s="26" t="s">
        <v>61</v>
      </c>
      <c r="G139" s="26" t="s">
        <v>836</v>
      </c>
      <c r="H139" s="43">
        <v>6</v>
      </c>
      <c r="I139" s="7" t="s">
        <v>44</v>
      </c>
      <c r="J139" s="7" t="str">
        <f t="shared" si="22"/>
        <v>MM6: RAS Sensor_F.L.T.</v>
      </c>
      <c r="K139" s="7" t="s">
        <v>824</v>
      </c>
      <c r="L139" s="7" t="str">
        <f t="shared" si="23"/>
        <v>NarX = EF1a_RBDCRD-6xfL
NarL = EF1a_Narl-F.L.T.</v>
      </c>
      <c r="M139" s="7" t="s">
        <v>831</v>
      </c>
      <c r="N139" s="7" t="s">
        <v>31</v>
      </c>
      <c r="P139" s="7" t="s">
        <v>32</v>
      </c>
      <c r="Q139" s="7" t="str">
        <f>VLOOKUP(S139,Sheet2!$J$4:$L$24,3,FALSE)</f>
        <v>Fugene [3 µL/µg]</v>
      </c>
      <c r="R139" s="8" t="s">
        <v>16</v>
      </c>
      <c r="S139" s="7" t="s">
        <v>27</v>
      </c>
      <c r="T139" s="7" t="str">
        <f t="shared" si="24"/>
        <v>wildtype</v>
      </c>
      <c r="U139" s="7" t="str">
        <f>VLOOKUP(S139,Sheet2!$J$4:$K$24,2,FALSE)</f>
        <v>wt</v>
      </c>
      <c r="V139" s="7" t="str">
        <f>VLOOKUP(S139,Sheet2!$J$4:$P$24,6,FALSE)</f>
        <v>yes</v>
      </c>
      <c r="W139" s="7">
        <v>2</v>
      </c>
      <c r="X139" s="7">
        <v>2.2106421255342523E-3</v>
      </c>
      <c r="Y139" s="46">
        <v>4.6527777777777786E-2</v>
      </c>
      <c r="Z139" s="1">
        <f t="shared" si="20"/>
        <v>15.905800000000001</v>
      </c>
      <c r="AA139" s="49">
        <f t="shared" si="25"/>
        <v>7195.1039999999994</v>
      </c>
      <c r="AB139">
        <v>17996</v>
      </c>
      <c r="AC139">
        <v>419</v>
      </c>
      <c r="AD139" s="10">
        <v>1.34E-2</v>
      </c>
      <c r="AE139">
        <v>1187</v>
      </c>
      <c r="AF139">
        <v>9009</v>
      </c>
      <c r="AG139" s="10">
        <v>0.28799999999999998</v>
      </c>
      <c r="AH139">
        <v>24983</v>
      </c>
      <c r="AI139">
        <v>152</v>
      </c>
      <c r="AJ139" s="10">
        <v>8.3999999999999995E-3</v>
      </c>
      <c r="AK139">
        <v>191091</v>
      </c>
      <c r="AL139">
        <v>169</v>
      </c>
      <c r="AM139" s="10">
        <v>9.4000000000000004E-3</v>
      </c>
      <c r="AN139">
        <v>1408</v>
      </c>
      <c r="AO139"/>
      <c r="AP139" s="9"/>
      <c r="AQ139" s="9"/>
      <c r="AR139" s="7"/>
      <c r="AZ139" s="8"/>
      <c r="BD139" s="7"/>
    </row>
    <row r="140" spans="1:60" x14ac:dyDescent="0.2">
      <c r="A140" s="7">
        <v>138</v>
      </c>
      <c r="B140" t="s">
        <v>361</v>
      </c>
      <c r="C140" t="s">
        <v>304</v>
      </c>
      <c r="D140" t="s">
        <v>362</v>
      </c>
      <c r="E140" s="13" t="s">
        <v>57</v>
      </c>
      <c r="F140" s="26" t="s">
        <v>62</v>
      </c>
      <c r="G140" s="26" t="s">
        <v>836</v>
      </c>
      <c r="H140" s="43">
        <v>6</v>
      </c>
      <c r="I140" s="7" t="s">
        <v>44</v>
      </c>
      <c r="J140" s="7" t="str">
        <f t="shared" si="22"/>
        <v>MM6: RAS Sensor_F.L.T.</v>
      </c>
      <c r="K140" s="7" t="s">
        <v>824</v>
      </c>
      <c r="L140" s="7" t="str">
        <f t="shared" si="23"/>
        <v>NarX = EF1a_RBDCRD-6xfL
NarL = EF1a_Narl-F.L.T.</v>
      </c>
      <c r="M140" s="7" t="s">
        <v>831</v>
      </c>
      <c r="N140" s="7" t="s">
        <v>31</v>
      </c>
      <c r="P140" s="7" t="s">
        <v>32</v>
      </c>
      <c r="Q140" s="7" t="str">
        <f>VLOOKUP(S140,Sheet2!$J$4:$L$24,3,FALSE)</f>
        <v>Fugene [3 µL/µg]</v>
      </c>
      <c r="R140" s="8" t="s">
        <v>16</v>
      </c>
      <c r="S140" s="7" t="s">
        <v>27</v>
      </c>
      <c r="T140" s="7" t="str">
        <f t="shared" si="24"/>
        <v>wildtype</v>
      </c>
      <c r="U140" s="7" t="str">
        <f>VLOOKUP(S140,Sheet2!$J$4:$K$24,2,FALSE)</f>
        <v>wt</v>
      </c>
      <c r="V140" s="7" t="str">
        <f>VLOOKUP(S140,Sheet2!$J$4:$P$24,6,FALSE)</f>
        <v>yes</v>
      </c>
      <c r="W140" s="7">
        <v>3</v>
      </c>
      <c r="X140" s="7">
        <v>2.3573370588447599E-3</v>
      </c>
      <c r="Y140" s="46">
        <v>4.8951048951048959E-2</v>
      </c>
      <c r="Z140" s="1">
        <f t="shared" si="20"/>
        <v>16.59</v>
      </c>
      <c r="AA140" s="49">
        <f t="shared" si="25"/>
        <v>7037.6019999999999</v>
      </c>
      <c r="AB140">
        <v>19957</v>
      </c>
      <c r="AC140">
        <v>470</v>
      </c>
      <c r="AD140" s="10">
        <v>1.4E-2</v>
      </c>
      <c r="AE140">
        <v>1185</v>
      </c>
      <c r="AF140">
        <v>9620</v>
      </c>
      <c r="AG140" s="10">
        <v>0.28599999999999998</v>
      </c>
      <c r="AH140">
        <v>24607</v>
      </c>
      <c r="AI140">
        <v>162</v>
      </c>
      <c r="AJ140" s="10">
        <v>8.0999999999999996E-3</v>
      </c>
      <c r="AK140">
        <v>188584</v>
      </c>
      <c r="AL140">
        <v>173</v>
      </c>
      <c r="AM140" s="10">
        <v>8.6999999999999994E-3</v>
      </c>
      <c r="AN140">
        <v>1402</v>
      </c>
      <c r="AO140"/>
      <c r="AP140" s="9"/>
      <c r="AQ140" s="9"/>
      <c r="AR140" s="7"/>
      <c r="AZ140" s="8"/>
      <c r="BD140" s="7"/>
    </row>
    <row r="141" spans="1:60" x14ac:dyDescent="0.2">
      <c r="A141" s="7">
        <v>139</v>
      </c>
      <c r="B141" t="s">
        <v>363</v>
      </c>
      <c r="C141" t="s">
        <v>304</v>
      </c>
      <c r="D141" t="s">
        <v>364</v>
      </c>
      <c r="E141" s="13" t="s">
        <v>57</v>
      </c>
      <c r="F141" s="26" t="s">
        <v>63</v>
      </c>
      <c r="G141" s="26" t="s">
        <v>836</v>
      </c>
      <c r="H141" s="43">
        <v>10</v>
      </c>
      <c r="I141" s="7" t="s">
        <v>48</v>
      </c>
      <c r="J141" s="7" t="str">
        <f t="shared" si="22"/>
        <v>MM10: PY2_NarL-F.L.T.</v>
      </c>
      <c r="K141" s="7" t="s">
        <v>827</v>
      </c>
      <c r="L141" s="7" t="str">
        <f t="shared" si="23"/>
        <v>NarX = EF1a_RBDCRD-6xfL 
NarL = PY2_NarL-F.L.T</v>
      </c>
      <c r="M141" s="7" t="s">
        <v>834</v>
      </c>
      <c r="N141" s="7" t="s">
        <v>35</v>
      </c>
      <c r="P141" s="7" t="s">
        <v>36</v>
      </c>
      <c r="Q141" s="7" t="str">
        <f>VLOOKUP(S141,Sheet2!$J$4:$L$24,3,FALSE)</f>
        <v>Fugene [3 µL/µg]</v>
      </c>
      <c r="R141" s="8" t="s">
        <v>16</v>
      </c>
      <c r="S141" s="7" t="s">
        <v>27</v>
      </c>
      <c r="T141" s="7" t="str">
        <f t="shared" si="24"/>
        <v>wildtype</v>
      </c>
      <c r="U141" s="7" t="str">
        <f>VLOOKUP(S141,Sheet2!$J$4:$K$24,2,FALSE)</f>
        <v>wt</v>
      </c>
      <c r="V141" s="7" t="str">
        <f>VLOOKUP(S141,Sheet2!$J$4:$P$24,6,FALSE)</f>
        <v>yes</v>
      </c>
      <c r="W141" s="7">
        <v>1</v>
      </c>
      <c r="X141" s="7">
        <v>1.4675579734708065E-3</v>
      </c>
      <c r="Y141" s="46">
        <v>3.0584192439862545E-2</v>
      </c>
      <c r="Z141" s="1">
        <f t="shared" si="20"/>
        <v>11.027100000000001</v>
      </c>
      <c r="AA141" s="49">
        <f t="shared" si="25"/>
        <v>7513.9109999999991</v>
      </c>
      <c r="AB141">
        <v>19986</v>
      </c>
      <c r="AC141">
        <v>294</v>
      </c>
      <c r="AD141" s="10">
        <v>8.8999999999999999E-3</v>
      </c>
      <c r="AE141">
        <v>1239</v>
      </c>
      <c r="AF141">
        <v>9651</v>
      </c>
      <c r="AG141" s="10">
        <v>0.29099999999999998</v>
      </c>
      <c r="AH141">
        <v>25821</v>
      </c>
      <c r="AI141">
        <v>186</v>
      </c>
      <c r="AJ141" s="10">
        <v>9.2999999999999992E-3</v>
      </c>
      <c r="AK141">
        <v>189227</v>
      </c>
      <c r="AL141">
        <v>201</v>
      </c>
      <c r="AM141" s="10">
        <v>1.01E-2</v>
      </c>
      <c r="AN141">
        <v>1504</v>
      </c>
      <c r="AO141"/>
      <c r="AP141" s="9"/>
      <c r="AQ141" s="9"/>
      <c r="AR141" s="7"/>
      <c r="AZ141" s="8"/>
      <c r="BD141" s="7"/>
    </row>
    <row r="142" spans="1:60" x14ac:dyDescent="0.2">
      <c r="A142" s="7">
        <v>140</v>
      </c>
      <c r="B142" t="s">
        <v>365</v>
      </c>
      <c r="C142" t="s">
        <v>304</v>
      </c>
      <c r="D142" t="s">
        <v>366</v>
      </c>
      <c r="E142" s="13" t="s">
        <v>57</v>
      </c>
      <c r="F142" s="26" t="s">
        <v>64</v>
      </c>
      <c r="G142" s="26" t="s">
        <v>836</v>
      </c>
      <c r="H142" s="43">
        <v>10</v>
      </c>
      <c r="I142" s="7" t="s">
        <v>48</v>
      </c>
      <c r="J142" s="7" t="str">
        <f t="shared" si="22"/>
        <v>MM10: PY2_NarL-F.L.T.</v>
      </c>
      <c r="K142" s="7" t="s">
        <v>827</v>
      </c>
      <c r="L142" s="7" t="str">
        <f t="shared" si="23"/>
        <v>NarX = EF1a_RBDCRD-6xfL 
NarL = PY2_NarL-F.L.T</v>
      </c>
      <c r="M142" s="7" t="s">
        <v>834</v>
      </c>
      <c r="N142" s="7" t="s">
        <v>35</v>
      </c>
      <c r="P142" s="7" t="s">
        <v>36</v>
      </c>
      <c r="Q142" s="7" t="str">
        <f>VLOOKUP(S142,Sheet2!$J$4:$L$24,3,FALSE)</f>
        <v>Fugene [3 µL/µg]</v>
      </c>
      <c r="R142" s="8" t="s">
        <v>16</v>
      </c>
      <c r="S142" s="7" t="s">
        <v>27</v>
      </c>
      <c r="T142" s="7" t="str">
        <f t="shared" si="24"/>
        <v>wildtype</v>
      </c>
      <c r="U142" s="7" t="str">
        <f>VLOOKUP(S142,Sheet2!$J$4:$K$24,2,FALSE)</f>
        <v>wt</v>
      </c>
      <c r="V142" s="7" t="str">
        <f>VLOOKUP(S142,Sheet2!$J$4:$P$24,6,FALSE)</f>
        <v>yes</v>
      </c>
      <c r="W142" s="7">
        <v>2</v>
      </c>
      <c r="X142" s="7">
        <v>1.329531377855262E-3</v>
      </c>
      <c r="Y142" s="46">
        <v>3.0976430976430977E-2</v>
      </c>
      <c r="Z142" s="1">
        <f t="shared" si="20"/>
        <v>10.377599999999999</v>
      </c>
      <c r="AA142" s="49">
        <f t="shared" si="25"/>
        <v>7805.4569999999994</v>
      </c>
      <c r="AB142">
        <v>17592</v>
      </c>
      <c r="AC142">
        <v>285</v>
      </c>
      <c r="AD142" s="10">
        <v>9.1999999999999998E-3</v>
      </c>
      <c r="AE142">
        <v>1128</v>
      </c>
      <c r="AF142">
        <v>9143</v>
      </c>
      <c r="AG142" s="10">
        <v>0.29699999999999999</v>
      </c>
      <c r="AH142">
        <v>26281</v>
      </c>
      <c r="AI142">
        <v>171</v>
      </c>
      <c r="AJ142" s="10">
        <v>9.7000000000000003E-3</v>
      </c>
      <c r="AK142">
        <v>189880</v>
      </c>
      <c r="AL142">
        <v>185</v>
      </c>
      <c r="AM142" s="10">
        <v>1.0500000000000001E-2</v>
      </c>
      <c r="AN142">
        <v>1349</v>
      </c>
      <c r="AO142"/>
      <c r="AP142" s="9"/>
      <c r="AQ142" s="9"/>
      <c r="AR142" s="7"/>
      <c r="AZ142" s="8"/>
      <c r="BD142" s="7"/>
    </row>
    <row r="143" spans="1:60" x14ac:dyDescent="0.2">
      <c r="A143" s="7">
        <v>141</v>
      </c>
      <c r="B143" t="s">
        <v>367</v>
      </c>
      <c r="C143" t="s">
        <v>304</v>
      </c>
      <c r="D143" t="s">
        <v>368</v>
      </c>
      <c r="E143" s="13" t="s">
        <v>57</v>
      </c>
      <c r="F143" s="26" t="s">
        <v>65</v>
      </c>
      <c r="G143" s="26" t="s">
        <v>836</v>
      </c>
      <c r="H143" s="43">
        <v>10</v>
      </c>
      <c r="I143" s="7" t="s">
        <v>48</v>
      </c>
      <c r="J143" s="7" t="str">
        <f t="shared" si="22"/>
        <v>MM10: PY2_NarL-F.L.T.</v>
      </c>
      <c r="K143" s="7" t="s">
        <v>827</v>
      </c>
      <c r="L143" s="7" t="str">
        <f t="shared" si="23"/>
        <v>NarX = EF1a_RBDCRD-6xfL 
NarL = PY2_NarL-F.L.T</v>
      </c>
      <c r="M143" s="7" t="s">
        <v>834</v>
      </c>
      <c r="N143" s="7" t="s">
        <v>35</v>
      </c>
      <c r="P143" s="7" t="s">
        <v>36</v>
      </c>
      <c r="Q143" s="7" t="str">
        <f>VLOOKUP(S143,Sheet2!$J$4:$L$24,3,FALSE)</f>
        <v>Fugene [3 µL/µg]</v>
      </c>
      <c r="R143" s="8" t="s">
        <v>16</v>
      </c>
      <c r="S143" s="7" t="s">
        <v>27</v>
      </c>
      <c r="T143" s="7" t="str">
        <f t="shared" si="24"/>
        <v>wildtype</v>
      </c>
      <c r="U143" s="7" t="str">
        <f>VLOOKUP(S143,Sheet2!$J$4:$K$24,2,FALSE)</f>
        <v>wt</v>
      </c>
      <c r="V143" s="7" t="str">
        <f>VLOOKUP(S143,Sheet2!$J$4:$P$24,6,FALSE)</f>
        <v>yes</v>
      </c>
      <c r="W143" s="7">
        <v>3</v>
      </c>
      <c r="X143" s="7">
        <v>1.6252813221612704E-3</v>
      </c>
      <c r="Y143" s="46">
        <v>3.4693877551020415E-2</v>
      </c>
      <c r="Z143" s="1">
        <f t="shared" si="20"/>
        <v>11.985000000000001</v>
      </c>
      <c r="AA143" s="49">
        <f t="shared" si="25"/>
        <v>7374.1079999999993</v>
      </c>
      <c r="AB143">
        <v>20509</v>
      </c>
      <c r="AC143">
        <v>343</v>
      </c>
      <c r="AD143" s="10">
        <v>1.0200000000000001E-2</v>
      </c>
      <c r="AE143">
        <v>1175</v>
      </c>
      <c r="AF143">
        <v>9856</v>
      </c>
      <c r="AG143" s="10">
        <v>0.29399999999999998</v>
      </c>
      <c r="AH143">
        <v>25082</v>
      </c>
      <c r="AI143">
        <v>176</v>
      </c>
      <c r="AJ143" s="10">
        <v>8.6E-3</v>
      </c>
      <c r="AK143">
        <v>188742</v>
      </c>
      <c r="AL143">
        <v>194</v>
      </c>
      <c r="AM143" s="10">
        <v>9.4999999999999998E-3</v>
      </c>
      <c r="AN143">
        <v>1378</v>
      </c>
      <c r="AO143"/>
      <c r="AP143" s="9"/>
      <c r="AQ143" s="9"/>
      <c r="AR143" s="7"/>
      <c r="AZ143" s="8"/>
      <c r="BD143" s="7"/>
    </row>
    <row r="144" spans="1:60" x14ac:dyDescent="0.2">
      <c r="A144" s="7">
        <v>142</v>
      </c>
      <c r="B144" t="s">
        <v>369</v>
      </c>
      <c r="C144" t="s">
        <v>304</v>
      </c>
      <c r="D144" t="s">
        <v>370</v>
      </c>
      <c r="E144" s="13" t="s">
        <v>19</v>
      </c>
      <c r="F144" s="26" t="s">
        <v>63</v>
      </c>
      <c r="G144" s="26" t="s">
        <v>836</v>
      </c>
      <c r="H144" s="43">
        <v>11</v>
      </c>
      <c r="I144" s="7" t="s">
        <v>49</v>
      </c>
      <c r="J144" s="7" t="str">
        <f t="shared" si="22"/>
        <v>MM11: PY2_all_F.L.T.</v>
      </c>
      <c r="K144" s="7" t="s">
        <v>828</v>
      </c>
      <c r="L144" s="7" t="str">
        <f t="shared" si="23"/>
        <v>NarX = PY2_RBDCRD-6xfL
NarL = PY2_NarL-F.L.T</v>
      </c>
      <c r="M144" s="7" t="s">
        <v>834</v>
      </c>
      <c r="N144" s="7" t="s">
        <v>40</v>
      </c>
      <c r="P144" s="7" t="s">
        <v>36</v>
      </c>
      <c r="Q144" s="7" t="str">
        <f>VLOOKUP(S144,Sheet2!$J$4:$L$24,3,FALSE)</f>
        <v>Fugene [3 µL/µg]</v>
      </c>
      <c r="R144" s="8" t="s">
        <v>16</v>
      </c>
      <c r="S144" s="7" t="s">
        <v>27</v>
      </c>
      <c r="T144" s="7" t="str">
        <f t="shared" si="24"/>
        <v>wildtype</v>
      </c>
      <c r="U144" s="7" t="str">
        <f>VLOOKUP(S144,Sheet2!$J$4:$K$24,2,FALSE)</f>
        <v>wt</v>
      </c>
      <c r="V144" s="7" t="str">
        <f>VLOOKUP(S144,Sheet2!$J$4:$P$24,6,FALSE)</f>
        <v>yes</v>
      </c>
      <c r="W144" s="7">
        <v>1</v>
      </c>
      <c r="X144" s="7">
        <v>1.3790841433702044E-3</v>
      </c>
      <c r="Y144" s="46">
        <v>4.0585774058577412E-2</v>
      </c>
      <c r="Z144" s="1">
        <f t="shared" si="20"/>
        <v>7.3623000000000003</v>
      </c>
      <c r="AA144" s="49">
        <f t="shared" si="25"/>
        <v>5338.5429999999997</v>
      </c>
      <c r="AB144">
        <v>19310</v>
      </c>
      <c r="AC144">
        <v>288</v>
      </c>
      <c r="AD144" s="10">
        <v>9.7000000000000003E-3</v>
      </c>
      <c r="AE144">
        <v>759</v>
      </c>
      <c r="AF144">
        <v>7067</v>
      </c>
      <c r="AG144" s="10">
        <v>0.23899999999999999</v>
      </c>
      <c r="AH144">
        <v>22337</v>
      </c>
      <c r="AI144">
        <v>100</v>
      </c>
      <c r="AJ144" s="10">
        <v>5.1999999999999998E-3</v>
      </c>
      <c r="AK144">
        <v>188951</v>
      </c>
      <c r="AL144">
        <v>115</v>
      </c>
      <c r="AM144" s="10">
        <v>6.0000000000000001E-3</v>
      </c>
      <c r="AN144">
        <v>1346</v>
      </c>
      <c r="AO144"/>
      <c r="AP144" s="9"/>
      <c r="AQ144" s="9"/>
      <c r="AR144" s="7"/>
      <c r="AZ144" s="8"/>
      <c r="BD144" s="7"/>
    </row>
    <row r="145" spans="1:56" x14ac:dyDescent="0.2">
      <c r="A145" s="7">
        <v>143</v>
      </c>
      <c r="B145" t="s">
        <v>371</v>
      </c>
      <c r="C145" t="s">
        <v>304</v>
      </c>
      <c r="D145" t="s">
        <v>372</v>
      </c>
      <c r="E145" s="13" t="s">
        <v>19</v>
      </c>
      <c r="F145" s="26" t="s">
        <v>64</v>
      </c>
      <c r="G145" s="26" t="s">
        <v>836</v>
      </c>
      <c r="H145" s="43">
        <v>11</v>
      </c>
      <c r="I145" s="7" t="s">
        <v>49</v>
      </c>
      <c r="J145" s="7" t="str">
        <f t="shared" si="22"/>
        <v>MM11: PY2_all_F.L.T.</v>
      </c>
      <c r="K145" s="7" t="s">
        <v>828</v>
      </c>
      <c r="L145" s="7" t="str">
        <f t="shared" si="23"/>
        <v>NarX = PY2_RBDCRD-6xfL
NarL = PY2_NarL-F.L.T</v>
      </c>
      <c r="M145" s="7" t="s">
        <v>834</v>
      </c>
      <c r="N145" s="7" t="s">
        <v>40</v>
      </c>
      <c r="P145" s="7" t="s">
        <v>36</v>
      </c>
      <c r="Q145" s="7" t="str">
        <f>VLOOKUP(S145,Sheet2!$J$4:$L$24,3,FALSE)</f>
        <v>Fugene [3 µL/µg]</v>
      </c>
      <c r="R145" s="8" t="s">
        <v>16</v>
      </c>
      <c r="S145" s="7" t="s">
        <v>27</v>
      </c>
      <c r="T145" s="7" t="str">
        <f t="shared" si="24"/>
        <v>wildtype</v>
      </c>
      <c r="U145" s="7" t="str">
        <f>VLOOKUP(S145,Sheet2!$J$4:$K$24,2,FALSE)</f>
        <v>wt</v>
      </c>
      <c r="V145" s="7" t="str">
        <f>VLOOKUP(S145,Sheet2!$J$4:$P$24,6,FALSE)</f>
        <v>yes</v>
      </c>
      <c r="W145" s="7">
        <v>2</v>
      </c>
      <c r="X145" s="7">
        <v>1.278491521741225E-3</v>
      </c>
      <c r="Y145" s="46">
        <v>4.3129770992366409E-2</v>
      </c>
      <c r="Z145" s="1">
        <f t="shared" si="20"/>
        <v>8.2263999999999999</v>
      </c>
      <c r="AA145" s="49">
        <f t="shared" si="25"/>
        <v>6434.4580000000005</v>
      </c>
      <c r="AB145">
        <v>17449</v>
      </c>
      <c r="AC145">
        <v>318</v>
      </c>
      <c r="AD145" s="10">
        <v>1.1299999999999999E-2</v>
      </c>
      <c r="AE145">
        <v>728</v>
      </c>
      <c r="AF145">
        <v>7386</v>
      </c>
      <c r="AG145" s="10">
        <v>0.26200000000000001</v>
      </c>
      <c r="AH145">
        <v>24559</v>
      </c>
      <c r="AI145">
        <v>108</v>
      </c>
      <c r="AJ145" s="10">
        <v>6.1999999999999998E-3</v>
      </c>
      <c r="AK145">
        <v>190519</v>
      </c>
      <c r="AL145">
        <v>116</v>
      </c>
      <c r="AM145" s="10">
        <v>6.6E-3</v>
      </c>
      <c r="AN145">
        <v>1353</v>
      </c>
      <c r="AO145"/>
      <c r="AP145" s="9"/>
      <c r="AQ145" s="9"/>
      <c r="AR145" s="7"/>
      <c r="AZ145" s="8"/>
      <c r="BD145" s="7"/>
    </row>
    <row r="146" spans="1:56" x14ac:dyDescent="0.2">
      <c r="A146" s="7">
        <v>144</v>
      </c>
      <c r="B146" t="s">
        <v>373</v>
      </c>
      <c r="C146" t="s">
        <v>304</v>
      </c>
      <c r="D146" t="s">
        <v>374</v>
      </c>
      <c r="E146" s="13" t="s">
        <v>19</v>
      </c>
      <c r="F146" s="26" t="s">
        <v>65</v>
      </c>
      <c r="G146" s="26" t="s">
        <v>836</v>
      </c>
      <c r="H146" s="43">
        <v>11</v>
      </c>
      <c r="I146" s="7" t="s">
        <v>49</v>
      </c>
      <c r="J146" s="7" t="str">
        <f t="shared" si="22"/>
        <v>MM11: PY2_all_F.L.T.</v>
      </c>
      <c r="K146" s="7" t="s">
        <v>828</v>
      </c>
      <c r="L146" s="7" t="str">
        <f t="shared" si="23"/>
        <v>NarX = PY2_RBDCRD-6xfL
NarL = PY2_NarL-F.L.T</v>
      </c>
      <c r="M146" s="7" t="s">
        <v>834</v>
      </c>
      <c r="N146" s="7" t="s">
        <v>40</v>
      </c>
      <c r="P146" s="7" t="s">
        <v>36</v>
      </c>
      <c r="Q146" s="7" t="str">
        <f>VLOOKUP(S146,Sheet2!$J$4:$L$24,3,FALSE)</f>
        <v>Fugene [3 µL/µg]</v>
      </c>
      <c r="R146" s="8" t="s">
        <v>16</v>
      </c>
      <c r="S146" s="7" t="s">
        <v>27</v>
      </c>
      <c r="T146" s="7" t="str">
        <f t="shared" si="24"/>
        <v>wildtype</v>
      </c>
      <c r="U146" s="7" t="str">
        <f>VLOOKUP(S146,Sheet2!$J$4:$K$24,2,FALSE)</f>
        <v>wt</v>
      </c>
      <c r="V146" s="7" t="str">
        <f>VLOOKUP(S146,Sheet2!$J$4:$P$24,6,FALSE)</f>
        <v>yes</v>
      </c>
      <c r="W146" s="7">
        <v>3</v>
      </c>
      <c r="X146" s="7">
        <v>1.4334021479175125E-3</v>
      </c>
      <c r="Y146" s="46">
        <v>4.0074906367041196E-2</v>
      </c>
      <c r="Z146" s="1">
        <f t="shared" si="20"/>
        <v>8.1319999999999997</v>
      </c>
      <c r="AA146" s="49">
        <f t="shared" si="25"/>
        <v>5673.2160000000003</v>
      </c>
      <c r="AB146">
        <v>20690</v>
      </c>
      <c r="AC146">
        <v>345</v>
      </c>
      <c r="AD146" s="10">
        <v>1.0699999999999999E-2</v>
      </c>
      <c r="AE146">
        <v>760</v>
      </c>
      <c r="AF146">
        <v>8613</v>
      </c>
      <c r="AG146" s="10">
        <v>0.26700000000000002</v>
      </c>
      <c r="AH146">
        <v>21248</v>
      </c>
      <c r="AI146">
        <v>100</v>
      </c>
      <c r="AJ146" s="10">
        <v>4.7999999999999996E-3</v>
      </c>
      <c r="AK146">
        <v>187254</v>
      </c>
      <c r="AL146">
        <v>118</v>
      </c>
      <c r="AM146" s="10">
        <v>5.7000000000000002E-3</v>
      </c>
      <c r="AN146">
        <v>1379</v>
      </c>
      <c r="AO146"/>
      <c r="AP146" s="9"/>
      <c r="AQ146" s="9"/>
      <c r="AR146" s="7"/>
      <c r="AZ146" s="8"/>
      <c r="BD146" s="7"/>
    </row>
    <row r="147" spans="1:56" x14ac:dyDescent="0.2">
      <c r="A147" s="7">
        <v>145</v>
      </c>
      <c r="B147" t="s">
        <v>375</v>
      </c>
      <c r="C147" t="s">
        <v>304</v>
      </c>
      <c r="D147" t="s">
        <v>376</v>
      </c>
      <c r="E147" s="13" t="s">
        <v>20</v>
      </c>
      <c r="F147" s="26" t="s">
        <v>58</v>
      </c>
      <c r="G147" s="26" t="s">
        <v>836</v>
      </c>
      <c r="H147" s="43">
        <v>8</v>
      </c>
      <c r="I147" s="7" t="s">
        <v>46</v>
      </c>
      <c r="J147" s="7" t="str">
        <f t="shared" si="22"/>
        <v>MM8: pFos_NarL-F.L.T.</v>
      </c>
      <c r="K147" s="7" t="s">
        <v>825</v>
      </c>
      <c r="L147" s="7" t="str">
        <f t="shared" si="23"/>
        <v>NarX = EF1a_RBDCRD-6xfL 
NarL = pFos_NarL-F.L.T</v>
      </c>
      <c r="M147" s="7" t="s">
        <v>832</v>
      </c>
      <c r="N147" s="7" t="s">
        <v>35</v>
      </c>
      <c r="P147" s="7" t="s">
        <v>66</v>
      </c>
      <c r="Q147" s="7" t="str">
        <f>VLOOKUP(S147,Sheet2!$J$4:$L$24,3,FALSE)</f>
        <v>Fugene [3 µL/µg]</v>
      </c>
      <c r="R147" s="8" t="s">
        <v>16</v>
      </c>
      <c r="S147" s="7" t="s">
        <v>27</v>
      </c>
      <c r="T147" s="7" t="str">
        <f t="shared" si="24"/>
        <v>wildtype</v>
      </c>
      <c r="U147" s="7" t="str">
        <f>VLOOKUP(S147,Sheet2!$J$4:$K$24,2,FALSE)</f>
        <v>wt</v>
      </c>
      <c r="V147" s="7" t="str">
        <f>VLOOKUP(S147,Sheet2!$J$4:$P$24,6,FALSE)</f>
        <v>yes</v>
      </c>
      <c r="W147" s="7">
        <v>1</v>
      </c>
      <c r="X147" s="7">
        <v>3.3993329861611247E-4</v>
      </c>
      <c r="Y147" s="46">
        <v>1.699346405228758E-2</v>
      </c>
      <c r="Z147" s="1">
        <f t="shared" si="20"/>
        <v>2.7611999999999997</v>
      </c>
      <c r="AA147" s="49">
        <f t="shared" si="25"/>
        <v>8122.7699999999995</v>
      </c>
      <c r="AB147">
        <v>15151</v>
      </c>
      <c r="AC147">
        <v>142</v>
      </c>
      <c r="AD147" s="10">
        <v>5.1999999999999998E-3</v>
      </c>
      <c r="AE147">
        <v>531</v>
      </c>
      <c r="AF147">
        <v>8280</v>
      </c>
      <c r="AG147" s="10">
        <v>0.30599999999999999</v>
      </c>
      <c r="AH147">
        <v>26545</v>
      </c>
      <c r="AI147">
        <v>144</v>
      </c>
      <c r="AJ147" s="10">
        <v>9.4999999999999998E-3</v>
      </c>
      <c r="AK147">
        <v>189838</v>
      </c>
      <c r="AL147">
        <v>156</v>
      </c>
      <c r="AM147" s="10">
        <v>1.03E-2</v>
      </c>
      <c r="AN147">
        <v>1339</v>
      </c>
      <c r="AO147"/>
      <c r="AP147" s="9"/>
      <c r="AQ147" s="9"/>
      <c r="AR147" s="7"/>
      <c r="AZ147" s="8"/>
      <c r="BD147" s="7"/>
    </row>
    <row r="148" spans="1:56" x14ac:dyDescent="0.2">
      <c r="A148" s="7">
        <v>146</v>
      </c>
      <c r="B148" t="s">
        <v>377</v>
      </c>
      <c r="C148" t="s">
        <v>304</v>
      </c>
      <c r="D148" t="s">
        <v>378</v>
      </c>
      <c r="E148" s="13" t="s">
        <v>20</v>
      </c>
      <c r="F148" s="26" t="s">
        <v>61</v>
      </c>
      <c r="G148" s="26" t="s">
        <v>836</v>
      </c>
      <c r="H148" s="43">
        <v>8</v>
      </c>
      <c r="I148" s="7" t="s">
        <v>46</v>
      </c>
      <c r="J148" s="7" t="str">
        <f t="shared" si="22"/>
        <v>MM8: pFos_NarL-F.L.T.</v>
      </c>
      <c r="K148" s="7" t="s">
        <v>825</v>
      </c>
      <c r="L148" s="7" t="str">
        <f t="shared" si="23"/>
        <v>NarX = EF1a_RBDCRD-6xfL 
NarL = pFos_NarL-F.L.T</v>
      </c>
      <c r="M148" s="7" t="s">
        <v>832</v>
      </c>
      <c r="N148" s="7" t="s">
        <v>35</v>
      </c>
      <c r="P148" s="7" t="s">
        <v>66</v>
      </c>
      <c r="Q148" s="7" t="str">
        <f>VLOOKUP(S148,Sheet2!$J$4:$L$24,3,FALSE)</f>
        <v>Fugene [3 µL/µg]</v>
      </c>
      <c r="R148" s="8" t="s">
        <v>16</v>
      </c>
      <c r="S148" s="7" t="s">
        <v>27</v>
      </c>
      <c r="T148" s="7" t="str">
        <f t="shared" si="24"/>
        <v>wildtype</v>
      </c>
      <c r="U148" s="7" t="str">
        <f>VLOOKUP(S148,Sheet2!$J$4:$K$24,2,FALSE)</f>
        <v>wt</v>
      </c>
      <c r="V148" s="7" t="str">
        <f>VLOOKUP(S148,Sheet2!$J$4:$P$24,6,FALSE)</f>
        <v>yes</v>
      </c>
      <c r="W148" s="7">
        <v>2</v>
      </c>
      <c r="X148" s="7">
        <v>5.5760778428896949E-4</v>
      </c>
      <c r="Y148" s="46">
        <v>1.9931271477663229E-2</v>
      </c>
      <c r="Z148" s="1">
        <f t="shared" si="20"/>
        <v>4.2862</v>
      </c>
      <c r="AA148" s="49">
        <f t="shared" si="25"/>
        <v>7686.7649999999994</v>
      </c>
      <c r="AB148">
        <v>18131</v>
      </c>
      <c r="AC148">
        <v>183</v>
      </c>
      <c r="AD148" s="10">
        <v>5.7999999999999996E-3</v>
      </c>
      <c r="AE148">
        <v>739</v>
      </c>
      <c r="AF148">
        <v>9146</v>
      </c>
      <c r="AG148" s="10">
        <v>0.29099999999999998</v>
      </c>
      <c r="AH148">
        <v>26415</v>
      </c>
      <c r="AI148">
        <v>157</v>
      </c>
      <c r="AJ148" s="10">
        <v>8.6999999999999994E-3</v>
      </c>
      <c r="AK148">
        <v>186844</v>
      </c>
      <c r="AL148">
        <v>176</v>
      </c>
      <c r="AM148" s="10">
        <v>9.7000000000000003E-3</v>
      </c>
      <c r="AN148">
        <v>1287</v>
      </c>
      <c r="AO148"/>
      <c r="AP148" s="9"/>
      <c r="AQ148" s="9"/>
      <c r="AR148" s="7"/>
      <c r="AZ148" s="8"/>
      <c r="BD148" s="7"/>
    </row>
    <row r="149" spans="1:56" x14ac:dyDescent="0.2">
      <c r="A149" s="7">
        <v>147</v>
      </c>
      <c r="B149" t="s">
        <v>379</v>
      </c>
      <c r="C149" t="s">
        <v>304</v>
      </c>
      <c r="D149" t="s">
        <v>380</v>
      </c>
      <c r="E149" s="13" t="s">
        <v>20</v>
      </c>
      <c r="F149" s="26" t="s">
        <v>62</v>
      </c>
      <c r="G149" s="26" t="s">
        <v>836</v>
      </c>
      <c r="H149" s="43">
        <v>8</v>
      </c>
      <c r="I149" s="7" t="s">
        <v>46</v>
      </c>
      <c r="J149" s="7" t="str">
        <f t="shared" si="22"/>
        <v>MM8: pFos_NarL-F.L.T.</v>
      </c>
      <c r="K149" s="7" t="s">
        <v>825</v>
      </c>
      <c r="L149" s="7" t="str">
        <f t="shared" si="23"/>
        <v>NarX = EF1a_RBDCRD-6xfL 
NarL = pFos_NarL-F.L.T</v>
      </c>
      <c r="M149" s="7" t="s">
        <v>832</v>
      </c>
      <c r="N149" s="7" t="s">
        <v>35</v>
      </c>
      <c r="P149" s="7" t="s">
        <v>66</v>
      </c>
      <c r="Q149" s="7" t="str">
        <f>VLOOKUP(S149,Sheet2!$J$4:$L$24,3,FALSE)</f>
        <v>Fugene [3 µL/µg]</v>
      </c>
      <c r="R149" s="8" t="s">
        <v>16</v>
      </c>
      <c r="S149" s="7" t="s">
        <v>27</v>
      </c>
      <c r="T149" s="7" t="str">
        <f t="shared" si="24"/>
        <v>wildtype</v>
      </c>
      <c r="U149" s="7" t="str">
        <f>VLOOKUP(S149,Sheet2!$J$4:$K$24,2,FALSE)</f>
        <v>wt</v>
      </c>
      <c r="V149" s="7" t="str">
        <f>VLOOKUP(S149,Sheet2!$J$4:$P$24,6,FALSE)</f>
        <v>yes</v>
      </c>
      <c r="W149" s="7">
        <v>3</v>
      </c>
      <c r="X149" s="7">
        <v>5.7375470944417777E-4</v>
      </c>
      <c r="Y149" s="46">
        <v>2.1153846153846155E-2</v>
      </c>
      <c r="Z149" s="1">
        <f t="shared" si="20"/>
        <v>4.7915999999999999</v>
      </c>
      <c r="AA149" s="49">
        <f t="shared" si="25"/>
        <v>8351.3040000000001</v>
      </c>
      <c r="AB149">
        <v>16138</v>
      </c>
      <c r="AC149">
        <v>185</v>
      </c>
      <c r="AD149" s="10">
        <v>6.6E-3</v>
      </c>
      <c r="AE149">
        <v>726</v>
      </c>
      <c r="AF149">
        <v>8755</v>
      </c>
      <c r="AG149" s="10">
        <v>0.312</v>
      </c>
      <c r="AH149">
        <v>26767</v>
      </c>
      <c r="AI149">
        <v>159</v>
      </c>
      <c r="AJ149" s="10">
        <v>9.9000000000000008E-3</v>
      </c>
      <c r="AK149">
        <v>192729</v>
      </c>
      <c r="AL149">
        <v>169</v>
      </c>
      <c r="AM149" s="10">
        <v>1.0500000000000001E-2</v>
      </c>
      <c r="AN149">
        <v>1308</v>
      </c>
      <c r="AO149"/>
      <c r="AP149" s="9"/>
      <c r="AQ149" s="9"/>
      <c r="AR149" s="7"/>
      <c r="AZ149" s="8"/>
      <c r="BD149" s="7"/>
    </row>
    <row r="150" spans="1:56" x14ac:dyDescent="0.2">
      <c r="A150" s="7">
        <v>148</v>
      </c>
      <c r="B150" t="s">
        <v>381</v>
      </c>
      <c r="C150" t="s">
        <v>304</v>
      </c>
      <c r="D150" t="s">
        <v>382</v>
      </c>
      <c r="E150" s="13" t="s">
        <v>20</v>
      </c>
      <c r="F150" s="26" t="s">
        <v>63</v>
      </c>
      <c r="G150" s="26" t="s">
        <v>838</v>
      </c>
      <c r="H150" s="43">
        <v>12</v>
      </c>
      <c r="I150" s="7" t="s">
        <v>50</v>
      </c>
      <c r="J150" s="7" t="str">
        <f t="shared" si="22"/>
        <v>MM12: RBDr89lCRDc168S_Sensor</v>
      </c>
      <c r="K150" s="7" t="s">
        <v>829</v>
      </c>
      <c r="L150" s="7" t="str">
        <f t="shared" si="23"/>
        <v>NarX = EF1a_RBDr89lCRDc168s
NarL = EF1a_Narl-F.L.T.</v>
      </c>
      <c r="M150" s="7" t="s">
        <v>831</v>
      </c>
      <c r="N150" s="7" t="s">
        <v>33</v>
      </c>
      <c r="P150" s="7" t="s">
        <v>32</v>
      </c>
      <c r="Q150" s="7" t="str">
        <f>VLOOKUP(S150,Sheet2!$J$4:$L$24,3,FALSE)</f>
        <v>Fugene [3 µL/µg]</v>
      </c>
      <c r="R150" s="8" t="s">
        <v>16</v>
      </c>
      <c r="S150" s="7" t="s">
        <v>27</v>
      </c>
      <c r="T150" s="7" t="str">
        <f t="shared" si="24"/>
        <v>wildtype</v>
      </c>
      <c r="U150" s="7" t="str">
        <f>VLOOKUP(S150,Sheet2!$J$4:$K$24,2,FALSE)</f>
        <v>wt</v>
      </c>
      <c r="V150" s="7" t="str">
        <f>VLOOKUP(S150,Sheet2!$J$4:$P$24,6,FALSE)</f>
        <v>yes</v>
      </c>
      <c r="W150" s="7">
        <v>1</v>
      </c>
      <c r="X150" s="7">
        <v>3.6315339748114571E-5</v>
      </c>
      <c r="Y150" s="46">
        <v>7.083333333333333E-3</v>
      </c>
      <c r="Z150" s="1">
        <f t="shared" si="20"/>
        <v>0.23459999999999998</v>
      </c>
      <c r="AA150" s="49">
        <f t="shared" si="25"/>
        <v>6460.08</v>
      </c>
      <c r="AB150">
        <v>19046</v>
      </c>
      <c r="AC150">
        <v>49</v>
      </c>
      <c r="AD150" s="10">
        <v>1.6999999999999999E-3</v>
      </c>
      <c r="AE150">
        <v>138</v>
      </c>
      <c r="AF150">
        <v>6929</v>
      </c>
      <c r="AG150" s="10">
        <v>0.24</v>
      </c>
      <c r="AH150">
        <v>26917</v>
      </c>
      <c r="AI150">
        <v>135</v>
      </c>
      <c r="AJ150" s="10">
        <v>7.1000000000000004E-3</v>
      </c>
      <c r="AK150">
        <v>189994</v>
      </c>
      <c r="AL150">
        <v>149</v>
      </c>
      <c r="AM150" s="10">
        <v>7.7999999999999996E-3</v>
      </c>
      <c r="AN150">
        <v>1294</v>
      </c>
      <c r="AO150"/>
      <c r="AP150" s="9"/>
      <c r="AQ150" s="9"/>
      <c r="AR150" s="7"/>
      <c r="AZ150" s="8"/>
      <c r="BD150" s="7"/>
    </row>
    <row r="151" spans="1:56" x14ac:dyDescent="0.2">
      <c r="A151" s="7">
        <v>149</v>
      </c>
      <c r="B151" t="s">
        <v>383</v>
      </c>
      <c r="C151" t="s">
        <v>304</v>
      </c>
      <c r="D151" t="s">
        <v>384</v>
      </c>
      <c r="E151" s="13" t="s">
        <v>20</v>
      </c>
      <c r="F151" s="26" t="s">
        <v>64</v>
      </c>
      <c r="G151" s="26" t="s">
        <v>838</v>
      </c>
      <c r="H151" s="43">
        <v>12</v>
      </c>
      <c r="I151" s="7" t="s">
        <v>50</v>
      </c>
      <c r="J151" s="7" t="str">
        <f t="shared" si="22"/>
        <v>MM12: RBDr89lCRDc168S_Sensor</v>
      </c>
      <c r="K151" s="7" t="s">
        <v>829</v>
      </c>
      <c r="L151" s="7" t="str">
        <f t="shared" si="23"/>
        <v>NarX = EF1a_RBDr89lCRDc168s
NarL = EF1a_Narl-F.L.T.</v>
      </c>
      <c r="M151" s="7" t="s">
        <v>831</v>
      </c>
      <c r="N151" s="7" t="s">
        <v>33</v>
      </c>
      <c r="P151" s="7" t="s">
        <v>32</v>
      </c>
      <c r="Q151" s="7" t="str">
        <f>VLOOKUP(S151,Sheet2!$J$4:$L$24,3,FALSE)</f>
        <v>Fugene [3 µL/µg]</v>
      </c>
      <c r="R151" s="8" t="s">
        <v>16</v>
      </c>
      <c r="S151" s="7" t="s">
        <v>27</v>
      </c>
      <c r="T151" s="7" t="str">
        <f t="shared" si="24"/>
        <v>wildtype</v>
      </c>
      <c r="U151" s="7" t="str">
        <f>VLOOKUP(S151,Sheet2!$J$4:$K$24,2,FALSE)</f>
        <v>wt</v>
      </c>
      <c r="V151" s="7" t="str">
        <f>VLOOKUP(S151,Sheet2!$J$4:$P$24,6,FALSE)</f>
        <v>yes</v>
      </c>
      <c r="W151" s="7">
        <v>2</v>
      </c>
      <c r="X151" s="7">
        <v>3.0625980148520844E-5</v>
      </c>
      <c r="Y151" s="46">
        <v>8.4291187739463612E-3</v>
      </c>
      <c r="Z151" s="1">
        <f t="shared" si="20"/>
        <v>0.22220000000000001</v>
      </c>
      <c r="AA151" s="49">
        <f t="shared" si="25"/>
        <v>7255.2780000000002</v>
      </c>
      <c r="AB151">
        <v>18149</v>
      </c>
      <c r="AC151">
        <v>59</v>
      </c>
      <c r="AD151" s="10">
        <v>2.2000000000000001E-3</v>
      </c>
      <c r="AE151">
        <v>101</v>
      </c>
      <c r="AF151">
        <v>7067</v>
      </c>
      <c r="AG151" s="10">
        <v>0.26100000000000001</v>
      </c>
      <c r="AH151">
        <v>27798</v>
      </c>
      <c r="AI151">
        <v>163</v>
      </c>
      <c r="AJ151" s="10">
        <v>8.9999999999999993E-3</v>
      </c>
      <c r="AK151">
        <v>188861</v>
      </c>
      <c r="AL151">
        <v>176</v>
      </c>
      <c r="AM151" s="10">
        <v>9.7000000000000003E-3</v>
      </c>
      <c r="AN151">
        <v>1296</v>
      </c>
      <c r="AO151"/>
      <c r="AP151" s="9"/>
      <c r="AQ151" s="9"/>
      <c r="AR151" s="7"/>
      <c r="AZ151" s="8"/>
      <c r="BD151" s="7"/>
    </row>
    <row r="152" spans="1:56" x14ac:dyDescent="0.2">
      <c r="A152" s="7">
        <v>150</v>
      </c>
      <c r="B152" t="s">
        <v>385</v>
      </c>
      <c r="C152" t="s">
        <v>304</v>
      </c>
      <c r="D152" t="s">
        <v>386</v>
      </c>
      <c r="E152" s="13" t="s">
        <v>20</v>
      </c>
      <c r="F152" s="26" t="s">
        <v>65</v>
      </c>
      <c r="G152" s="26" t="s">
        <v>838</v>
      </c>
      <c r="H152" s="43">
        <v>12</v>
      </c>
      <c r="I152" s="7" t="s">
        <v>50</v>
      </c>
      <c r="J152" s="7" t="str">
        <f t="shared" si="22"/>
        <v>MM12: RBDr89lCRDc168S_Sensor</v>
      </c>
      <c r="K152" s="7" t="s">
        <v>829</v>
      </c>
      <c r="L152" s="7" t="str">
        <f t="shared" si="23"/>
        <v>NarX = EF1a_RBDr89lCRDc168s
NarL = EF1a_Narl-F.L.T.</v>
      </c>
      <c r="M152" s="7" t="s">
        <v>831</v>
      </c>
      <c r="N152" s="7" t="s">
        <v>33</v>
      </c>
      <c r="P152" s="7" t="s">
        <v>32</v>
      </c>
      <c r="Q152" s="7" t="str">
        <f>VLOOKUP(S152,Sheet2!$J$4:$L$24,3,FALSE)</f>
        <v>Fugene [3 µL/µg]</v>
      </c>
      <c r="R152" s="8" t="s">
        <v>16</v>
      </c>
      <c r="S152" s="7" t="s">
        <v>27</v>
      </c>
      <c r="T152" s="7" t="str">
        <f t="shared" si="24"/>
        <v>wildtype</v>
      </c>
      <c r="U152" s="7" t="str">
        <f>VLOOKUP(S152,Sheet2!$J$4:$K$24,2,FALSE)</f>
        <v>wt</v>
      </c>
      <c r="V152" s="7" t="str">
        <f>VLOOKUP(S152,Sheet2!$J$4:$P$24,6,FALSE)</f>
        <v>yes</v>
      </c>
      <c r="W152" s="7">
        <v>3</v>
      </c>
      <c r="X152" s="7">
        <v>2.5952112795087735E-5</v>
      </c>
      <c r="Y152" s="46">
        <v>5.8419243986254296E-3</v>
      </c>
      <c r="Z152" s="1">
        <f t="shared" si="20"/>
        <v>0.21249999999999999</v>
      </c>
      <c r="AA152" s="49">
        <f t="shared" si="25"/>
        <v>8188.1579999999994</v>
      </c>
      <c r="AB152">
        <v>19237</v>
      </c>
      <c r="AC152">
        <v>54</v>
      </c>
      <c r="AD152" s="10">
        <v>1.6999999999999999E-3</v>
      </c>
      <c r="AE152">
        <v>125</v>
      </c>
      <c r="AF152">
        <v>9290</v>
      </c>
      <c r="AG152" s="10">
        <v>0.29099999999999998</v>
      </c>
      <c r="AH152">
        <v>28138</v>
      </c>
      <c r="AI152">
        <v>192</v>
      </c>
      <c r="AJ152" s="10">
        <v>0.01</v>
      </c>
      <c r="AK152">
        <v>191521</v>
      </c>
      <c r="AL152">
        <v>206</v>
      </c>
      <c r="AM152" s="10">
        <v>1.0699999999999999E-2</v>
      </c>
      <c r="AN152">
        <v>1318</v>
      </c>
      <c r="AO152"/>
      <c r="AP152" s="9"/>
      <c r="AQ152" s="9"/>
      <c r="AR152" s="7"/>
      <c r="AZ152" s="8"/>
      <c r="BD152" s="7"/>
    </row>
    <row r="153" spans="1:56" x14ac:dyDescent="0.2">
      <c r="A153" s="7">
        <v>151</v>
      </c>
      <c r="B153" t="s">
        <v>387</v>
      </c>
      <c r="C153" t="s">
        <v>304</v>
      </c>
      <c r="D153" t="s">
        <v>388</v>
      </c>
      <c r="E153" s="13" t="s">
        <v>21</v>
      </c>
      <c r="F153" s="26" t="s">
        <v>58</v>
      </c>
      <c r="G153" s="26" t="s">
        <v>836</v>
      </c>
      <c r="H153" s="43">
        <v>9</v>
      </c>
      <c r="I153" s="1" t="s">
        <v>47</v>
      </c>
      <c r="J153" s="7" t="str">
        <f t="shared" si="22"/>
        <v>MM9: SRE_NarL-F.L.T.</v>
      </c>
      <c r="K153" s="7" t="s">
        <v>826</v>
      </c>
      <c r="L153" s="7" t="str">
        <f t="shared" si="23"/>
        <v>NarX = EF1a_RBDCRD-6xfL 
NarL = SRE_NarL-F.L.T</v>
      </c>
      <c r="M153" s="7" t="s">
        <v>833</v>
      </c>
      <c r="N153" s="7" t="s">
        <v>35</v>
      </c>
      <c r="P153" s="7" t="s">
        <v>67</v>
      </c>
      <c r="Q153" s="7" t="str">
        <f>VLOOKUP(S153,Sheet2!$J$4:$L$24,3,FALSE)</f>
        <v>Fugene [3 µL/µg]</v>
      </c>
      <c r="R153" s="8" t="s">
        <v>16</v>
      </c>
      <c r="S153" s="7" t="s">
        <v>27</v>
      </c>
      <c r="T153" s="7" t="str">
        <f t="shared" si="24"/>
        <v>wildtype</v>
      </c>
      <c r="U153" s="7" t="str">
        <f>VLOOKUP(S153,Sheet2!$J$4:$K$24,2,FALSE)</f>
        <v>wt</v>
      </c>
      <c r="V153" s="7" t="str">
        <f>VLOOKUP(S153,Sheet2!$J$4:$P$24,6,FALSE)</f>
        <v>yes</v>
      </c>
      <c r="W153" s="7">
        <v>1</v>
      </c>
      <c r="X153" s="7">
        <v>1.8962724532564158E-3</v>
      </c>
      <c r="Y153" s="46">
        <v>3.5643564356435647E-2</v>
      </c>
      <c r="Z153" s="1">
        <f t="shared" si="20"/>
        <v>14.817600000000001</v>
      </c>
      <c r="AA153" s="49">
        <f t="shared" si="25"/>
        <v>7814.067</v>
      </c>
      <c r="AB153">
        <v>17264</v>
      </c>
      <c r="AC153">
        <v>309</v>
      </c>
      <c r="AD153" s="10">
        <v>1.0800000000000001E-2</v>
      </c>
      <c r="AE153">
        <v>1372</v>
      </c>
      <c r="AF153">
        <v>8644</v>
      </c>
      <c r="AG153" s="10">
        <v>0.30299999999999999</v>
      </c>
      <c r="AH153">
        <v>25789</v>
      </c>
      <c r="AI153">
        <v>151</v>
      </c>
      <c r="AJ153" s="10">
        <v>8.6999999999999994E-3</v>
      </c>
      <c r="AK153">
        <v>191638</v>
      </c>
      <c r="AL153">
        <v>161</v>
      </c>
      <c r="AM153" s="10">
        <v>9.2999999999999992E-3</v>
      </c>
      <c r="AN153">
        <v>1408</v>
      </c>
      <c r="AO153"/>
      <c r="AP153" s="9"/>
      <c r="AQ153" s="9"/>
      <c r="AR153" s="7"/>
      <c r="AZ153" s="8"/>
      <c r="BD153" s="7"/>
    </row>
    <row r="154" spans="1:56" x14ac:dyDescent="0.2">
      <c r="A154" s="7">
        <v>152</v>
      </c>
      <c r="B154" t="s">
        <v>389</v>
      </c>
      <c r="C154" t="s">
        <v>304</v>
      </c>
      <c r="D154" t="s">
        <v>390</v>
      </c>
      <c r="E154" s="13" t="s">
        <v>21</v>
      </c>
      <c r="F154" s="26" t="s">
        <v>61</v>
      </c>
      <c r="G154" s="26" t="s">
        <v>836</v>
      </c>
      <c r="H154" s="43">
        <v>9</v>
      </c>
      <c r="I154" s="7" t="s">
        <v>47</v>
      </c>
      <c r="J154" s="7" t="str">
        <f t="shared" si="22"/>
        <v>MM9: SRE_NarL-F.L.T.</v>
      </c>
      <c r="K154" s="7" t="s">
        <v>826</v>
      </c>
      <c r="L154" s="7" t="str">
        <f t="shared" si="23"/>
        <v>NarX = EF1a_RBDCRD-6xfL 
NarL = SRE_NarL-F.L.T</v>
      </c>
      <c r="M154" s="7" t="s">
        <v>833</v>
      </c>
      <c r="N154" s="7" t="s">
        <v>35</v>
      </c>
      <c r="P154" s="7" t="s">
        <v>67</v>
      </c>
      <c r="Q154" s="7" t="str">
        <f>VLOOKUP(S154,Sheet2!$J$4:$L$24,3,FALSE)</f>
        <v>Fugene [3 µL/µg]</v>
      </c>
      <c r="R154" s="8" t="s">
        <v>16</v>
      </c>
      <c r="S154" s="7" t="s">
        <v>27</v>
      </c>
      <c r="T154" s="7" t="str">
        <f t="shared" si="24"/>
        <v>wildtype</v>
      </c>
      <c r="U154" s="7" t="str">
        <f>VLOOKUP(S154,Sheet2!$J$4:$K$24,2,FALSE)</f>
        <v>wt</v>
      </c>
      <c r="V154" s="7" t="str">
        <f>VLOOKUP(S154,Sheet2!$J$4:$P$24,6,FALSE)</f>
        <v>yes</v>
      </c>
      <c r="W154" s="7">
        <v>2</v>
      </c>
      <c r="X154" s="7">
        <v>1.5310181887670899E-3</v>
      </c>
      <c r="Y154" s="46">
        <v>3.1818181818181815E-2</v>
      </c>
      <c r="Z154" s="1">
        <f t="shared" si="20"/>
        <v>12.338199999999999</v>
      </c>
      <c r="AA154" s="49">
        <f t="shared" si="25"/>
        <v>8058.82</v>
      </c>
      <c r="AB154">
        <v>18438</v>
      </c>
      <c r="AC154">
        <v>302</v>
      </c>
      <c r="AD154" s="10">
        <v>9.7999999999999997E-3</v>
      </c>
      <c r="AE154">
        <v>1259</v>
      </c>
      <c r="AF154">
        <v>9513</v>
      </c>
      <c r="AG154" s="10">
        <v>0.308</v>
      </c>
      <c r="AH154">
        <v>26165</v>
      </c>
      <c r="AI154">
        <v>185</v>
      </c>
      <c r="AJ154" s="10">
        <v>0.01</v>
      </c>
      <c r="AK154">
        <v>186595</v>
      </c>
      <c r="AL154">
        <v>198</v>
      </c>
      <c r="AM154" s="10">
        <v>1.0699999999999999E-2</v>
      </c>
      <c r="AN154">
        <v>1429</v>
      </c>
      <c r="AO154"/>
      <c r="AP154" s="9"/>
      <c r="AQ154" s="9"/>
      <c r="AR154" s="7"/>
      <c r="AZ154" s="8"/>
      <c r="BD154" s="7"/>
    </row>
    <row r="155" spans="1:56" x14ac:dyDescent="0.2">
      <c r="A155" s="7">
        <v>153</v>
      </c>
      <c r="B155" t="s">
        <v>391</v>
      </c>
      <c r="C155" t="s">
        <v>304</v>
      </c>
      <c r="D155" t="s">
        <v>392</v>
      </c>
      <c r="E155" s="13" t="s">
        <v>21</v>
      </c>
      <c r="F155" s="26" t="s">
        <v>62</v>
      </c>
      <c r="G155" s="26" t="s">
        <v>836</v>
      </c>
      <c r="H155" s="43">
        <v>9</v>
      </c>
      <c r="I155" s="7" t="s">
        <v>47</v>
      </c>
      <c r="J155" s="7" t="str">
        <f t="shared" si="22"/>
        <v>MM9: SRE_NarL-F.L.T.</v>
      </c>
      <c r="K155" s="7" t="s">
        <v>826</v>
      </c>
      <c r="L155" s="7" t="str">
        <f t="shared" si="23"/>
        <v>NarX = EF1a_RBDCRD-6xfL 
NarL = SRE_NarL-F.L.T</v>
      </c>
      <c r="M155" s="7" t="s">
        <v>833</v>
      </c>
      <c r="N155" s="7" t="s">
        <v>35</v>
      </c>
      <c r="P155" s="7" t="s">
        <v>67</v>
      </c>
      <c r="Q155" s="7" t="str">
        <f>VLOOKUP(S155,Sheet2!$J$4:$L$24,3,FALSE)</f>
        <v>Fugene [3 µL/µg]</v>
      </c>
      <c r="R155" s="8" t="s">
        <v>16</v>
      </c>
      <c r="S155" s="7" t="s">
        <v>27</v>
      </c>
      <c r="T155" s="7" t="str">
        <f t="shared" si="24"/>
        <v>wildtype</v>
      </c>
      <c r="U155" s="7" t="str">
        <f>VLOOKUP(S155,Sheet2!$J$4:$K$24,2,FALSE)</f>
        <v>wt</v>
      </c>
      <c r="V155" s="7" t="str">
        <f>VLOOKUP(S155,Sheet2!$J$4:$P$24,6,FALSE)</f>
        <v>yes</v>
      </c>
      <c r="W155" s="7">
        <v>3</v>
      </c>
      <c r="X155" s="7">
        <v>1.5559670732084524E-3</v>
      </c>
      <c r="Y155" s="46">
        <v>3.2601880877742948E-2</v>
      </c>
      <c r="Z155" s="1">
        <f t="shared" si="20"/>
        <v>13.883999999999999</v>
      </c>
      <c r="AA155" s="49">
        <f t="shared" si="25"/>
        <v>8923.0679999999993</v>
      </c>
      <c r="AB155">
        <v>16154</v>
      </c>
      <c r="AC155">
        <v>292</v>
      </c>
      <c r="AD155" s="10">
        <v>1.04E-2</v>
      </c>
      <c r="AE155">
        <v>1335</v>
      </c>
      <c r="AF155">
        <v>8952</v>
      </c>
      <c r="AG155" s="10">
        <v>0.31900000000000001</v>
      </c>
      <c r="AH155">
        <v>27972</v>
      </c>
      <c r="AI155">
        <v>190</v>
      </c>
      <c r="AJ155" s="10">
        <v>1.18E-2</v>
      </c>
      <c r="AK155">
        <v>189687</v>
      </c>
      <c r="AL155">
        <v>202</v>
      </c>
      <c r="AM155" s="10">
        <v>1.2500000000000001E-2</v>
      </c>
      <c r="AN155">
        <v>1397</v>
      </c>
      <c r="AO155"/>
      <c r="AP155" s="9"/>
      <c r="AQ155" s="9"/>
      <c r="AR155" s="7"/>
      <c r="AZ155" s="8"/>
      <c r="BD155" s="7"/>
    </row>
    <row r="156" spans="1:56" x14ac:dyDescent="0.2">
      <c r="A156" s="7">
        <v>154</v>
      </c>
      <c r="B156" t="s">
        <v>393</v>
      </c>
      <c r="C156" t="s">
        <v>68</v>
      </c>
      <c r="D156" t="s">
        <v>394</v>
      </c>
      <c r="E156" s="13" t="s">
        <v>57</v>
      </c>
      <c r="F156" s="26" t="s">
        <v>63</v>
      </c>
      <c r="G156" s="26" t="s">
        <v>837</v>
      </c>
      <c r="H156" s="43">
        <v>15</v>
      </c>
      <c r="I156" s="7" t="s">
        <v>53</v>
      </c>
      <c r="J156" s="7" t="str">
        <f t="shared" si="22"/>
        <v>MM15: pFos_mScarlet</v>
      </c>
      <c r="K156" s="7" t="s">
        <v>42</v>
      </c>
      <c r="L156" s="7" t="str">
        <f t="shared" si="23"/>
        <v>NarX = pFos_mScarlet
NarL = 0</v>
      </c>
      <c r="M156" s="7" t="s">
        <v>832</v>
      </c>
      <c r="N156" s="7" t="s">
        <v>42</v>
      </c>
      <c r="P156" s="7">
        <v>0</v>
      </c>
      <c r="Q156" s="7" t="str">
        <f>VLOOKUP(S156,Sheet2!$J$4:$L$24,3,FALSE)</f>
        <v>Fugene [3 µL/µg]</v>
      </c>
      <c r="R156" s="8" t="s">
        <v>16</v>
      </c>
      <c r="S156" s="7" t="s">
        <v>27</v>
      </c>
      <c r="T156" s="7" t="str">
        <f t="shared" si="24"/>
        <v>wildtype</v>
      </c>
      <c r="U156" s="7" t="str">
        <f>VLOOKUP(S156,Sheet2!$J$4:$K$24,2,FALSE)</f>
        <v>wt</v>
      </c>
      <c r="V156" s="7" t="str">
        <f>VLOOKUP(S156,Sheet2!$J$4:$P$24,6,FALSE)</f>
        <v>yes</v>
      </c>
      <c r="W156" s="7">
        <v>1</v>
      </c>
      <c r="X156" s="7">
        <v>6.1716651993293009E-4</v>
      </c>
      <c r="Y156" s="46">
        <v>2.1951219512195121E-2</v>
      </c>
      <c r="Z156" s="1">
        <f t="shared" si="20"/>
        <v>0</v>
      </c>
      <c r="AA156" s="49">
        <f t="shared" ref="AA156:AA164" si="26">AM156*AN156</f>
        <v>2712.3960000000002</v>
      </c>
      <c r="AB156">
        <v>25675</v>
      </c>
      <c r="AC156">
        <v>0</v>
      </c>
      <c r="AD156" s="12">
        <v>0</v>
      </c>
      <c r="AE156"/>
      <c r="AF156">
        <v>0</v>
      </c>
      <c r="AG156" s="12">
        <v>0</v>
      </c>
      <c r="AH156"/>
      <c r="AI156">
        <v>93</v>
      </c>
      <c r="AJ156" s="10">
        <v>3.5999999999999999E-3</v>
      </c>
      <c r="AK156">
        <v>465</v>
      </c>
      <c r="AL156">
        <v>4211</v>
      </c>
      <c r="AM156" s="10">
        <v>0.16400000000000001</v>
      </c>
      <c r="AN156">
        <v>16539</v>
      </c>
      <c r="AO156"/>
      <c r="AP156" s="9"/>
      <c r="AQ156" s="9"/>
      <c r="AR156" s="7"/>
      <c r="AZ156" s="8"/>
      <c r="BD156" s="7"/>
    </row>
    <row r="157" spans="1:56" x14ac:dyDescent="0.2">
      <c r="A157" s="7">
        <v>155</v>
      </c>
      <c r="B157" t="s">
        <v>395</v>
      </c>
      <c r="C157" t="s">
        <v>68</v>
      </c>
      <c r="D157" t="s">
        <v>396</v>
      </c>
      <c r="E157" s="13" t="s">
        <v>57</v>
      </c>
      <c r="F157" s="26" t="s">
        <v>64</v>
      </c>
      <c r="G157" s="26" t="s">
        <v>837</v>
      </c>
      <c r="H157" s="43">
        <v>15</v>
      </c>
      <c r="I157" s="7" t="s">
        <v>53</v>
      </c>
      <c r="J157" s="7" t="str">
        <f t="shared" si="22"/>
        <v>MM15: pFos_mScarlet</v>
      </c>
      <c r="K157" s="7" t="s">
        <v>42</v>
      </c>
      <c r="L157" s="7" t="str">
        <f t="shared" si="23"/>
        <v>NarX = pFos_mScarlet
NarL = 0</v>
      </c>
      <c r="M157" s="7" t="s">
        <v>832</v>
      </c>
      <c r="N157" s="7" t="s">
        <v>42</v>
      </c>
      <c r="P157" s="7">
        <v>0</v>
      </c>
      <c r="Q157" s="7" t="str">
        <f>VLOOKUP(S157,Sheet2!$J$4:$L$24,3,FALSE)</f>
        <v>Fugene [3 µL/µg]</v>
      </c>
      <c r="R157" s="8" t="s">
        <v>16</v>
      </c>
      <c r="S157" s="7" t="s">
        <v>27</v>
      </c>
      <c r="T157" s="7" t="str">
        <f t="shared" si="24"/>
        <v>wildtype</v>
      </c>
      <c r="U157" s="7" t="str">
        <f>VLOOKUP(S157,Sheet2!$J$4:$K$24,2,FALSE)</f>
        <v>wt</v>
      </c>
      <c r="V157" s="7" t="str">
        <f>VLOOKUP(S157,Sheet2!$J$4:$P$24,6,FALSE)</f>
        <v>yes</v>
      </c>
      <c r="W157" s="7">
        <v>2</v>
      </c>
      <c r="X157" s="7">
        <v>6.5198556844881916E-4</v>
      </c>
      <c r="Y157" s="46">
        <v>1.8791946308724834E-2</v>
      </c>
      <c r="Z157" s="1">
        <f t="shared" si="20"/>
        <v>0</v>
      </c>
      <c r="AA157" s="49">
        <f t="shared" si="26"/>
        <v>2276.1239999999998</v>
      </c>
      <c r="AB157">
        <v>30541</v>
      </c>
      <c r="AC157">
        <v>0</v>
      </c>
      <c r="AD157" s="12">
        <v>0</v>
      </c>
      <c r="AE157"/>
      <c r="AF157">
        <v>0</v>
      </c>
      <c r="AG157" s="12">
        <v>0</v>
      </c>
      <c r="AH157"/>
      <c r="AI157">
        <v>84</v>
      </c>
      <c r="AJ157" s="10">
        <v>2.8E-3</v>
      </c>
      <c r="AK157">
        <v>530</v>
      </c>
      <c r="AL157">
        <v>4548</v>
      </c>
      <c r="AM157" s="10">
        <v>0.14899999999999999</v>
      </c>
      <c r="AN157">
        <v>15276</v>
      </c>
      <c r="AO157"/>
      <c r="AP157" s="9"/>
      <c r="AQ157" s="9"/>
      <c r="AR157" s="7"/>
      <c r="AZ157" s="8"/>
      <c r="BD157" s="7"/>
    </row>
    <row r="158" spans="1:56" x14ac:dyDescent="0.2">
      <c r="A158" s="7">
        <v>156</v>
      </c>
      <c r="B158" t="s">
        <v>397</v>
      </c>
      <c r="C158" t="s">
        <v>68</v>
      </c>
      <c r="D158" t="s">
        <v>398</v>
      </c>
      <c r="E158" s="13" t="s">
        <v>57</v>
      </c>
      <c r="F158" s="26" t="s">
        <v>65</v>
      </c>
      <c r="G158" s="26" t="s">
        <v>837</v>
      </c>
      <c r="H158" s="43">
        <v>15</v>
      </c>
      <c r="I158" s="7" t="s">
        <v>53</v>
      </c>
      <c r="J158" s="7" t="str">
        <f t="shared" si="22"/>
        <v>MM15: pFos_mScarlet</v>
      </c>
      <c r="K158" s="7" t="s">
        <v>42</v>
      </c>
      <c r="L158" s="7" t="str">
        <f t="shared" si="23"/>
        <v>NarX = pFos_mScarlet
NarL = 0</v>
      </c>
      <c r="M158" s="7" t="s">
        <v>832</v>
      </c>
      <c r="N158" s="7" t="s">
        <v>42</v>
      </c>
      <c r="P158" s="7">
        <v>0</v>
      </c>
      <c r="Q158" s="7" t="str">
        <f>VLOOKUP(S158,Sheet2!$J$4:$L$24,3,FALSE)</f>
        <v>Fugene [3 µL/µg]</v>
      </c>
      <c r="R158" s="8" t="s">
        <v>16</v>
      </c>
      <c r="S158" s="7" t="s">
        <v>27</v>
      </c>
      <c r="T158" s="7" t="str">
        <f t="shared" si="24"/>
        <v>wildtype</v>
      </c>
      <c r="U158" s="7" t="str">
        <f>VLOOKUP(S158,Sheet2!$J$4:$K$24,2,FALSE)</f>
        <v>wt</v>
      </c>
      <c r="V158" s="7" t="str">
        <f>VLOOKUP(S158,Sheet2!$J$4:$P$24,6,FALSE)</f>
        <v>yes</v>
      </c>
      <c r="W158" s="7">
        <v>3</v>
      </c>
      <c r="X158" s="7">
        <v>7.2892687866290054E-4</v>
      </c>
      <c r="Y158" s="46">
        <v>2.1621621621621623E-2</v>
      </c>
      <c r="Z158" s="1">
        <f t="shared" si="20"/>
        <v>0</v>
      </c>
      <c r="AA158" s="49">
        <f t="shared" si="26"/>
        <v>2326.7080000000001</v>
      </c>
      <c r="AB158">
        <v>33401</v>
      </c>
      <c r="AC158">
        <v>0</v>
      </c>
      <c r="AD158" s="12">
        <v>0</v>
      </c>
      <c r="AE158"/>
      <c r="AF158">
        <v>0</v>
      </c>
      <c r="AG158" s="12">
        <v>0</v>
      </c>
      <c r="AH158"/>
      <c r="AI158">
        <v>106</v>
      </c>
      <c r="AJ158" s="10">
        <v>3.2000000000000002E-3</v>
      </c>
      <c r="AK158">
        <v>530</v>
      </c>
      <c r="AL158">
        <v>4944</v>
      </c>
      <c r="AM158" s="10">
        <v>0.14799999999999999</v>
      </c>
      <c r="AN158">
        <v>15721</v>
      </c>
      <c r="AO158"/>
      <c r="AP158" s="9"/>
      <c r="AQ158" s="9"/>
      <c r="AR158" s="7"/>
      <c r="AZ158" s="8"/>
      <c r="BD158" s="7"/>
    </row>
    <row r="159" spans="1:56" x14ac:dyDescent="0.2">
      <c r="A159" s="7">
        <v>157</v>
      </c>
      <c r="B159" t="s">
        <v>399</v>
      </c>
      <c r="C159" t="s">
        <v>68</v>
      </c>
      <c r="D159" t="s">
        <v>400</v>
      </c>
      <c r="E159" s="13" t="s">
        <v>19</v>
      </c>
      <c r="F159" s="26" t="s">
        <v>58</v>
      </c>
      <c r="G159" s="26" t="s">
        <v>837</v>
      </c>
      <c r="H159" s="43">
        <v>16</v>
      </c>
      <c r="I159" s="7" t="s">
        <v>738</v>
      </c>
      <c r="J159" s="7" t="str">
        <f t="shared" si="22"/>
        <v>MM16: PY2_mScarlet</v>
      </c>
      <c r="K159" s="7" t="s">
        <v>41</v>
      </c>
      <c r="L159" s="7" t="str">
        <f t="shared" si="23"/>
        <v>NarX = PY2_mScarlet
NarL = 0</v>
      </c>
      <c r="M159" s="7" t="s">
        <v>834</v>
      </c>
      <c r="N159" s="7" t="s">
        <v>41</v>
      </c>
      <c r="P159" s="7">
        <v>0</v>
      </c>
      <c r="Q159" s="7" t="str">
        <f>VLOOKUP(S159,Sheet2!$J$4:$L$24,3,FALSE)</f>
        <v>Fugene [3 µL/µg]</v>
      </c>
      <c r="R159" s="8" t="s">
        <v>16</v>
      </c>
      <c r="S159" s="7" t="s">
        <v>27</v>
      </c>
      <c r="T159" s="7" t="str">
        <f t="shared" si="24"/>
        <v>wildtype</v>
      </c>
      <c r="U159" s="7" t="str">
        <f>VLOOKUP(S159,Sheet2!$J$4:$K$24,2,FALSE)</f>
        <v>wt</v>
      </c>
      <c r="V159" s="7" t="str">
        <f>VLOOKUP(S159,Sheet2!$J$4:$P$24,6,FALSE)</f>
        <v>yes</v>
      </c>
      <c r="W159" s="7">
        <v>1</v>
      </c>
      <c r="X159" s="7">
        <v>3.3458585198496973E-3</v>
      </c>
      <c r="Y159" s="46">
        <v>5.333333333333333E-2</v>
      </c>
      <c r="Z159" s="1">
        <f t="shared" si="20"/>
        <v>0</v>
      </c>
      <c r="AA159" s="49">
        <f t="shared" si="26"/>
        <v>4682.5650000000005</v>
      </c>
      <c r="AB159">
        <v>44559</v>
      </c>
      <c r="AC159">
        <v>0</v>
      </c>
      <c r="AD159" s="12">
        <v>0</v>
      </c>
      <c r="AE159"/>
      <c r="AF159">
        <v>0</v>
      </c>
      <c r="AG159" s="12">
        <v>0</v>
      </c>
      <c r="AH159"/>
      <c r="AI159">
        <v>608</v>
      </c>
      <c r="AJ159" s="10">
        <v>1.3599999999999999E-2</v>
      </c>
      <c r="AK159">
        <v>1152</v>
      </c>
      <c r="AL159">
        <v>11344</v>
      </c>
      <c r="AM159" s="10">
        <v>0.255</v>
      </c>
      <c r="AN159">
        <v>18363</v>
      </c>
      <c r="AO159"/>
      <c r="AP159" s="9"/>
      <c r="AQ159" s="9"/>
      <c r="AR159" s="7"/>
      <c r="AZ159" s="8"/>
      <c r="BD159" s="7"/>
    </row>
    <row r="160" spans="1:56" x14ac:dyDescent="0.2">
      <c r="A160" s="7">
        <v>158</v>
      </c>
      <c r="B160" t="s">
        <v>401</v>
      </c>
      <c r="C160" t="s">
        <v>68</v>
      </c>
      <c r="D160" t="s">
        <v>402</v>
      </c>
      <c r="E160" s="13" t="s">
        <v>19</v>
      </c>
      <c r="F160" s="26" t="s">
        <v>61</v>
      </c>
      <c r="G160" s="26" t="s">
        <v>837</v>
      </c>
      <c r="H160" s="43">
        <v>16</v>
      </c>
      <c r="I160" s="7" t="s">
        <v>738</v>
      </c>
      <c r="J160" s="7" t="str">
        <f t="shared" si="22"/>
        <v>MM16: PY2_mScarlet</v>
      </c>
      <c r="K160" s="7" t="s">
        <v>41</v>
      </c>
      <c r="L160" s="7" t="str">
        <f t="shared" si="23"/>
        <v>NarX = PY2_mScarlet
NarL = 0</v>
      </c>
      <c r="M160" s="7" t="s">
        <v>834</v>
      </c>
      <c r="N160" s="7" t="s">
        <v>41</v>
      </c>
      <c r="P160" s="7">
        <v>0</v>
      </c>
      <c r="Q160" s="7" t="str">
        <f>VLOOKUP(S160,Sheet2!$J$4:$L$24,3,FALSE)</f>
        <v>Fugene [3 µL/µg]</v>
      </c>
      <c r="R160" s="8" t="s">
        <v>16</v>
      </c>
      <c r="S160" s="7" t="s">
        <v>27</v>
      </c>
      <c r="T160" s="7" t="str">
        <f t="shared" si="24"/>
        <v>wildtype</v>
      </c>
      <c r="U160" s="7" t="str">
        <f>VLOOKUP(S160,Sheet2!$J$4:$K$24,2,FALSE)</f>
        <v>wt</v>
      </c>
      <c r="V160" s="7" t="str">
        <f>VLOOKUP(S160,Sheet2!$J$4:$P$24,6,FALSE)</f>
        <v>yes</v>
      </c>
      <c r="W160" s="7">
        <v>2</v>
      </c>
      <c r="X160" s="7">
        <v>2.4054570913310922E-3</v>
      </c>
      <c r="Y160" s="46">
        <v>5.1724137931034482E-2</v>
      </c>
      <c r="Z160" s="1">
        <f t="shared" si="20"/>
        <v>0</v>
      </c>
      <c r="AA160" s="49">
        <f t="shared" si="26"/>
        <v>4955.607</v>
      </c>
      <c r="AB160">
        <v>39438</v>
      </c>
      <c r="AC160">
        <v>0</v>
      </c>
      <c r="AD160" s="12">
        <v>0</v>
      </c>
      <c r="AE160"/>
      <c r="AF160">
        <v>0</v>
      </c>
      <c r="AG160" s="12">
        <v>0</v>
      </c>
      <c r="AH160"/>
      <c r="AI160">
        <v>532</v>
      </c>
      <c r="AJ160" s="10">
        <v>1.35E-2</v>
      </c>
      <c r="AK160">
        <v>883</v>
      </c>
      <c r="AL160">
        <v>10296</v>
      </c>
      <c r="AM160" s="10">
        <v>0.26100000000000001</v>
      </c>
      <c r="AN160">
        <v>18987</v>
      </c>
      <c r="AO160"/>
      <c r="AP160" s="9"/>
      <c r="AQ160" s="9"/>
      <c r="AR160" s="7"/>
      <c r="AZ160" s="8"/>
      <c r="BD160" s="7"/>
    </row>
    <row r="161" spans="1:56" x14ac:dyDescent="0.2">
      <c r="A161" s="7">
        <v>159</v>
      </c>
      <c r="B161" t="s">
        <v>403</v>
      </c>
      <c r="C161" t="s">
        <v>68</v>
      </c>
      <c r="D161" t="s">
        <v>404</v>
      </c>
      <c r="E161" s="13" t="s">
        <v>19</v>
      </c>
      <c r="F161" s="26" t="s">
        <v>62</v>
      </c>
      <c r="G161" s="26" t="s">
        <v>837</v>
      </c>
      <c r="H161" s="43">
        <v>16</v>
      </c>
      <c r="I161" s="7" t="s">
        <v>738</v>
      </c>
      <c r="J161" s="7" t="str">
        <f t="shared" si="22"/>
        <v>MM16: PY2_mScarlet</v>
      </c>
      <c r="K161" s="7" t="s">
        <v>41</v>
      </c>
      <c r="L161" s="7" t="str">
        <f t="shared" si="23"/>
        <v>NarX = PY2_mScarlet
NarL = 0</v>
      </c>
      <c r="M161" s="7" t="s">
        <v>834</v>
      </c>
      <c r="N161" s="7" t="s">
        <v>41</v>
      </c>
      <c r="P161" s="7">
        <v>0</v>
      </c>
      <c r="Q161" s="7" t="str">
        <f>VLOOKUP(S161,Sheet2!$J$4:$L$24,3,FALSE)</f>
        <v>Fugene [3 µL/µg]</v>
      </c>
      <c r="R161" s="8" t="s">
        <v>16</v>
      </c>
      <c r="S161" s="7" t="s">
        <v>27</v>
      </c>
      <c r="T161" s="7" t="str">
        <f t="shared" si="24"/>
        <v>wildtype</v>
      </c>
      <c r="U161" s="7" t="str">
        <f>VLOOKUP(S161,Sheet2!$J$4:$K$24,2,FALSE)</f>
        <v>wt</v>
      </c>
      <c r="V161" s="7" t="str">
        <f>VLOOKUP(S161,Sheet2!$J$4:$P$24,6,FALSE)</f>
        <v>yes</v>
      </c>
      <c r="W161" s="7">
        <v>3</v>
      </c>
      <c r="X161" s="7">
        <v>2.3758189470745495E-3</v>
      </c>
      <c r="Y161" s="46">
        <v>5.0190114068441059E-2</v>
      </c>
      <c r="Z161" s="1">
        <f t="shared" si="20"/>
        <v>0</v>
      </c>
      <c r="AA161" s="49">
        <f t="shared" si="26"/>
        <v>5272.6239999999998</v>
      </c>
      <c r="AB161">
        <v>35731</v>
      </c>
      <c r="AC161">
        <v>0</v>
      </c>
      <c r="AD161" s="12">
        <v>0</v>
      </c>
      <c r="AE161"/>
      <c r="AF161">
        <v>0</v>
      </c>
      <c r="AG161" s="12">
        <v>0</v>
      </c>
      <c r="AH161"/>
      <c r="AI161">
        <v>473</v>
      </c>
      <c r="AJ161" s="10">
        <v>1.32E-2</v>
      </c>
      <c r="AK161">
        <v>949</v>
      </c>
      <c r="AL161">
        <v>9413</v>
      </c>
      <c r="AM161" s="10">
        <v>0.26300000000000001</v>
      </c>
      <c r="AN161">
        <v>20048</v>
      </c>
      <c r="AO161"/>
      <c r="AP161" s="9"/>
      <c r="AQ161" s="9"/>
      <c r="AR161" s="7"/>
      <c r="AZ161" s="8"/>
      <c r="BD161" s="7"/>
    </row>
    <row r="162" spans="1:56" x14ac:dyDescent="0.2">
      <c r="A162" s="7">
        <v>160</v>
      </c>
      <c r="B162" t="s">
        <v>405</v>
      </c>
      <c r="C162" t="s">
        <v>68</v>
      </c>
      <c r="D162" t="s">
        <v>406</v>
      </c>
      <c r="E162" s="13" t="s">
        <v>19</v>
      </c>
      <c r="F162" s="26" t="s">
        <v>63</v>
      </c>
      <c r="G162" s="26" t="s">
        <v>837</v>
      </c>
      <c r="H162" s="43">
        <v>17</v>
      </c>
      <c r="I162" s="7" t="s">
        <v>739</v>
      </c>
      <c r="J162" s="7" t="str">
        <f t="shared" si="22"/>
        <v>MM17: SRE_mScarlet</v>
      </c>
      <c r="K162" s="7" t="s">
        <v>43</v>
      </c>
      <c r="L162" s="7" t="str">
        <f t="shared" si="23"/>
        <v>NarX = SRE_mScarlet
NarL = 0</v>
      </c>
      <c r="M162" s="7" t="s">
        <v>833</v>
      </c>
      <c r="N162" s="7" t="s">
        <v>43</v>
      </c>
      <c r="P162" s="7">
        <v>0</v>
      </c>
      <c r="Q162" s="7" t="str">
        <f>VLOOKUP(S162,Sheet2!$J$4:$L$24,3,FALSE)</f>
        <v>Fugene [3 µL/µg]</v>
      </c>
      <c r="R162" s="8" t="s">
        <v>16</v>
      </c>
      <c r="S162" s="7" t="s">
        <v>27</v>
      </c>
      <c r="T162" s="7" t="str">
        <f t="shared" si="24"/>
        <v>wildtype</v>
      </c>
      <c r="U162" s="7" t="str">
        <f>VLOOKUP(S162,Sheet2!$J$4:$K$24,2,FALSE)</f>
        <v>wt</v>
      </c>
      <c r="V162" s="7" t="str">
        <f>VLOOKUP(S162,Sheet2!$J$4:$P$24,6,FALSE)</f>
        <v>yes</v>
      </c>
      <c r="W162" s="7">
        <v>1</v>
      </c>
      <c r="X162" s="7">
        <v>3.2845377716453952E-4</v>
      </c>
      <c r="Y162" s="46">
        <v>1.0576923076923078E-2</v>
      </c>
      <c r="Z162" s="1">
        <f t="shared" si="20"/>
        <v>0</v>
      </c>
      <c r="AA162" s="49">
        <f t="shared" si="26"/>
        <v>3710.72</v>
      </c>
      <c r="AB162">
        <v>37191</v>
      </c>
      <c r="AC162">
        <v>0</v>
      </c>
      <c r="AD162" s="12">
        <v>0</v>
      </c>
      <c r="AE162"/>
      <c r="AF162">
        <v>0</v>
      </c>
      <c r="AG162" s="12">
        <v>0</v>
      </c>
      <c r="AH162"/>
      <c r="AI162">
        <v>82</v>
      </c>
      <c r="AJ162" s="10">
        <v>2.2000000000000001E-3</v>
      </c>
      <c r="AK162">
        <v>554</v>
      </c>
      <c r="AL162">
        <v>7748</v>
      </c>
      <c r="AM162" s="10">
        <v>0.20799999999999999</v>
      </c>
      <c r="AN162">
        <v>17840</v>
      </c>
      <c r="AO162"/>
      <c r="AP162" s="9"/>
      <c r="AQ162" s="9"/>
      <c r="AR162" s="7"/>
      <c r="AZ162" s="8"/>
      <c r="BD162" s="7"/>
    </row>
    <row r="163" spans="1:56" x14ac:dyDescent="0.2">
      <c r="A163" s="7">
        <v>161</v>
      </c>
      <c r="B163" t="s">
        <v>407</v>
      </c>
      <c r="C163" t="s">
        <v>68</v>
      </c>
      <c r="D163" t="s">
        <v>408</v>
      </c>
      <c r="E163" s="13" t="s">
        <v>19</v>
      </c>
      <c r="F163" s="26" t="s">
        <v>64</v>
      </c>
      <c r="G163" s="26" t="s">
        <v>837</v>
      </c>
      <c r="H163" s="43">
        <v>17</v>
      </c>
      <c r="I163" s="7" t="s">
        <v>739</v>
      </c>
      <c r="J163" s="7" t="str">
        <f t="shared" si="22"/>
        <v>MM17: SRE_mScarlet</v>
      </c>
      <c r="K163" s="7" t="s">
        <v>43</v>
      </c>
      <c r="L163" s="7" t="str">
        <f t="shared" si="23"/>
        <v>NarX = SRE_mScarlet
NarL = 0</v>
      </c>
      <c r="M163" s="7" t="s">
        <v>833</v>
      </c>
      <c r="N163" s="7" t="s">
        <v>43</v>
      </c>
      <c r="P163" s="7">
        <v>0</v>
      </c>
      <c r="Q163" s="7" t="str">
        <f>VLOOKUP(S163,Sheet2!$J$4:$L$24,3,FALSE)</f>
        <v>Fugene [3 µL/µg]</v>
      </c>
      <c r="R163" s="8" t="s">
        <v>16</v>
      </c>
      <c r="S163" s="7" t="s">
        <v>27</v>
      </c>
      <c r="T163" s="7" t="str">
        <f t="shared" si="24"/>
        <v>wildtype</v>
      </c>
      <c r="U163" s="7" t="str">
        <f>VLOOKUP(S163,Sheet2!$J$4:$K$24,2,FALSE)</f>
        <v>wt</v>
      </c>
      <c r="V163" s="7" t="str">
        <f>VLOOKUP(S163,Sheet2!$J$4:$P$24,6,FALSE)</f>
        <v>yes</v>
      </c>
      <c r="W163" s="7">
        <v>2</v>
      </c>
      <c r="X163" s="7">
        <v>3.1425870482676291E-4</v>
      </c>
      <c r="Y163" s="46">
        <v>1.3043478260869566E-2</v>
      </c>
      <c r="Z163" s="1">
        <f t="shared" si="20"/>
        <v>0</v>
      </c>
      <c r="AA163" s="49">
        <f t="shared" si="26"/>
        <v>3874.8329999999996</v>
      </c>
      <c r="AB163">
        <v>35655</v>
      </c>
      <c r="AC163">
        <v>0</v>
      </c>
      <c r="AD163" s="12">
        <v>0</v>
      </c>
      <c r="AE163"/>
      <c r="AF163">
        <v>0</v>
      </c>
      <c r="AG163" s="12">
        <v>0</v>
      </c>
      <c r="AH163"/>
      <c r="AI163">
        <v>95</v>
      </c>
      <c r="AJ163" s="10">
        <v>2.7000000000000001E-3</v>
      </c>
      <c r="AK163">
        <v>451</v>
      </c>
      <c r="AL163">
        <v>7378</v>
      </c>
      <c r="AM163" s="10">
        <v>0.20699999999999999</v>
      </c>
      <c r="AN163">
        <v>18719</v>
      </c>
      <c r="AO163"/>
      <c r="AP163" s="9"/>
      <c r="AQ163" s="9"/>
      <c r="AR163" s="7"/>
      <c r="AZ163" s="8"/>
      <c r="BD163" s="7"/>
    </row>
    <row r="164" spans="1:56" x14ac:dyDescent="0.2">
      <c r="A164" s="7">
        <v>162</v>
      </c>
      <c r="B164" t="s">
        <v>409</v>
      </c>
      <c r="C164" t="s">
        <v>68</v>
      </c>
      <c r="D164" t="s">
        <v>410</v>
      </c>
      <c r="E164" s="13" t="s">
        <v>19</v>
      </c>
      <c r="F164" s="26" t="s">
        <v>65</v>
      </c>
      <c r="G164" s="26" t="s">
        <v>837</v>
      </c>
      <c r="H164" s="43">
        <v>17</v>
      </c>
      <c r="I164" s="7" t="s">
        <v>739</v>
      </c>
      <c r="J164" s="7" t="str">
        <f t="shared" si="22"/>
        <v>MM17: SRE_mScarlet</v>
      </c>
      <c r="K164" s="7" t="s">
        <v>43</v>
      </c>
      <c r="L164" s="7" t="str">
        <f t="shared" si="23"/>
        <v>NarX = SRE_mScarlet
NarL = 0</v>
      </c>
      <c r="M164" s="7" t="s">
        <v>833</v>
      </c>
      <c r="N164" s="7" t="s">
        <v>43</v>
      </c>
      <c r="P164" s="7">
        <v>0</v>
      </c>
      <c r="Q164" s="7" t="str">
        <f>VLOOKUP(S164,Sheet2!$J$4:$L$24,3,FALSE)</f>
        <v>Fugene [3 µL/µg]</v>
      </c>
      <c r="R164" s="8" t="s">
        <v>16</v>
      </c>
      <c r="S164" s="7" t="s">
        <v>27</v>
      </c>
      <c r="T164" s="7" t="str">
        <f t="shared" si="24"/>
        <v>wildtype</v>
      </c>
      <c r="U164" s="7" t="str">
        <f>VLOOKUP(S164,Sheet2!$J$4:$K$24,2,FALSE)</f>
        <v>wt</v>
      </c>
      <c r="V164" s="7" t="str">
        <f>VLOOKUP(S164,Sheet2!$J$4:$P$24,6,FALSE)</f>
        <v>yes</v>
      </c>
      <c r="W164" s="7">
        <v>3</v>
      </c>
      <c r="X164" s="7">
        <v>3.6246712928189319E-4</v>
      </c>
      <c r="Y164" s="46">
        <v>1.1518324607329843E-2</v>
      </c>
      <c r="Z164" s="1">
        <f t="shared" si="20"/>
        <v>0</v>
      </c>
      <c r="AA164" s="49">
        <f t="shared" si="26"/>
        <v>3247.1910000000003</v>
      </c>
      <c r="AB164">
        <v>36911</v>
      </c>
      <c r="AC164">
        <v>0</v>
      </c>
      <c r="AD164" s="12">
        <v>0</v>
      </c>
      <c r="AE164"/>
      <c r="AF164">
        <v>0</v>
      </c>
      <c r="AG164" s="12">
        <v>0</v>
      </c>
      <c r="AH164"/>
      <c r="AI164">
        <v>81</v>
      </c>
      <c r="AJ164" s="10">
        <v>2.2000000000000001E-3</v>
      </c>
      <c r="AK164">
        <v>535</v>
      </c>
      <c r="AL164">
        <v>7045</v>
      </c>
      <c r="AM164" s="10">
        <v>0.191</v>
      </c>
      <c r="AN164">
        <v>17001</v>
      </c>
      <c r="AO164"/>
      <c r="AP164" s="9"/>
      <c r="AQ164" s="9"/>
      <c r="AR164" s="7"/>
      <c r="AZ164" s="8"/>
      <c r="BD164" s="7"/>
    </row>
    <row r="165" spans="1:56" x14ac:dyDescent="0.2">
      <c r="A165" s="7">
        <v>163</v>
      </c>
      <c r="B165" t="s">
        <v>411</v>
      </c>
      <c r="C165" t="s">
        <v>297</v>
      </c>
      <c r="D165" t="s">
        <v>412</v>
      </c>
      <c r="E165" s="13" t="s">
        <v>57</v>
      </c>
      <c r="F165" s="26" t="s">
        <v>58</v>
      </c>
      <c r="G165" s="26" t="s">
        <v>836</v>
      </c>
      <c r="H165" s="43">
        <v>6</v>
      </c>
      <c r="I165" s="7" t="s">
        <v>44</v>
      </c>
      <c r="J165" s="7" t="str">
        <f t="shared" si="22"/>
        <v>MM6: RAS Sensor_F.L.T.</v>
      </c>
      <c r="K165" s="7" t="s">
        <v>824</v>
      </c>
      <c r="L165" s="7" t="str">
        <f t="shared" si="23"/>
        <v>NarX = EF1a_RBDCRD-6xfL
NarL = EF1a_Narl-F.L.T.</v>
      </c>
      <c r="M165" s="7" t="s">
        <v>831</v>
      </c>
      <c r="N165" s="7" t="s">
        <v>31</v>
      </c>
      <c r="P165" s="7" t="s">
        <v>32</v>
      </c>
      <c r="Q165" s="7" t="str">
        <f>VLOOKUP(S165,Sheet2!$J$4:$L$24,3,FALSE)</f>
        <v>Lipofectamine 2000 [3 µL/µg]</v>
      </c>
      <c r="R165" s="8" t="s">
        <v>16</v>
      </c>
      <c r="S165" s="7" t="s">
        <v>413</v>
      </c>
      <c r="T165" s="7" t="str">
        <f t="shared" si="24"/>
        <v>mutated</v>
      </c>
      <c r="U165" s="7" t="str">
        <f>VLOOKUP(S165,Sheet2!$J$4:$K$24,2,FALSE)</f>
        <v>BCR-ABL</v>
      </c>
      <c r="V165" s="7" t="str">
        <f>VLOOKUP(S165,Sheet2!$J$4:$P$24,6,FALSE)</f>
        <v>no</v>
      </c>
      <c r="W165" s="7">
        <v>1</v>
      </c>
      <c r="X165" s="7">
        <v>4.7966875486795584E-3</v>
      </c>
      <c r="Y165" s="46">
        <v>3.8547486033519554E-2</v>
      </c>
      <c r="Z165" s="1">
        <f t="shared" si="20"/>
        <v>13.6965</v>
      </c>
      <c r="AA165" s="49">
        <f t="shared" ref="AA165:AA182" si="27">AG165*AH165</f>
        <v>2855.4079999999999</v>
      </c>
      <c r="AB165">
        <v>87423</v>
      </c>
      <c r="AC165">
        <v>776</v>
      </c>
      <c r="AD165" s="10">
        <v>6.8999999999999999E-3</v>
      </c>
      <c r="AE165">
        <v>1985</v>
      </c>
      <c r="AF165">
        <v>20034</v>
      </c>
      <c r="AG165" s="10">
        <v>0.17899999999999999</v>
      </c>
      <c r="AH165">
        <v>15952</v>
      </c>
      <c r="AI165">
        <v>4</v>
      </c>
      <c r="AJ165" t="s">
        <v>766</v>
      </c>
      <c r="AK165">
        <v>171869</v>
      </c>
      <c r="AL165">
        <v>37</v>
      </c>
      <c r="AM165" s="10">
        <v>4.2000000000000002E-4</v>
      </c>
      <c r="AN165">
        <v>1073</v>
      </c>
      <c r="AO165"/>
      <c r="AP165" s="9"/>
      <c r="AQ165" s="9"/>
      <c r="AR165" s="7"/>
      <c r="AZ165" s="8"/>
      <c r="BD165" s="7"/>
    </row>
    <row r="166" spans="1:56" x14ac:dyDescent="0.2">
      <c r="A166" s="7">
        <v>164</v>
      </c>
      <c r="B166" t="s">
        <v>414</v>
      </c>
      <c r="C166" t="s">
        <v>297</v>
      </c>
      <c r="D166" t="s">
        <v>415</v>
      </c>
      <c r="E166" s="13" t="s">
        <v>57</v>
      </c>
      <c r="F166" s="26" t="s">
        <v>61</v>
      </c>
      <c r="G166" s="26" t="s">
        <v>836</v>
      </c>
      <c r="H166" s="43">
        <v>6</v>
      </c>
      <c r="I166" s="7" t="s">
        <v>44</v>
      </c>
      <c r="J166" s="7" t="str">
        <f t="shared" si="22"/>
        <v>MM6: RAS Sensor_F.L.T.</v>
      </c>
      <c r="K166" s="7" t="s">
        <v>824</v>
      </c>
      <c r="L166" s="7" t="str">
        <f t="shared" si="23"/>
        <v>NarX = EF1a_RBDCRD-6xfL
NarL = EF1a_Narl-F.L.T.</v>
      </c>
      <c r="M166" s="7" t="s">
        <v>831</v>
      </c>
      <c r="N166" s="7" t="s">
        <v>31</v>
      </c>
      <c r="P166" s="7" t="s">
        <v>32</v>
      </c>
      <c r="Q166" s="7" t="str">
        <f>VLOOKUP(S166,Sheet2!$J$4:$L$24,3,FALSE)</f>
        <v>Lipofectamine 2000 [3 µL/µg]</v>
      </c>
      <c r="R166" s="8" t="s">
        <v>16</v>
      </c>
      <c r="S166" s="7" t="s">
        <v>413</v>
      </c>
      <c r="T166" s="7" t="str">
        <f t="shared" si="24"/>
        <v>mutated</v>
      </c>
      <c r="U166" s="7" t="str">
        <f>VLOOKUP(S166,Sheet2!$J$4:$K$24,2,FALSE)</f>
        <v>BCR-ABL</v>
      </c>
      <c r="V166" s="7" t="str">
        <f>VLOOKUP(S166,Sheet2!$J$4:$P$24,6,FALSE)</f>
        <v>no</v>
      </c>
      <c r="W166" s="7">
        <v>2</v>
      </c>
      <c r="X166" s="7">
        <v>4.7000884379525152E-3</v>
      </c>
      <c r="Y166" s="46">
        <v>3.9259259259259258E-2</v>
      </c>
      <c r="Z166" s="1">
        <f t="shared" si="20"/>
        <v>9.6724999999999994</v>
      </c>
      <c r="AA166" s="49">
        <f t="shared" si="27"/>
        <v>2057.94</v>
      </c>
      <c r="AB166">
        <v>84844</v>
      </c>
      <c r="AC166">
        <v>545</v>
      </c>
      <c r="AD166" s="10">
        <v>5.3E-3</v>
      </c>
      <c r="AE166">
        <v>1825</v>
      </c>
      <c r="AF166">
        <v>13906</v>
      </c>
      <c r="AG166" s="10">
        <v>0.13500000000000001</v>
      </c>
      <c r="AH166">
        <v>15244</v>
      </c>
      <c r="AI166">
        <v>1</v>
      </c>
      <c r="AJ166" t="s">
        <v>749</v>
      </c>
      <c r="AK166">
        <v>156448</v>
      </c>
      <c r="AL166">
        <v>48</v>
      </c>
      <c r="AM166" s="10">
        <v>5.6999999999999998E-4</v>
      </c>
      <c r="AN166">
        <v>1037</v>
      </c>
      <c r="AO166"/>
      <c r="AP166" s="9"/>
      <c r="AQ166" s="9"/>
      <c r="AR166" s="7"/>
      <c r="AZ166" s="8"/>
      <c r="BD166" s="7"/>
    </row>
    <row r="167" spans="1:56" x14ac:dyDescent="0.2">
      <c r="A167" s="7">
        <v>165</v>
      </c>
      <c r="B167" t="s">
        <v>416</v>
      </c>
      <c r="C167" t="s">
        <v>297</v>
      </c>
      <c r="D167" t="s">
        <v>417</v>
      </c>
      <c r="E167" s="13" t="s">
        <v>57</v>
      </c>
      <c r="F167" s="26" t="s">
        <v>62</v>
      </c>
      <c r="G167" s="26" t="s">
        <v>836</v>
      </c>
      <c r="H167" s="43">
        <v>6</v>
      </c>
      <c r="I167" s="7" t="s">
        <v>44</v>
      </c>
      <c r="J167" s="7" t="str">
        <f t="shared" si="22"/>
        <v>MM6: RAS Sensor_F.L.T.</v>
      </c>
      <c r="K167" s="7" t="s">
        <v>824</v>
      </c>
      <c r="L167" s="7" t="str">
        <f t="shared" si="23"/>
        <v>NarX = EF1a_RBDCRD-6xfL
NarL = EF1a_Narl-F.L.T.</v>
      </c>
      <c r="M167" s="7" t="s">
        <v>831</v>
      </c>
      <c r="N167" s="7" t="s">
        <v>31</v>
      </c>
      <c r="P167" s="7" t="s">
        <v>32</v>
      </c>
      <c r="Q167" s="7" t="str">
        <f>VLOOKUP(S167,Sheet2!$J$4:$L$24,3,FALSE)</f>
        <v>Lipofectamine 2000 [3 µL/µg]</v>
      </c>
      <c r="R167" s="8" t="s">
        <v>16</v>
      </c>
      <c r="S167" s="7" t="s">
        <v>413</v>
      </c>
      <c r="T167" s="7" t="str">
        <f t="shared" si="24"/>
        <v>mutated</v>
      </c>
      <c r="U167" s="7" t="str">
        <f>VLOOKUP(S167,Sheet2!$J$4:$K$24,2,FALSE)</f>
        <v>BCR-ABL</v>
      </c>
      <c r="V167" s="7" t="str">
        <f>VLOOKUP(S167,Sheet2!$J$4:$P$24,6,FALSE)</f>
        <v>no</v>
      </c>
      <c r="W167" s="7">
        <v>3</v>
      </c>
      <c r="X167" s="7">
        <v>5.3060129478051041E-3</v>
      </c>
      <c r="Y167" s="46">
        <v>3.8931297709923665E-2</v>
      </c>
      <c r="Z167" s="1">
        <f t="shared" si="20"/>
        <v>10.541700000000001</v>
      </c>
      <c r="AA167" s="49">
        <f t="shared" si="27"/>
        <v>1986.7460000000001</v>
      </c>
      <c r="AB167">
        <v>84822</v>
      </c>
      <c r="AC167">
        <v>517</v>
      </c>
      <c r="AD167" s="10">
        <v>5.1000000000000004E-3</v>
      </c>
      <c r="AE167">
        <v>2067</v>
      </c>
      <c r="AF167">
        <v>13373</v>
      </c>
      <c r="AG167" s="10">
        <v>0.13100000000000001</v>
      </c>
      <c r="AH167">
        <v>15166</v>
      </c>
      <c r="AI167">
        <v>5</v>
      </c>
      <c r="AJ167" t="s">
        <v>767</v>
      </c>
      <c r="AK167">
        <v>164155</v>
      </c>
      <c r="AL167">
        <v>33</v>
      </c>
      <c r="AM167" s="10">
        <v>3.8999999999999999E-4</v>
      </c>
      <c r="AN167">
        <v>1081</v>
      </c>
      <c r="AO167"/>
      <c r="AP167" s="9"/>
      <c r="AQ167" s="9"/>
      <c r="AR167" s="7"/>
      <c r="AZ167" s="8"/>
      <c r="BD167" s="7"/>
    </row>
    <row r="168" spans="1:56" x14ac:dyDescent="0.2">
      <c r="A168" s="7">
        <v>166</v>
      </c>
      <c r="B168" t="s">
        <v>418</v>
      </c>
      <c r="C168" t="s">
        <v>297</v>
      </c>
      <c r="D168" t="s">
        <v>419</v>
      </c>
      <c r="E168" s="13" t="s">
        <v>57</v>
      </c>
      <c r="F168" s="26" t="s">
        <v>63</v>
      </c>
      <c r="G168" s="26" t="s">
        <v>836</v>
      </c>
      <c r="H168" s="43">
        <v>10</v>
      </c>
      <c r="I168" s="7" t="s">
        <v>48</v>
      </c>
      <c r="J168" s="7" t="str">
        <f t="shared" si="22"/>
        <v>MM10: PY2_NarL-F.L.T.</v>
      </c>
      <c r="K168" s="7" t="s">
        <v>827</v>
      </c>
      <c r="L168" s="7" t="str">
        <f t="shared" si="23"/>
        <v>NarX = EF1a_RBDCRD-6xfL 
NarL = PY2_NarL-F.L.T</v>
      </c>
      <c r="M168" s="7" t="s">
        <v>834</v>
      </c>
      <c r="N168" s="7" t="s">
        <v>35</v>
      </c>
      <c r="P168" s="7" t="s">
        <v>36</v>
      </c>
      <c r="Q168" s="7" t="str">
        <f>VLOOKUP(S168,Sheet2!$J$4:$L$24,3,FALSE)</f>
        <v>Lipofectamine 2000 [3 µL/µg]</v>
      </c>
      <c r="R168" s="8" t="s">
        <v>16</v>
      </c>
      <c r="S168" s="7" t="s">
        <v>413</v>
      </c>
      <c r="T168" s="7" t="str">
        <f t="shared" si="24"/>
        <v>mutated</v>
      </c>
      <c r="U168" s="7" t="str">
        <f>VLOOKUP(S168,Sheet2!$J$4:$K$24,2,FALSE)</f>
        <v>BCR-ABL</v>
      </c>
      <c r="V168" s="7" t="str">
        <f>VLOOKUP(S168,Sheet2!$J$4:$P$24,6,FALSE)</f>
        <v>no</v>
      </c>
      <c r="W168" s="7">
        <v>1</v>
      </c>
      <c r="X168" s="7">
        <v>5.1606152558334208E-3</v>
      </c>
      <c r="Y168" s="46">
        <v>3.9473684210526321E-2</v>
      </c>
      <c r="Z168" s="1">
        <f t="shared" si="20"/>
        <v>5.4252000000000002</v>
      </c>
      <c r="AA168" s="49">
        <f t="shared" si="27"/>
        <v>1051.27</v>
      </c>
      <c r="AB168">
        <v>99693</v>
      </c>
      <c r="AC168">
        <v>370</v>
      </c>
      <c r="AD168" s="10">
        <v>3.3E-3</v>
      </c>
      <c r="AE168">
        <v>1644</v>
      </c>
      <c r="AF168">
        <v>9259</v>
      </c>
      <c r="AG168" s="10">
        <v>8.3599999999999994E-2</v>
      </c>
      <c r="AH168">
        <v>12575</v>
      </c>
      <c r="AI168">
        <v>3</v>
      </c>
      <c r="AJ168" t="s">
        <v>768</v>
      </c>
      <c r="AK168">
        <v>168895</v>
      </c>
      <c r="AL168">
        <v>40</v>
      </c>
      <c r="AM168" s="10">
        <v>4.0000000000000002E-4</v>
      </c>
      <c r="AN168">
        <v>1058</v>
      </c>
      <c r="AO168"/>
      <c r="AP168" s="9"/>
      <c r="AQ168" s="9"/>
      <c r="AR168" s="7"/>
      <c r="AZ168" s="8"/>
      <c r="BD168" s="7"/>
    </row>
    <row r="169" spans="1:56" x14ac:dyDescent="0.2">
      <c r="A169" s="7">
        <v>167</v>
      </c>
      <c r="B169" t="s">
        <v>420</v>
      </c>
      <c r="C169" t="s">
        <v>297</v>
      </c>
      <c r="D169" t="s">
        <v>421</v>
      </c>
      <c r="E169" s="13" t="s">
        <v>57</v>
      </c>
      <c r="F169" s="26" t="s">
        <v>64</v>
      </c>
      <c r="G169" s="26" t="s">
        <v>836</v>
      </c>
      <c r="H169" s="43">
        <v>10</v>
      </c>
      <c r="I169" s="7" t="s">
        <v>48</v>
      </c>
      <c r="J169" s="7" t="str">
        <f t="shared" si="22"/>
        <v>MM10: PY2_NarL-F.L.T.</v>
      </c>
      <c r="K169" s="7" t="s">
        <v>827</v>
      </c>
      <c r="L169" s="7" t="str">
        <f t="shared" si="23"/>
        <v>NarX = EF1a_RBDCRD-6xfL 
NarL = PY2_NarL-F.L.T</v>
      </c>
      <c r="M169" s="7" t="s">
        <v>834</v>
      </c>
      <c r="N169" s="7" t="s">
        <v>35</v>
      </c>
      <c r="P169" s="7" t="s">
        <v>36</v>
      </c>
      <c r="Q169" s="7" t="str">
        <f>VLOOKUP(S169,Sheet2!$J$4:$L$24,3,FALSE)</f>
        <v>Lipofectamine 2000 [3 µL/µg]</v>
      </c>
      <c r="R169" s="8" t="s">
        <v>16</v>
      </c>
      <c r="S169" s="7" t="s">
        <v>413</v>
      </c>
      <c r="T169" s="7" t="str">
        <f t="shared" si="24"/>
        <v>mutated</v>
      </c>
      <c r="U169" s="7" t="str">
        <f>VLOOKUP(S169,Sheet2!$J$4:$K$24,2,FALSE)</f>
        <v>BCR-ABL</v>
      </c>
      <c r="V169" s="7" t="str">
        <f>VLOOKUP(S169,Sheet2!$J$4:$P$24,6,FALSE)</f>
        <v>no</v>
      </c>
      <c r="W169" s="7">
        <v>2</v>
      </c>
      <c r="X169" s="7">
        <v>4.9865515996363585E-3</v>
      </c>
      <c r="Y169" s="46">
        <v>3.6231884057971016E-2</v>
      </c>
      <c r="Z169" s="1">
        <f t="shared" si="20"/>
        <v>5.0880000000000001</v>
      </c>
      <c r="AA169" s="49">
        <f t="shared" si="27"/>
        <v>1020.3444</v>
      </c>
      <c r="AB169">
        <v>98013</v>
      </c>
      <c r="AC169">
        <v>327</v>
      </c>
      <c r="AD169" s="10">
        <v>3.0000000000000001E-3</v>
      </c>
      <c r="AE169">
        <v>1696</v>
      </c>
      <c r="AF169">
        <v>9019</v>
      </c>
      <c r="AG169" s="10">
        <v>8.2799999999999999E-2</v>
      </c>
      <c r="AH169">
        <v>12323</v>
      </c>
      <c r="AI169">
        <v>1</v>
      </c>
      <c r="AJ169" t="s">
        <v>769</v>
      </c>
      <c r="AK169">
        <v>178880</v>
      </c>
      <c r="AL169">
        <v>42</v>
      </c>
      <c r="AM169" s="10">
        <v>4.2999999999999999E-4</v>
      </c>
      <c r="AN169">
        <v>1054</v>
      </c>
      <c r="AO169"/>
      <c r="AP169" s="9"/>
      <c r="AQ169" s="9"/>
      <c r="AR169" s="7"/>
      <c r="AZ169" s="8"/>
      <c r="BD169" s="7"/>
    </row>
    <row r="170" spans="1:56" x14ac:dyDescent="0.2">
      <c r="A170" s="7">
        <v>168</v>
      </c>
      <c r="B170" t="s">
        <v>422</v>
      </c>
      <c r="C170" t="s">
        <v>297</v>
      </c>
      <c r="D170" t="s">
        <v>423</v>
      </c>
      <c r="E170" s="13" t="s">
        <v>57</v>
      </c>
      <c r="F170" s="26" t="s">
        <v>65</v>
      </c>
      <c r="G170" s="26" t="s">
        <v>836</v>
      </c>
      <c r="H170" s="43">
        <v>10</v>
      </c>
      <c r="I170" s="7" t="s">
        <v>48</v>
      </c>
      <c r="J170" s="7" t="str">
        <f t="shared" si="22"/>
        <v>MM10: PY2_NarL-F.L.T.</v>
      </c>
      <c r="K170" s="7" t="s">
        <v>827</v>
      </c>
      <c r="L170" s="7" t="str">
        <f t="shared" si="23"/>
        <v>NarX = EF1a_RBDCRD-6xfL 
NarL = PY2_NarL-F.L.T</v>
      </c>
      <c r="M170" s="7" t="s">
        <v>834</v>
      </c>
      <c r="N170" s="7" t="s">
        <v>35</v>
      </c>
      <c r="P170" s="7" t="s">
        <v>36</v>
      </c>
      <c r="Q170" s="7" t="str">
        <f>VLOOKUP(S170,Sheet2!$J$4:$L$24,3,FALSE)</f>
        <v>Lipofectamine 2000 [3 µL/µg]</v>
      </c>
      <c r="R170" s="8" t="s">
        <v>16</v>
      </c>
      <c r="S170" s="7" t="s">
        <v>413</v>
      </c>
      <c r="T170" s="7" t="str">
        <f t="shared" si="24"/>
        <v>mutated</v>
      </c>
      <c r="U170" s="7" t="str">
        <f>VLOOKUP(S170,Sheet2!$J$4:$K$24,2,FALSE)</f>
        <v>BCR-ABL</v>
      </c>
      <c r="V170" s="7" t="str">
        <f>VLOOKUP(S170,Sheet2!$J$4:$P$24,6,FALSE)</f>
        <v>no</v>
      </c>
      <c r="W170" s="7">
        <v>3</v>
      </c>
      <c r="X170" s="7">
        <v>5.0718422269265392E-3</v>
      </c>
      <c r="Y170" s="46">
        <v>3.6340852130325813E-2</v>
      </c>
      <c r="Z170" s="1">
        <f t="shared" si="20"/>
        <v>5.0024999999999995</v>
      </c>
      <c r="AA170" s="49">
        <f t="shared" si="27"/>
        <v>986.32799999999997</v>
      </c>
      <c r="AB170">
        <v>109034</v>
      </c>
      <c r="AC170">
        <v>346</v>
      </c>
      <c r="AD170" s="10">
        <v>2.8999999999999998E-3</v>
      </c>
      <c r="AE170">
        <v>1725</v>
      </c>
      <c r="AF170">
        <v>9623</v>
      </c>
      <c r="AG170" s="10">
        <v>7.9799999999999996E-2</v>
      </c>
      <c r="AH170">
        <v>12360</v>
      </c>
      <c r="AI170">
        <v>0</v>
      </c>
      <c r="AJ170" s="12">
        <v>0</v>
      </c>
      <c r="AK170"/>
      <c r="AL170">
        <v>51</v>
      </c>
      <c r="AM170" s="10">
        <v>4.6999999999999999E-4</v>
      </c>
      <c r="AN170">
        <v>1030</v>
      </c>
      <c r="AO170"/>
      <c r="AP170" s="9"/>
      <c r="AQ170" s="9"/>
      <c r="AR170" s="7"/>
      <c r="AZ170" s="8"/>
      <c r="BD170" s="7"/>
    </row>
    <row r="171" spans="1:56" x14ac:dyDescent="0.2">
      <c r="A171" s="7">
        <v>169</v>
      </c>
      <c r="B171" t="s">
        <v>424</v>
      </c>
      <c r="C171" t="s">
        <v>297</v>
      </c>
      <c r="D171" t="s">
        <v>425</v>
      </c>
      <c r="E171" s="13" t="s">
        <v>19</v>
      </c>
      <c r="F171" s="26" t="s">
        <v>63</v>
      </c>
      <c r="G171" s="26" t="s">
        <v>836</v>
      </c>
      <c r="H171" s="43">
        <v>11</v>
      </c>
      <c r="I171" s="7" t="s">
        <v>49</v>
      </c>
      <c r="J171" s="7" t="str">
        <f t="shared" si="22"/>
        <v>MM11: PY2_all_F.L.T.</v>
      </c>
      <c r="K171" s="7" t="s">
        <v>828</v>
      </c>
      <c r="L171" s="7" t="str">
        <f t="shared" si="23"/>
        <v>NarX = PY2_RBDCRD-6xfL
NarL = PY2_NarL-F.L.T</v>
      </c>
      <c r="M171" s="7" t="s">
        <v>834</v>
      </c>
      <c r="N171" s="7" t="s">
        <v>40</v>
      </c>
      <c r="P171" s="7" t="s">
        <v>36</v>
      </c>
      <c r="Q171" s="7" t="str">
        <f>VLOOKUP(S171,Sheet2!$J$4:$L$24,3,FALSE)</f>
        <v>Lipofectamine 2000 [3 µL/µg]</v>
      </c>
      <c r="R171" s="8" t="s">
        <v>16</v>
      </c>
      <c r="S171" s="7" t="s">
        <v>413</v>
      </c>
      <c r="T171" s="7" t="str">
        <f t="shared" si="24"/>
        <v>mutated</v>
      </c>
      <c r="U171" s="7" t="str">
        <f>VLOOKUP(S171,Sheet2!$J$4:$K$24,2,FALSE)</f>
        <v>BCR-ABL</v>
      </c>
      <c r="V171" s="7" t="str">
        <f>VLOOKUP(S171,Sheet2!$J$4:$P$24,6,FALSE)</f>
        <v>no</v>
      </c>
      <c r="W171" s="7">
        <v>1</v>
      </c>
      <c r="X171" s="7">
        <v>6.8352550721771169E-3</v>
      </c>
      <c r="Y171" s="46">
        <v>8.1527347781217757E-2</v>
      </c>
      <c r="Z171" s="1">
        <f t="shared" si="20"/>
        <v>7.7341000000000006</v>
      </c>
      <c r="AA171" s="49">
        <f t="shared" si="27"/>
        <v>1131.5012999999999</v>
      </c>
      <c r="AB171">
        <v>87088</v>
      </c>
      <c r="AC171">
        <v>797</v>
      </c>
      <c r="AD171" s="10">
        <v>7.9000000000000008E-3</v>
      </c>
      <c r="AE171">
        <v>979</v>
      </c>
      <c r="AF171">
        <v>9802</v>
      </c>
      <c r="AG171" s="10">
        <v>9.69E-2</v>
      </c>
      <c r="AH171">
        <v>11677</v>
      </c>
      <c r="AI171">
        <v>0</v>
      </c>
      <c r="AJ171" s="12">
        <v>0</v>
      </c>
      <c r="AK171"/>
      <c r="AL171">
        <v>42</v>
      </c>
      <c r="AM171" s="10">
        <v>4.8000000000000001E-4</v>
      </c>
      <c r="AN171">
        <v>1040</v>
      </c>
      <c r="AO171"/>
      <c r="AP171" s="9"/>
      <c r="AQ171" s="9"/>
      <c r="AR171" s="7"/>
      <c r="AZ171" s="8"/>
      <c r="BD171" s="7"/>
    </row>
    <row r="172" spans="1:56" x14ac:dyDescent="0.2">
      <c r="A172" s="7">
        <v>170</v>
      </c>
      <c r="B172" t="s">
        <v>426</v>
      </c>
      <c r="C172" t="s">
        <v>297</v>
      </c>
      <c r="D172" t="s">
        <v>427</v>
      </c>
      <c r="E172" s="13" t="s">
        <v>19</v>
      </c>
      <c r="F172" s="26" t="s">
        <v>64</v>
      </c>
      <c r="G172" s="26" t="s">
        <v>836</v>
      </c>
      <c r="H172" s="43">
        <v>11</v>
      </c>
      <c r="I172" s="7" t="s">
        <v>49</v>
      </c>
      <c r="J172" s="7" t="str">
        <f t="shared" si="22"/>
        <v>MM11: PY2_all_F.L.T.</v>
      </c>
      <c r="K172" s="7" t="s">
        <v>828</v>
      </c>
      <c r="L172" s="7" t="str">
        <f t="shared" si="23"/>
        <v>NarX = PY2_RBDCRD-6xfL
NarL = PY2_NarL-F.L.T</v>
      </c>
      <c r="M172" s="7" t="s">
        <v>834</v>
      </c>
      <c r="N172" s="7" t="s">
        <v>40</v>
      </c>
      <c r="P172" s="7" t="s">
        <v>36</v>
      </c>
      <c r="Q172" s="7" t="str">
        <f>VLOOKUP(S172,Sheet2!$J$4:$L$24,3,FALSE)</f>
        <v>Lipofectamine 2000 [3 µL/µg]</v>
      </c>
      <c r="R172" s="8" t="s">
        <v>16</v>
      </c>
      <c r="S172" s="7" t="s">
        <v>413</v>
      </c>
      <c r="T172" s="7" t="str">
        <f t="shared" si="24"/>
        <v>mutated</v>
      </c>
      <c r="U172" s="7" t="str">
        <f>VLOOKUP(S172,Sheet2!$J$4:$K$24,2,FALSE)</f>
        <v>BCR-ABL</v>
      </c>
      <c r="V172" s="7" t="str">
        <f>VLOOKUP(S172,Sheet2!$J$4:$P$24,6,FALSE)</f>
        <v>no</v>
      </c>
      <c r="W172" s="7">
        <v>2</v>
      </c>
      <c r="X172" s="7">
        <v>8.3878586142130049E-3</v>
      </c>
      <c r="Y172" s="46">
        <v>8.3870967741935476E-2</v>
      </c>
      <c r="Z172" s="1">
        <f t="shared" si="20"/>
        <v>7.1564999999999994</v>
      </c>
      <c r="AA172" s="49">
        <f t="shared" si="27"/>
        <v>853.19749999999999</v>
      </c>
      <c r="AB172">
        <v>95080</v>
      </c>
      <c r="AC172">
        <v>679</v>
      </c>
      <c r="AD172" s="10">
        <v>6.4999999999999997E-3</v>
      </c>
      <c r="AE172">
        <v>1101</v>
      </c>
      <c r="AF172">
        <v>8132</v>
      </c>
      <c r="AG172" s="10">
        <v>7.7499999999999999E-2</v>
      </c>
      <c r="AH172">
        <v>11009</v>
      </c>
      <c r="AI172">
        <v>0</v>
      </c>
      <c r="AJ172" s="12">
        <v>0</v>
      </c>
      <c r="AK172"/>
      <c r="AL172">
        <v>55</v>
      </c>
      <c r="AM172" s="10">
        <v>5.8E-4</v>
      </c>
      <c r="AN172">
        <v>1033</v>
      </c>
      <c r="AO172"/>
      <c r="AP172" s="9"/>
      <c r="AQ172" s="9"/>
      <c r="AR172" s="7"/>
      <c r="AZ172" s="8"/>
      <c r="BD172" s="7"/>
    </row>
    <row r="173" spans="1:56" x14ac:dyDescent="0.2">
      <c r="A173" s="7">
        <v>171</v>
      </c>
      <c r="B173" t="s">
        <v>428</v>
      </c>
      <c r="C173" t="s">
        <v>297</v>
      </c>
      <c r="D173" t="s">
        <v>429</v>
      </c>
      <c r="E173" s="13" t="s">
        <v>19</v>
      </c>
      <c r="F173" s="26" t="s">
        <v>65</v>
      </c>
      <c r="G173" s="26" t="s">
        <v>836</v>
      </c>
      <c r="H173" s="43">
        <v>11</v>
      </c>
      <c r="I173" s="7" t="s">
        <v>49</v>
      </c>
      <c r="J173" s="7" t="str">
        <f t="shared" si="22"/>
        <v>MM11: PY2_all_F.L.T.</v>
      </c>
      <c r="K173" s="7" t="s">
        <v>828</v>
      </c>
      <c r="L173" s="7" t="str">
        <f t="shared" si="23"/>
        <v>NarX = PY2_RBDCRD-6xfL
NarL = PY2_NarL-F.L.T</v>
      </c>
      <c r="M173" s="7" t="s">
        <v>834</v>
      </c>
      <c r="N173" s="7" t="s">
        <v>40</v>
      </c>
      <c r="P173" s="7" t="s">
        <v>36</v>
      </c>
      <c r="Q173" s="7" t="str">
        <f>VLOOKUP(S173,Sheet2!$J$4:$L$24,3,FALSE)</f>
        <v>Lipofectamine 2000 [3 µL/µg]</v>
      </c>
      <c r="R173" s="8" t="s">
        <v>16</v>
      </c>
      <c r="S173" s="7" t="s">
        <v>413</v>
      </c>
      <c r="T173" s="7" t="str">
        <f t="shared" si="24"/>
        <v>mutated</v>
      </c>
      <c r="U173" s="7" t="str">
        <f>VLOOKUP(S173,Sheet2!$J$4:$K$24,2,FALSE)</f>
        <v>BCR-ABL</v>
      </c>
      <c r="V173" s="7" t="str">
        <f>VLOOKUP(S173,Sheet2!$J$4:$P$24,6,FALSE)</f>
        <v>no</v>
      </c>
      <c r="W173" s="7">
        <v>3</v>
      </c>
      <c r="X173" s="7">
        <v>7.3542727457409527E-3</v>
      </c>
      <c r="Y173" s="46">
        <v>8.4604715672676842E-2</v>
      </c>
      <c r="Z173" s="1">
        <f t="shared" si="20"/>
        <v>5.8682000000000007</v>
      </c>
      <c r="AA173" s="49">
        <f t="shared" si="27"/>
        <v>797.9307</v>
      </c>
      <c r="AB173">
        <v>105026</v>
      </c>
      <c r="AC173">
        <v>699</v>
      </c>
      <c r="AD173" s="10">
        <v>6.1000000000000004E-3</v>
      </c>
      <c r="AE173">
        <v>962</v>
      </c>
      <c r="AF173">
        <v>8292</v>
      </c>
      <c r="AG173" s="10">
        <v>7.2099999999999997E-2</v>
      </c>
      <c r="AH173">
        <v>11067</v>
      </c>
      <c r="AI173">
        <v>1</v>
      </c>
      <c r="AJ173" t="s">
        <v>770</v>
      </c>
      <c r="AK173">
        <v>157160</v>
      </c>
      <c r="AL173">
        <v>58</v>
      </c>
      <c r="AM173" s="10">
        <v>5.5000000000000003E-4</v>
      </c>
      <c r="AN173">
        <v>1047</v>
      </c>
      <c r="AO173"/>
      <c r="AP173" s="9"/>
      <c r="AQ173" s="9"/>
      <c r="AR173" s="7"/>
      <c r="AZ173" s="8"/>
      <c r="BD173" s="7"/>
    </row>
    <row r="174" spans="1:56" x14ac:dyDescent="0.2">
      <c r="A174" s="7">
        <v>172</v>
      </c>
      <c r="B174" t="s">
        <v>430</v>
      </c>
      <c r="C174" t="s">
        <v>297</v>
      </c>
      <c r="D174" t="s">
        <v>241</v>
      </c>
      <c r="E174" s="13" t="s">
        <v>20</v>
      </c>
      <c r="F174" s="26" t="s">
        <v>58</v>
      </c>
      <c r="G174" s="26" t="s">
        <v>836</v>
      </c>
      <c r="H174" s="43">
        <v>8</v>
      </c>
      <c r="I174" s="7" t="s">
        <v>46</v>
      </c>
      <c r="J174" s="7" t="str">
        <f t="shared" si="22"/>
        <v>MM8: pFos_NarL-F.L.T.</v>
      </c>
      <c r="K174" s="7" t="s">
        <v>825</v>
      </c>
      <c r="L174" s="7" t="str">
        <f t="shared" si="23"/>
        <v>NarX = EF1a_RBDCRD-6xfL 
NarL = pFos_NarL-F.L.T</v>
      </c>
      <c r="M174" s="7" t="s">
        <v>832</v>
      </c>
      <c r="N174" s="7" t="s">
        <v>35</v>
      </c>
      <c r="P174" s="7" t="s">
        <v>66</v>
      </c>
      <c r="Q174" s="7" t="str">
        <f>VLOOKUP(S174,Sheet2!$J$4:$L$24,3,FALSE)</f>
        <v>Lipofectamine 2000 [3 µL/µg]</v>
      </c>
      <c r="R174" s="8" t="s">
        <v>16</v>
      </c>
      <c r="S174" s="7" t="s">
        <v>413</v>
      </c>
      <c r="T174" s="7" t="str">
        <f t="shared" si="24"/>
        <v>mutated</v>
      </c>
      <c r="U174" s="7" t="str">
        <f>VLOOKUP(S174,Sheet2!$J$4:$K$24,2,FALSE)</f>
        <v>BCR-ABL</v>
      </c>
      <c r="V174" s="7" t="str">
        <f>VLOOKUP(S174,Sheet2!$J$4:$P$24,6,FALSE)</f>
        <v>no</v>
      </c>
      <c r="W174" s="7">
        <v>1</v>
      </c>
      <c r="X174" s="7">
        <v>4.0091609576280874E-3</v>
      </c>
      <c r="Y174" s="46">
        <v>3.4482758620689662E-2</v>
      </c>
      <c r="Z174" s="1">
        <f t="shared" si="20"/>
        <v>9.6840000000000011</v>
      </c>
      <c r="AA174" s="49">
        <f t="shared" si="27"/>
        <v>2415.4679999999998</v>
      </c>
      <c r="AB174">
        <v>86995</v>
      </c>
      <c r="AC174">
        <v>663</v>
      </c>
      <c r="AD174" s="10">
        <v>6.0000000000000001E-3</v>
      </c>
      <c r="AE174">
        <v>1614</v>
      </c>
      <c r="AF174">
        <v>19280</v>
      </c>
      <c r="AG174" s="10">
        <v>0.17399999999999999</v>
      </c>
      <c r="AH174">
        <v>13882</v>
      </c>
      <c r="AI174">
        <v>6</v>
      </c>
      <c r="AJ174" t="s">
        <v>771</v>
      </c>
      <c r="AK174">
        <v>164398</v>
      </c>
      <c r="AL174">
        <v>54</v>
      </c>
      <c r="AM174" s="10">
        <v>6.2E-4</v>
      </c>
      <c r="AN174">
        <v>1049</v>
      </c>
      <c r="AO174"/>
      <c r="AP174" s="9"/>
      <c r="AQ174" s="9"/>
      <c r="AR174" s="7"/>
      <c r="AZ174" s="8"/>
      <c r="BD174" s="7"/>
    </row>
    <row r="175" spans="1:56" x14ac:dyDescent="0.2">
      <c r="A175" s="7">
        <v>173</v>
      </c>
      <c r="B175" t="s">
        <v>431</v>
      </c>
      <c r="C175" t="s">
        <v>297</v>
      </c>
      <c r="D175" t="s">
        <v>432</v>
      </c>
      <c r="E175" s="13" t="s">
        <v>20</v>
      </c>
      <c r="F175" s="26" t="s">
        <v>61</v>
      </c>
      <c r="G175" s="26" t="s">
        <v>836</v>
      </c>
      <c r="H175" s="43">
        <v>8</v>
      </c>
      <c r="I175" s="7" t="s">
        <v>46</v>
      </c>
      <c r="J175" s="7" t="str">
        <f t="shared" si="22"/>
        <v>MM8: pFos_NarL-F.L.T.</v>
      </c>
      <c r="K175" s="7" t="s">
        <v>825</v>
      </c>
      <c r="L175" s="7" t="str">
        <f t="shared" si="23"/>
        <v>NarX = EF1a_RBDCRD-6xfL 
NarL = pFos_NarL-F.L.T</v>
      </c>
      <c r="M175" s="7" t="s">
        <v>832</v>
      </c>
      <c r="N175" s="7" t="s">
        <v>35</v>
      </c>
      <c r="P175" s="7" t="s">
        <v>66</v>
      </c>
      <c r="Q175" s="7" t="str">
        <f>VLOOKUP(S175,Sheet2!$J$4:$L$24,3,FALSE)</f>
        <v>Lipofectamine 2000 [3 µL/µg]</v>
      </c>
      <c r="R175" s="8" t="s">
        <v>16</v>
      </c>
      <c r="S175" s="7" t="s">
        <v>413</v>
      </c>
      <c r="T175" s="7" t="str">
        <f t="shared" si="24"/>
        <v>mutated</v>
      </c>
      <c r="U175" s="7" t="str">
        <f>VLOOKUP(S175,Sheet2!$J$4:$K$24,2,FALSE)</f>
        <v>BCR-ABL</v>
      </c>
      <c r="V175" s="7" t="str">
        <f>VLOOKUP(S175,Sheet2!$J$4:$P$24,6,FALSE)</f>
        <v>no</v>
      </c>
      <c r="W175" s="7">
        <v>2</v>
      </c>
      <c r="X175" s="7">
        <v>3.6781546238427638E-3</v>
      </c>
      <c r="Y175" s="46">
        <v>3.3742331288343558E-2</v>
      </c>
      <c r="Z175" s="1">
        <f t="shared" si="20"/>
        <v>8.327</v>
      </c>
      <c r="AA175" s="49">
        <f t="shared" si="27"/>
        <v>2263.9070000000002</v>
      </c>
      <c r="AB175">
        <v>81577</v>
      </c>
      <c r="AC175">
        <v>558</v>
      </c>
      <c r="AD175" s="10">
        <v>5.4999999999999997E-3</v>
      </c>
      <c r="AE175">
        <v>1514</v>
      </c>
      <c r="AF175">
        <v>16571</v>
      </c>
      <c r="AG175" s="10">
        <v>0.16300000000000001</v>
      </c>
      <c r="AH175">
        <v>13889</v>
      </c>
      <c r="AI175">
        <v>5</v>
      </c>
      <c r="AJ175" t="s">
        <v>772</v>
      </c>
      <c r="AK175">
        <v>165751</v>
      </c>
      <c r="AL175">
        <v>40</v>
      </c>
      <c r="AM175" s="10">
        <v>4.8999999999999998E-4</v>
      </c>
      <c r="AN175">
        <v>1074</v>
      </c>
      <c r="AO175"/>
      <c r="AP175" s="9"/>
      <c r="AQ175" s="9"/>
      <c r="AR175" s="7"/>
      <c r="AZ175" s="8"/>
      <c r="BD175" s="7"/>
    </row>
    <row r="176" spans="1:56" x14ac:dyDescent="0.2">
      <c r="A176" s="7">
        <v>174</v>
      </c>
      <c r="B176" t="s">
        <v>433</v>
      </c>
      <c r="C176" t="s">
        <v>297</v>
      </c>
      <c r="D176" t="s">
        <v>434</v>
      </c>
      <c r="E176" s="13" t="s">
        <v>20</v>
      </c>
      <c r="F176" s="26" t="s">
        <v>62</v>
      </c>
      <c r="G176" s="26" t="s">
        <v>836</v>
      </c>
      <c r="H176" s="43">
        <v>8</v>
      </c>
      <c r="I176" s="7" t="s">
        <v>46</v>
      </c>
      <c r="J176" s="7" t="str">
        <f t="shared" si="22"/>
        <v>MM8: pFos_NarL-F.L.T.</v>
      </c>
      <c r="K176" s="7" t="s">
        <v>825</v>
      </c>
      <c r="L176" s="7" t="str">
        <f t="shared" si="23"/>
        <v>NarX = EF1a_RBDCRD-6xfL 
NarL = pFos_NarL-F.L.T</v>
      </c>
      <c r="M176" s="7" t="s">
        <v>832</v>
      </c>
      <c r="N176" s="7" t="s">
        <v>35</v>
      </c>
      <c r="P176" s="7" t="s">
        <v>66</v>
      </c>
      <c r="Q176" s="7" t="str">
        <f>VLOOKUP(S176,Sheet2!$J$4:$L$24,3,FALSE)</f>
        <v>Lipofectamine 2000 [3 µL/µg]</v>
      </c>
      <c r="R176" s="8" t="s">
        <v>16</v>
      </c>
      <c r="S176" s="7" t="s">
        <v>413</v>
      </c>
      <c r="T176" s="7" t="str">
        <f t="shared" si="24"/>
        <v>mutated</v>
      </c>
      <c r="U176" s="7" t="str">
        <f>VLOOKUP(S176,Sheet2!$J$4:$K$24,2,FALSE)</f>
        <v>BCR-ABL</v>
      </c>
      <c r="V176" s="7" t="str">
        <f>VLOOKUP(S176,Sheet2!$J$4:$P$24,6,FALSE)</f>
        <v>no</v>
      </c>
      <c r="W176" s="7">
        <v>3</v>
      </c>
      <c r="X176" s="7">
        <v>3.5450412048877522E-3</v>
      </c>
      <c r="Y176" s="46">
        <v>3.3823529411764711E-2</v>
      </c>
      <c r="Z176" s="1">
        <f t="shared" si="20"/>
        <v>10.3293</v>
      </c>
      <c r="AA176" s="49">
        <f t="shared" si="27"/>
        <v>2913.732</v>
      </c>
      <c r="AB176">
        <v>76104</v>
      </c>
      <c r="AC176">
        <v>701</v>
      </c>
      <c r="AD176" s="10">
        <v>6.8999999999999999E-3</v>
      </c>
      <c r="AE176">
        <v>1497</v>
      </c>
      <c r="AF176">
        <v>20638</v>
      </c>
      <c r="AG176" s="10">
        <v>0.20399999999999999</v>
      </c>
      <c r="AH176">
        <v>14283</v>
      </c>
      <c r="AI176">
        <v>4</v>
      </c>
      <c r="AJ176" t="s">
        <v>773</v>
      </c>
      <c r="AK176">
        <v>131194</v>
      </c>
      <c r="AL176">
        <v>40</v>
      </c>
      <c r="AM176" s="10">
        <v>5.2999999999999998E-4</v>
      </c>
      <c r="AN176">
        <v>1052</v>
      </c>
      <c r="AO176"/>
      <c r="AP176" s="9"/>
      <c r="AQ176" s="9"/>
      <c r="AR176" s="7"/>
      <c r="AZ176" s="8"/>
      <c r="BD176" s="7"/>
    </row>
    <row r="177" spans="1:56" x14ac:dyDescent="0.2">
      <c r="A177" s="7">
        <v>175</v>
      </c>
      <c r="B177" t="s">
        <v>435</v>
      </c>
      <c r="C177" t="s">
        <v>297</v>
      </c>
      <c r="D177" t="s">
        <v>436</v>
      </c>
      <c r="E177" s="13" t="s">
        <v>20</v>
      </c>
      <c r="F177" s="26" t="s">
        <v>63</v>
      </c>
      <c r="G177" s="26" t="s">
        <v>838</v>
      </c>
      <c r="H177" s="43">
        <v>12</v>
      </c>
      <c r="I177" s="7" t="s">
        <v>50</v>
      </c>
      <c r="J177" s="7" t="str">
        <f t="shared" si="22"/>
        <v>MM12: RBDr89lCRDc168S_Sensor</v>
      </c>
      <c r="K177" s="7" t="s">
        <v>829</v>
      </c>
      <c r="L177" s="7" t="str">
        <f t="shared" si="23"/>
        <v>NarX = EF1a_RBDr89lCRDc168s
NarL = EF1a_Narl-F.L.T.</v>
      </c>
      <c r="M177" s="7" t="s">
        <v>831</v>
      </c>
      <c r="N177" s="7" t="s">
        <v>33</v>
      </c>
      <c r="P177" s="7" t="s">
        <v>32</v>
      </c>
      <c r="Q177" s="7" t="str">
        <f>VLOOKUP(S177,Sheet2!$J$4:$L$24,3,FALSE)</f>
        <v>Lipofectamine 2000 [3 µL/µg]</v>
      </c>
      <c r="R177" s="8" t="s">
        <v>16</v>
      </c>
      <c r="S177" s="7" t="s">
        <v>413</v>
      </c>
      <c r="T177" s="7" t="str">
        <f t="shared" si="24"/>
        <v>mutated</v>
      </c>
      <c r="U177" s="7" t="str">
        <f>VLOOKUP(S177,Sheet2!$J$4:$K$24,2,FALSE)</f>
        <v>BCR-ABL</v>
      </c>
      <c r="V177" s="7" t="str">
        <f>VLOOKUP(S177,Sheet2!$J$4:$P$24,6,FALSE)</f>
        <v>no</v>
      </c>
      <c r="W177" s="7">
        <v>1</v>
      </c>
      <c r="X177" s="7">
        <v>8.8771055302454505E-5</v>
      </c>
      <c r="Y177" s="46">
        <v>7.7412513255567337E-3</v>
      </c>
      <c r="Z177" s="1">
        <f t="shared" si="20"/>
        <v>0.12483</v>
      </c>
      <c r="AA177" s="49">
        <f t="shared" si="27"/>
        <v>1406.2015999999999</v>
      </c>
      <c r="AB177">
        <v>93012</v>
      </c>
      <c r="AC177">
        <v>78</v>
      </c>
      <c r="AD177" s="10">
        <v>7.2999999999999996E-4</v>
      </c>
      <c r="AE177">
        <v>171</v>
      </c>
      <c r="AF177">
        <v>10016</v>
      </c>
      <c r="AG177" s="10">
        <v>9.4299999999999995E-2</v>
      </c>
      <c r="AH177">
        <v>14912</v>
      </c>
      <c r="AI177">
        <v>1</v>
      </c>
      <c r="AJ177" t="s">
        <v>774</v>
      </c>
      <c r="AK177">
        <v>325</v>
      </c>
      <c r="AL177">
        <v>63</v>
      </c>
      <c r="AM177" s="10">
        <v>6.8000000000000005E-4</v>
      </c>
      <c r="AN177">
        <v>1033</v>
      </c>
      <c r="AO177"/>
      <c r="AP177" s="9"/>
      <c r="AQ177" s="9"/>
      <c r="AR177" s="7"/>
      <c r="AZ177" s="8"/>
      <c r="BD177" s="7"/>
    </row>
    <row r="178" spans="1:56" x14ac:dyDescent="0.2">
      <c r="A178" s="7">
        <v>176</v>
      </c>
      <c r="B178" t="s">
        <v>437</v>
      </c>
      <c r="C178" t="s">
        <v>297</v>
      </c>
      <c r="D178" t="s">
        <v>438</v>
      </c>
      <c r="E178" s="13" t="s">
        <v>20</v>
      </c>
      <c r="F178" s="26" t="s">
        <v>64</v>
      </c>
      <c r="G178" s="26" t="s">
        <v>838</v>
      </c>
      <c r="H178" s="43">
        <v>12</v>
      </c>
      <c r="I178" s="7" t="s">
        <v>50</v>
      </c>
      <c r="J178" s="7" t="str">
        <f t="shared" si="22"/>
        <v>MM12: RBDr89lCRDc168S_Sensor</v>
      </c>
      <c r="K178" s="7" t="s">
        <v>829</v>
      </c>
      <c r="L178" s="7" t="str">
        <f t="shared" si="23"/>
        <v>NarX = EF1a_RBDr89lCRDc168s
NarL = EF1a_Narl-F.L.T.</v>
      </c>
      <c r="M178" s="7" t="s">
        <v>831</v>
      </c>
      <c r="N178" s="7" t="s">
        <v>33</v>
      </c>
      <c r="P178" s="7" t="s">
        <v>32</v>
      </c>
      <c r="Q178" s="7" t="str">
        <f>VLOOKUP(S178,Sheet2!$J$4:$L$24,3,FALSE)</f>
        <v>Lipofectamine 2000 [3 µL/µg]</v>
      </c>
      <c r="R178" s="8" t="s">
        <v>16</v>
      </c>
      <c r="S178" s="7" t="s">
        <v>413</v>
      </c>
      <c r="T178" s="7" t="str">
        <f t="shared" si="24"/>
        <v>mutated</v>
      </c>
      <c r="U178" s="7" t="str">
        <f>VLOOKUP(S178,Sheet2!$J$4:$K$24,2,FALSE)</f>
        <v>BCR-ABL</v>
      </c>
      <c r="V178" s="7" t="str">
        <f>VLOOKUP(S178,Sheet2!$J$4:$P$24,6,FALSE)</f>
        <v>no</v>
      </c>
      <c r="W178" s="7">
        <v>2</v>
      </c>
      <c r="X178" s="7">
        <v>1.1869117837859417E-4</v>
      </c>
      <c r="Y178" s="46">
        <v>8.7654320987654317E-3</v>
      </c>
      <c r="Z178" s="1">
        <f t="shared" si="20"/>
        <v>0.14271</v>
      </c>
      <c r="AA178" s="49">
        <f t="shared" si="27"/>
        <v>1202.364</v>
      </c>
      <c r="AB178">
        <v>95170</v>
      </c>
      <c r="AC178">
        <v>75</v>
      </c>
      <c r="AD178" s="10">
        <v>7.1000000000000002E-4</v>
      </c>
      <c r="AE178">
        <v>201</v>
      </c>
      <c r="AF178">
        <v>8528</v>
      </c>
      <c r="AG178" s="10">
        <v>8.1000000000000003E-2</v>
      </c>
      <c r="AH178">
        <v>14844</v>
      </c>
      <c r="AI178">
        <v>1</v>
      </c>
      <c r="AJ178" t="s">
        <v>775</v>
      </c>
      <c r="AK178">
        <v>153283</v>
      </c>
      <c r="AL178">
        <v>40</v>
      </c>
      <c r="AM178" s="10">
        <v>4.2000000000000002E-4</v>
      </c>
      <c r="AN178">
        <v>1048</v>
      </c>
      <c r="AO178"/>
      <c r="AP178" s="9"/>
      <c r="AQ178" s="9"/>
      <c r="AR178" s="7"/>
      <c r="AZ178" s="8"/>
      <c r="BD178" s="7"/>
    </row>
    <row r="179" spans="1:56" x14ac:dyDescent="0.2">
      <c r="A179" s="7">
        <v>177</v>
      </c>
      <c r="B179" t="s">
        <v>439</v>
      </c>
      <c r="C179" t="s">
        <v>297</v>
      </c>
      <c r="D179" t="s">
        <v>440</v>
      </c>
      <c r="E179" s="13" t="s">
        <v>20</v>
      </c>
      <c r="F179" s="26" t="s">
        <v>65</v>
      </c>
      <c r="G179" s="26" t="s">
        <v>838</v>
      </c>
      <c r="H179" s="43">
        <v>12</v>
      </c>
      <c r="I179" s="7" t="s">
        <v>50</v>
      </c>
      <c r="J179" s="7" t="str">
        <f t="shared" si="22"/>
        <v>MM12: RBDr89lCRDc168S_Sensor</v>
      </c>
      <c r="K179" s="7" t="s">
        <v>829</v>
      </c>
      <c r="L179" s="7" t="str">
        <f t="shared" si="23"/>
        <v>NarX = EF1a_RBDr89lCRDc168s
NarL = EF1a_Narl-F.L.T.</v>
      </c>
      <c r="M179" s="7" t="s">
        <v>831</v>
      </c>
      <c r="N179" s="7" t="s">
        <v>33</v>
      </c>
      <c r="P179" s="7" t="s">
        <v>32</v>
      </c>
      <c r="Q179" s="7" t="str">
        <f>VLOOKUP(S179,Sheet2!$J$4:$L$24,3,FALSE)</f>
        <v>Lipofectamine 2000 [3 µL/µg]</v>
      </c>
      <c r="R179" s="8" t="s">
        <v>16</v>
      </c>
      <c r="S179" s="7" t="s">
        <v>413</v>
      </c>
      <c r="T179" s="7" t="str">
        <f t="shared" si="24"/>
        <v>mutated</v>
      </c>
      <c r="U179" s="7" t="str">
        <f>VLOOKUP(S179,Sheet2!$J$4:$K$24,2,FALSE)</f>
        <v>BCR-ABL</v>
      </c>
      <c r="V179" s="7" t="str">
        <f>VLOOKUP(S179,Sheet2!$J$4:$P$24,6,FALSE)</f>
        <v>no</v>
      </c>
      <c r="W179" s="7">
        <v>3</v>
      </c>
      <c r="X179" s="7">
        <v>5.2398008256812127E-5</v>
      </c>
      <c r="Y179" s="46">
        <v>5.9259259259259256E-3</v>
      </c>
      <c r="Z179" s="1">
        <f t="shared" si="20"/>
        <v>6.096E-2</v>
      </c>
      <c r="AA179" s="49">
        <f t="shared" si="27"/>
        <v>1163.403</v>
      </c>
      <c r="AB179">
        <v>103174</v>
      </c>
      <c r="AC179">
        <v>55</v>
      </c>
      <c r="AD179" s="10">
        <v>4.8000000000000001E-4</v>
      </c>
      <c r="AE179">
        <v>127</v>
      </c>
      <c r="AF179">
        <v>9256</v>
      </c>
      <c r="AG179" s="10">
        <v>8.1000000000000003E-2</v>
      </c>
      <c r="AH179">
        <v>14363</v>
      </c>
      <c r="AI179">
        <v>2</v>
      </c>
      <c r="AJ179" t="s">
        <v>776</v>
      </c>
      <c r="AK179">
        <v>159588</v>
      </c>
      <c r="AL179">
        <v>38</v>
      </c>
      <c r="AM179" s="10">
        <v>3.6999999999999999E-4</v>
      </c>
      <c r="AN179">
        <v>1046</v>
      </c>
      <c r="AO179"/>
      <c r="AP179" s="9"/>
      <c r="AQ179" s="9"/>
      <c r="AR179" s="7"/>
      <c r="AZ179" s="8"/>
      <c r="BD179" s="7"/>
    </row>
    <row r="180" spans="1:56" x14ac:dyDescent="0.2">
      <c r="A180" s="7">
        <v>178</v>
      </c>
      <c r="B180" t="s">
        <v>441</v>
      </c>
      <c r="C180" t="s">
        <v>297</v>
      </c>
      <c r="D180" t="s">
        <v>442</v>
      </c>
      <c r="E180" s="13" t="s">
        <v>21</v>
      </c>
      <c r="F180" s="26" t="s">
        <v>58</v>
      </c>
      <c r="G180" s="26" t="s">
        <v>836</v>
      </c>
      <c r="H180" s="43">
        <v>9</v>
      </c>
      <c r="I180" s="1" t="s">
        <v>47</v>
      </c>
      <c r="J180" s="7" t="str">
        <f t="shared" si="22"/>
        <v>MM9: SRE_NarL-F.L.T.</v>
      </c>
      <c r="K180" s="7" t="s">
        <v>826</v>
      </c>
      <c r="L180" s="7" t="str">
        <f t="shared" si="23"/>
        <v>NarX = EF1a_RBDCRD-6xfL 
NarL = SRE_NarL-F.L.T</v>
      </c>
      <c r="M180" s="7" t="s">
        <v>833</v>
      </c>
      <c r="N180" s="7" t="s">
        <v>35</v>
      </c>
      <c r="P180" s="7" t="s">
        <v>67</v>
      </c>
      <c r="Q180" s="7" t="str">
        <f>VLOOKUP(S180,Sheet2!$J$4:$L$24,3,FALSE)</f>
        <v>Lipofectamine 2000 [3 µL/µg]</v>
      </c>
      <c r="R180" s="8" t="s">
        <v>16</v>
      </c>
      <c r="S180" s="7" t="s">
        <v>413</v>
      </c>
      <c r="T180" s="7" t="str">
        <f t="shared" si="24"/>
        <v>mutated</v>
      </c>
      <c r="U180" s="7" t="str">
        <f>VLOOKUP(S180,Sheet2!$J$4:$K$24,2,FALSE)</f>
        <v>BCR-ABL</v>
      </c>
      <c r="V180" s="7" t="str">
        <f>VLOOKUP(S180,Sheet2!$J$4:$P$24,6,FALSE)</f>
        <v>no</v>
      </c>
      <c r="W180" s="7">
        <v>1</v>
      </c>
      <c r="X180" s="7">
        <v>5.4454181955872153E-3</v>
      </c>
      <c r="Y180" s="46">
        <v>3.7951807228915661E-2</v>
      </c>
      <c r="Z180" s="1">
        <f t="shared" si="20"/>
        <v>10.325699999999999</v>
      </c>
      <c r="AA180" s="49">
        <f t="shared" si="27"/>
        <v>1896.2180000000001</v>
      </c>
      <c r="AB180">
        <v>89990</v>
      </c>
      <c r="AC180">
        <v>751</v>
      </c>
      <c r="AD180" s="10">
        <v>6.3E-3</v>
      </c>
      <c r="AE180">
        <v>1639</v>
      </c>
      <c r="AF180">
        <v>19926</v>
      </c>
      <c r="AG180" s="10">
        <v>0.16600000000000001</v>
      </c>
      <c r="AH180">
        <v>11423</v>
      </c>
      <c r="AI180">
        <v>2</v>
      </c>
      <c r="AJ180" t="s">
        <v>777</v>
      </c>
      <c r="AK180">
        <v>340</v>
      </c>
      <c r="AL180">
        <v>50</v>
      </c>
      <c r="AM180" s="10">
        <v>5.5999999999999995E-4</v>
      </c>
      <c r="AN180">
        <v>1039</v>
      </c>
      <c r="AO180"/>
      <c r="AP180" s="9"/>
      <c r="AQ180" s="9"/>
      <c r="AR180" s="7"/>
      <c r="AZ180" s="8"/>
      <c r="BD180" s="7"/>
    </row>
    <row r="181" spans="1:56" x14ac:dyDescent="0.2">
      <c r="A181" s="7">
        <v>179</v>
      </c>
      <c r="B181" t="s">
        <v>443</v>
      </c>
      <c r="C181" t="s">
        <v>297</v>
      </c>
      <c r="D181" t="s">
        <v>444</v>
      </c>
      <c r="E181" s="13" t="s">
        <v>21</v>
      </c>
      <c r="F181" s="26" t="s">
        <v>61</v>
      </c>
      <c r="G181" s="26" t="s">
        <v>836</v>
      </c>
      <c r="H181" s="43">
        <v>9</v>
      </c>
      <c r="I181" s="7" t="s">
        <v>47</v>
      </c>
      <c r="J181" s="7" t="str">
        <f t="shared" si="22"/>
        <v>MM9: SRE_NarL-F.L.T.</v>
      </c>
      <c r="K181" s="7" t="s">
        <v>826</v>
      </c>
      <c r="L181" s="7" t="str">
        <f t="shared" si="23"/>
        <v>NarX = EF1a_RBDCRD-6xfL 
NarL = SRE_NarL-F.L.T</v>
      </c>
      <c r="M181" s="7" t="s">
        <v>833</v>
      </c>
      <c r="N181" s="7" t="s">
        <v>35</v>
      </c>
      <c r="P181" s="7" t="s">
        <v>67</v>
      </c>
      <c r="Q181" s="7" t="str">
        <f>VLOOKUP(S181,Sheet2!$J$4:$L$24,3,FALSE)</f>
        <v>Lipofectamine 2000 [3 µL/µg]</v>
      </c>
      <c r="R181" s="8" t="s">
        <v>16</v>
      </c>
      <c r="S181" s="7" t="s">
        <v>413</v>
      </c>
      <c r="T181" s="7" t="str">
        <f t="shared" si="24"/>
        <v>mutated</v>
      </c>
      <c r="U181" s="7" t="str">
        <f>VLOOKUP(S181,Sheet2!$J$4:$K$24,2,FALSE)</f>
        <v>BCR-ABL</v>
      </c>
      <c r="V181" s="7" t="str">
        <f>VLOOKUP(S181,Sheet2!$J$4:$P$24,6,FALSE)</f>
        <v>no</v>
      </c>
      <c r="W181" s="7">
        <v>2</v>
      </c>
      <c r="X181" s="7">
        <v>5.4193636716283961E-3</v>
      </c>
      <c r="Y181" s="46">
        <v>3.9041095890410965E-2</v>
      </c>
      <c r="Z181" s="1">
        <f t="shared" si="20"/>
        <v>8.5500000000000007</v>
      </c>
      <c r="AA181" s="49">
        <f t="shared" si="27"/>
        <v>1577.6759999999999</v>
      </c>
      <c r="AB181">
        <v>91387</v>
      </c>
      <c r="AC181">
        <v>640</v>
      </c>
      <c r="AD181" s="10">
        <v>5.7000000000000002E-3</v>
      </c>
      <c r="AE181">
        <v>1500</v>
      </c>
      <c r="AF181">
        <v>16351</v>
      </c>
      <c r="AG181" s="10">
        <v>0.14599999999999999</v>
      </c>
      <c r="AH181">
        <v>10806</v>
      </c>
      <c r="AI181">
        <v>2</v>
      </c>
      <c r="AJ181" t="s">
        <v>778</v>
      </c>
      <c r="AK181">
        <v>153921</v>
      </c>
      <c r="AL181">
        <v>33</v>
      </c>
      <c r="AM181" s="10">
        <v>3.6000000000000002E-4</v>
      </c>
      <c r="AN181">
        <v>1045</v>
      </c>
      <c r="AO181"/>
      <c r="AP181" s="9"/>
      <c r="AQ181" s="9"/>
      <c r="AR181" s="7"/>
      <c r="AZ181" s="8"/>
      <c r="BD181" s="7"/>
    </row>
    <row r="182" spans="1:56" x14ac:dyDescent="0.2">
      <c r="A182" s="7">
        <v>180</v>
      </c>
      <c r="B182" t="s">
        <v>445</v>
      </c>
      <c r="C182" t="s">
        <v>297</v>
      </c>
      <c r="D182" t="s">
        <v>446</v>
      </c>
      <c r="E182" s="13" t="s">
        <v>21</v>
      </c>
      <c r="F182" s="26" t="s">
        <v>62</v>
      </c>
      <c r="G182" s="26" t="s">
        <v>836</v>
      </c>
      <c r="H182" s="43">
        <v>9</v>
      </c>
      <c r="I182" s="7" t="s">
        <v>47</v>
      </c>
      <c r="J182" s="7" t="str">
        <f t="shared" si="22"/>
        <v>MM9: SRE_NarL-F.L.T.</v>
      </c>
      <c r="K182" s="7" t="s">
        <v>826</v>
      </c>
      <c r="L182" s="7" t="str">
        <f t="shared" si="23"/>
        <v>NarX = EF1a_RBDCRD-6xfL 
NarL = SRE_NarL-F.L.T</v>
      </c>
      <c r="M182" s="7" t="s">
        <v>833</v>
      </c>
      <c r="N182" s="7" t="s">
        <v>35</v>
      </c>
      <c r="P182" s="7" t="s">
        <v>67</v>
      </c>
      <c r="Q182" s="7" t="str">
        <f>VLOOKUP(S182,Sheet2!$J$4:$L$24,3,FALSE)</f>
        <v>Lipofectamine 2000 [3 µL/µg]</v>
      </c>
      <c r="R182" s="8" t="s">
        <v>16</v>
      </c>
      <c r="S182" s="7" t="s">
        <v>413</v>
      </c>
      <c r="T182" s="7" t="str">
        <f t="shared" si="24"/>
        <v>mutated</v>
      </c>
      <c r="U182" s="7" t="str">
        <f>VLOOKUP(S182,Sheet2!$J$4:$K$24,2,FALSE)</f>
        <v>BCR-ABL</v>
      </c>
      <c r="V182" s="7" t="str">
        <f>VLOOKUP(S182,Sheet2!$J$4:$P$24,6,FALSE)</f>
        <v>no</v>
      </c>
      <c r="W182" s="7">
        <v>3</v>
      </c>
      <c r="X182" s="7">
        <v>5.5370809037900877E-3</v>
      </c>
      <c r="Y182" s="46">
        <v>3.6111111111111115E-2</v>
      </c>
      <c r="Z182" s="1">
        <f t="shared" si="20"/>
        <v>8.7515999999999998</v>
      </c>
      <c r="AA182" s="49">
        <f t="shared" si="27"/>
        <v>1580.5439999999999</v>
      </c>
      <c r="AB182">
        <v>94555</v>
      </c>
      <c r="AC182">
        <v>601</v>
      </c>
      <c r="AD182" s="10">
        <v>5.1999999999999998E-3</v>
      </c>
      <c r="AE182">
        <v>1683</v>
      </c>
      <c r="AF182">
        <v>16543</v>
      </c>
      <c r="AG182" s="10">
        <v>0.14399999999999999</v>
      </c>
      <c r="AH182">
        <v>10976</v>
      </c>
      <c r="AI182">
        <v>0</v>
      </c>
      <c r="AJ182" s="12">
        <v>0</v>
      </c>
      <c r="AK182"/>
      <c r="AL182">
        <v>36</v>
      </c>
      <c r="AM182" s="10">
        <v>3.8000000000000002E-4</v>
      </c>
      <c r="AN182">
        <v>1035</v>
      </c>
      <c r="AO182"/>
      <c r="AP182" s="9"/>
      <c r="AQ182" s="9"/>
      <c r="AR182" s="7"/>
      <c r="AZ182" s="8"/>
      <c r="BD182" s="7"/>
    </row>
    <row r="183" spans="1:56" x14ac:dyDescent="0.2">
      <c r="A183" s="7">
        <v>181</v>
      </c>
      <c r="B183" t="s">
        <v>447</v>
      </c>
      <c r="C183" t="s">
        <v>68</v>
      </c>
      <c r="D183" t="s">
        <v>448</v>
      </c>
      <c r="E183" s="13" t="s">
        <v>57</v>
      </c>
      <c r="F183" s="26" t="s">
        <v>63</v>
      </c>
      <c r="G183" s="26" t="s">
        <v>837</v>
      </c>
      <c r="H183" s="43">
        <v>15</v>
      </c>
      <c r="I183" s="7" t="s">
        <v>53</v>
      </c>
      <c r="J183" s="7" t="str">
        <f t="shared" si="22"/>
        <v>MM15: pFos_mScarlet</v>
      </c>
      <c r="K183" s="7" t="s">
        <v>42</v>
      </c>
      <c r="L183" s="7" t="str">
        <f t="shared" si="23"/>
        <v>NarX = pFos_mScarlet
NarL = 0</v>
      </c>
      <c r="M183" s="7" t="s">
        <v>832</v>
      </c>
      <c r="N183" s="7" t="s">
        <v>42</v>
      </c>
      <c r="P183" s="7">
        <v>0</v>
      </c>
      <c r="Q183" s="7" t="str">
        <f>VLOOKUP(S183,Sheet2!$J$4:$L$24,3,FALSE)</f>
        <v>Lipofectamine 2000 [3 µL/µg]</v>
      </c>
      <c r="R183" s="8" t="s">
        <v>16</v>
      </c>
      <c r="S183" s="7" t="s">
        <v>413</v>
      </c>
      <c r="T183" s="7" t="str">
        <f t="shared" si="24"/>
        <v>mutated</v>
      </c>
      <c r="U183" s="7" t="str">
        <f>VLOOKUP(S183,Sheet2!$J$4:$K$24,2,FALSE)</f>
        <v>BCR-ABL</v>
      </c>
      <c r="V183" s="7" t="str">
        <f>VLOOKUP(S183,Sheet2!$J$4:$P$24,6,FALSE)</f>
        <v>no</v>
      </c>
      <c r="W183" s="7">
        <v>1</v>
      </c>
      <c r="X183" s="7">
        <v>1.7894828206177385E-3</v>
      </c>
      <c r="Y183" s="46">
        <v>3.037037037037037E-2</v>
      </c>
      <c r="Z183" s="1">
        <f t="shared" si="20"/>
        <v>0</v>
      </c>
      <c r="AA183" s="49">
        <f t="shared" ref="AA183:AA191" si="28">AM183*AN183</f>
        <v>1209.7350000000001</v>
      </c>
      <c r="AB183">
        <v>110540</v>
      </c>
      <c r="AC183">
        <v>0</v>
      </c>
      <c r="AD183" s="12">
        <v>0</v>
      </c>
      <c r="AE183"/>
      <c r="AF183">
        <v>0</v>
      </c>
      <c r="AG183" s="12">
        <v>0</v>
      </c>
      <c r="AH183"/>
      <c r="AI183">
        <v>457</v>
      </c>
      <c r="AJ183" s="10">
        <v>4.1000000000000003E-3</v>
      </c>
      <c r="AK183">
        <v>528</v>
      </c>
      <c r="AL183">
        <v>14921</v>
      </c>
      <c r="AM183" s="10">
        <v>0.13500000000000001</v>
      </c>
      <c r="AN183">
        <v>8961</v>
      </c>
      <c r="AO183"/>
      <c r="AP183" s="9"/>
      <c r="AQ183" s="9"/>
      <c r="AR183" s="7"/>
      <c r="AZ183" s="8"/>
      <c r="BD183" s="7"/>
    </row>
    <row r="184" spans="1:56" x14ac:dyDescent="0.2">
      <c r="A184" s="7">
        <v>182</v>
      </c>
      <c r="B184" t="s">
        <v>449</v>
      </c>
      <c r="C184" t="s">
        <v>68</v>
      </c>
      <c r="D184" t="s">
        <v>450</v>
      </c>
      <c r="E184" s="13" t="s">
        <v>57</v>
      </c>
      <c r="F184" s="26" t="s">
        <v>64</v>
      </c>
      <c r="G184" s="26" t="s">
        <v>837</v>
      </c>
      <c r="H184" s="43">
        <v>15</v>
      </c>
      <c r="I184" s="7" t="s">
        <v>53</v>
      </c>
      <c r="J184" s="7" t="str">
        <f t="shared" si="22"/>
        <v>MM15: pFos_mScarlet</v>
      </c>
      <c r="K184" s="7" t="s">
        <v>42</v>
      </c>
      <c r="L184" s="7" t="str">
        <f t="shared" si="23"/>
        <v>NarX = pFos_mScarlet
NarL = 0</v>
      </c>
      <c r="M184" s="7" t="s">
        <v>832</v>
      </c>
      <c r="N184" s="7" t="s">
        <v>42</v>
      </c>
      <c r="P184" s="7">
        <v>0</v>
      </c>
      <c r="Q184" s="7" t="str">
        <f>VLOOKUP(S184,Sheet2!$J$4:$L$24,3,FALSE)</f>
        <v>Lipofectamine 2000 [3 µL/µg]</v>
      </c>
      <c r="R184" s="8" t="s">
        <v>16</v>
      </c>
      <c r="S184" s="7" t="s">
        <v>413</v>
      </c>
      <c r="T184" s="7" t="str">
        <f t="shared" si="24"/>
        <v>mutated</v>
      </c>
      <c r="U184" s="7" t="str">
        <f>VLOOKUP(S184,Sheet2!$J$4:$K$24,2,FALSE)</f>
        <v>BCR-ABL</v>
      </c>
      <c r="V184" s="7" t="str">
        <f>VLOOKUP(S184,Sheet2!$J$4:$P$24,6,FALSE)</f>
        <v>no</v>
      </c>
      <c r="W184" s="7">
        <v>2</v>
      </c>
      <c r="X184" s="7">
        <v>1.906897288063207E-3</v>
      </c>
      <c r="Y184" s="46">
        <v>3.3571428571428572E-2</v>
      </c>
      <c r="Z184" s="1">
        <f t="shared" si="20"/>
        <v>0</v>
      </c>
      <c r="AA184" s="49">
        <f t="shared" si="28"/>
        <v>1311.2400000000002</v>
      </c>
      <c r="AB184">
        <v>101248</v>
      </c>
      <c r="AC184">
        <v>0</v>
      </c>
      <c r="AD184" s="12">
        <v>0</v>
      </c>
      <c r="AE184"/>
      <c r="AF184">
        <v>0</v>
      </c>
      <c r="AG184" s="12">
        <v>0</v>
      </c>
      <c r="AH184"/>
      <c r="AI184">
        <v>480</v>
      </c>
      <c r="AJ184" s="10">
        <v>4.7000000000000002E-3</v>
      </c>
      <c r="AK184">
        <v>532</v>
      </c>
      <c r="AL184">
        <v>14199</v>
      </c>
      <c r="AM184" s="10">
        <v>0.14000000000000001</v>
      </c>
      <c r="AN184">
        <v>9366</v>
      </c>
      <c r="AO184"/>
      <c r="AP184" s="9"/>
      <c r="AQ184" s="9"/>
      <c r="AR184" s="7"/>
      <c r="AZ184" s="8"/>
      <c r="BD184" s="7"/>
    </row>
    <row r="185" spans="1:56" x14ac:dyDescent="0.2">
      <c r="A185" s="7">
        <v>183</v>
      </c>
      <c r="B185" t="s">
        <v>451</v>
      </c>
      <c r="C185" t="s">
        <v>68</v>
      </c>
      <c r="D185" t="s">
        <v>452</v>
      </c>
      <c r="E185" s="13" t="s">
        <v>57</v>
      </c>
      <c r="F185" s="26" t="s">
        <v>65</v>
      </c>
      <c r="G185" s="26" t="s">
        <v>837</v>
      </c>
      <c r="H185" s="43">
        <v>15</v>
      </c>
      <c r="I185" s="7" t="s">
        <v>53</v>
      </c>
      <c r="J185" s="7" t="str">
        <f t="shared" si="22"/>
        <v>MM15: pFos_mScarlet</v>
      </c>
      <c r="K185" s="7" t="s">
        <v>42</v>
      </c>
      <c r="L185" s="7" t="str">
        <f t="shared" si="23"/>
        <v>NarX = pFos_mScarlet
NarL = 0</v>
      </c>
      <c r="M185" s="7" t="s">
        <v>832</v>
      </c>
      <c r="N185" s="7" t="s">
        <v>42</v>
      </c>
      <c r="P185" s="7">
        <v>0</v>
      </c>
      <c r="Q185" s="7" t="str">
        <f>VLOOKUP(S185,Sheet2!$J$4:$L$24,3,FALSE)</f>
        <v>Lipofectamine 2000 [3 µL/µg]</v>
      </c>
      <c r="R185" s="8" t="s">
        <v>16</v>
      </c>
      <c r="S185" s="7" t="s">
        <v>413</v>
      </c>
      <c r="T185" s="7" t="str">
        <f t="shared" si="24"/>
        <v>mutated</v>
      </c>
      <c r="U185" s="7" t="str">
        <f>VLOOKUP(S185,Sheet2!$J$4:$K$24,2,FALSE)</f>
        <v>BCR-ABL</v>
      </c>
      <c r="V185" s="7" t="str">
        <f>VLOOKUP(S185,Sheet2!$J$4:$P$24,6,FALSE)</f>
        <v>no</v>
      </c>
      <c r="W185" s="7">
        <v>3</v>
      </c>
      <c r="X185" s="7">
        <v>1.9817337696932794E-3</v>
      </c>
      <c r="Y185" s="46">
        <v>3.3571428571428572E-2</v>
      </c>
      <c r="Z185" s="1">
        <f t="shared" ref="Z185:Z248" si="29">AD185*AE185</f>
        <v>0</v>
      </c>
      <c r="AA185" s="49">
        <f t="shared" si="28"/>
        <v>1313.9</v>
      </c>
      <c r="AB185">
        <v>97046</v>
      </c>
      <c r="AC185">
        <v>0</v>
      </c>
      <c r="AD185" s="12">
        <v>0</v>
      </c>
      <c r="AE185"/>
      <c r="AF185">
        <v>0</v>
      </c>
      <c r="AG185" s="12">
        <v>0</v>
      </c>
      <c r="AH185"/>
      <c r="AI185">
        <v>453</v>
      </c>
      <c r="AJ185" s="10">
        <v>4.7000000000000002E-3</v>
      </c>
      <c r="AK185">
        <v>554</v>
      </c>
      <c r="AL185">
        <v>13589</v>
      </c>
      <c r="AM185" s="10">
        <v>0.14000000000000001</v>
      </c>
      <c r="AN185">
        <v>9385</v>
      </c>
      <c r="AO185"/>
      <c r="AP185" s="9"/>
      <c r="AQ185" s="9"/>
      <c r="AR185" s="7"/>
      <c r="AZ185" s="8"/>
      <c r="BD185" s="7"/>
    </row>
    <row r="186" spans="1:56" x14ac:dyDescent="0.2">
      <c r="A186" s="7">
        <v>184</v>
      </c>
      <c r="B186" t="s">
        <v>453</v>
      </c>
      <c r="C186" t="s">
        <v>68</v>
      </c>
      <c r="D186" t="s">
        <v>454</v>
      </c>
      <c r="E186" s="13" t="s">
        <v>19</v>
      </c>
      <c r="F186" s="26" t="s">
        <v>58</v>
      </c>
      <c r="G186" s="26" t="s">
        <v>837</v>
      </c>
      <c r="H186" s="43">
        <v>16</v>
      </c>
      <c r="I186" s="7" t="s">
        <v>738</v>
      </c>
      <c r="J186" s="7" t="str">
        <f t="shared" si="22"/>
        <v>MM16: PY2_mScarlet</v>
      </c>
      <c r="K186" s="7" t="s">
        <v>41</v>
      </c>
      <c r="L186" s="7" t="str">
        <f t="shared" si="23"/>
        <v>NarX = PY2_mScarlet
NarL = 0</v>
      </c>
      <c r="M186" s="7" t="s">
        <v>834</v>
      </c>
      <c r="N186" s="7" t="s">
        <v>41</v>
      </c>
      <c r="P186" s="7">
        <v>0</v>
      </c>
      <c r="Q186" s="7" t="str">
        <f>VLOOKUP(S186,Sheet2!$J$4:$L$24,3,FALSE)</f>
        <v>Lipofectamine 2000 [3 µL/µg]</v>
      </c>
      <c r="R186" s="8" t="s">
        <v>16</v>
      </c>
      <c r="S186" s="7" t="s">
        <v>413</v>
      </c>
      <c r="T186" s="7" t="str">
        <f t="shared" si="24"/>
        <v>mutated</v>
      </c>
      <c r="U186" s="7" t="str">
        <f>VLOOKUP(S186,Sheet2!$J$4:$K$24,2,FALSE)</f>
        <v>BCR-ABL</v>
      </c>
      <c r="V186" s="7" t="str">
        <f>VLOOKUP(S186,Sheet2!$J$4:$P$24,6,FALSE)</f>
        <v>no</v>
      </c>
      <c r="W186" s="7">
        <v>1</v>
      </c>
      <c r="X186" s="7">
        <v>1.6332693990174306E-3</v>
      </c>
      <c r="Y186" s="46">
        <v>2.2916666666666669E-2</v>
      </c>
      <c r="Z186" s="1">
        <f t="shared" si="29"/>
        <v>0</v>
      </c>
      <c r="AA186" s="49">
        <f t="shared" si="28"/>
        <v>1426.4639999999999</v>
      </c>
      <c r="AB186">
        <v>87179</v>
      </c>
      <c r="AC186">
        <v>0</v>
      </c>
      <c r="AD186" s="12">
        <v>0</v>
      </c>
      <c r="AE186"/>
      <c r="AF186">
        <v>0</v>
      </c>
      <c r="AG186" s="12">
        <v>0</v>
      </c>
      <c r="AH186"/>
      <c r="AI186">
        <v>291</v>
      </c>
      <c r="AJ186" s="10">
        <v>3.3E-3</v>
      </c>
      <c r="AK186">
        <v>706</v>
      </c>
      <c r="AL186">
        <v>12585</v>
      </c>
      <c r="AM186" s="10">
        <v>0.14399999999999999</v>
      </c>
      <c r="AN186">
        <v>9906</v>
      </c>
      <c r="AO186"/>
      <c r="AP186" s="9"/>
      <c r="AQ186" s="9"/>
      <c r="AR186" s="7"/>
      <c r="AZ186" s="8"/>
      <c r="BD186" s="7"/>
    </row>
    <row r="187" spans="1:56" x14ac:dyDescent="0.2">
      <c r="A187" s="7">
        <v>185</v>
      </c>
      <c r="B187" t="s">
        <v>455</v>
      </c>
      <c r="C187" t="s">
        <v>68</v>
      </c>
      <c r="D187" t="s">
        <v>456</v>
      </c>
      <c r="E187" s="13" t="s">
        <v>19</v>
      </c>
      <c r="F187" s="26" t="s">
        <v>61</v>
      </c>
      <c r="G187" s="26" t="s">
        <v>837</v>
      </c>
      <c r="H187" s="43">
        <v>16</v>
      </c>
      <c r="I187" s="7" t="s">
        <v>738</v>
      </c>
      <c r="J187" s="7" t="str">
        <f t="shared" si="22"/>
        <v>MM16: PY2_mScarlet</v>
      </c>
      <c r="K187" s="7" t="s">
        <v>41</v>
      </c>
      <c r="L187" s="7" t="str">
        <f t="shared" si="23"/>
        <v>NarX = PY2_mScarlet
NarL = 0</v>
      </c>
      <c r="M187" s="7" t="s">
        <v>834</v>
      </c>
      <c r="N187" s="7" t="s">
        <v>41</v>
      </c>
      <c r="P187" s="7">
        <v>0</v>
      </c>
      <c r="Q187" s="7" t="str">
        <f>VLOOKUP(S187,Sheet2!$J$4:$L$24,3,FALSE)</f>
        <v>Lipofectamine 2000 [3 µL/µg]</v>
      </c>
      <c r="R187" s="8" t="s">
        <v>16</v>
      </c>
      <c r="S187" s="7" t="s">
        <v>413</v>
      </c>
      <c r="T187" s="7" t="str">
        <f t="shared" si="24"/>
        <v>mutated</v>
      </c>
      <c r="U187" s="7" t="str">
        <f>VLOOKUP(S187,Sheet2!$J$4:$K$24,2,FALSE)</f>
        <v>BCR-ABL</v>
      </c>
      <c r="V187" s="7" t="str">
        <f>VLOOKUP(S187,Sheet2!$J$4:$P$24,6,FALSE)</f>
        <v>no</v>
      </c>
      <c r="W187" s="7">
        <v>2</v>
      </c>
      <c r="X187" s="7">
        <v>1.7261067239524802E-3</v>
      </c>
      <c r="Y187" s="46">
        <v>2.3776223776223775E-2</v>
      </c>
      <c r="Z187" s="1">
        <f t="shared" si="29"/>
        <v>0</v>
      </c>
      <c r="AA187" s="49">
        <f t="shared" si="28"/>
        <v>1327.6119999999999</v>
      </c>
      <c r="AB187">
        <v>89363</v>
      </c>
      <c r="AC187">
        <v>0</v>
      </c>
      <c r="AD187" s="12">
        <v>0</v>
      </c>
      <c r="AE187"/>
      <c r="AF187">
        <v>0</v>
      </c>
      <c r="AG187" s="12">
        <v>0</v>
      </c>
      <c r="AH187"/>
      <c r="AI187">
        <v>306</v>
      </c>
      <c r="AJ187" s="10">
        <v>3.3999999999999998E-3</v>
      </c>
      <c r="AK187">
        <v>674</v>
      </c>
      <c r="AL187">
        <v>12798</v>
      </c>
      <c r="AM187" s="10">
        <v>0.14299999999999999</v>
      </c>
      <c r="AN187">
        <v>9284</v>
      </c>
      <c r="AO187"/>
      <c r="AP187" s="9"/>
      <c r="AQ187" s="9"/>
      <c r="AR187" s="7"/>
      <c r="AZ187" s="8"/>
      <c r="BD187" s="7"/>
    </row>
    <row r="188" spans="1:56" x14ac:dyDescent="0.2">
      <c r="A188" s="7">
        <v>186</v>
      </c>
      <c r="B188" t="s">
        <v>457</v>
      </c>
      <c r="C188" t="s">
        <v>68</v>
      </c>
      <c r="D188" t="s">
        <v>458</v>
      </c>
      <c r="E188" s="13" t="s">
        <v>19</v>
      </c>
      <c r="F188" s="26" t="s">
        <v>62</v>
      </c>
      <c r="G188" s="26" t="s">
        <v>837</v>
      </c>
      <c r="H188" s="43">
        <v>16</v>
      </c>
      <c r="I188" s="7" t="s">
        <v>738</v>
      </c>
      <c r="J188" s="7" t="str">
        <f t="shared" si="22"/>
        <v>MM16: PY2_mScarlet</v>
      </c>
      <c r="K188" s="7" t="s">
        <v>41</v>
      </c>
      <c r="L188" s="7" t="str">
        <f t="shared" si="23"/>
        <v>NarX = PY2_mScarlet
NarL = 0</v>
      </c>
      <c r="M188" s="7" t="s">
        <v>834</v>
      </c>
      <c r="N188" s="7" t="s">
        <v>41</v>
      </c>
      <c r="P188" s="7">
        <v>0</v>
      </c>
      <c r="Q188" s="7" t="str">
        <f>VLOOKUP(S188,Sheet2!$J$4:$L$24,3,FALSE)</f>
        <v>Lipofectamine 2000 [3 µL/µg]</v>
      </c>
      <c r="R188" s="8" t="s">
        <v>16</v>
      </c>
      <c r="S188" s="7" t="s">
        <v>413</v>
      </c>
      <c r="T188" s="7" t="str">
        <f t="shared" si="24"/>
        <v>mutated</v>
      </c>
      <c r="U188" s="7" t="str">
        <f>VLOOKUP(S188,Sheet2!$J$4:$K$24,2,FALSE)</f>
        <v>BCR-ABL</v>
      </c>
      <c r="V188" s="7" t="str">
        <f>VLOOKUP(S188,Sheet2!$J$4:$P$24,6,FALSE)</f>
        <v>no</v>
      </c>
      <c r="W188" s="7">
        <v>3</v>
      </c>
      <c r="X188" s="7">
        <v>1.103466264093677E-3</v>
      </c>
      <c r="Y188" s="46">
        <v>1.6788321167883209E-2</v>
      </c>
      <c r="Z188" s="1">
        <f t="shared" si="29"/>
        <v>0</v>
      </c>
      <c r="AA188" s="49">
        <f t="shared" si="28"/>
        <v>1265.1950000000002</v>
      </c>
      <c r="AB188">
        <v>104252</v>
      </c>
      <c r="AC188">
        <v>0</v>
      </c>
      <c r="AD188" s="12">
        <v>0</v>
      </c>
      <c r="AE188"/>
      <c r="AF188">
        <v>0</v>
      </c>
      <c r="AG188" s="12">
        <v>0</v>
      </c>
      <c r="AH188"/>
      <c r="AI188">
        <v>243</v>
      </c>
      <c r="AJ188" s="10">
        <v>2.3E-3</v>
      </c>
      <c r="AK188">
        <v>607</v>
      </c>
      <c r="AL188">
        <v>14276</v>
      </c>
      <c r="AM188" s="10">
        <v>0.13700000000000001</v>
      </c>
      <c r="AN188">
        <v>9235</v>
      </c>
      <c r="AO188"/>
      <c r="AP188" s="9"/>
      <c r="AQ188" s="9"/>
      <c r="AR188" s="7"/>
      <c r="AZ188" s="8"/>
      <c r="BD188" s="7"/>
    </row>
    <row r="189" spans="1:56" x14ac:dyDescent="0.2">
      <c r="A189" s="7">
        <v>187</v>
      </c>
      <c r="B189" t="s">
        <v>459</v>
      </c>
      <c r="C189" t="s">
        <v>68</v>
      </c>
      <c r="D189" t="s">
        <v>460</v>
      </c>
      <c r="E189" s="13" t="s">
        <v>19</v>
      </c>
      <c r="F189" s="26" t="s">
        <v>63</v>
      </c>
      <c r="G189" s="26" t="s">
        <v>837</v>
      </c>
      <c r="H189" s="43">
        <v>17</v>
      </c>
      <c r="I189" s="7" t="s">
        <v>739</v>
      </c>
      <c r="J189" s="7" t="str">
        <f t="shared" si="22"/>
        <v>MM17: SRE_mScarlet</v>
      </c>
      <c r="K189" s="7" t="s">
        <v>43</v>
      </c>
      <c r="L189" s="7" t="str">
        <f t="shared" si="23"/>
        <v>NarX = SRE_mScarlet
NarL = 0</v>
      </c>
      <c r="M189" s="7" t="s">
        <v>833</v>
      </c>
      <c r="N189" s="7" t="s">
        <v>43</v>
      </c>
      <c r="P189" s="7">
        <v>0</v>
      </c>
      <c r="Q189" s="7" t="str">
        <f>VLOOKUP(S189,Sheet2!$J$4:$L$24,3,FALSE)</f>
        <v>Lipofectamine 2000 [3 µL/µg]</v>
      </c>
      <c r="R189" s="8" t="s">
        <v>16</v>
      </c>
      <c r="S189" s="7" t="s">
        <v>413</v>
      </c>
      <c r="T189" s="7" t="str">
        <f t="shared" si="24"/>
        <v>mutated</v>
      </c>
      <c r="U189" s="7" t="str">
        <f>VLOOKUP(S189,Sheet2!$J$4:$K$24,2,FALSE)</f>
        <v>BCR-ABL</v>
      </c>
      <c r="V189" s="7" t="str">
        <f>VLOOKUP(S189,Sheet2!$J$4:$P$24,6,FALSE)</f>
        <v>no</v>
      </c>
      <c r="W189" s="7">
        <v>1</v>
      </c>
      <c r="X189" s="7">
        <v>3.088560885608856E-3</v>
      </c>
      <c r="Y189" s="46">
        <v>5.1666666666666666E-2</v>
      </c>
      <c r="Z189" s="1">
        <f t="shared" si="29"/>
        <v>0</v>
      </c>
      <c r="AA189" s="49">
        <f t="shared" si="28"/>
        <v>1138.2</v>
      </c>
      <c r="AB189">
        <v>104358</v>
      </c>
      <c r="AC189">
        <v>0</v>
      </c>
      <c r="AD189" s="12">
        <v>0</v>
      </c>
      <c r="AE189"/>
      <c r="AF189">
        <v>0</v>
      </c>
      <c r="AG189" s="12">
        <v>0</v>
      </c>
      <c r="AH189"/>
      <c r="AI189">
        <v>650</v>
      </c>
      <c r="AJ189" s="10">
        <v>6.1999999999999998E-3</v>
      </c>
      <c r="AK189">
        <v>567</v>
      </c>
      <c r="AL189">
        <v>12516</v>
      </c>
      <c r="AM189" s="10">
        <v>0.12</v>
      </c>
      <c r="AN189">
        <v>9485</v>
      </c>
      <c r="AO189"/>
      <c r="AP189" s="9"/>
      <c r="AQ189" s="9"/>
      <c r="AR189" s="7"/>
      <c r="AZ189" s="8"/>
      <c r="BD189" s="7"/>
    </row>
    <row r="190" spans="1:56" x14ac:dyDescent="0.2">
      <c r="A190" s="7">
        <v>188</v>
      </c>
      <c r="B190" t="s">
        <v>461</v>
      </c>
      <c r="C190" t="s">
        <v>68</v>
      </c>
      <c r="D190" t="s">
        <v>462</v>
      </c>
      <c r="E190" s="13" t="s">
        <v>19</v>
      </c>
      <c r="F190" s="26" t="s">
        <v>64</v>
      </c>
      <c r="G190" s="26" t="s">
        <v>837</v>
      </c>
      <c r="H190" s="43">
        <v>17</v>
      </c>
      <c r="I190" s="7" t="s">
        <v>739</v>
      </c>
      <c r="J190" s="7" t="str">
        <f t="shared" si="22"/>
        <v>MM17: SRE_mScarlet</v>
      </c>
      <c r="K190" s="7" t="s">
        <v>43</v>
      </c>
      <c r="L190" s="7" t="str">
        <f t="shared" si="23"/>
        <v>NarX = SRE_mScarlet
NarL = 0</v>
      </c>
      <c r="M190" s="7" t="s">
        <v>833</v>
      </c>
      <c r="N190" s="7" t="s">
        <v>43</v>
      </c>
      <c r="P190" s="7">
        <v>0</v>
      </c>
      <c r="Q190" s="7" t="str">
        <f>VLOOKUP(S190,Sheet2!$J$4:$L$24,3,FALSE)</f>
        <v>Lipofectamine 2000 [3 µL/µg]</v>
      </c>
      <c r="R190" s="8" t="s">
        <v>16</v>
      </c>
      <c r="S190" s="7" t="s">
        <v>413</v>
      </c>
      <c r="T190" s="7" t="str">
        <f t="shared" si="24"/>
        <v>mutated</v>
      </c>
      <c r="U190" s="7" t="str">
        <f>VLOOKUP(S190,Sheet2!$J$4:$K$24,2,FALSE)</f>
        <v>BCR-ABL</v>
      </c>
      <c r="V190" s="7" t="str">
        <f>VLOOKUP(S190,Sheet2!$J$4:$P$24,6,FALSE)</f>
        <v>no</v>
      </c>
      <c r="W190" s="7">
        <v>2</v>
      </c>
      <c r="X190" s="7">
        <v>2.7584787195718183E-3</v>
      </c>
      <c r="Y190" s="46">
        <v>4.7058823529411764E-2</v>
      </c>
      <c r="Z190" s="1">
        <f t="shared" si="29"/>
        <v>0</v>
      </c>
      <c r="AA190" s="49">
        <f t="shared" si="28"/>
        <v>1088.136</v>
      </c>
      <c r="AB190">
        <v>111478</v>
      </c>
      <c r="AC190">
        <v>0</v>
      </c>
      <c r="AD190" s="12">
        <v>0</v>
      </c>
      <c r="AE190"/>
      <c r="AF190">
        <v>0</v>
      </c>
      <c r="AG190" s="12">
        <v>0</v>
      </c>
      <c r="AH190"/>
      <c r="AI190">
        <v>619</v>
      </c>
      <c r="AJ190" s="10">
        <v>5.5999999999999999E-3</v>
      </c>
      <c r="AK190">
        <v>536</v>
      </c>
      <c r="AL190">
        <v>13288</v>
      </c>
      <c r="AM190" s="10">
        <v>0.11899999999999999</v>
      </c>
      <c r="AN190">
        <v>9144</v>
      </c>
      <c r="AO190"/>
      <c r="AP190" s="9"/>
      <c r="AQ190" s="9"/>
      <c r="AR190" s="7"/>
      <c r="AZ190" s="8"/>
      <c r="BD190" s="7"/>
    </row>
    <row r="191" spans="1:56" x14ac:dyDescent="0.2">
      <c r="A191" s="7">
        <v>189</v>
      </c>
      <c r="B191" t="s">
        <v>463</v>
      </c>
      <c r="C191" t="s">
        <v>68</v>
      </c>
      <c r="D191" t="s">
        <v>464</v>
      </c>
      <c r="E191" s="13" t="s">
        <v>19</v>
      </c>
      <c r="F191" s="26" t="s">
        <v>65</v>
      </c>
      <c r="G191" s="26" t="s">
        <v>837</v>
      </c>
      <c r="H191" s="43">
        <v>17</v>
      </c>
      <c r="I191" s="7" t="s">
        <v>739</v>
      </c>
      <c r="J191" s="7" t="str">
        <f t="shared" si="22"/>
        <v>MM17: SRE_mScarlet</v>
      </c>
      <c r="K191" s="7" t="s">
        <v>43</v>
      </c>
      <c r="L191" s="7" t="str">
        <f t="shared" si="23"/>
        <v>NarX = SRE_mScarlet
NarL = 0</v>
      </c>
      <c r="M191" s="7" t="s">
        <v>833</v>
      </c>
      <c r="N191" s="7" t="s">
        <v>43</v>
      </c>
      <c r="P191" s="7">
        <v>0</v>
      </c>
      <c r="Q191" s="7" t="str">
        <f>VLOOKUP(S191,Sheet2!$J$4:$L$24,3,FALSE)</f>
        <v>Lipofectamine 2000 [3 µL/µg]</v>
      </c>
      <c r="R191" s="8" t="s">
        <v>16</v>
      </c>
      <c r="S191" s="7" t="s">
        <v>413</v>
      </c>
      <c r="T191" s="7" t="str">
        <f t="shared" si="24"/>
        <v>mutated</v>
      </c>
      <c r="U191" s="7" t="str">
        <f>VLOOKUP(S191,Sheet2!$J$4:$K$24,2,FALSE)</f>
        <v>BCR-ABL</v>
      </c>
      <c r="V191" s="7" t="str">
        <f>VLOOKUP(S191,Sheet2!$J$4:$P$24,6,FALSE)</f>
        <v>no</v>
      </c>
      <c r="W191" s="7">
        <v>3</v>
      </c>
      <c r="X191" s="7">
        <v>2.4860919916967115E-3</v>
      </c>
      <c r="Y191" s="46">
        <v>4.1599999999999998E-2</v>
      </c>
      <c r="Z191" s="1">
        <f t="shared" si="29"/>
        <v>0</v>
      </c>
      <c r="AA191" s="49">
        <f t="shared" si="28"/>
        <v>1144.125</v>
      </c>
      <c r="AB191">
        <v>124811</v>
      </c>
      <c r="AC191">
        <v>0</v>
      </c>
      <c r="AD191" s="12">
        <v>0</v>
      </c>
      <c r="AE191"/>
      <c r="AF191">
        <v>0</v>
      </c>
      <c r="AG191" s="12">
        <v>0</v>
      </c>
      <c r="AH191"/>
      <c r="AI191">
        <v>653</v>
      </c>
      <c r="AJ191" s="10">
        <v>5.1999999999999998E-3</v>
      </c>
      <c r="AK191">
        <v>547</v>
      </c>
      <c r="AL191">
        <v>15631</v>
      </c>
      <c r="AM191" s="10">
        <v>0.125</v>
      </c>
      <c r="AN191">
        <v>9153</v>
      </c>
      <c r="AO191"/>
      <c r="AP191" s="9"/>
      <c r="AQ191" s="9"/>
      <c r="AR191" s="7"/>
      <c r="AZ191" s="8"/>
      <c r="BD191" s="7"/>
    </row>
    <row r="192" spans="1:56" x14ac:dyDescent="0.2">
      <c r="A192" s="7">
        <v>190</v>
      </c>
      <c r="B192" t="s">
        <v>465</v>
      </c>
      <c r="C192" t="s">
        <v>182</v>
      </c>
      <c r="D192" t="s">
        <v>466</v>
      </c>
      <c r="E192" s="13" t="s">
        <v>57</v>
      </c>
      <c r="F192" s="26" t="s">
        <v>58</v>
      </c>
      <c r="G192" s="26" t="s">
        <v>836</v>
      </c>
      <c r="H192" s="43">
        <v>6</v>
      </c>
      <c r="I192" s="7" t="s">
        <v>44</v>
      </c>
      <c r="J192" s="7" t="str">
        <f t="shared" si="22"/>
        <v>MM6: RAS Sensor_F.L.T.</v>
      </c>
      <c r="K192" s="7" t="s">
        <v>824</v>
      </c>
      <c r="L192" s="7" t="str">
        <f t="shared" si="23"/>
        <v>NarX = EF1a_RBDCRD-6xfL
NarL = EF1a_Narl-F.L.T.</v>
      </c>
      <c r="M192" s="7" t="s">
        <v>831</v>
      </c>
      <c r="N192" s="7" t="s">
        <v>31</v>
      </c>
      <c r="P192" s="7" t="s">
        <v>32</v>
      </c>
      <c r="Q192" s="7" t="str">
        <f>VLOOKUP(S192,Sheet2!$J$4:$L$24,3,FALSE)</f>
        <v>Fugene [3 µL/µg]</v>
      </c>
      <c r="R192" s="8" t="s">
        <v>16</v>
      </c>
      <c r="S192" s="7" t="s">
        <v>25</v>
      </c>
      <c r="T192" s="7" t="str">
        <f t="shared" si="24"/>
        <v>mutated</v>
      </c>
      <c r="U192" s="7" t="str">
        <f>VLOOKUP(S192,Sheet2!$J$4:$K$24,2,FALSE)</f>
        <v>KRAS G13D</v>
      </c>
      <c r="V192" s="7" t="str">
        <f>VLOOKUP(S192,Sheet2!$J$4:$P$24,6,FALSE)</f>
        <v>no</v>
      </c>
      <c r="W192" s="7">
        <v>1</v>
      </c>
      <c r="X192" s="7">
        <v>2.0643023696633239E-3</v>
      </c>
      <c r="Y192" s="46">
        <v>3.1120331950207469E-2</v>
      </c>
      <c r="Z192" s="1">
        <f t="shared" si="29"/>
        <v>1.3514999999999999</v>
      </c>
      <c r="AA192" s="49">
        <f t="shared" ref="AA192:AA209" si="30">AG192*AH192</f>
        <v>654.70060000000001</v>
      </c>
      <c r="AB192">
        <v>16860</v>
      </c>
      <c r="AC192">
        <v>25</v>
      </c>
      <c r="AD192" s="10">
        <v>1.5E-3</v>
      </c>
      <c r="AE192">
        <v>901</v>
      </c>
      <c r="AF192">
        <v>823</v>
      </c>
      <c r="AG192" s="10">
        <v>4.82E-2</v>
      </c>
      <c r="AH192">
        <v>13583</v>
      </c>
      <c r="AI192">
        <v>0</v>
      </c>
      <c r="AJ192" s="12">
        <v>0</v>
      </c>
      <c r="AK192"/>
      <c r="AL192">
        <v>11</v>
      </c>
      <c r="AM192" s="10">
        <v>6.4999999999999997E-4</v>
      </c>
      <c r="AN192">
        <v>1031</v>
      </c>
      <c r="AO192"/>
      <c r="AP192" s="9"/>
      <c r="AQ192" s="9"/>
      <c r="AR192" s="7"/>
      <c r="AZ192" s="8"/>
      <c r="BD192" s="7"/>
    </row>
    <row r="193" spans="1:56" x14ac:dyDescent="0.2">
      <c r="A193" s="7">
        <v>191</v>
      </c>
      <c r="B193" t="s">
        <v>467</v>
      </c>
      <c r="C193" t="s">
        <v>182</v>
      </c>
      <c r="D193" t="s">
        <v>468</v>
      </c>
      <c r="E193" s="13" t="s">
        <v>57</v>
      </c>
      <c r="F193" s="26" t="s">
        <v>61</v>
      </c>
      <c r="G193" s="26" t="s">
        <v>836</v>
      </c>
      <c r="H193" s="43">
        <v>6</v>
      </c>
      <c r="I193" s="7" t="s">
        <v>44</v>
      </c>
      <c r="J193" s="7" t="str">
        <f t="shared" si="22"/>
        <v>MM6: RAS Sensor_F.L.T.</v>
      </c>
      <c r="K193" s="7" t="s">
        <v>824</v>
      </c>
      <c r="L193" s="7" t="str">
        <f t="shared" si="23"/>
        <v>NarX = EF1a_RBDCRD-6xfL
NarL = EF1a_Narl-F.L.T.</v>
      </c>
      <c r="M193" s="7" t="s">
        <v>831</v>
      </c>
      <c r="N193" s="7" t="s">
        <v>31</v>
      </c>
      <c r="P193" s="7" t="s">
        <v>32</v>
      </c>
      <c r="Q193" s="7" t="str">
        <f>VLOOKUP(S193,Sheet2!$J$4:$L$24,3,FALSE)</f>
        <v>Fugene [3 µL/µg]</v>
      </c>
      <c r="R193" s="8" t="s">
        <v>16</v>
      </c>
      <c r="S193" s="7" t="s">
        <v>25</v>
      </c>
      <c r="T193" s="7" t="str">
        <f t="shared" si="24"/>
        <v>mutated</v>
      </c>
      <c r="U193" s="7" t="str">
        <f>VLOOKUP(S193,Sheet2!$J$4:$K$24,2,FALSE)</f>
        <v>KRAS G13D</v>
      </c>
      <c r="V193" s="7" t="str">
        <f>VLOOKUP(S193,Sheet2!$J$4:$P$24,6,FALSE)</f>
        <v>no</v>
      </c>
      <c r="W193" s="7">
        <v>2</v>
      </c>
      <c r="X193" s="7">
        <v>1.6013420771694377E-3</v>
      </c>
      <c r="Y193" s="46">
        <v>3.1645569620253167E-2</v>
      </c>
      <c r="Z193" s="1">
        <f t="shared" si="29"/>
        <v>1.0395000000000001</v>
      </c>
      <c r="AA193" s="49">
        <f t="shared" si="30"/>
        <v>649.14299999999992</v>
      </c>
      <c r="AB193">
        <v>18654</v>
      </c>
      <c r="AC193">
        <v>28</v>
      </c>
      <c r="AD193" s="10">
        <v>1.5E-3</v>
      </c>
      <c r="AE193">
        <v>693</v>
      </c>
      <c r="AF193">
        <v>899</v>
      </c>
      <c r="AG193" s="10">
        <v>4.7399999999999998E-2</v>
      </c>
      <c r="AH193">
        <v>13695</v>
      </c>
      <c r="AI193">
        <v>0</v>
      </c>
      <c r="AJ193" s="12">
        <v>0</v>
      </c>
      <c r="AK193"/>
      <c r="AL193">
        <v>22</v>
      </c>
      <c r="AM193" s="10">
        <v>1.1999999999999999E-3</v>
      </c>
      <c r="AN193">
        <v>1024</v>
      </c>
      <c r="AO193"/>
      <c r="AP193" s="9"/>
      <c r="AQ193" s="9"/>
      <c r="AR193" s="7"/>
      <c r="AZ193" s="8"/>
      <c r="BD193" s="7"/>
    </row>
    <row r="194" spans="1:56" x14ac:dyDescent="0.2">
      <c r="A194" s="7">
        <v>192</v>
      </c>
      <c r="B194" t="s">
        <v>469</v>
      </c>
      <c r="C194" t="s">
        <v>182</v>
      </c>
      <c r="D194" t="s">
        <v>470</v>
      </c>
      <c r="E194" s="13" t="s">
        <v>57</v>
      </c>
      <c r="F194" s="26" t="s">
        <v>62</v>
      </c>
      <c r="G194" s="26" t="s">
        <v>836</v>
      </c>
      <c r="H194" s="43">
        <v>6</v>
      </c>
      <c r="I194" s="7" t="s">
        <v>44</v>
      </c>
      <c r="J194" s="7" t="str">
        <f t="shared" si="22"/>
        <v>MM6: RAS Sensor_F.L.T.</v>
      </c>
      <c r="K194" s="7" t="s">
        <v>824</v>
      </c>
      <c r="L194" s="7" t="str">
        <f t="shared" si="23"/>
        <v>NarX = EF1a_RBDCRD-6xfL
NarL = EF1a_Narl-F.L.T.</v>
      </c>
      <c r="M194" s="7" t="s">
        <v>831</v>
      </c>
      <c r="N194" s="7" t="s">
        <v>31</v>
      </c>
      <c r="P194" s="7" t="s">
        <v>32</v>
      </c>
      <c r="Q194" s="7" t="str">
        <f>VLOOKUP(S194,Sheet2!$J$4:$L$24,3,FALSE)</f>
        <v>Fugene [3 µL/µg]</v>
      </c>
      <c r="R194" s="8" t="s">
        <v>16</v>
      </c>
      <c r="S194" s="7" t="s">
        <v>25</v>
      </c>
      <c r="T194" s="7" t="str">
        <f t="shared" si="24"/>
        <v>mutated</v>
      </c>
      <c r="U194" s="7" t="str">
        <f>VLOOKUP(S194,Sheet2!$J$4:$K$24,2,FALSE)</f>
        <v>KRAS G13D</v>
      </c>
      <c r="V194" s="7" t="str">
        <f>VLOOKUP(S194,Sheet2!$J$4:$P$24,6,FALSE)</f>
        <v>no</v>
      </c>
      <c r="W194" s="7">
        <v>3</v>
      </c>
      <c r="X194" s="7">
        <v>8.3717857317958274E-4</v>
      </c>
      <c r="Y194" s="46">
        <v>3.1180400890868595E-2</v>
      </c>
      <c r="Z194" s="1">
        <f t="shared" si="29"/>
        <v>0.52080000000000004</v>
      </c>
      <c r="AA194" s="49">
        <f t="shared" si="30"/>
        <v>622.08950000000004</v>
      </c>
      <c r="AB194">
        <v>24580</v>
      </c>
      <c r="AC194">
        <v>36</v>
      </c>
      <c r="AD194" s="10">
        <v>1.4E-3</v>
      </c>
      <c r="AE194">
        <v>372</v>
      </c>
      <c r="AF194">
        <v>1119</v>
      </c>
      <c r="AG194" s="10">
        <v>4.4900000000000002E-2</v>
      </c>
      <c r="AH194">
        <v>13855</v>
      </c>
      <c r="AI194">
        <v>1</v>
      </c>
      <c r="AJ194" t="s">
        <v>779</v>
      </c>
      <c r="AK194">
        <v>388</v>
      </c>
      <c r="AL194">
        <v>21</v>
      </c>
      <c r="AM194" s="10">
        <v>8.4999999999999995E-4</v>
      </c>
      <c r="AN194">
        <v>1029</v>
      </c>
      <c r="AO194"/>
      <c r="AP194" s="9"/>
      <c r="AQ194" s="9"/>
      <c r="AR194" s="7"/>
      <c r="AZ194" s="8"/>
      <c r="BD194" s="7"/>
    </row>
    <row r="195" spans="1:56" x14ac:dyDescent="0.2">
      <c r="A195" s="7">
        <v>193</v>
      </c>
      <c r="B195" t="s">
        <v>471</v>
      </c>
      <c r="C195" t="s">
        <v>182</v>
      </c>
      <c r="D195" t="s">
        <v>472</v>
      </c>
      <c r="E195" s="13" t="s">
        <v>57</v>
      </c>
      <c r="F195" s="26" t="s">
        <v>63</v>
      </c>
      <c r="G195" s="26" t="s">
        <v>836</v>
      </c>
      <c r="H195" s="43">
        <v>10</v>
      </c>
      <c r="I195" s="7" t="s">
        <v>48</v>
      </c>
      <c r="J195" s="7" t="str">
        <f t="shared" ref="J195:J258" si="31">I195&amp;": "&amp;K195</f>
        <v>MM10: PY2_NarL-F.L.T.</v>
      </c>
      <c r="K195" s="7" t="s">
        <v>827</v>
      </c>
      <c r="L195" s="7" t="str">
        <f t="shared" ref="L195:L258" si="32">"NarX = "&amp;N195&amp;"
NarL = "&amp;P195</f>
        <v>NarX = EF1a_RBDCRD-6xfL 
NarL = PY2_NarL-F.L.T</v>
      </c>
      <c r="M195" s="7" t="s">
        <v>834</v>
      </c>
      <c r="N195" s="7" t="s">
        <v>35</v>
      </c>
      <c r="P195" s="7" t="s">
        <v>36</v>
      </c>
      <c r="Q195" s="7" t="str">
        <f>VLOOKUP(S195,Sheet2!$J$4:$L$24,3,FALSE)</f>
        <v>Fugene [3 µL/µg]</v>
      </c>
      <c r="R195" s="8" t="s">
        <v>16</v>
      </c>
      <c r="S195" s="7" t="s">
        <v>25</v>
      </c>
      <c r="T195" s="7" t="str">
        <f t="shared" ref="T195:T258" si="33">IF(U195="wt", "wildtype", "mutated")</f>
        <v>mutated</v>
      </c>
      <c r="U195" s="7" t="str">
        <f>VLOOKUP(S195,Sheet2!$J$4:$K$24,2,FALSE)</f>
        <v>KRAS G13D</v>
      </c>
      <c r="V195" s="7" t="str">
        <f>VLOOKUP(S195,Sheet2!$J$4:$P$24,6,FALSE)</f>
        <v>no</v>
      </c>
      <c r="W195" s="7">
        <v>1</v>
      </c>
      <c r="X195" s="7">
        <v>1.1904297693497501E-3</v>
      </c>
      <c r="Y195" s="46">
        <v>3.3970276008492568E-2</v>
      </c>
      <c r="Z195" s="1">
        <f t="shared" si="29"/>
        <v>0.79680000000000006</v>
      </c>
      <c r="AA195" s="49">
        <f t="shared" si="30"/>
        <v>669.33810000000005</v>
      </c>
      <c r="AB195">
        <v>37107</v>
      </c>
      <c r="AC195">
        <v>61</v>
      </c>
      <c r="AD195" s="10">
        <v>1.6000000000000001E-3</v>
      </c>
      <c r="AE195">
        <v>498</v>
      </c>
      <c r="AF195">
        <v>1828</v>
      </c>
      <c r="AG195" s="10">
        <v>4.7100000000000003E-2</v>
      </c>
      <c r="AH195">
        <v>14211</v>
      </c>
      <c r="AI195">
        <v>0</v>
      </c>
      <c r="AJ195" s="12">
        <v>0</v>
      </c>
      <c r="AK195"/>
      <c r="AL195">
        <v>31</v>
      </c>
      <c r="AM195" s="10">
        <v>8.4000000000000003E-4</v>
      </c>
      <c r="AN195">
        <v>1027</v>
      </c>
      <c r="AO195"/>
      <c r="AP195" s="9"/>
      <c r="AQ195" s="9"/>
      <c r="AR195" s="7"/>
      <c r="AZ195" s="8"/>
      <c r="BD195" s="7"/>
    </row>
    <row r="196" spans="1:56" x14ac:dyDescent="0.2">
      <c r="A196" s="7">
        <v>194</v>
      </c>
      <c r="B196" t="s">
        <v>473</v>
      </c>
      <c r="C196" t="s">
        <v>182</v>
      </c>
      <c r="D196" t="s">
        <v>474</v>
      </c>
      <c r="E196" s="13" t="s">
        <v>57</v>
      </c>
      <c r="F196" s="26" t="s">
        <v>64</v>
      </c>
      <c r="G196" s="26" t="s">
        <v>836</v>
      </c>
      <c r="H196" s="43">
        <v>10</v>
      </c>
      <c r="I196" s="7" t="s">
        <v>48</v>
      </c>
      <c r="J196" s="7" t="str">
        <f t="shared" si="31"/>
        <v>MM10: PY2_NarL-F.L.T.</v>
      </c>
      <c r="K196" s="7" t="s">
        <v>827</v>
      </c>
      <c r="L196" s="7" t="str">
        <f t="shared" si="32"/>
        <v>NarX = EF1a_RBDCRD-6xfL 
NarL = PY2_NarL-F.L.T</v>
      </c>
      <c r="M196" s="7" t="s">
        <v>834</v>
      </c>
      <c r="N196" s="7" t="s">
        <v>35</v>
      </c>
      <c r="P196" s="7" t="s">
        <v>36</v>
      </c>
      <c r="Q196" s="7" t="str">
        <f>VLOOKUP(S196,Sheet2!$J$4:$L$24,3,FALSE)</f>
        <v>Fugene [3 µL/µg]</v>
      </c>
      <c r="R196" s="8" t="s">
        <v>16</v>
      </c>
      <c r="S196" s="7" t="s">
        <v>25</v>
      </c>
      <c r="T196" s="7" t="str">
        <f t="shared" si="33"/>
        <v>mutated</v>
      </c>
      <c r="U196" s="7" t="str">
        <f>VLOOKUP(S196,Sheet2!$J$4:$K$24,2,FALSE)</f>
        <v>KRAS G13D</v>
      </c>
      <c r="V196" s="7" t="str">
        <f>VLOOKUP(S196,Sheet2!$J$4:$P$24,6,FALSE)</f>
        <v>no</v>
      </c>
      <c r="W196" s="7">
        <v>2</v>
      </c>
      <c r="X196" s="7">
        <v>7.4635162911626594E-4</v>
      </c>
      <c r="Y196" s="46">
        <v>2.772277227722772E-2</v>
      </c>
      <c r="Z196" s="1">
        <f t="shared" si="29"/>
        <v>0.52359999999999995</v>
      </c>
      <c r="AA196" s="49">
        <f t="shared" si="30"/>
        <v>701.54600000000005</v>
      </c>
      <c r="AB196">
        <v>34217</v>
      </c>
      <c r="AC196">
        <v>48</v>
      </c>
      <c r="AD196" s="10">
        <v>1.4E-3</v>
      </c>
      <c r="AE196">
        <v>374</v>
      </c>
      <c r="AF196">
        <v>1780</v>
      </c>
      <c r="AG196" s="10">
        <v>5.0500000000000003E-2</v>
      </c>
      <c r="AH196">
        <v>13892</v>
      </c>
      <c r="AI196">
        <v>0</v>
      </c>
      <c r="AJ196" s="12">
        <v>0</v>
      </c>
      <c r="AK196"/>
      <c r="AL196">
        <v>26</v>
      </c>
      <c r="AM196" s="10">
        <v>7.6000000000000004E-4</v>
      </c>
      <c r="AN196">
        <v>1013</v>
      </c>
      <c r="AO196"/>
      <c r="AP196" s="9"/>
      <c r="AQ196" s="9"/>
      <c r="AR196" s="7"/>
      <c r="AZ196" s="8"/>
      <c r="BD196" s="7"/>
    </row>
    <row r="197" spans="1:56" x14ac:dyDescent="0.2">
      <c r="A197" s="7">
        <v>195</v>
      </c>
      <c r="B197" t="s">
        <v>475</v>
      </c>
      <c r="C197" t="s">
        <v>182</v>
      </c>
      <c r="D197" t="s">
        <v>476</v>
      </c>
      <c r="E197" s="13" t="s">
        <v>57</v>
      </c>
      <c r="F197" s="26" t="s">
        <v>65</v>
      </c>
      <c r="G197" s="26" t="s">
        <v>836</v>
      </c>
      <c r="H197" s="43">
        <v>10</v>
      </c>
      <c r="I197" s="7" t="s">
        <v>48</v>
      </c>
      <c r="J197" s="7" t="str">
        <f t="shared" si="31"/>
        <v>MM10: PY2_NarL-F.L.T.</v>
      </c>
      <c r="K197" s="7" t="s">
        <v>827</v>
      </c>
      <c r="L197" s="7" t="str">
        <f t="shared" si="32"/>
        <v>NarX = EF1a_RBDCRD-6xfL 
NarL = PY2_NarL-F.L.T</v>
      </c>
      <c r="M197" s="7" t="s">
        <v>834</v>
      </c>
      <c r="N197" s="7" t="s">
        <v>35</v>
      </c>
      <c r="P197" s="7" t="s">
        <v>36</v>
      </c>
      <c r="Q197" s="7" t="str">
        <f>VLOOKUP(S197,Sheet2!$J$4:$L$24,3,FALSE)</f>
        <v>Fugene [3 µL/µg]</v>
      </c>
      <c r="R197" s="8" t="s">
        <v>16</v>
      </c>
      <c r="S197" s="7" t="s">
        <v>25</v>
      </c>
      <c r="T197" s="7" t="str">
        <f t="shared" si="33"/>
        <v>mutated</v>
      </c>
      <c r="U197" s="7" t="str">
        <f>VLOOKUP(S197,Sheet2!$J$4:$K$24,2,FALSE)</f>
        <v>KRAS G13D</v>
      </c>
      <c r="V197" s="7" t="str">
        <f>VLOOKUP(S197,Sheet2!$J$4:$P$24,6,FALSE)</f>
        <v>no</v>
      </c>
      <c r="W197" s="7">
        <v>3</v>
      </c>
      <c r="X197" s="7">
        <v>1.6270379453079758E-3</v>
      </c>
      <c r="Y197" s="46">
        <v>3.6679536679536683E-2</v>
      </c>
      <c r="Z197" s="1">
        <f t="shared" si="29"/>
        <v>1.216</v>
      </c>
      <c r="AA197" s="49">
        <f t="shared" si="30"/>
        <v>747.37040000000002</v>
      </c>
      <c r="AB197">
        <v>36634</v>
      </c>
      <c r="AC197">
        <v>70</v>
      </c>
      <c r="AD197" s="10">
        <v>1.9E-3</v>
      </c>
      <c r="AE197">
        <v>640</v>
      </c>
      <c r="AF197">
        <v>1958</v>
      </c>
      <c r="AG197" s="10">
        <v>5.1799999999999999E-2</v>
      </c>
      <c r="AH197">
        <v>14428</v>
      </c>
      <c r="AI197">
        <v>0</v>
      </c>
      <c r="AJ197" s="12">
        <v>0</v>
      </c>
      <c r="AK197"/>
      <c r="AL197">
        <v>21</v>
      </c>
      <c r="AM197" s="10">
        <v>5.6999999999999998E-4</v>
      </c>
      <c r="AN197">
        <v>1016</v>
      </c>
      <c r="AO197"/>
      <c r="AP197" s="9"/>
      <c r="AQ197" s="9"/>
      <c r="AR197" s="7"/>
      <c r="AZ197" s="8"/>
      <c r="BD197" s="7"/>
    </row>
    <row r="198" spans="1:56" x14ac:dyDescent="0.2">
      <c r="A198" s="7">
        <v>196</v>
      </c>
      <c r="B198" t="s">
        <v>477</v>
      </c>
      <c r="C198" t="s">
        <v>182</v>
      </c>
      <c r="D198" t="s">
        <v>478</v>
      </c>
      <c r="E198" s="13" t="s">
        <v>19</v>
      </c>
      <c r="F198" s="26" t="s">
        <v>63</v>
      </c>
      <c r="G198" s="26" t="s">
        <v>836</v>
      </c>
      <c r="H198" s="43">
        <v>11</v>
      </c>
      <c r="I198" s="7" t="s">
        <v>49</v>
      </c>
      <c r="J198" s="7" t="str">
        <f t="shared" si="31"/>
        <v>MM11: PY2_all_F.L.T.</v>
      </c>
      <c r="K198" s="7" t="s">
        <v>828</v>
      </c>
      <c r="L198" s="7" t="str">
        <f t="shared" si="32"/>
        <v>NarX = PY2_RBDCRD-6xfL
NarL = PY2_NarL-F.L.T</v>
      </c>
      <c r="M198" s="7" t="s">
        <v>834</v>
      </c>
      <c r="N198" s="7" t="s">
        <v>40</v>
      </c>
      <c r="P198" s="7" t="s">
        <v>36</v>
      </c>
      <c r="Q198" s="7" t="str">
        <f>VLOOKUP(S198,Sheet2!$J$4:$L$24,3,FALSE)</f>
        <v>Fugene [3 µL/µg]</v>
      </c>
      <c r="R198" s="8" t="s">
        <v>16</v>
      </c>
      <c r="S198" s="7" t="s">
        <v>25</v>
      </c>
      <c r="T198" s="7" t="str">
        <f t="shared" si="33"/>
        <v>mutated</v>
      </c>
      <c r="U198" s="7" t="str">
        <f>VLOOKUP(S198,Sheet2!$J$4:$K$24,2,FALSE)</f>
        <v>KRAS G13D</v>
      </c>
      <c r="V198" s="7" t="str">
        <f>VLOOKUP(S198,Sheet2!$J$4:$P$24,6,FALSE)</f>
        <v>no</v>
      </c>
      <c r="W198" s="7">
        <v>1</v>
      </c>
      <c r="X198" s="7">
        <v>6.1289916606500584E-3</v>
      </c>
      <c r="Y198" s="46">
        <v>0.12780269058295965</v>
      </c>
      <c r="Z198" s="1">
        <f t="shared" si="29"/>
        <v>2.7759</v>
      </c>
      <c r="AA198" s="49">
        <f t="shared" si="30"/>
        <v>452.91300000000001</v>
      </c>
      <c r="AB198">
        <v>38162</v>
      </c>
      <c r="AC198">
        <v>223</v>
      </c>
      <c r="AD198" s="10">
        <v>5.7000000000000002E-3</v>
      </c>
      <c r="AE198">
        <v>487</v>
      </c>
      <c r="AF198">
        <v>1753</v>
      </c>
      <c r="AG198" s="10">
        <v>4.4600000000000001E-2</v>
      </c>
      <c r="AH198">
        <v>10155</v>
      </c>
      <c r="AI198">
        <v>0</v>
      </c>
      <c r="AJ198" s="12">
        <v>0</v>
      </c>
      <c r="AK198"/>
      <c r="AL198">
        <v>20</v>
      </c>
      <c r="AM198" s="10">
        <v>5.1999999999999995E-4</v>
      </c>
      <c r="AN198">
        <v>1021</v>
      </c>
      <c r="AO198"/>
      <c r="AP198" s="9"/>
      <c r="AQ198" s="9"/>
      <c r="AR198" s="7"/>
      <c r="AZ198" s="8"/>
      <c r="BD198" s="7"/>
    </row>
    <row r="199" spans="1:56" x14ac:dyDescent="0.2">
      <c r="A199" s="7">
        <v>197</v>
      </c>
      <c r="B199" t="s">
        <v>479</v>
      </c>
      <c r="C199" t="s">
        <v>182</v>
      </c>
      <c r="D199" t="s">
        <v>480</v>
      </c>
      <c r="E199" s="13" t="s">
        <v>19</v>
      </c>
      <c r="F199" s="26" t="s">
        <v>64</v>
      </c>
      <c r="G199" s="26" t="s">
        <v>836</v>
      </c>
      <c r="H199" s="43">
        <v>11</v>
      </c>
      <c r="I199" s="7" t="s">
        <v>49</v>
      </c>
      <c r="J199" s="7" t="str">
        <f t="shared" si="31"/>
        <v>MM11: PY2_all_F.L.T.</v>
      </c>
      <c r="K199" s="7" t="s">
        <v>828</v>
      </c>
      <c r="L199" s="7" t="str">
        <f t="shared" si="32"/>
        <v>NarX = PY2_RBDCRD-6xfL
NarL = PY2_NarL-F.L.T</v>
      </c>
      <c r="M199" s="7" t="s">
        <v>834</v>
      </c>
      <c r="N199" s="7" t="s">
        <v>40</v>
      </c>
      <c r="P199" s="7" t="s">
        <v>36</v>
      </c>
      <c r="Q199" s="7" t="str">
        <f>VLOOKUP(S199,Sheet2!$J$4:$L$24,3,FALSE)</f>
        <v>Fugene [3 µL/µg]</v>
      </c>
      <c r="R199" s="8" t="s">
        <v>16</v>
      </c>
      <c r="S199" s="7" t="s">
        <v>25</v>
      </c>
      <c r="T199" s="7" t="str">
        <f t="shared" si="33"/>
        <v>mutated</v>
      </c>
      <c r="U199" s="7" t="str">
        <f>VLOOKUP(S199,Sheet2!$J$4:$K$24,2,FALSE)</f>
        <v>KRAS G13D</v>
      </c>
      <c r="V199" s="7" t="str">
        <f>VLOOKUP(S199,Sheet2!$J$4:$P$24,6,FALSE)</f>
        <v>no</v>
      </c>
      <c r="W199" s="7">
        <v>2</v>
      </c>
      <c r="X199" s="7">
        <v>6.5161766154043475E-3</v>
      </c>
      <c r="Y199" s="46">
        <v>0.12917594654788417</v>
      </c>
      <c r="Z199" s="1">
        <f t="shared" si="29"/>
        <v>2.8651999999999997</v>
      </c>
      <c r="AA199" s="49">
        <f t="shared" si="30"/>
        <v>439.70570000000004</v>
      </c>
      <c r="AB199">
        <v>36781</v>
      </c>
      <c r="AC199">
        <v>218</v>
      </c>
      <c r="AD199" s="10">
        <v>5.7999999999999996E-3</v>
      </c>
      <c r="AE199">
        <v>494</v>
      </c>
      <c r="AF199">
        <v>1700</v>
      </c>
      <c r="AG199" s="10">
        <v>4.4900000000000002E-2</v>
      </c>
      <c r="AH199">
        <v>9793</v>
      </c>
      <c r="AI199">
        <v>0</v>
      </c>
      <c r="AJ199" s="12">
        <v>0</v>
      </c>
      <c r="AK199"/>
      <c r="AL199">
        <v>27</v>
      </c>
      <c r="AM199" s="10">
        <v>7.2999999999999996E-4</v>
      </c>
      <c r="AN199">
        <v>1027</v>
      </c>
      <c r="AO199"/>
      <c r="AP199" s="9"/>
      <c r="AQ199" s="9"/>
      <c r="AR199" s="7"/>
      <c r="AZ199" s="8"/>
      <c r="BD199" s="7"/>
    </row>
    <row r="200" spans="1:56" x14ac:dyDescent="0.2">
      <c r="A200" s="7">
        <v>198</v>
      </c>
      <c r="B200" t="s">
        <v>481</v>
      </c>
      <c r="C200" t="s">
        <v>182</v>
      </c>
      <c r="D200" t="s">
        <v>482</v>
      </c>
      <c r="E200" s="13" t="s">
        <v>19</v>
      </c>
      <c r="F200" s="26" t="s">
        <v>65</v>
      </c>
      <c r="G200" s="26" t="s">
        <v>836</v>
      </c>
      <c r="H200" s="43">
        <v>11</v>
      </c>
      <c r="I200" s="7" t="s">
        <v>49</v>
      </c>
      <c r="J200" s="7" t="str">
        <f t="shared" si="31"/>
        <v>MM11: PY2_all_F.L.T.</v>
      </c>
      <c r="K200" s="7" t="s">
        <v>828</v>
      </c>
      <c r="L200" s="7" t="str">
        <f t="shared" si="32"/>
        <v>NarX = PY2_RBDCRD-6xfL
NarL = PY2_NarL-F.L.T</v>
      </c>
      <c r="M200" s="7" t="s">
        <v>834</v>
      </c>
      <c r="N200" s="7" t="s">
        <v>40</v>
      </c>
      <c r="P200" s="7" t="s">
        <v>36</v>
      </c>
      <c r="Q200" s="7" t="str">
        <f>VLOOKUP(S200,Sheet2!$J$4:$L$24,3,FALSE)</f>
        <v>Fugene [3 µL/µg]</v>
      </c>
      <c r="R200" s="8" t="s">
        <v>16</v>
      </c>
      <c r="S200" s="7" t="s">
        <v>25</v>
      </c>
      <c r="T200" s="7" t="str">
        <f t="shared" si="33"/>
        <v>mutated</v>
      </c>
      <c r="U200" s="7" t="str">
        <f>VLOOKUP(S200,Sheet2!$J$4:$K$24,2,FALSE)</f>
        <v>KRAS G13D</v>
      </c>
      <c r="V200" s="7" t="str">
        <f>VLOOKUP(S200,Sheet2!$J$4:$P$24,6,FALSE)</f>
        <v>no</v>
      </c>
      <c r="W200" s="7">
        <v>3</v>
      </c>
      <c r="X200" s="7">
        <v>6.442440625840996E-3</v>
      </c>
      <c r="Y200" s="46">
        <v>0.12205567451820129</v>
      </c>
      <c r="Z200" s="1">
        <f t="shared" si="29"/>
        <v>2.8271999999999999</v>
      </c>
      <c r="AA200" s="49">
        <f t="shared" si="30"/>
        <v>438.8399</v>
      </c>
      <c r="AB200">
        <v>35616</v>
      </c>
      <c r="AC200">
        <v>215</v>
      </c>
      <c r="AD200" s="10">
        <v>5.7000000000000002E-3</v>
      </c>
      <c r="AE200">
        <v>496</v>
      </c>
      <c r="AF200">
        <v>1748</v>
      </c>
      <c r="AG200" s="10">
        <v>4.6699999999999998E-2</v>
      </c>
      <c r="AH200">
        <v>9397</v>
      </c>
      <c r="AI200">
        <v>0</v>
      </c>
      <c r="AJ200" s="12">
        <v>0</v>
      </c>
      <c r="AK200"/>
      <c r="AL200">
        <v>22</v>
      </c>
      <c r="AM200" s="10">
        <v>6.2E-4</v>
      </c>
      <c r="AN200">
        <v>1004</v>
      </c>
      <c r="AO200"/>
      <c r="AP200" s="9"/>
      <c r="AQ200" s="9"/>
      <c r="AR200" s="7"/>
      <c r="AZ200" s="8"/>
      <c r="BD200" s="7"/>
    </row>
    <row r="201" spans="1:56" x14ac:dyDescent="0.2">
      <c r="A201" s="7">
        <v>199</v>
      </c>
      <c r="B201" t="s">
        <v>483</v>
      </c>
      <c r="C201" t="s">
        <v>182</v>
      </c>
      <c r="D201" t="s">
        <v>484</v>
      </c>
      <c r="E201" s="13" t="s">
        <v>20</v>
      </c>
      <c r="F201" s="26" t="s">
        <v>58</v>
      </c>
      <c r="G201" s="26" t="s">
        <v>836</v>
      </c>
      <c r="H201" s="43">
        <v>8</v>
      </c>
      <c r="I201" s="7" t="s">
        <v>46</v>
      </c>
      <c r="J201" s="7" t="str">
        <f t="shared" si="31"/>
        <v>MM8: pFos_NarL-F.L.T.</v>
      </c>
      <c r="K201" s="7" t="s">
        <v>825</v>
      </c>
      <c r="L201" s="7" t="str">
        <f t="shared" si="32"/>
        <v>NarX = EF1a_RBDCRD-6xfL 
NarL = pFos_NarL-F.L.T</v>
      </c>
      <c r="M201" s="7" t="s">
        <v>832</v>
      </c>
      <c r="N201" s="7" t="s">
        <v>35</v>
      </c>
      <c r="P201" s="7" t="s">
        <v>66</v>
      </c>
      <c r="Q201" s="7" t="str">
        <f>VLOOKUP(S201,Sheet2!$J$4:$L$24,3,FALSE)</f>
        <v>Fugene [3 µL/µg]</v>
      </c>
      <c r="R201" s="8" t="s">
        <v>16</v>
      </c>
      <c r="S201" s="7" t="s">
        <v>25</v>
      </c>
      <c r="T201" s="7" t="str">
        <f t="shared" si="33"/>
        <v>mutated</v>
      </c>
      <c r="U201" s="7" t="str">
        <f>VLOOKUP(S201,Sheet2!$J$4:$K$24,2,FALSE)</f>
        <v>KRAS G13D</v>
      </c>
      <c r="V201" s="7" t="str">
        <f>VLOOKUP(S201,Sheet2!$J$4:$P$24,6,FALSE)</f>
        <v>no</v>
      </c>
      <c r="W201" s="7">
        <v>1</v>
      </c>
      <c r="X201" s="7">
        <v>1.2784798510788914E-4</v>
      </c>
      <c r="Y201" s="46">
        <v>1.0930232558139536E-2</v>
      </c>
      <c r="Z201" s="1">
        <f t="shared" si="29"/>
        <v>7.8019999999999992E-2</v>
      </c>
      <c r="AA201" s="49">
        <f t="shared" si="30"/>
        <v>610.25599999999997</v>
      </c>
      <c r="AB201">
        <v>33456</v>
      </c>
      <c r="AC201">
        <v>16</v>
      </c>
      <c r="AD201" s="10">
        <v>4.6999999999999999E-4</v>
      </c>
      <c r="AE201">
        <v>166</v>
      </c>
      <c r="AF201">
        <v>1470</v>
      </c>
      <c r="AG201" s="10">
        <v>4.2999999999999997E-2</v>
      </c>
      <c r="AH201">
        <v>14192</v>
      </c>
      <c r="AI201">
        <v>0</v>
      </c>
      <c r="AJ201" s="12">
        <v>0</v>
      </c>
      <c r="AK201"/>
      <c r="AL201">
        <v>20</v>
      </c>
      <c r="AM201" s="10">
        <v>5.9999999999999995E-4</v>
      </c>
      <c r="AN201">
        <v>1044</v>
      </c>
      <c r="AO201"/>
      <c r="AP201" s="9"/>
      <c r="AQ201" s="9"/>
      <c r="AR201" s="7"/>
      <c r="AZ201" s="8"/>
      <c r="BD201" s="7"/>
    </row>
    <row r="202" spans="1:56" x14ac:dyDescent="0.2">
      <c r="A202" s="7">
        <v>200</v>
      </c>
      <c r="B202" t="s">
        <v>485</v>
      </c>
      <c r="C202" t="s">
        <v>182</v>
      </c>
      <c r="D202" t="s">
        <v>486</v>
      </c>
      <c r="E202" s="13" t="s">
        <v>20</v>
      </c>
      <c r="F202" s="26" t="s">
        <v>61</v>
      </c>
      <c r="G202" s="26" t="s">
        <v>836</v>
      </c>
      <c r="H202" s="43">
        <v>8</v>
      </c>
      <c r="I202" s="7" t="s">
        <v>46</v>
      </c>
      <c r="J202" s="7" t="str">
        <f t="shared" si="31"/>
        <v>MM8: pFos_NarL-F.L.T.</v>
      </c>
      <c r="K202" s="7" t="s">
        <v>825</v>
      </c>
      <c r="L202" s="7" t="str">
        <f t="shared" si="32"/>
        <v>NarX = EF1a_RBDCRD-6xfL 
NarL = pFos_NarL-F.L.T</v>
      </c>
      <c r="M202" s="7" t="s">
        <v>832</v>
      </c>
      <c r="N202" s="7" t="s">
        <v>35</v>
      </c>
      <c r="P202" s="7" t="s">
        <v>66</v>
      </c>
      <c r="Q202" s="7" t="str">
        <f>VLOOKUP(S202,Sheet2!$J$4:$L$24,3,FALSE)</f>
        <v>Fugene [3 µL/µg]</v>
      </c>
      <c r="R202" s="8" t="s">
        <v>16</v>
      </c>
      <c r="S202" s="7" t="s">
        <v>25</v>
      </c>
      <c r="T202" s="7" t="str">
        <f t="shared" si="33"/>
        <v>mutated</v>
      </c>
      <c r="U202" s="7" t="str">
        <f>VLOOKUP(S202,Sheet2!$J$4:$K$24,2,FALSE)</f>
        <v>KRAS G13D</v>
      </c>
      <c r="V202" s="7" t="str">
        <f>VLOOKUP(S202,Sheet2!$J$4:$P$24,6,FALSE)</f>
        <v>no</v>
      </c>
      <c r="W202" s="7">
        <v>2</v>
      </c>
      <c r="X202" s="7">
        <v>3.372156641959042E-4</v>
      </c>
      <c r="Y202" s="46">
        <v>8.9834515366430268E-3</v>
      </c>
      <c r="Z202" s="1">
        <f t="shared" si="29"/>
        <v>0.19532000000000002</v>
      </c>
      <c r="AA202" s="49">
        <f t="shared" si="30"/>
        <v>579.21389999999997</v>
      </c>
      <c r="AB202">
        <v>30574</v>
      </c>
      <c r="AC202">
        <v>12</v>
      </c>
      <c r="AD202" s="10">
        <v>3.8000000000000002E-4</v>
      </c>
      <c r="AE202">
        <v>514</v>
      </c>
      <c r="AF202">
        <v>1323</v>
      </c>
      <c r="AG202" s="10">
        <v>4.2299999999999997E-2</v>
      </c>
      <c r="AH202">
        <v>13693</v>
      </c>
      <c r="AI202">
        <v>0</v>
      </c>
      <c r="AJ202" s="12">
        <v>0</v>
      </c>
      <c r="AK202"/>
      <c r="AL202">
        <v>21</v>
      </c>
      <c r="AM202" s="10">
        <v>6.8999999999999997E-4</v>
      </c>
      <c r="AN202">
        <v>1031</v>
      </c>
      <c r="AO202"/>
      <c r="AP202" s="9"/>
      <c r="AQ202" s="9"/>
      <c r="AR202" s="7"/>
      <c r="AZ202" s="8"/>
      <c r="BD202" s="7"/>
    </row>
    <row r="203" spans="1:56" x14ac:dyDescent="0.2">
      <c r="A203" s="7">
        <v>201</v>
      </c>
      <c r="B203" t="s">
        <v>487</v>
      </c>
      <c r="C203" t="s">
        <v>182</v>
      </c>
      <c r="D203" t="s">
        <v>488</v>
      </c>
      <c r="E203" s="13" t="s">
        <v>20</v>
      </c>
      <c r="F203" s="26" t="s">
        <v>62</v>
      </c>
      <c r="G203" s="26" t="s">
        <v>836</v>
      </c>
      <c r="H203" s="43">
        <v>8</v>
      </c>
      <c r="I203" s="7" t="s">
        <v>46</v>
      </c>
      <c r="J203" s="7" t="str">
        <f t="shared" si="31"/>
        <v>MM8: pFos_NarL-F.L.T.</v>
      </c>
      <c r="K203" s="7" t="s">
        <v>825</v>
      </c>
      <c r="L203" s="7" t="str">
        <f t="shared" si="32"/>
        <v>NarX = EF1a_RBDCRD-6xfL 
NarL = pFos_NarL-F.L.T</v>
      </c>
      <c r="M203" s="7" t="s">
        <v>832</v>
      </c>
      <c r="N203" s="7" t="s">
        <v>35</v>
      </c>
      <c r="P203" s="7" t="s">
        <v>66</v>
      </c>
      <c r="Q203" s="7" t="str">
        <f>VLOOKUP(S203,Sheet2!$J$4:$L$24,3,FALSE)</f>
        <v>Fugene [3 µL/µg]</v>
      </c>
      <c r="R203" s="8" t="s">
        <v>16</v>
      </c>
      <c r="S203" s="7" t="s">
        <v>25</v>
      </c>
      <c r="T203" s="7" t="str">
        <f t="shared" si="33"/>
        <v>mutated</v>
      </c>
      <c r="U203" s="7" t="str">
        <f>VLOOKUP(S203,Sheet2!$J$4:$K$24,2,FALSE)</f>
        <v>KRAS G13D</v>
      </c>
      <c r="V203" s="7" t="str">
        <f>VLOOKUP(S203,Sheet2!$J$4:$P$24,6,FALSE)</f>
        <v>no</v>
      </c>
      <c r="W203" s="7">
        <v>3</v>
      </c>
      <c r="X203" s="7">
        <v>3.4085664302268323E-4</v>
      </c>
      <c r="Y203" s="46">
        <v>1.6299559471365639E-2</v>
      </c>
      <c r="Z203" s="1">
        <f t="shared" si="29"/>
        <v>0.22125999999999998</v>
      </c>
      <c r="AA203" s="49">
        <f t="shared" si="30"/>
        <v>649.12920000000008</v>
      </c>
      <c r="AB203">
        <v>36806</v>
      </c>
      <c r="AC203">
        <v>28</v>
      </c>
      <c r="AD203" s="10">
        <v>7.3999999999999999E-4</v>
      </c>
      <c r="AE203">
        <v>299</v>
      </c>
      <c r="AF203">
        <v>1721</v>
      </c>
      <c r="AG203" s="10">
        <v>4.5400000000000003E-2</v>
      </c>
      <c r="AH203">
        <v>14298</v>
      </c>
      <c r="AI203">
        <v>0</v>
      </c>
      <c r="AJ203" s="12">
        <v>0</v>
      </c>
      <c r="AK203"/>
      <c r="AL203">
        <v>25</v>
      </c>
      <c r="AM203" s="10">
        <v>6.8000000000000005E-4</v>
      </c>
      <c r="AN203">
        <v>1033</v>
      </c>
      <c r="AO203"/>
      <c r="AP203" s="9"/>
      <c r="AQ203" s="9"/>
      <c r="AR203" s="7"/>
      <c r="AZ203" s="8"/>
      <c r="BD203" s="7"/>
    </row>
    <row r="204" spans="1:56" x14ac:dyDescent="0.2">
      <c r="A204" s="7">
        <v>202</v>
      </c>
      <c r="B204" t="s">
        <v>489</v>
      </c>
      <c r="C204" t="s">
        <v>182</v>
      </c>
      <c r="D204" t="s">
        <v>490</v>
      </c>
      <c r="E204" s="13" t="s">
        <v>20</v>
      </c>
      <c r="F204" s="26" t="s">
        <v>63</v>
      </c>
      <c r="G204" s="26" t="s">
        <v>838</v>
      </c>
      <c r="H204" s="43">
        <v>12</v>
      </c>
      <c r="I204" s="7" t="s">
        <v>50</v>
      </c>
      <c r="J204" s="7" t="str">
        <f t="shared" si="31"/>
        <v>MM12: RBDr89lCRDc168S_Sensor</v>
      </c>
      <c r="K204" s="7" t="s">
        <v>829</v>
      </c>
      <c r="L204" s="7" t="str">
        <f t="shared" si="32"/>
        <v>NarX = EF1a_RBDr89lCRDc168s
NarL = EF1a_Narl-F.L.T.</v>
      </c>
      <c r="M204" s="7" t="s">
        <v>831</v>
      </c>
      <c r="N204" s="7" t="s">
        <v>33</v>
      </c>
      <c r="P204" s="7" t="s">
        <v>32</v>
      </c>
      <c r="Q204" s="7" t="str">
        <f>VLOOKUP(S204,Sheet2!$J$4:$L$24,3,FALSE)</f>
        <v>Fugene [3 µL/µg]</v>
      </c>
      <c r="R204" s="8" t="s">
        <v>16</v>
      </c>
      <c r="S204" s="7" t="s">
        <v>25</v>
      </c>
      <c r="T204" s="7" t="str">
        <f t="shared" si="33"/>
        <v>mutated</v>
      </c>
      <c r="U204" s="7" t="str">
        <f>VLOOKUP(S204,Sheet2!$J$4:$K$24,2,FALSE)</f>
        <v>KRAS G13D</v>
      </c>
      <c r="V204" s="7" t="str">
        <f>VLOOKUP(S204,Sheet2!$J$4:$P$24,6,FALSE)</f>
        <v>no</v>
      </c>
      <c r="W204" s="7">
        <v>1</v>
      </c>
      <c r="X204" s="7">
        <v>3.7580529706513959E-5</v>
      </c>
      <c r="Y204" s="46">
        <v>4.1501976284584984E-3</v>
      </c>
      <c r="Z204" s="1">
        <f t="shared" si="29"/>
        <v>2.8980000000000002E-2</v>
      </c>
      <c r="AA204" s="49">
        <f t="shared" si="30"/>
        <v>771.14400000000001</v>
      </c>
      <c r="AB204">
        <v>34715</v>
      </c>
      <c r="AC204">
        <v>8</v>
      </c>
      <c r="AD204" s="10">
        <v>2.1000000000000001E-4</v>
      </c>
      <c r="AE204">
        <v>138</v>
      </c>
      <c r="AF204">
        <v>1891</v>
      </c>
      <c r="AG204" s="10">
        <v>5.0599999999999999E-2</v>
      </c>
      <c r="AH204">
        <v>15240</v>
      </c>
      <c r="AI204">
        <v>0</v>
      </c>
      <c r="AJ204" s="12">
        <v>0</v>
      </c>
      <c r="AK204"/>
      <c r="AL204">
        <v>20</v>
      </c>
      <c r="AM204" s="10">
        <v>5.8E-4</v>
      </c>
      <c r="AN204">
        <v>1038</v>
      </c>
      <c r="AO204"/>
      <c r="AP204" s="9"/>
      <c r="AQ204" s="9"/>
      <c r="AR204" s="7"/>
      <c r="AZ204" s="8"/>
      <c r="BD204" s="7"/>
    </row>
    <row r="205" spans="1:56" x14ac:dyDescent="0.2">
      <c r="A205" s="7">
        <v>203</v>
      </c>
      <c r="B205" t="s">
        <v>491</v>
      </c>
      <c r="C205" t="s">
        <v>182</v>
      </c>
      <c r="D205" t="s">
        <v>492</v>
      </c>
      <c r="E205" s="13" t="s">
        <v>20</v>
      </c>
      <c r="F205" s="26" t="s">
        <v>64</v>
      </c>
      <c r="G205" s="26" t="s">
        <v>838</v>
      </c>
      <c r="H205" s="43">
        <v>12</v>
      </c>
      <c r="I205" s="7" t="s">
        <v>50</v>
      </c>
      <c r="J205" s="7" t="str">
        <f t="shared" si="31"/>
        <v>MM12: RBDr89lCRDc168S_Sensor</v>
      </c>
      <c r="K205" s="7" t="s">
        <v>829</v>
      </c>
      <c r="L205" s="7" t="str">
        <f t="shared" si="32"/>
        <v>NarX = EF1a_RBDr89lCRDc168s
NarL = EF1a_Narl-F.L.T.</v>
      </c>
      <c r="M205" s="7" t="s">
        <v>831</v>
      </c>
      <c r="N205" s="7" t="s">
        <v>33</v>
      </c>
      <c r="P205" s="7" t="s">
        <v>32</v>
      </c>
      <c r="Q205" s="7" t="str">
        <f>VLOOKUP(S205,Sheet2!$J$4:$L$24,3,FALSE)</f>
        <v>Fugene [3 µL/µg]</v>
      </c>
      <c r="R205" s="8" t="s">
        <v>16</v>
      </c>
      <c r="S205" s="7" t="s">
        <v>25</v>
      </c>
      <c r="T205" s="7" t="str">
        <f t="shared" si="33"/>
        <v>mutated</v>
      </c>
      <c r="U205" s="7" t="str">
        <f>VLOOKUP(S205,Sheet2!$J$4:$K$24,2,FALSE)</f>
        <v>KRAS G13D</v>
      </c>
      <c r="V205" s="7" t="str">
        <f>VLOOKUP(S205,Sheet2!$J$4:$P$24,6,FALSE)</f>
        <v>no</v>
      </c>
      <c r="W205" s="7">
        <v>2</v>
      </c>
      <c r="X205" s="7">
        <v>2.6050140238659044E-5</v>
      </c>
      <c r="Y205" s="46">
        <v>3.4623217922606928E-3</v>
      </c>
      <c r="Z205" s="1">
        <f t="shared" si="29"/>
        <v>1.8870000000000001E-2</v>
      </c>
      <c r="AA205" s="49">
        <f t="shared" si="30"/>
        <v>724.3723</v>
      </c>
      <c r="AB205">
        <v>38747</v>
      </c>
      <c r="AC205">
        <v>7</v>
      </c>
      <c r="AD205" s="10">
        <v>1.7000000000000001E-4</v>
      </c>
      <c r="AE205">
        <v>111</v>
      </c>
      <c r="AF205">
        <v>1965</v>
      </c>
      <c r="AG205" s="10">
        <v>4.9099999999999998E-2</v>
      </c>
      <c r="AH205">
        <v>14753</v>
      </c>
      <c r="AI205">
        <v>0</v>
      </c>
      <c r="AJ205" s="12">
        <v>0</v>
      </c>
      <c r="AK205"/>
      <c r="AL205">
        <v>13</v>
      </c>
      <c r="AM205" s="10">
        <v>3.4000000000000002E-4</v>
      </c>
      <c r="AN205">
        <v>1032</v>
      </c>
      <c r="AO205"/>
      <c r="AP205" s="9"/>
      <c r="AQ205" s="9"/>
      <c r="AR205" s="7"/>
      <c r="AZ205" s="8"/>
      <c r="BD205" s="7"/>
    </row>
    <row r="206" spans="1:56" x14ac:dyDescent="0.2">
      <c r="A206" s="7">
        <v>204</v>
      </c>
      <c r="B206" t="s">
        <v>493</v>
      </c>
      <c r="C206" t="s">
        <v>182</v>
      </c>
      <c r="D206" t="s">
        <v>494</v>
      </c>
      <c r="E206" s="13" t="s">
        <v>20</v>
      </c>
      <c r="F206" s="26" t="s">
        <v>65</v>
      </c>
      <c r="G206" s="26" t="s">
        <v>838</v>
      </c>
      <c r="H206" s="43">
        <v>12</v>
      </c>
      <c r="I206" s="7" t="s">
        <v>50</v>
      </c>
      <c r="J206" s="7" t="str">
        <f t="shared" si="31"/>
        <v>MM12: RBDr89lCRDc168S_Sensor</v>
      </c>
      <c r="K206" s="7" t="s">
        <v>829</v>
      </c>
      <c r="L206" s="7" t="str">
        <f t="shared" si="32"/>
        <v>NarX = EF1a_RBDr89lCRDc168s
NarL = EF1a_Narl-F.L.T.</v>
      </c>
      <c r="M206" s="7" t="s">
        <v>831</v>
      </c>
      <c r="N206" s="7" t="s">
        <v>33</v>
      </c>
      <c r="P206" s="7" t="s">
        <v>32</v>
      </c>
      <c r="Q206" s="7" t="str">
        <f>VLOOKUP(S206,Sheet2!$J$4:$L$24,3,FALSE)</f>
        <v>Fugene [3 µL/µg]</v>
      </c>
      <c r="R206" s="8" t="s">
        <v>16</v>
      </c>
      <c r="S206" s="7" t="s">
        <v>25</v>
      </c>
      <c r="T206" s="7" t="str">
        <f t="shared" si="33"/>
        <v>mutated</v>
      </c>
      <c r="U206" s="7" t="str">
        <f>VLOOKUP(S206,Sheet2!$J$4:$K$24,2,FALSE)</f>
        <v>KRAS G13D</v>
      </c>
      <c r="V206" s="7" t="str">
        <f>VLOOKUP(S206,Sheet2!$J$4:$P$24,6,FALSE)</f>
        <v>no</v>
      </c>
      <c r="W206" s="7">
        <v>3</v>
      </c>
      <c r="X206" s="7">
        <v>1.0229662743771878E-5</v>
      </c>
      <c r="Y206" s="46">
        <v>1.4759036144578314E-3</v>
      </c>
      <c r="Z206" s="1">
        <f t="shared" si="29"/>
        <v>7.1147999999999992E-3</v>
      </c>
      <c r="AA206" s="49">
        <f t="shared" si="30"/>
        <v>695.5068</v>
      </c>
      <c r="AB206">
        <v>39534</v>
      </c>
      <c r="AC206">
        <v>3</v>
      </c>
      <c r="AD206" s="10">
        <v>7.3499999999999998E-5</v>
      </c>
      <c r="AE206">
        <v>96.8</v>
      </c>
      <c r="AF206">
        <v>2032</v>
      </c>
      <c r="AG206" s="10">
        <v>4.9799999999999997E-2</v>
      </c>
      <c r="AH206">
        <v>13966</v>
      </c>
      <c r="AI206">
        <v>0</v>
      </c>
      <c r="AJ206" s="12">
        <v>0</v>
      </c>
      <c r="AK206"/>
      <c r="AL206">
        <v>21</v>
      </c>
      <c r="AM206" s="10">
        <v>5.2999999999999998E-4</v>
      </c>
      <c r="AN206">
        <v>1021</v>
      </c>
      <c r="AO206"/>
      <c r="AP206" s="9"/>
      <c r="AQ206" s="9"/>
      <c r="AR206" s="7"/>
      <c r="AZ206" s="8"/>
      <c r="BD206" s="7"/>
    </row>
    <row r="207" spans="1:56" x14ac:dyDescent="0.2">
      <c r="A207" s="7">
        <v>205</v>
      </c>
      <c r="B207" t="s">
        <v>495</v>
      </c>
      <c r="C207" t="s">
        <v>182</v>
      </c>
      <c r="D207" t="s">
        <v>496</v>
      </c>
      <c r="E207" s="13" t="s">
        <v>21</v>
      </c>
      <c r="F207" s="26" t="s">
        <v>58</v>
      </c>
      <c r="G207" s="26" t="s">
        <v>836</v>
      </c>
      <c r="H207" s="43">
        <v>9</v>
      </c>
      <c r="I207" s="1" t="s">
        <v>47</v>
      </c>
      <c r="J207" s="7" t="str">
        <f t="shared" si="31"/>
        <v>MM9: SRE_NarL-F.L.T.</v>
      </c>
      <c r="K207" s="7" t="s">
        <v>826</v>
      </c>
      <c r="L207" s="7" t="str">
        <f t="shared" si="32"/>
        <v>NarX = EF1a_RBDCRD-6xfL 
NarL = SRE_NarL-F.L.T</v>
      </c>
      <c r="M207" s="7" t="s">
        <v>833</v>
      </c>
      <c r="N207" s="7" t="s">
        <v>35</v>
      </c>
      <c r="P207" s="7" t="s">
        <v>67</v>
      </c>
      <c r="Q207" s="7" t="str">
        <f>VLOOKUP(S207,Sheet2!$J$4:$L$24,3,FALSE)</f>
        <v>Fugene [3 µL/µg]</v>
      </c>
      <c r="R207" s="8" t="s">
        <v>16</v>
      </c>
      <c r="S207" s="7" t="s">
        <v>25</v>
      </c>
      <c r="T207" s="7" t="str">
        <f t="shared" si="33"/>
        <v>mutated</v>
      </c>
      <c r="U207" s="7" t="str">
        <f>VLOOKUP(S207,Sheet2!$J$4:$K$24,2,FALSE)</f>
        <v>KRAS G13D</v>
      </c>
      <c r="V207" s="7" t="str">
        <f>VLOOKUP(S207,Sheet2!$J$4:$P$24,6,FALSE)</f>
        <v>no</v>
      </c>
      <c r="W207" s="7">
        <v>1</v>
      </c>
      <c r="X207" s="7">
        <v>5.1819875927152823E-4</v>
      </c>
      <c r="Y207" s="46">
        <v>1.8793503480278421E-2</v>
      </c>
      <c r="Z207" s="1">
        <f t="shared" si="29"/>
        <v>0.34586999999999996</v>
      </c>
      <c r="AA207" s="49">
        <f t="shared" si="30"/>
        <v>667.44659999999999</v>
      </c>
      <c r="AB207">
        <v>25575</v>
      </c>
      <c r="AC207">
        <v>21</v>
      </c>
      <c r="AD207" s="10">
        <v>8.0999999999999996E-4</v>
      </c>
      <c r="AE207">
        <v>427</v>
      </c>
      <c r="AF207">
        <v>1124</v>
      </c>
      <c r="AG207" s="10">
        <v>4.3099999999999999E-2</v>
      </c>
      <c r="AH207">
        <v>15486</v>
      </c>
      <c r="AI207">
        <v>0</v>
      </c>
      <c r="AJ207" s="12">
        <v>0</v>
      </c>
      <c r="AK207"/>
      <c r="AL207">
        <v>14</v>
      </c>
      <c r="AM207" s="10">
        <v>5.5000000000000003E-4</v>
      </c>
      <c r="AN207">
        <v>1005</v>
      </c>
      <c r="AO207"/>
      <c r="AP207" s="9"/>
      <c r="AQ207" s="9"/>
      <c r="AR207" s="7"/>
      <c r="AZ207" s="8"/>
      <c r="BD207" s="7"/>
    </row>
    <row r="208" spans="1:56" x14ac:dyDescent="0.2">
      <c r="A208" s="7">
        <v>206</v>
      </c>
      <c r="B208" t="s">
        <v>497</v>
      </c>
      <c r="C208" t="s">
        <v>182</v>
      </c>
      <c r="D208" t="s">
        <v>498</v>
      </c>
      <c r="E208" s="13" t="s">
        <v>21</v>
      </c>
      <c r="F208" s="26" t="s">
        <v>61</v>
      </c>
      <c r="G208" s="26" t="s">
        <v>836</v>
      </c>
      <c r="H208" s="43">
        <v>9</v>
      </c>
      <c r="I208" s="7" t="s">
        <v>47</v>
      </c>
      <c r="J208" s="7" t="str">
        <f t="shared" si="31"/>
        <v>MM9: SRE_NarL-F.L.T.</v>
      </c>
      <c r="K208" s="7" t="s">
        <v>826</v>
      </c>
      <c r="L208" s="7" t="str">
        <f t="shared" si="32"/>
        <v>NarX = EF1a_RBDCRD-6xfL 
NarL = SRE_NarL-F.L.T</v>
      </c>
      <c r="M208" s="7" t="s">
        <v>833</v>
      </c>
      <c r="N208" s="7" t="s">
        <v>35</v>
      </c>
      <c r="P208" s="7" t="s">
        <v>67</v>
      </c>
      <c r="Q208" s="7" t="str">
        <f>VLOOKUP(S208,Sheet2!$J$4:$L$24,3,FALSE)</f>
        <v>Fugene [3 µL/µg]</v>
      </c>
      <c r="R208" s="8" t="s">
        <v>16</v>
      </c>
      <c r="S208" s="7" t="s">
        <v>25</v>
      </c>
      <c r="T208" s="7" t="str">
        <f t="shared" si="33"/>
        <v>mutated</v>
      </c>
      <c r="U208" s="7" t="str">
        <f>VLOOKUP(S208,Sheet2!$J$4:$K$24,2,FALSE)</f>
        <v>KRAS G13D</v>
      </c>
      <c r="V208" s="7" t="str">
        <f>VLOOKUP(S208,Sheet2!$J$4:$P$24,6,FALSE)</f>
        <v>no</v>
      </c>
      <c r="W208" s="7">
        <v>2</v>
      </c>
      <c r="X208" s="7">
        <v>7.8762209671438246E-4</v>
      </c>
      <c r="Y208" s="46">
        <v>1.7841409691629954E-2</v>
      </c>
      <c r="Z208" s="1">
        <f t="shared" si="29"/>
        <v>0.48680999999999996</v>
      </c>
      <c r="AA208" s="49">
        <f t="shared" si="30"/>
        <v>618.07560000000001</v>
      </c>
      <c r="AB208">
        <v>22944</v>
      </c>
      <c r="AC208">
        <v>19</v>
      </c>
      <c r="AD208" s="10">
        <v>8.0999999999999996E-4</v>
      </c>
      <c r="AE208">
        <v>601</v>
      </c>
      <c r="AF208">
        <v>1065</v>
      </c>
      <c r="AG208" s="10">
        <v>4.5400000000000003E-2</v>
      </c>
      <c r="AH208">
        <v>13614</v>
      </c>
      <c r="AI208">
        <v>0</v>
      </c>
      <c r="AJ208" s="12">
        <v>0</v>
      </c>
      <c r="AK208"/>
      <c r="AL208">
        <v>20</v>
      </c>
      <c r="AM208" s="10">
        <v>8.7000000000000001E-4</v>
      </c>
      <c r="AN208">
        <v>1010</v>
      </c>
      <c r="AO208"/>
      <c r="AP208" s="9"/>
      <c r="AQ208" s="9"/>
      <c r="AR208" s="7"/>
      <c r="AZ208" s="8"/>
      <c r="BD208" s="7"/>
    </row>
    <row r="209" spans="1:56" x14ac:dyDescent="0.2">
      <c r="A209" s="7">
        <v>207</v>
      </c>
      <c r="B209" t="s">
        <v>499</v>
      </c>
      <c r="C209" t="s">
        <v>182</v>
      </c>
      <c r="D209" t="s">
        <v>500</v>
      </c>
      <c r="E209" s="13" t="s">
        <v>21</v>
      </c>
      <c r="F209" s="26" t="s">
        <v>62</v>
      </c>
      <c r="G209" s="26" t="s">
        <v>836</v>
      </c>
      <c r="H209" s="43">
        <v>9</v>
      </c>
      <c r="I209" s="7" t="s">
        <v>47</v>
      </c>
      <c r="J209" s="7" t="str">
        <f t="shared" si="31"/>
        <v>MM9: SRE_NarL-F.L.T.</v>
      </c>
      <c r="K209" s="7" t="s">
        <v>826</v>
      </c>
      <c r="L209" s="7" t="str">
        <f t="shared" si="32"/>
        <v>NarX = EF1a_RBDCRD-6xfL 
NarL = SRE_NarL-F.L.T</v>
      </c>
      <c r="M209" s="7" t="s">
        <v>833</v>
      </c>
      <c r="N209" s="7" t="s">
        <v>35</v>
      </c>
      <c r="P209" s="7" t="s">
        <v>67</v>
      </c>
      <c r="Q209" s="7" t="str">
        <f>VLOOKUP(S209,Sheet2!$J$4:$L$24,3,FALSE)</f>
        <v>Fugene [3 µL/µg]</v>
      </c>
      <c r="R209" s="8" t="s">
        <v>16</v>
      </c>
      <c r="S209" s="7" t="s">
        <v>25</v>
      </c>
      <c r="T209" s="7" t="str">
        <f t="shared" si="33"/>
        <v>mutated</v>
      </c>
      <c r="U209" s="7" t="str">
        <f>VLOOKUP(S209,Sheet2!$J$4:$K$24,2,FALSE)</f>
        <v>KRAS G13D</v>
      </c>
      <c r="V209" s="7" t="str">
        <f>VLOOKUP(S209,Sheet2!$J$4:$P$24,6,FALSE)</f>
        <v>no</v>
      </c>
      <c r="W209" s="7">
        <v>3</v>
      </c>
      <c r="X209" s="7">
        <v>4.777841070919966E-4</v>
      </c>
      <c r="Y209" s="46">
        <v>2.1999999999999999E-2</v>
      </c>
      <c r="Z209" s="1">
        <f t="shared" si="29"/>
        <v>0.33550000000000002</v>
      </c>
      <c r="AA209" s="49">
        <f t="shared" si="30"/>
        <v>702.2</v>
      </c>
      <c r="AB209">
        <v>29046</v>
      </c>
      <c r="AC209">
        <v>33</v>
      </c>
      <c r="AD209" s="10">
        <v>1.1000000000000001E-3</v>
      </c>
      <c r="AE209">
        <v>305</v>
      </c>
      <c r="AF209">
        <v>1496</v>
      </c>
      <c r="AG209" s="10">
        <v>0.05</v>
      </c>
      <c r="AH209">
        <v>14044</v>
      </c>
      <c r="AI209">
        <v>0</v>
      </c>
      <c r="AJ209" s="12">
        <v>0</v>
      </c>
      <c r="AK209"/>
      <c r="AL209">
        <v>21</v>
      </c>
      <c r="AM209" s="10">
        <v>7.2000000000000005E-4</v>
      </c>
      <c r="AN209">
        <v>1015</v>
      </c>
      <c r="AO209"/>
      <c r="AP209" s="9"/>
      <c r="AQ209" s="9"/>
      <c r="AR209" s="7"/>
      <c r="AZ209" s="8"/>
      <c r="BD209" s="7"/>
    </row>
    <row r="210" spans="1:56" x14ac:dyDescent="0.2">
      <c r="A210" s="7">
        <v>208</v>
      </c>
      <c r="B210" t="s">
        <v>501</v>
      </c>
      <c r="C210" t="s">
        <v>185</v>
      </c>
      <c r="D210" t="s">
        <v>502</v>
      </c>
      <c r="E210" s="13" t="s">
        <v>57</v>
      </c>
      <c r="F210" s="26" t="s">
        <v>63</v>
      </c>
      <c r="G210" s="26" t="s">
        <v>837</v>
      </c>
      <c r="H210" s="43">
        <v>15</v>
      </c>
      <c r="I210" s="7" t="s">
        <v>53</v>
      </c>
      <c r="J210" s="7" t="str">
        <f t="shared" si="31"/>
        <v>MM15: pFos_mScarlet</v>
      </c>
      <c r="K210" s="7" t="s">
        <v>42</v>
      </c>
      <c r="L210" s="7" t="str">
        <f t="shared" si="32"/>
        <v>NarX = pFos_mScarlet
NarL = 0</v>
      </c>
      <c r="M210" s="7" t="s">
        <v>832</v>
      </c>
      <c r="N210" s="7" t="s">
        <v>42</v>
      </c>
      <c r="P210" s="7">
        <v>0</v>
      </c>
      <c r="Q210" s="7" t="str">
        <f>VLOOKUP(S210,Sheet2!$J$4:$L$24,3,FALSE)</f>
        <v>Fugene [3 µL/µg]</v>
      </c>
      <c r="R210" s="8" t="s">
        <v>16</v>
      </c>
      <c r="S210" s="7" t="s">
        <v>25</v>
      </c>
      <c r="T210" s="7" t="str">
        <f t="shared" si="33"/>
        <v>mutated</v>
      </c>
      <c r="U210" s="7" t="str">
        <f>VLOOKUP(S210,Sheet2!$J$4:$K$24,2,FALSE)</f>
        <v>KRAS G13D</v>
      </c>
      <c r="V210" s="7" t="str">
        <f>VLOOKUP(S210,Sheet2!$J$4:$P$24,6,FALSE)</f>
        <v>no</v>
      </c>
      <c r="W210" s="7">
        <v>1</v>
      </c>
      <c r="X210" s="7">
        <v>4.0930780724517579E-4</v>
      </c>
      <c r="Y210" s="46">
        <v>1.1440677966101695E-2</v>
      </c>
      <c r="Z210" s="1">
        <f t="shared" si="29"/>
        <v>0</v>
      </c>
      <c r="AA210" s="49">
        <f t="shared" ref="AA210:AA218" si="34">AM210*AN210</f>
        <v>514.52719999999999</v>
      </c>
      <c r="AB210">
        <v>40674</v>
      </c>
      <c r="AC210">
        <v>0</v>
      </c>
      <c r="AD210" s="12">
        <v>0</v>
      </c>
      <c r="AE210"/>
      <c r="AF210">
        <v>0</v>
      </c>
      <c r="AG210" s="12">
        <v>0</v>
      </c>
      <c r="AH210"/>
      <c r="AI210">
        <v>22</v>
      </c>
      <c r="AJ210" s="10">
        <v>5.4000000000000001E-4</v>
      </c>
      <c r="AK210">
        <v>390</v>
      </c>
      <c r="AL210">
        <v>1919</v>
      </c>
      <c r="AM210" s="10">
        <v>4.7199999999999999E-2</v>
      </c>
      <c r="AN210">
        <v>10901</v>
      </c>
      <c r="AO210"/>
      <c r="AP210" s="9"/>
      <c r="AQ210" s="9"/>
      <c r="AR210" s="7"/>
      <c r="AZ210" s="8"/>
      <c r="BD210" s="7"/>
    </row>
    <row r="211" spans="1:56" x14ac:dyDescent="0.2">
      <c r="A211" s="7">
        <v>209</v>
      </c>
      <c r="B211" t="s">
        <v>503</v>
      </c>
      <c r="C211" t="s">
        <v>185</v>
      </c>
      <c r="D211" t="s">
        <v>504</v>
      </c>
      <c r="E211" s="13" t="s">
        <v>57</v>
      </c>
      <c r="F211" s="26" t="s">
        <v>64</v>
      </c>
      <c r="G211" s="26" t="s">
        <v>837</v>
      </c>
      <c r="H211" s="43">
        <v>15</v>
      </c>
      <c r="I211" s="7" t="s">
        <v>53</v>
      </c>
      <c r="J211" s="7" t="str">
        <f t="shared" si="31"/>
        <v>MM15: pFos_mScarlet</v>
      </c>
      <c r="K211" s="7" t="s">
        <v>42</v>
      </c>
      <c r="L211" s="7" t="str">
        <f t="shared" si="32"/>
        <v>NarX = pFos_mScarlet
NarL = 0</v>
      </c>
      <c r="M211" s="7" t="s">
        <v>832</v>
      </c>
      <c r="N211" s="7" t="s">
        <v>42</v>
      </c>
      <c r="P211" s="7">
        <v>0</v>
      </c>
      <c r="Q211" s="7" t="str">
        <f>VLOOKUP(S211,Sheet2!$J$4:$L$24,3,FALSE)</f>
        <v>Fugene [3 µL/µg]</v>
      </c>
      <c r="R211" s="8" t="s">
        <v>16</v>
      </c>
      <c r="S211" s="7" t="s">
        <v>25</v>
      </c>
      <c r="T211" s="7" t="str">
        <f t="shared" si="33"/>
        <v>mutated</v>
      </c>
      <c r="U211" s="7" t="str">
        <f>VLOOKUP(S211,Sheet2!$J$4:$K$24,2,FALSE)</f>
        <v>KRAS G13D</v>
      </c>
      <c r="V211" s="7" t="str">
        <f>VLOOKUP(S211,Sheet2!$J$4:$P$24,6,FALSE)</f>
        <v>no</v>
      </c>
      <c r="W211" s="7">
        <v>2</v>
      </c>
      <c r="X211" s="7">
        <v>5.2558922423014348E-4</v>
      </c>
      <c r="Y211" s="46">
        <v>1.3122171945701356E-2</v>
      </c>
      <c r="Z211" s="1">
        <f t="shared" si="29"/>
        <v>0</v>
      </c>
      <c r="AA211" s="49">
        <f t="shared" si="34"/>
        <v>495.48200000000003</v>
      </c>
      <c r="AB211">
        <v>41535</v>
      </c>
      <c r="AC211">
        <v>0</v>
      </c>
      <c r="AD211" s="12">
        <v>0</v>
      </c>
      <c r="AE211"/>
      <c r="AF211">
        <v>0</v>
      </c>
      <c r="AG211" s="12">
        <v>0</v>
      </c>
      <c r="AH211"/>
      <c r="AI211">
        <v>24</v>
      </c>
      <c r="AJ211" s="10">
        <v>5.8E-4</v>
      </c>
      <c r="AK211">
        <v>449</v>
      </c>
      <c r="AL211">
        <v>1835</v>
      </c>
      <c r="AM211" s="10">
        <v>4.4200000000000003E-2</v>
      </c>
      <c r="AN211">
        <v>11210</v>
      </c>
      <c r="AO211"/>
      <c r="AP211" s="9"/>
      <c r="AQ211" s="9"/>
      <c r="AR211" s="7"/>
      <c r="AZ211" s="8"/>
      <c r="BD211" s="7"/>
    </row>
    <row r="212" spans="1:56" x14ac:dyDescent="0.2">
      <c r="A212" s="7">
        <v>210</v>
      </c>
      <c r="B212" t="s">
        <v>505</v>
      </c>
      <c r="C212" t="s">
        <v>185</v>
      </c>
      <c r="D212" t="s">
        <v>506</v>
      </c>
      <c r="E212" s="13" t="s">
        <v>57</v>
      </c>
      <c r="F212" s="26" t="s">
        <v>65</v>
      </c>
      <c r="G212" s="26" t="s">
        <v>837</v>
      </c>
      <c r="H212" s="43">
        <v>15</v>
      </c>
      <c r="I212" s="7" t="s">
        <v>53</v>
      </c>
      <c r="J212" s="7" t="str">
        <f t="shared" si="31"/>
        <v>MM15: pFos_mScarlet</v>
      </c>
      <c r="K212" s="7" t="s">
        <v>42</v>
      </c>
      <c r="L212" s="7" t="str">
        <f t="shared" si="32"/>
        <v>NarX = pFos_mScarlet
NarL = 0</v>
      </c>
      <c r="M212" s="7" t="s">
        <v>832</v>
      </c>
      <c r="N212" s="7" t="s">
        <v>42</v>
      </c>
      <c r="P212" s="7">
        <v>0</v>
      </c>
      <c r="Q212" s="7" t="str">
        <f>VLOOKUP(S212,Sheet2!$J$4:$L$24,3,FALSE)</f>
        <v>Fugene [3 µL/µg]</v>
      </c>
      <c r="R212" s="8" t="s">
        <v>16</v>
      </c>
      <c r="S212" s="7" t="s">
        <v>25</v>
      </c>
      <c r="T212" s="7" t="str">
        <f t="shared" si="33"/>
        <v>mutated</v>
      </c>
      <c r="U212" s="7" t="str">
        <f>VLOOKUP(S212,Sheet2!$J$4:$K$24,2,FALSE)</f>
        <v>KRAS G13D</v>
      </c>
      <c r="V212" s="7" t="str">
        <f>VLOOKUP(S212,Sheet2!$J$4:$P$24,6,FALSE)</f>
        <v>no</v>
      </c>
      <c r="W212" s="7">
        <v>3</v>
      </c>
      <c r="X212" s="7">
        <v>3.7248175290158778E-4</v>
      </c>
      <c r="Y212" s="46">
        <v>1.0392609699769054E-2</v>
      </c>
      <c r="Z212" s="1">
        <f t="shared" si="29"/>
        <v>0</v>
      </c>
      <c r="AA212" s="49">
        <f t="shared" si="34"/>
        <v>488.07759999999996</v>
      </c>
      <c r="AB212">
        <v>40187</v>
      </c>
      <c r="AC212">
        <v>0</v>
      </c>
      <c r="AD212" s="12">
        <v>0</v>
      </c>
      <c r="AE212"/>
      <c r="AF212">
        <v>0</v>
      </c>
      <c r="AG212" s="12">
        <v>0</v>
      </c>
      <c r="AH212"/>
      <c r="AI212">
        <v>18</v>
      </c>
      <c r="AJ212" s="10">
        <v>4.4999999999999999E-4</v>
      </c>
      <c r="AK212">
        <v>404</v>
      </c>
      <c r="AL212">
        <v>1742</v>
      </c>
      <c r="AM212" s="10">
        <v>4.3299999999999998E-2</v>
      </c>
      <c r="AN212">
        <v>11272</v>
      </c>
      <c r="AO212"/>
      <c r="AP212" s="9"/>
      <c r="AQ212" s="9"/>
      <c r="AR212" s="7"/>
      <c r="AZ212" s="8"/>
      <c r="BD212" s="7"/>
    </row>
    <row r="213" spans="1:56" x14ac:dyDescent="0.2">
      <c r="A213" s="7">
        <v>211</v>
      </c>
      <c r="B213" t="s">
        <v>507</v>
      </c>
      <c r="C213" t="s">
        <v>185</v>
      </c>
      <c r="D213" t="s">
        <v>508</v>
      </c>
      <c r="E213" s="13" t="s">
        <v>19</v>
      </c>
      <c r="F213" s="26" t="s">
        <v>58</v>
      </c>
      <c r="G213" s="26" t="s">
        <v>837</v>
      </c>
      <c r="H213" s="43">
        <v>16</v>
      </c>
      <c r="I213" s="7" t="s">
        <v>738</v>
      </c>
      <c r="J213" s="7" t="str">
        <f t="shared" si="31"/>
        <v>MM16: PY2_mScarlet</v>
      </c>
      <c r="K213" s="7" t="s">
        <v>41</v>
      </c>
      <c r="L213" s="7" t="str">
        <f t="shared" si="32"/>
        <v>NarX = PY2_mScarlet
NarL = 0</v>
      </c>
      <c r="M213" s="7" t="s">
        <v>834</v>
      </c>
      <c r="N213" s="7" t="s">
        <v>41</v>
      </c>
      <c r="P213" s="7">
        <v>0</v>
      </c>
      <c r="Q213" s="7" t="str">
        <f>VLOOKUP(S213,Sheet2!$J$4:$L$24,3,FALSE)</f>
        <v>Fugene [3 µL/µg]</v>
      </c>
      <c r="R213" s="8" t="s">
        <v>16</v>
      </c>
      <c r="S213" s="7" t="s">
        <v>25</v>
      </c>
      <c r="T213" s="7" t="str">
        <f t="shared" si="33"/>
        <v>mutated</v>
      </c>
      <c r="U213" s="7" t="str">
        <f>VLOOKUP(S213,Sheet2!$J$4:$K$24,2,FALSE)</f>
        <v>KRAS G13D</v>
      </c>
      <c r="V213" s="7" t="str">
        <f>VLOOKUP(S213,Sheet2!$J$4:$P$24,6,FALSE)</f>
        <v>no</v>
      </c>
      <c r="W213" s="7">
        <v>1</v>
      </c>
      <c r="X213" s="7">
        <v>3.3452848017629122E-3</v>
      </c>
      <c r="Y213" s="46">
        <v>8.2595870206489674E-2</v>
      </c>
      <c r="Z213" s="1">
        <f t="shared" si="29"/>
        <v>0</v>
      </c>
      <c r="AA213" s="49">
        <f t="shared" si="34"/>
        <v>497.17739999999998</v>
      </c>
      <c r="AB213">
        <v>28164</v>
      </c>
      <c r="AC213">
        <v>0</v>
      </c>
      <c r="AD213" s="12">
        <v>0</v>
      </c>
      <c r="AE213"/>
      <c r="AF213">
        <v>0</v>
      </c>
      <c r="AG213" s="12">
        <v>0</v>
      </c>
      <c r="AH213"/>
      <c r="AI213">
        <v>79</v>
      </c>
      <c r="AJ213" s="10">
        <v>2.8E-3</v>
      </c>
      <c r="AK213">
        <v>594</v>
      </c>
      <c r="AL213">
        <v>956</v>
      </c>
      <c r="AM213" s="10">
        <v>3.39E-2</v>
      </c>
      <c r="AN213">
        <v>14666</v>
      </c>
      <c r="AO213"/>
      <c r="AP213" s="9"/>
      <c r="AQ213" s="9"/>
      <c r="AR213" s="7"/>
      <c r="AZ213" s="8"/>
      <c r="BD213" s="7"/>
    </row>
    <row r="214" spans="1:56" x14ac:dyDescent="0.2">
      <c r="A214" s="7">
        <v>212</v>
      </c>
      <c r="B214" t="s">
        <v>509</v>
      </c>
      <c r="C214" t="s">
        <v>185</v>
      </c>
      <c r="D214" t="s">
        <v>510</v>
      </c>
      <c r="E214" s="13" t="s">
        <v>19</v>
      </c>
      <c r="F214" s="26" t="s">
        <v>61</v>
      </c>
      <c r="G214" s="26" t="s">
        <v>837</v>
      </c>
      <c r="H214" s="43">
        <v>16</v>
      </c>
      <c r="I214" s="7" t="s">
        <v>738</v>
      </c>
      <c r="J214" s="7" t="str">
        <f t="shared" si="31"/>
        <v>MM16: PY2_mScarlet</v>
      </c>
      <c r="K214" s="7" t="s">
        <v>41</v>
      </c>
      <c r="L214" s="7" t="str">
        <f t="shared" si="32"/>
        <v>NarX = PY2_mScarlet
NarL = 0</v>
      </c>
      <c r="M214" s="7" t="s">
        <v>834</v>
      </c>
      <c r="N214" s="7" t="s">
        <v>41</v>
      </c>
      <c r="P214" s="7">
        <v>0</v>
      </c>
      <c r="Q214" s="7" t="str">
        <f>VLOOKUP(S214,Sheet2!$J$4:$L$24,3,FALSE)</f>
        <v>Fugene [3 µL/µg]</v>
      </c>
      <c r="R214" s="8" t="s">
        <v>16</v>
      </c>
      <c r="S214" s="7" t="s">
        <v>25</v>
      </c>
      <c r="T214" s="7" t="str">
        <f t="shared" si="33"/>
        <v>mutated</v>
      </c>
      <c r="U214" s="7" t="str">
        <f>VLOOKUP(S214,Sheet2!$J$4:$K$24,2,FALSE)</f>
        <v>KRAS G13D</v>
      </c>
      <c r="V214" s="7" t="str">
        <f>VLOOKUP(S214,Sheet2!$J$4:$P$24,6,FALSE)</f>
        <v>no</v>
      </c>
      <c r="W214" s="7">
        <v>2</v>
      </c>
      <c r="X214" s="7">
        <v>4.4023145185968227E-3</v>
      </c>
      <c r="Y214" s="46">
        <v>8.3094555873925488E-2</v>
      </c>
      <c r="Z214" s="1">
        <f t="shared" si="29"/>
        <v>0</v>
      </c>
      <c r="AA214" s="49">
        <f t="shared" si="34"/>
        <v>416.98520000000002</v>
      </c>
      <c r="AB214">
        <v>42409</v>
      </c>
      <c r="AC214">
        <v>0</v>
      </c>
      <c r="AD214" s="12">
        <v>0</v>
      </c>
      <c r="AE214"/>
      <c r="AF214">
        <v>0</v>
      </c>
      <c r="AG214" s="12">
        <v>0</v>
      </c>
      <c r="AH214"/>
      <c r="AI214">
        <v>123</v>
      </c>
      <c r="AJ214" s="10">
        <v>2.8999999999999998E-3</v>
      </c>
      <c r="AK214">
        <v>633</v>
      </c>
      <c r="AL214">
        <v>1479</v>
      </c>
      <c r="AM214" s="10">
        <v>3.49E-2</v>
      </c>
      <c r="AN214">
        <v>11948</v>
      </c>
      <c r="AO214"/>
      <c r="AP214" s="9"/>
      <c r="AQ214" s="9"/>
      <c r="AR214" s="7"/>
      <c r="AZ214" s="8"/>
      <c r="BD214" s="7"/>
    </row>
    <row r="215" spans="1:56" x14ac:dyDescent="0.2">
      <c r="A215" s="7">
        <v>213</v>
      </c>
      <c r="B215" t="s">
        <v>511</v>
      </c>
      <c r="C215" t="s">
        <v>185</v>
      </c>
      <c r="D215" t="s">
        <v>512</v>
      </c>
      <c r="E215" s="13" t="s">
        <v>19</v>
      </c>
      <c r="F215" s="26" t="s">
        <v>62</v>
      </c>
      <c r="G215" s="26" t="s">
        <v>837</v>
      </c>
      <c r="H215" s="43">
        <v>16</v>
      </c>
      <c r="I215" s="7" t="s">
        <v>738</v>
      </c>
      <c r="J215" s="7" t="str">
        <f t="shared" si="31"/>
        <v>MM16: PY2_mScarlet</v>
      </c>
      <c r="K215" s="7" t="s">
        <v>41</v>
      </c>
      <c r="L215" s="7" t="str">
        <f t="shared" si="32"/>
        <v>NarX = PY2_mScarlet
NarL = 0</v>
      </c>
      <c r="M215" s="7" t="s">
        <v>834</v>
      </c>
      <c r="N215" s="7" t="s">
        <v>41</v>
      </c>
      <c r="P215" s="7">
        <v>0</v>
      </c>
      <c r="Q215" s="7" t="str">
        <f>VLOOKUP(S215,Sheet2!$J$4:$L$24,3,FALSE)</f>
        <v>Fugene [3 µL/µg]</v>
      </c>
      <c r="R215" s="8" t="s">
        <v>16</v>
      </c>
      <c r="S215" s="7" t="s">
        <v>25</v>
      </c>
      <c r="T215" s="7" t="str">
        <f t="shared" si="33"/>
        <v>mutated</v>
      </c>
      <c r="U215" s="7" t="str">
        <f>VLOOKUP(S215,Sheet2!$J$4:$K$24,2,FALSE)</f>
        <v>KRAS G13D</v>
      </c>
      <c r="V215" s="7" t="str">
        <f>VLOOKUP(S215,Sheet2!$J$4:$P$24,6,FALSE)</f>
        <v>no</v>
      </c>
      <c r="W215" s="7">
        <v>3</v>
      </c>
      <c r="X215" s="7">
        <v>3.0331864847080925E-3</v>
      </c>
      <c r="Y215" s="46">
        <v>5.9171597633136098E-2</v>
      </c>
      <c r="Z215" s="1">
        <f t="shared" si="29"/>
        <v>0</v>
      </c>
      <c r="AA215" s="49">
        <f t="shared" si="34"/>
        <v>408.81099999999998</v>
      </c>
      <c r="AB215">
        <v>48323</v>
      </c>
      <c r="AC215">
        <v>0</v>
      </c>
      <c r="AD215" s="12">
        <v>0</v>
      </c>
      <c r="AE215"/>
      <c r="AF215">
        <v>0</v>
      </c>
      <c r="AG215" s="12">
        <v>0</v>
      </c>
      <c r="AH215"/>
      <c r="AI215">
        <v>95</v>
      </c>
      <c r="AJ215" s="10">
        <v>2E-3</v>
      </c>
      <c r="AK215">
        <v>620</v>
      </c>
      <c r="AL215">
        <v>1631</v>
      </c>
      <c r="AM215" s="10">
        <v>3.3799999999999997E-2</v>
      </c>
      <c r="AN215">
        <v>12095</v>
      </c>
      <c r="AO215"/>
      <c r="AP215" s="9"/>
      <c r="AQ215" s="9"/>
      <c r="AR215" s="7"/>
      <c r="AZ215" s="8"/>
      <c r="BD215" s="7"/>
    </row>
    <row r="216" spans="1:56" x14ac:dyDescent="0.2">
      <c r="A216" s="7">
        <v>214</v>
      </c>
      <c r="B216" t="s">
        <v>513</v>
      </c>
      <c r="C216" t="s">
        <v>185</v>
      </c>
      <c r="D216" t="s">
        <v>514</v>
      </c>
      <c r="E216" s="13" t="s">
        <v>19</v>
      </c>
      <c r="F216" s="26" t="s">
        <v>63</v>
      </c>
      <c r="G216" s="26" t="s">
        <v>837</v>
      </c>
      <c r="H216" s="43">
        <v>17</v>
      </c>
      <c r="I216" s="7" t="s">
        <v>739</v>
      </c>
      <c r="J216" s="7" t="str">
        <f t="shared" si="31"/>
        <v>MM17: SRE_mScarlet</v>
      </c>
      <c r="K216" s="7" t="s">
        <v>43</v>
      </c>
      <c r="L216" s="7" t="str">
        <f t="shared" si="32"/>
        <v>NarX = SRE_mScarlet
NarL = 0</v>
      </c>
      <c r="M216" s="7" t="s">
        <v>833</v>
      </c>
      <c r="N216" s="7" t="s">
        <v>43</v>
      </c>
      <c r="P216" s="7">
        <v>0</v>
      </c>
      <c r="Q216" s="7" t="str">
        <f>VLOOKUP(S216,Sheet2!$J$4:$L$24,3,FALSE)</f>
        <v>Fugene [3 µL/µg]</v>
      </c>
      <c r="R216" s="8" t="s">
        <v>16</v>
      </c>
      <c r="S216" s="7" t="s">
        <v>25</v>
      </c>
      <c r="T216" s="7" t="str">
        <f t="shared" si="33"/>
        <v>mutated</v>
      </c>
      <c r="U216" s="7" t="str">
        <f>VLOOKUP(S216,Sheet2!$J$4:$K$24,2,FALSE)</f>
        <v>KRAS G13D</v>
      </c>
      <c r="V216" s="7" t="str">
        <f>VLOOKUP(S216,Sheet2!$J$4:$P$24,6,FALSE)</f>
        <v>no</v>
      </c>
      <c r="W216" s="7">
        <v>1</v>
      </c>
      <c r="X216" s="7">
        <v>5.9842013361159825E-4</v>
      </c>
      <c r="Y216" s="46">
        <v>1.3203463203463203E-2</v>
      </c>
      <c r="Z216" s="1">
        <f t="shared" si="29"/>
        <v>0</v>
      </c>
      <c r="AA216" s="49">
        <f t="shared" si="34"/>
        <v>558.60419999999999</v>
      </c>
      <c r="AB216">
        <v>47451</v>
      </c>
      <c r="AC216">
        <v>0</v>
      </c>
      <c r="AD216" s="12">
        <v>0</v>
      </c>
      <c r="AE216"/>
      <c r="AF216">
        <v>0</v>
      </c>
      <c r="AG216" s="12">
        <v>0</v>
      </c>
      <c r="AH216"/>
      <c r="AI216">
        <v>29</v>
      </c>
      <c r="AJ216" s="10">
        <v>6.0999999999999997E-4</v>
      </c>
      <c r="AK216">
        <v>548</v>
      </c>
      <c r="AL216">
        <v>2194</v>
      </c>
      <c r="AM216" s="10">
        <v>4.6199999999999998E-2</v>
      </c>
      <c r="AN216">
        <v>12091</v>
      </c>
      <c r="AO216"/>
      <c r="AP216" s="9"/>
      <c r="AQ216" s="9"/>
      <c r="AR216" s="7"/>
      <c r="AZ216" s="8"/>
      <c r="BD216" s="7"/>
    </row>
    <row r="217" spans="1:56" x14ac:dyDescent="0.2">
      <c r="A217" s="7">
        <v>215</v>
      </c>
      <c r="B217" t="s">
        <v>515</v>
      </c>
      <c r="C217" t="s">
        <v>185</v>
      </c>
      <c r="D217" t="s">
        <v>516</v>
      </c>
      <c r="E217" s="13" t="s">
        <v>19</v>
      </c>
      <c r="F217" s="26" t="s">
        <v>64</v>
      </c>
      <c r="G217" s="26" t="s">
        <v>837</v>
      </c>
      <c r="H217" s="43">
        <v>17</v>
      </c>
      <c r="I217" s="7" t="s">
        <v>739</v>
      </c>
      <c r="J217" s="7" t="str">
        <f t="shared" si="31"/>
        <v>MM17: SRE_mScarlet</v>
      </c>
      <c r="K217" s="7" t="s">
        <v>43</v>
      </c>
      <c r="L217" s="7" t="str">
        <f t="shared" si="32"/>
        <v>NarX = SRE_mScarlet
NarL = 0</v>
      </c>
      <c r="M217" s="7" t="s">
        <v>833</v>
      </c>
      <c r="N217" s="7" t="s">
        <v>43</v>
      </c>
      <c r="P217" s="7">
        <v>0</v>
      </c>
      <c r="Q217" s="7" t="str">
        <f>VLOOKUP(S217,Sheet2!$J$4:$L$24,3,FALSE)</f>
        <v>Fugene [3 µL/µg]</v>
      </c>
      <c r="R217" s="8" t="s">
        <v>16</v>
      </c>
      <c r="S217" s="7" t="s">
        <v>25</v>
      </c>
      <c r="T217" s="7" t="str">
        <f t="shared" si="33"/>
        <v>mutated</v>
      </c>
      <c r="U217" s="7" t="str">
        <f>VLOOKUP(S217,Sheet2!$J$4:$K$24,2,FALSE)</f>
        <v>KRAS G13D</v>
      </c>
      <c r="V217" s="7" t="str">
        <f>VLOOKUP(S217,Sheet2!$J$4:$P$24,6,FALSE)</f>
        <v>no</v>
      </c>
      <c r="W217" s="7">
        <v>2</v>
      </c>
      <c r="X217" s="7">
        <v>5.6593367065537999E-4</v>
      </c>
      <c r="Y217" s="46">
        <v>1.334841628959276E-2</v>
      </c>
      <c r="Z217" s="1">
        <f t="shared" si="29"/>
        <v>0</v>
      </c>
      <c r="AA217" s="49">
        <f t="shared" si="34"/>
        <v>542.11300000000006</v>
      </c>
      <c r="AB217">
        <v>42566</v>
      </c>
      <c r="AC217">
        <v>0</v>
      </c>
      <c r="AD217" s="12">
        <v>0</v>
      </c>
      <c r="AE217"/>
      <c r="AF217">
        <v>0</v>
      </c>
      <c r="AG217" s="12">
        <v>0</v>
      </c>
      <c r="AH217"/>
      <c r="AI217">
        <v>25</v>
      </c>
      <c r="AJ217" s="10">
        <v>5.9000000000000003E-4</v>
      </c>
      <c r="AK217">
        <v>520</v>
      </c>
      <c r="AL217">
        <v>1881</v>
      </c>
      <c r="AM217" s="10">
        <v>4.4200000000000003E-2</v>
      </c>
      <c r="AN217">
        <v>12265</v>
      </c>
      <c r="AO217"/>
      <c r="AP217" s="9"/>
      <c r="AQ217" s="9"/>
      <c r="AR217" s="7"/>
      <c r="AZ217" s="8"/>
      <c r="BD217" s="7"/>
    </row>
    <row r="218" spans="1:56" x14ac:dyDescent="0.2">
      <c r="A218" s="7">
        <v>216</v>
      </c>
      <c r="B218" t="s">
        <v>517</v>
      </c>
      <c r="C218" t="s">
        <v>185</v>
      </c>
      <c r="D218" t="s">
        <v>518</v>
      </c>
      <c r="E218" s="13" t="s">
        <v>19</v>
      </c>
      <c r="F218" s="26" t="s">
        <v>65</v>
      </c>
      <c r="G218" s="26" t="s">
        <v>837</v>
      </c>
      <c r="H218" s="43">
        <v>17</v>
      </c>
      <c r="I218" s="7" t="s">
        <v>739</v>
      </c>
      <c r="J218" s="7" t="str">
        <f t="shared" si="31"/>
        <v>MM17: SRE_mScarlet</v>
      </c>
      <c r="K218" s="7" t="s">
        <v>43</v>
      </c>
      <c r="L218" s="7" t="str">
        <f t="shared" si="32"/>
        <v>NarX = SRE_mScarlet
NarL = 0</v>
      </c>
      <c r="M218" s="7" t="s">
        <v>833</v>
      </c>
      <c r="N218" s="7" t="s">
        <v>43</v>
      </c>
      <c r="P218" s="7">
        <v>0</v>
      </c>
      <c r="Q218" s="7" t="str">
        <f>VLOOKUP(S218,Sheet2!$J$4:$L$24,3,FALSE)</f>
        <v>Fugene [3 µL/µg]</v>
      </c>
      <c r="R218" s="8" t="s">
        <v>16</v>
      </c>
      <c r="S218" s="7" t="s">
        <v>25</v>
      </c>
      <c r="T218" s="7" t="str">
        <f t="shared" si="33"/>
        <v>mutated</v>
      </c>
      <c r="U218" s="7" t="str">
        <f>VLOOKUP(S218,Sheet2!$J$4:$K$24,2,FALSE)</f>
        <v>KRAS G13D</v>
      </c>
      <c r="V218" s="7" t="str">
        <f>VLOOKUP(S218,Sheet2!$J$4:$P$24,6,FALSE)</f>
        <v>no</v>
      </c>
      <c r="W218" s="7">
        <v>3</v>
      </c>
      <c r="X218" s="7">
        <v>5.3791684554339609E-4</v>
      </c>
      <c r="Y218" s="46">
        <v>1.2298387096774194E-2</v>
      </c>
      <c r="Z218" s="1">
        <f t="shared" si="29"/>
        <v>0</v>
      </c>
      <c r="AA218" s="49">
        <f t="shared" si="34"/>
        <v>637.31039999999996</v>
      </c>
      <c r="AB218">
        <v>29740</v>
      </c>
      <c r="AC218">
        <v>0</v>
      </c>
      <c r="AD218" s="12">
        <v>0</v>
      </c>
      <c r="AE218"/>
      <c r="AF218">
        <v>0</v>
      </c>
      <c r="AG218" s="12">
        <v>0</v>
      </c>
      <c r="AH218"/>
      <c r="AI218">
        <v>18</v>
      </c>
      <c r="AJ218" s="10">
        <v>6.0999999999999997E-4</v>
      </c>
      <c r="AK218">
        <v>562</v>
      </c>
      <c r="AL218">
        <v>1474</v>
      </c>
      <c r="AM218" s="10">
        <v>4.9599999999999998E-2</v>
      </c>
      <c r="AN218">
        <v>12849</v>
      </c>
      <c r="AO218"/>
      <c r="AP218" s="9"/>
      <c r="AQ218" s="9"/>
      <c r="AR218" s="7"/>
      <c r="AZ218" s="8"/>
      <c r="BD218" s="7"/>
    </row>
    <row r="219" spans="1:56" x14ac:dyDescent="0.2">
      <c r="A219" s="7">
        <v>217</v>
      </c>
      <c r="B219" t="s">
        <v>519</v>
      </c>
      <c r="C219" t="s">
        <v>304</v>
      </c>
      <c r="D219" t="s">
        <v>520</v>
      </c>
      <c r="E219" s="13" t="s">
        <v>57</v>
      </c>
      <c r="F219" s="26" t="s">
        <v>58</v>
      </c>
      <c r="G219" s="26" t="s">
        <v>836</v>
      </c>
      <c r="H219" s="43">
        <v>6</v>
      </c>
      <c r="I219" s="7" t="s">
        <v>44</v>
      </c>
      <c r="J219" s="7" t="str">
        <f t="shared" si="31"/>
        <v>MM6: RAS Sensor_F.L.T.</v>
      </c>
      <c r="K219" s="7" t="s">
        <v>824</v>
      </c>
      <c r="L219" s="7" t="str">
        <f t="shared" si="32"/>
        <v>NarX = EF1a_RBDCRD-6xfL
NarL = EF1a_Narl-F.L.T.</v>
      </c>
      <c r="M219" s="7" t="s">
        <v>831</v>
      </c>
      <c r="N219" s="7" t="s">
        <v>31</v>
      </c>
      <c r="P219" s="7" t="s">
        <v>32</v>
      </c>
      <c r="Q219" s="7" t="str">
        <f>VLOOKUP(S219,Sheet2!$J$4:$L$24,3,FALSE)</f>
        <v>Fugene [3 µL/µg]</v>
      </c>
      <c r="R219" s="8" t="s">
        <v>16</v>
      </c>
      <c r="S219" s="7" t="s">
        <v>28</v>
      </c>
      <c r="T219" s="7" t="str">
        <f t="shared" si="33"/>
        <v>wildtype</v>
      </c>
      <c r="U219" s="7" t="str">
        <f>VLOOKUP(S219,Sheet2!$J$4:$K$24,2,FALSE)</f>
        <v>wt</v>
      </c>
      <c r="V219" s="7" t="str">
        <f>VLOOKUP(S219,Sheet2!$J$4:$P$24,6,FALSE)</f>
        <v>yes</v>
      </c>
      <c r="W219" s="7">
        <v>1</v>
      </c>
      <c r="X219" s="7">
        <v>1.8088687486201615E-3</v>
      </c>
      <c r="Y219" s="46">
        <v>4.4354838709677422E-2</v>
      </c>
      <c r="Z219" s="1">
        <f t="shared" si="29"/>
        <v>1.9074</v>
      </c>
      <c r="AA219" s="49">
        <f t="shared" ref="AA219:AA236" si="35">AG219*AH219</f>
        <v>1054.4712</v>
      </c>
      <c r="AB219">
        <v>20329</v>
      </c>
      <c r="AC219">
        <v>76</v>
      </c>
      <c r="AD219" s="10">
        <v>3.3E-3</v>
      </c>
      <c r="AE219">
        <v>578</v>
      </c>
      <c r="AF219">
        <v>1709</v>
      </c>
      <c r="AG219" s="10">
        <v>7.4399999999999994E-2</v>
      </c>
      <c r="AH219">
        <v>14173</v>
      </c>
      <c r="AI219">
        <v>8</v>
      </c>
      <c r="AJ219" s="10">
        <v>3.8999999999999999E-4</v>
      </c>
      <c r="AK219">
        <v>174762</v>
      </c>
      <c r="AL219">
        <v>23</v>
      </c>
      <c r="AM219" s="10">
        <v>1.1000000000000001E-3</v>
      </c>
      <c r="AN219">
        <v>1212</v>
      </c>
      <c r="AO219"/>
      <c r="AP219" s="9"/>
      <c r="AQ219" s="9"/>
      <c r="AR219" s="7"/>
      <c r="AZ219" s="8"/>
      <c r="BD219" s="7"/>
    </row>
    <row r="220" spans="1:56" x14ac:dyDescent="0.2">
      <c r="A220" s="7">
        <v>218</v>
      </c>
      <c r="B220" t="s">
        <v>521</v>
      </c>
      <c r="C220" t="s">
        <v>304</v>
      </c>
      <c r="D220" t="s">
        <v>522</v>
      </c>
      <c r="E220" s="13" t="s">
        <v>57</v>
      </c>
      <c r="F220" s="26" t="s">
        <v>61</v>
      </c>
      <c r="G220" s="26" t="s">
        <v>836</v>
      </c>
      <c r="H220" s="43">
        <v>6</v>
      </c>
      <c r="I220" s="7" t="s">
        <v>44</v>
      </c>
      <c r="J220" s="7" t="str">
        <f t="shared" si="31"/>
        <v>MM6: RAS Sensor_F.L.T.</v>
      </c>
      <c r="K220" s="7" t="s">
        <v>824</v>
      </c>
      <c r="L220" s="7" t="str">
        <f t="shared" si="32"/>
        <v>NarX = EF1a_RBDCRD-6xfL
NarL = EF1a_Narl-F.L.T.</v>
      </c>
      <c r="M220" s="7" t="s">
        <v>831</v>
      </c>
      <c r="N220" s="7" t="s">
        <v>31</v>
      </c>
      <c r="P220" s="7" t="s">
        <v>32</v>
      </c>
      <c r="Q220" s="7" t="str">
        <f>VLOOKUP(S220,Sheet2!$J$4:$L$24,3,FALSE)</f>
        <v>Fugene [3 µL/µg]</v>
      </c>
      <c r="R220" s="8" t="s">
        <v>16</v>
      </c>
      <c r="S220" s="7" t="s">
        <v>28</v>
      </c>
      <c r="T220" s="7" t="str">
        <f t="shared" si="33"/>
        <v>wildtype</v>
      </c>
      <c r="U220" s="7" t="str">
        <f>VLOOKUP(S220,Sheet2!$J$4:$K$24,2,FALSE)</f>
        <v>wt</v>
      </c>
      <c r="V220" s="7" t="str">
        <f>VLOOKUP(S220,Sheet2!$J$4:$P$24,6,FALSE)</f>
        <v>yes</v>
      </c>
      <c r="W220" s="7">
        <v>2</v>
      </c>
      <c r="X220" s="7">
        <v>1.9573827267288504E-3</v>
      </c>
      <c r="Y220" s="46">
        <v>4.8134777376654635E-2</v>
      </c>
      <c r="Z220" s="1">
        <f t="shared" si="29"/>
        <v>2.6040000000000001</v>
      </c>
      <c r="AA220" s="49">
        <f t="shared" si="35"/>
        <v>1330.3479</v>
      </c>
      <c r="AB220">
        <v>17292</v>
      </c>
      <c r="AC220">
        <v>80</v>
      </c>
      <c r="AD220" s="10">
        <v>4.0000000000000001E-3</v>
      </c>
      <c r="AE220">
        <v>651</v>
      </c>
      <c r="AF220">
        <v>1665</v>
      </c>
      <c r="AG220" s="10">
        <v>8.3099999999999993E-2</v>
      </c>
      <c r="AH220">
        <v>16009</v>
      </c>
      <c r="AI220">
        <v>9</v>
      </c>
      <c r="AJ220" s="10">
        <v>5.1999999999999995E-4</v>
      </c>
      <c r="AK220">
        <v>165693</v>
      </c>
      <c r="AL220">
        <v>21</v>
      </c>
      <c r="AM220" s="10">
        <v>1.1999999999999999E-3</v>
      </c>
      <c r="AN220">
        <v>1273</v>
      </c>
      <c r="AO220"/>
      <c r="AP220" s="9"/>
      <c r="AQ220" s="9"/>
      <c r="AR220" s="7"/>
      <c r="AZ220" s="8"/>
      <c r="BD220" s="7"/>
    </row>
    <row r="221" spans="1:56" x14ac:dyDescent="0.2">
      <c r="A221" s="7">
        <v>219</v>
      </c>
      <c r="B221" t="s">
        <v>523</v>
      </c>
      <c r="C221" t="s">
        <v>304</v>
      </c>
      <c r="D221" t="s">
        <v>524</v>
      </c>
      <c r="E221" s="13" t="s">
        <v>57</v>
      </c>
      <c r="F221" s="26" t="s">
        <v>62</v>
      </c>
      <c r="G221" s="26" t="s">
        <v>836</v>
      </c>
      <c r="H221" s="43">
        <v>6</v>
      </c>
      <c r="I221" s="7" t="s">
        <v>44</v>
      </c>
      <c r="J221" s="7" t="str">
        <f t="shared" si="31"/>
        <v>MM6: RAS Sensor_F.L.T.</v>
      </c>
      <c r="K221" s="7" t="s">
        <v>824</v>
      </c>
      <c r="L221" s="7" t="str">
        <f t="shared" si="32"/>
        <v>NarX = EF1a_RBDCRD-6xfL
NarL = EF1a_Narl-F.L.T.</v>
      </c>
      <c r="M221" s="7" t="s">
        <v>831</v>
      </c>
      <c r="N221" s="7" t="s">
        <v>31</v>
      </c>
      <c r="P221" s="7" t="s">
        <v>32</v>
      </c>
      <c r="Q221" s="7" t="str">
        <f>VLOOKUP(S221,Sheet2!$J$4:$L$24,3,FALSE)</f>
        <v>Fugene [3 µL/µg]</v>
      </c>
      <c r="R221" s="8" t="s">
        <v>16</v>
      </c>
      <c r="S221" s="7" t="s">
        <v>28</v>
      </c>
      <c r="T221" s="7" t="str">
        <f t="shared" si="33"/>
        <v>wildtype</v>
      </c>
      <c r="U221" s="7" t="str">
        <f>VLOOKUP(S221,Sheet2!$J$4:$K$24,2,FALSE)</f>
        <v>wt</v>
      </c>
      <c r="V221" s="7" t="str">
        <f>VLOOKUP(S221,Sheet2!$J$4:$P$24,6,FALSE)</f>
        <v>yes</v>
      </c>
      <c r="W221" s="7">
        <v>3</v>
      </c>
      <c r="X221" s="7">
        <v>1.2101224017530075E-3</v>
      </c>
      <c r="Y221" s="46">
        <v>3.143893591293833E-2</v>
      </c>
      <c r="Z221" s="1">
        <f t="shared" si="29"/>
        <v>1.4274</v>
      </c>
      <c r="AA221" s="49">
        <f t="shared" si="35"/>
        <v>1179.5500999999999</v>
      </c>
      <c r="AB221">
        <v>16267</v>
      </c>
      <c r="AC221">
        <v>48</v>
      </c>
      <c r="AD221" s="10">
        <v>2.5999999999999999E-3</v>
      </c>
      <c r="AE221">
        <v>549</v>
      </c>
      <c r="AF221">
        <v>1531</v>
      </c>
      <c r="AG221" s="10">
        <v>8.2699999999999996E-2</v>
      </c>
      <c r="AH221">
        <v>14263</v>
      </c>
      <c r="AI221">
        <v>4</v>
      </c>
      <c r="AJ221" s="10">
        <v>2.5000000000000001E-4</v>
      </c>
      <c r="AK221">
        <v>169768</v>
      </c>
      <c r="AL221">
        <v>15</v>
      </c>
      <c r="AM221" s="10">
        <v>9.2000000000000003E-4</v>
      </c>
      <c r="AN221">
        <v>1145</v>
      </c>
      <c r="AO221"/>
      <c r="AP221" s="9"/>
      <c r="AQ221" s="9"/>
      <c r="AR221" s="7"/>
      <c r="AZ221" s="8"/>
      <c r="BD221" s="7"/>
    </row>
    <row r="222" spans="1:56" x14ac:dyDescent="0.2">
      <c r="A222" s="7">
        <v>220</v>
      </c>
      <c r="B222" t="s">
        <v>525</v>
      </c>
      <c r="C222" t="s">
        <v>304</v>
      </c>
      <c r="D222" t="s">
        <v>526</v>
      </c>
      <c r="E222" s="13" t="s">
        <v>57</v>
      </c>
      <c r="F222" s="26" t="s">
        <v>63</v>
      </c>
      <c r="G222" s="26" t="s">
        <v>836</v>
      </c>
      <c r="H222" s="43">
        <v>10</v>
      </c>
      <c r="I222" s="7" t="s">
        <v>48</v>
      </c>
      <c r="J222" s="7" t="str">
        <f t="shared" si="31"/>
        <v>MM10: PY2_NarL-F.L.T.</v>
      </c>
      <c r="K222" s="7" t="s">
        <v>827</v>
      </c>
      <c r="L222" s="7" t="str">
        <f t="shared" si="32"/>
        <v>NarX = EF1a_RBDCRD-6xfL 
NarL = PY2_NarL-F.L.T</v>
      </c>
      <c r="M222" s="7" t="s">
        <v>834</v>
      </c>
      <c r="N222" s="7" t="s">
        <v>35</v>
      </c>
      <c r="P222" s="7" t="s">
        <v>36</v>
      </c>
      <c r="Q222" s="7" t="str">
        <f>VLOOKUP(S222,Sheet2!$J$4:$L$24,3,FALSE)</f>
        <v>Fugene [3 µL/µg]</v>
      </c>
      <c r="R222" s="8" t="s">
        <v>16</v>
      </c>
      <c r="S222" s="7" t="s">
        <v>28</v>
      </c>
      <c r="T222" s="7" t="str">
        <f t="shared" si="33"/>
        <v>wildtype</v>
      </c>
      <c r="U222" s="7" t="str">
        <f>VLOOKUP(S222,Sheet2!$J$4:$K$24,2,FALSE)</f>
        <v>wt</v>
      </c>
      <c r="V222" s="7" t="str">
        <f>VLOOKUP(S222,Sheet2!$J$4:$P$24,6,FALSE)</f>
        <v>yes</v>
      </c>
      <c r="W222" s="7">
        <v>1</v>
      </c>
      <c r="X222" s="7">
        <v>2.4676122556830445E-4</v>
      </c>
      <c r="Y222" s="46">
        <v>1.8315018315018316E-2</v>
      </c>
      <c r="Z222" s="1">
        <f t="shared" si="29"/>
        <v>0.27750000000000002</v>
      </c>
      <c r="AA222" s="49">
        <f t="shared" si="35"/>
        <v>1124.5689</v>
      </c>
      <c r="AB222">
        <v>20504</v>
      </c>
      <c r="AC222">
        <v>35</v>
      </c>
      <c r="AD222" s="10">
        <v>1.5E-3</v>
      </c>
      <c r="AE222">
        <v>185</v>
      </c>
      <c r="AF222">
        <v>1904</v>
      </c>
      <c r="AG222" s="10">
        <v>8.1900000000000001E-2</v>
      </c>
      <c r="AH222">
        <v>13731</v>
      </c>
      <c r="AI222">
        <v>5</v>
      </c>
      <c r="AJ222" s="10">
        <v>2.4000000000000001E-4</v>
      </c>
      <c r="AK222">
        <v>203910</v>
      </c>
      <c r="AL222">
        <v>24</v>
      </c>
      <c r="AM222" s="10">
        <v>1.1999999999999999E-3</v>
      </c>
      <c r="AN222">
        <v>1124</v>
      </c>
      <c r="AO222"/>
      <c r="AP222" s="9"/>
      <c r="AQ222" s="9"/>
      <c r="AR222" s="7"/>
      <c r="AZ222" s="8"/>
      <c r="BD222" s="7"/>
    </row>
    <row r="223" spans="1:56" x14ac:dyDescent="0.2">
      <c r="A223" s="7">
        <v>221</v>
      </c>
      <c r="B223" t="s">
        <v>527</v>
      </c>
      <c r="C223" t="s">
        <v>304</v>
      </c>
      <c r="D223" t="s">
        <v>528</v>
      </c>
      <c r="E223" s="13" t="s">
        <v>57</v>
      </c>
      <c r="F223" s="26" t="s">
        <v>64</v>
      </c>
      <c r="G223" s="26" t="s">
        <v>836</v>
      </c>
      <c r="H223" s="43">
        <v>10</v>
      </c>
      <c r="I223" s="7" t="s">
        <v>48</v>
      </c>
      <c r="J223" s="7" t="str">
        <f t="shared" si="31"/>
        <v>MM10: PY2_NarL-F.L.T.</v>
      </c>
      <c r="K223" s="7" t="s">
        <v>827</v>
      </c>
      <c r="L223" s="7" t="str">
        <f t="shared" si="32"/>
        <v>NarX = EF1a_RBDCRD-6xfL 
NarL = PY2_NarL-F.L.T</v>
      </c>
      <c r="M223" s="7" t="s">
        <v>834</v>
      </c>
      <c r="N223" s="7" t="s">
        <v>35</v>
      </c>
      <c r="P223" s="7" t="s">
        <v>36</v>
      </c>
      <c r="Q223" s="7" t="str">
        <f>VLOOKUP(S223,Sheet2!$J$4:$L$24,3,FALSE)</f>
        <v>Fugene [3 µL/µg]</v>
      </c>
      <c r="R223" s="8" t="s">
        <v>16</v>
      </c>
      <c r="S223" s="7" t="s">
        <v>28</v>
      </c>
      <c r="T223" s="7" t="str">
        <f t="shared" si="33"/>
        <v>wildtype</v>
      </c>
      <c r="U223" s="7" t="str">
        <f>VLOOKUP(S223,Sheet2!$J$4:$K$24,2,FALSE)</f>
        <v>wt</v>
      </c>
      <c r="V223" s="7" t="str">
        <f>VLOOKUP(S223,Sheet2!$J$4:$P$24,6,FALSE)</f>
        <v>yes</v>
      </c>
      <c r="W223" s="7">
        <v>2</v>
      </c>
      <c r="X223" s="7">
        <v>5.9158438838696065E-4</v>
      </c>
      <c r="Y223" s="46">
        <v>2.4764150943396224E-2</v>
      </c>
      <c r="Z223" s="1">
        <f t="shared" si="29"/>
        <v>0.7538999999999999</v>
      </c>
      <c r="AA223" s="49">
        <f t="shared" si="35"/>
        <v>1274.3743999999999</v>
      </c>
      <c r="AB223">
        <v>17964</v>
      </c>
      <c r="AC223">
        <v>41</v>
      </c>
      <c r="AD223" s="10">
        <v>2.0999999999999999E-3</v>
      </c>
      <c r="AE223">
        <v>359</v>
      </c>
      <c r="AF223">
        <v>1689</v>
      </c>
      <c r="AG223" s="10">
        <v>8.48E-2</v>
      </c>
      <c r="AH223">
        <v>15028</v>
      </c>
      <c r="AI223">
        <v>3</v>
      </c>
      <c r="AJ223" s="10">
        <v>1.7000000000000001E-4</v>
      </c>
      <c r="AK223">
        <v>189348</v>
      </c>
      <c r="AL223">
        <v>17</v>
      </c>
      <c r="AM223" s="10">
        <v>9.5E-4</v>
      </c>
      <c r="AN223">
        <v>1116</v>
      </c>
      <c r="AO223"/>
      <c r="AP223" s="9"/>
      <c r="AQ223" s="9"/>
      <c r="AR223" s="7"/>
      <c r="AZ223" s="8"/>
      <c r="BD223" s="7"/>
    </row>
    <row r="224" spans="1:56" x14ac:dyDescent="0.2">
      <c r="A224" s="7">
        <v>222</v>
      </c>
      <c r="B224" t="s">
        <v>529</v>
      </c>
      <c r="C224" t="s">
        <v>304</v>
      </c>
      <c r="D224" t="s">
        <v>530</v>
      </c>
      <c r="E224" s="13" t="s">
        <v>57</v>
      </c>
      <c r="F224" s="26" t="s">
        <v>65</v>
      </c>
      <c r="G224" s="26" t="s">
        <v>836</v>
      </c>
      <c r="H224" s="43">
        <v>10</v>
      </c>
      <c r="I224" s="7" t="s">
        <v>48</v>
      </c>
      <c r="J224" s="7" t="str">
        <f t="shared" si="31"/>
        <v>MM10: PY2_NarL-F.L.T.</v>
      </c>
      <c r="K224" s="7" t="s">
        <v>827</v>
      </c>
      <c r="L224" s="7" t="str">
        <f t="shared" si="32"/>
        <v>NarX = EF1a_RBDCRD-6xfL 
NarL = PY2_NarL-F.L.T</v>
      </c>
      <c r="M224" s="7" t="s">
        <v>834</v>
      </c>
      <c r="N224" s="7" t="s">
        <v>35</v>
      </c>
      <c r="P224" s="7" t="s">
        <v>36</v>
      </c>
      <c r="Q224" s="7" t="str">
        <f>VLOOKUP(S224,Sheet2!$J$4:$L$24,3,FALSE)</f>
        <v>Fugene [3 µL/µg]</v>
      </c>
      <c r="R224" s="8" t="s">
        <v>16</v>
      </c>
      <c r="S224" s="7" t="s">
        <v>28</v>
      </c>
      <c r="T224" s="7" t="str">
        <f t="shared" si="33"/>
        <v>wildtype</v>
      </c>
      <c r="U224" s="7" t="str">
        <f>VLOOKUP(S224,Sheet2!$J$4:$K$24,2,FALSE)</f>
        <v>wt</v>
      </c>
      <c r="V224" s="7" t="str">
        <f>VLOOKUP(S224,Sheet2!$J$4:$P$24,6,FALSE)</f>
        <v>yes</v>
      </c>
      <c r="W224" s="7">
        <v>3</v>
      </c>
      <c r="X224" s="7">
        <v>5.8063314852884742E-4</v>
      </c>
      <c r="Y224" s="46">
        <v>2.0618556701030927E-2</v>
      </c>
      <c r="Z224" s="1">
        <f t="shared" si="29"/>
        <v>0.61120000000000008</v>
      </c>
      <c r="AA224" s="49">
        <f t="shared" si="35"/>
        <v>1052.644</v>
      </c>
      <c r="AB224">
        <v>18030</v>
      </c>
      <c r="AC224">
        <v>32</v>
      </c>
      <c r="AD224" s="10">
        <v>1.6000000000000001E-3</v>
      </c>
      <c r="AE224">
        <v>382</v>
      </c>
      <c r="AF224">
        <v>1589</v>
      </c>
      <c r="AG224" s="10">
        <v>7.7600000000000002E-2</v>
      </c>
      <c r="AH224">
        <v>13565</v>
      </c>
      <c r="AI224">
        <v>1</v>
      </c>
      <c r="AJ224" t="s">
        <v>780</v>
      </c>
      <c r="AK224">
        <v>157666</v>
      </c>
      <c r="AL224">
        <v>11</v>
      </c>
      <c r="AM224" s="10">
        <v>6.0999999999999997E-4</v>
      </c>
      <c r="AN224">
        <v>1132</v>
      </c>
      <c r="AO224"/>
      <c r="AP224" s="9"/>
      <c r="AQ224" s="9"/>
      <c r="AR224" s="7"/>
      <c r="AZ224" s="8"/>
      <c r="BD224" s="7"/>
    </row>
    <row r="225" spans="1:56" x14ac:dyDescent="0.2">
      <c r="A225" s="7">
        <v>223</v>
      </c>
      <c r="B225" t="s">
        <v>531</v>
      </c>
      <c r="C225" t="s">
        <v>304</v>
      </c>
      <c r="D225" t="s">
        <v>532</v>
      </c>
      <c r="E225" s="13" t="s">
        <v>19</v>
      </c>
      <c r="F225" s="26" t="s">
        <v>63</v>
      </c>
      <c r="G225" s="26" t="s">
        <v>836</v>
      </c>
      <c r="H225" s="43">
        <v>11</v>
      </c>
      <c r="I225" s="7" t="s">
        <v>49</v>
      </c>
      <c r="J225" s="7" t="str">
        <f t="shared" si="31"/>
        <v>MM11: PY2_all_F.L.T.</v>
      </c>
      <c r="K225" s="7" t="s">
        <v>828</v>
      </c>
      <c r="L225" s="7" t="str">
        <f t="shared" si="32"/>
        <v>NarX = PY2_RBDCRD-6xfL
NarL = PY2_NarL-F.L.T</v>
      </c>
      <c r="M225" s="7" t="s">
        <v>834</v>
      </c>
      <c r="N225" s="7" t="s">
        <v>40</v>
      </c>
      <c r="P225" s="7" t="s">
        <v>36</v>
      </c>
      <c r="Q225" s="7" t="str">
        <f>VLOOKUP(S225,Sheet2!$J$4:$L$24,3,FALSE)</f>
        <v>Fugene [3 µL/µg]</v>
      </c>
      <c r="R225" s="8" t="s">
        <v>16</v>
      </c>
      <c r="S225" s="7" t="s">
        <v>28</v>
      </c>
      <c r="T225" s="7" t="str">
        <f t="shared" si="33"/>
        <v>wildtype</v>
      </c>
      <c r="U225" s="7" t="str">
        <f>VLOOKUP(S225,Sheet2!$J$4:$K$24,2,FALSE)</f>
        <v>wt</v>
      </c>
      <c r="V225" s="7" t="str">
        <f>VLOOKUP(S225,Sheet2!$J$4:$P$24,6,FALSE)</f>
        <v>yes</v>
      </c>
      <c r="W225" s="7">
        <v>1</v>
      </c>
      <c r="X225" s="7">
        <v>2.8578600992523192E-4</v>
      </c>
      <c r="Y225" s="46">
        <v>1.6352201257861635E-2</v>
      </c>
      <c r="Z225" s="1">
        <f t="shared" si="29"/>
        <v>0.29769999999999996</v>
      </c>
      <c r="AA225" s="49">
        <f t="shared" si="35"/>
        <v>1041.6885</v>
      </c>
      <c r="AB225">
        <v>16472</v>
      </c>
      <c r="AC225">
        <v>26</v>
      </c>
      <c r="AD225" s="10">
        <v>1.2999999999999999E-3</v>
      </c>
      <c r="AE225">
        <v>229</v>
      </c>
      <c r="AF225">
        <v>1557</v>
      </c>
      <c r="AG225" s="10">
        <v>7.9500000000000001E-2</v>
      </c>
      <c r="AH225">
        <v>13103</v>
      </c>
      <c r="AI225">
        <v>4</v>
      </c>
      <c r="AJ225" s="10">
        <v>2.4000000000000001E-4</v>
      </c>
      <c r="AK225">
        <v>136972</v>
      </c>
      <c r="AL225">
        <v>13</v>
      </c>
      <c r="AM225" s="10">
        <v>7.9000000000000001E-4</v>
      </c>
      <c r="AN225">
        <v>1246</v>
      </c>
      <c r="AO225"/>
      <c r="AP225" s="9"/>
      <c r="AQ225" s="9"/>
      <c r="AR225" s="7"/>
      <c r="AZ225" s="8"/>
      <c r="BD225" s="7"/>
    </row>
    <row r="226" spans="1:56" x14ac:dyDescent="0.2">
      <c r="A226" s="7">
        <v>224</v>
      </c>
      <c r="B226" t="s">
        <v>533</v>
      </c>
      <c r="C226" t="s">
        <v>304</v>
      </c>
      <c r="D226" t="s">
        <v>30</v>
      </c>
      <c r="E226" s="13" t="s">
        <v>19</v>
      </c>
      <c r="F226" s="26" t="s">
        <v>64</v>
      </c>
      <c r="G226" s="26" t="s">
        <v>836</v>
      </c>
      <c r="H226" s="43">
        <v>11</v>
      </c>
      <c r="I226" s="7" t="s">
        <v>49</v>
      </c>
      <c r="J226" s="7" t="str">
        <f t="shared" si="31"/>
        <v>MM11: PY2_all_F.L.T.</v>
      </c>
      <c r="K226" s="7" t="s">
        <v>828</v>
      </c>
      <c r="L226" s="7" t="str">
        <f t="shared" si="32"/>
        <v>NarX = PY2_RBDCRD-6xfL
NarL = PY2_NarL-F.L.T</v>
      </c>
      <c r="M226" s="7" t="s">
        <v>834</v>
      </c>
      <c r="N226" s="7" t="s">
        <v>40</v>
      </c>
      <c r="P226" s="7" t="s">
        <v>36</v>
      </c>
      <c r="Q226" s="7" t="str">
        <f>VLOOKUP(S226,Sheet2!$J$4:$L$24,3,FALSE)</f>
        <v>Fugene [3 µL/µg]</v>
      </c>
      <c r="R226" s="8" t="s">
        <v>16</v>
      </c>
      <c r="S226" s="7" t="s">
        <v>28</v>
      </c>
      <c r="T226" s="7" t="str">
        <f t="shared" si="33"/>
        <v>wildtype</v>
      </c>
      <c r="U226" s="7" t="str">
        <f>VLOOKUP(S226,Sheet2!$J$4:$K$24,2,FALSE)</f>
        <v>wt</v>
      </c>
      <c r="V226" s="7" t="str">
        <f>VLOOKUP(S226,Sheet2!$J$4:$P$24,6,FALSE)</f>
        <v>yes</v>
      </c>
      <c r="W226" s="7">
        <v>2</v>
      </c>
      <c r="X226" s="7">
        <v>2.7894891067710024E-4</v>
      </c>
      <c r="Y226" s="46">
        <v>1.6282225237449117E-2</v>
      </c>
      <c r="Z226" s="1">
        <f t="shared" si="29"/>
        <v>0.29519999999999996</v>
      </c>
      <c r="AA226" s="49">
        <f t="shared" si="35"/>
        <v>1058.2583</v>
      </c>
      <c r="AB226">
        <v>17603</v>
      </c>
      <c r="AC226">
        <v>24</v>
      </c>
      <c r="AD226" s="10">
        <v>1.1999999999999999E-3</v>
      </c>
      <c r="AE226">
        <v>246</v>
      </c>
      <c r="AF226">
        <v>1439</v>
      </c>
      <c r="AG226" s="10">
        <v>7.3700000000000002E-2</v>
      </c>
      <c r="AH226">
        <v>14359</v>
      </c>
      <c r="AI226">
        <v>4</v>
      </c>
      <c r="AJ226" s="10">
        <v>2.3000000000000001E-4</v>
      </c>
      <c r="AK226">
        <v>185472</v>
      </c>
      <c r="AL226">
        <v>15</v>
      </c>
      <c r="AM226" s="10">
        <v>8.4999999999999995E-4</v>
      </c>
      <c r="AN226">
        <v>1159</v>
      </c>
      <c r="AO226"/>
      <c r="AP226" s="9"/>
      <c r="AQ226" s="9"/>
      <c r="AR226" s="7"/>
      <c r="AZ226" s="8"/>
      <c r="BD226" s="7"/>
    </row>
    <row r="227" spans="1:56" x14ac:dyDescent="0.2">
      <c r="A227" s="7">
        <v>225</v>
      </c>
      <c r="B227" t="s">
        <v>534</v>
      </c>
      <c r="C227" t="s">
        <v>304</v>
      </c>
      <c r="D227" t="s">
        <v>535</v>
      </c>
      <c r="E227" s="13" t="s">
        <v>19</v>
      </c>
      <c r="F227" s="26" t="s">
        <v>65</v>
      </c>
      <c r="G227" s="26" t="s">
        <v>836</v>
      </c>
      <c r="H227" s="43">
        <v>11</v>
      </c>
      <c r="I227" s="7" t="s">
        <v>49</v>
      </c>
      <c r="J227" s="7" t="str">
        <f t="shared" si="31"/>
        <v>MM11: PY2_all_F.L.T.</v>
      </c>
      <c r="K227" s="7" t="s">
        <v>828</v>
      </c>
      <c r="L227" s="7" t="str">
        <f t="shared" si="32"/>
        <v>NarX = PY2_RBDCRD-6xfL
NarL = PY2_NarL-F.L.T</v>
      </c>
      <c r="M227" s="7" t="s">
        <v>834</v>
      </c>
      <c r="N227" s="7" t="s">
        <v>40</v>
      </c>
      <c r="P227" s="7" t="s">
        <v>36</v>
      </c>
      <c r="Q227" s="7" t="str">
        <f>VLOOKUP(S227,Sheet2!$J$4:$L$24,3,FALSE)</f>
        <v>Fugene [3 µL/µg]</v>
      </c>
      <c r="R227" s="8" t="s">
        <v>16</v>
      </c>
      <c r="S227" s="7" t="s">
        <v>28</v>
      </c>
      <c r="T227" s="7" t="str">
        <f t="shared" si="33"/>
        <v>wildtype</v>
      </c>
      <c r="U227" s="7" t="str">
        <f>VLOOKUP(S227,Sheet2!$J$4:$K$24,2,FALSE)</f>
        <v>wt</v>
      </c>
      <c r="V227" s="7" t="str">
        <f>VLOOKUP(S227,Sheet2!$J$4:$P$24,6,FALSE)</f>
        <v>yes</v>
      </c>
      <c r="W227" s="7">
        <v>3</v>
      </c>
      <c r="X227" s="7">
        <v>1.8508161129583036E-4</v>
      </c>
      <c r="Y227" s="46">
        <v>1.4742014742014741E-2</v>
      </c>
      <c r="Z227" s="1">
        <f t="shared" si="29"/>
        <v>0.21</v>
      </c>
      <c r="AA227" s="49">
        <f t="shared" si="35"/>
        <v>1134.6346000000001</v>
      </c>
      <c r="AB227">
        <v>17295</v>
      </c>
      <c r="AC227">
        <v>23</v>
      </c>
      <c r="AD227" s="10">
        <v>1.1999999999999999E-3</v>
      </c>
      <c r="AE227">
        <v>175</v>
      </c>
      <c r="AF227">
        <v>1557</v>
      </c>
      <c r="AG227" s="10">
        <v>8.14E-2</v>
      </c>
      <c r="AH227">
        <v>13939</v>
      </c>
      <c r="AI227">
        <v>1</v>
      </c>
      <c r="AJ227" t="s">
        <v>781</v>
      </c>
      <c r="AK227">
        <v>280</v>
      </c>
      <c r="AL227">
        <v>15</v>
      </c>
      <c r="AM227" s="10">
        <v>8.7000000000000001E-4</v>
      </c>
      <c r="AN227">
        <v>1062</v>
      </c>
      <c r="AO227"/>
      <c r="AP227" s="9"/>
      <c r="AQ227" s="9"/>
      <c r="AR227" s="7"/>
      <c r="AZ227" s="8"/>
      <c r="BD227" s="7"/>
    </row>
    <row r="228" spans="1:56" x14ac:dyDescent="0.2">
      <c r="A228" s="7">
        <v>226</v>
      </c>
      <c r="B228" t="s">
        <v>536</v>
      </c>
      <c r="C228" t="s">
        <v>304</v>
      </c>
      <c r="D228" t="s">
        <v>537</v>
      </c>
      <c r="E228" s="13" t="s">
        <v>20</v>
      </c>
      <c r="F228" s="26" t="s">
        <v>58</v>
      </c>
      <c r="G228" s="26" t="s">
        <v>836</v>
      </c>
      <c r="H228" s="43">
        <v>8</v>
      </c>
      <c r="I228" s="7" t="s">
        <v>46</v>
      </c>
      <c r="J228" s="7" t="str">
        <f t="shared" si="31"/>
        <v>MM8: pFos_NarL-F.L.T.</v>
      </c>
      <c r="K228" s="7" t="s">
        <v>825</v>
      </c>
      <c r="L228" s="7" t="str">
        <f t="shared" si="32"/>
        <v>NarX = EF1a_RBDCRD-6xfL 
NarL = pFos_NarL-F.L.T</v>
      </c>
      <c r="M228" s="7" t="s">
        <v>832</v>
      </c>
      <c r="N228" s="7" t="s">
        <v>35</v>
      </c>
      <c r="P228" s="7" t="s">
        <v>66</v>
      </c>
      <c r="Q228" s="7" t="str">
        <f>VLOOKUP(S228,Sheet2!$J$4:$L$24,3,FALSE)</f>
        <v>Fugene [3 µL/µg]</v>
      </c>
      <c r="R228" s="8" t="s">
        <v>16</v>
      </c>
      <c r="S228" s="7" t="s">
        <v>28</v>
      </c>
      <c r="T228" s="7" t="str">
        <f t="shared" si="33"/>
        <v>wildtype</v>
      </c>
      <c r="U228" s="7" t="str">
        <f>VLOOKUP(S228,Sheet2!$J$4:$K$24,2,FALSE)</f>
        <v>wt</v>
      </c>
      <c r="V228" s="7" t="str">
        <f>VLOOKUP(S228,Sheet2!$J$4:$P$24,6,FALSE)</f>
        <v>yes</v>
      </c>
      <c r="W228" s="7">
        <v>1</v>
      </c>
      <c r="X228" s="7">
        <v>2.46537963879482E-4</v>
      </c>
      <c r="Y228" s="46">
        <v>6.7733990147783264E-3</v>
      </c>
      <c r="Z228" s="1">
        <f t="shared" si="29"/>
        <v>0.30745</v>
      </c>
      <c r="AA228" s="49">
        <f t="shared" si="35"/>
        <v>1247.0695999999998</v>
      </c>
      <c r="AB228">
        <v>17318</v>
      </c>
      <c r="AC228">
        <v>11</v>
      </c>
      <c r="AD228" s="10">
        <v>5.5000000000000003E-4</v>
      </c>
      <c r="AE228">
        <v>559</v>
      </c>
      <c r="AF228">
        <v>1609</v>
      </c>
      <c r="AG228" s="10">
        <v>8.1199999999999994E-2</v>
      </c>
      <c r="AH228">
        <v>15358</v>
      </c>
      <c r="AI228">
        <v>11</v>
      </c>
      <c r="AJ228" s="10">
        <v>6.4000000000000005E-4</v>
      </c>
      <c r="AK228">
        <v>160654</v>
      </c>
      <c r="AL228">
        <v>25</v>
      </c>
      <c r="AM228" s="10">
        <v>1.4E-3</v>
      </c>
      <c r="AN228">
        <v>1169</v>
      </c>
      <c r="AO228"/>
      <c r="AP228" s="9"/>
      <c r="AQ228" s="9"/>
      <c r="AR228" s="7"/>
      <c r="AZ228" s="8"/>
      <c r="BD228" s="7"/>
    </row>
    <row r="229" spans="1:56" x14ac:dyDescent="0.2">
      <c r="A229" s="7">
        <v>227</v>
      </c>
      <c r="B229" t="s">
        <v>538</v>
      </c>
      <c r="C229" t="s">
        <v>304</v>
      </c>
      <c r="D229" t="s">
        <v>539</v>
      </c>
      <c r="E229" s="13" t="s">
        <v>20</v>
      </c>
      <c r="F229" s="26" t="s">
        <v>61</v>
      </c>
      <c r="G229" s="26" t="s">
        <v>836</v>
      </c>
      <c r="H229" s="43">
        <v>8</v>
      </c>
      <c r="I229" s="7" t="s">
        <v>46</v>
      </c>
      <c r="J229" s="7" t="str">
        <f t="shared" si="31"/>
        <v>MM8: pFos_NarL-F.L.T.</v>
      </c>
      <c r="K229" s="7" t="s">
        <v>825</v>
      </c>
      <c r="L229" s="7" t="str">
        <f t="shared" si="32"/>
        <v>NarX = EF1a_RBDCRD-6xfL 
NarL = pFos_NarL-F.L.T</v>
      </c>
      <c r="M229" s="7" t="s">
        <v>832</v>
      </c>
      <c r="N229" s="7" t="s">
        <v>35</v>
      </c>
      <c r="P229" s="7" t="s">
        <v>66</v>
      </c>
      <c r="Q229" s="7" t="str">
        <f>VLOOKUP(S229,Sheet2!$J$4:$L$24,3,FALSE)</f>
        <v>Fugene [3 µL/µg]</v>
      </c>
      <c r="R229" s="8" t="s">
        <v>16</v>
      </c>
      <c r="S229" s="7" t="s">
        <v>28</v>
      </c>
      <c r="T229" s="7" t="str">
        <f t="shared" si="33"/>
        <v>wildtype</v>
      </c>
      <c r="U229" s="7" t="str">
        <f>VLOOKUP(S229,Sheet2!$J$4:$K$24,2,FALSE)</f>
        <v>wt</v>
      </c>
      <c r="V229" s="7" t="str">
        <f>VLOOKUP(S229,Sheet2!$J$4:$P$24,6,FALSE)</f>
        <v>yes</v>
      </c>
      <c r="W229" s="7">
        <v>2</v>
      </c>
      <c r="X229" s="7">
        <v>1.3196958405128085E-4</v>
      </c>
      <c r="Y229" s="46">
        <v>5.6257175660160731E-3</v>
      </c>
      <c r="Z229" s="1">
        <f t="shared" si="29"/>
        <v>0.17296999999999998</v>
      </c>
      <c r="AA229" s="49">
        <f t="shared" si="35"/>
        <v>1310.6807999999999</v>
      </c>
      <c r="AB229">
        <v>16455</v>
      </c>
      <c r="AC229">
        <v>9</v>
      </c>
      <c r="AD229" s="10">
        <v>4.8999999999999998E-4</v>
      </c>
      <c r="AE229">
        <v>353</v>
      </c>
      <c r="AF229">
        <v>1614</v>
      </c>
      <c r="AG229" s="10">
        <v>8.7099999999999997E-2</v>
      </c>
      <c r="AH229">
        <v>15048</v>
      </c>
      <c r="AI229">
        <v>7</v>
      </c>
      <c r="AJ229" s="10">
        <v>4.2999999999999999E-4</v>
      </c>
      <c r="AK229">
        <v>183027</v>
      </c>
      <c r="AL229">
        <v>16</v>
      </c>
      <c r="AM229" s="10">
        <v>9.7000000000000005E-4</v>
      </c>
      <c r="AN229">
        <v>1159</v>
      </c>
      <c r="AO229"/>
      <c r="AP229" s="9"/>
      <c r="AQ229" s="9"/>
      <c r="AR229" s="7"/>
      <c r="AZ229" s="8"/>
      <c r="BD229" s="7"/>
    </row>
    <row r="230" spans="1:56" x14ac:dyDescent="0.2">
      <c r="A230" s="7">
        <v>228</v>
      </c>
      <c r="B230" t="s">
        <v>540</v>
      </c>
      <c r="C230" t="s">
        <v>304</v>
      </c>
      <c r="D230" t="s">
        <v>541</v>
      </c>
      <c r="E230" s="13" t="s">
        <v>20</v>
      </c>
      <c r="F230" s="26" t="s">
        <v>62</v>
      </c>
      <c r="G230" s="26" t="s">
        <v>836</v>
      </c>
      <c r="H230" s="43">
        <v>8</v>
      </c>
      <c r="I230" s="7" t="s">
        <v>46</v>
      </c>
      <c r="J230" s="7" t="str">
        <f t="shared" si="31"/>
        <v>MM8: pFos_NarL-F.L.T.</v>
      </c>
      <c r="K230" s="7" t="s">
        <v>825</v>
      </c>
      <c r="L230" s="7" t="str">
        <f t="shared" si="32"/>
        <v>NarX = EF1a_RBDCRD-6xfL 
NarL = pFos_NarL-F.L.T</v>
      </c>
      <c r="M230" s="7" t="s">
        <v>832</v>
      </c>
      <c r="N230" s="7" t="s">
        <v>35</v>
      </c>
      <c r="P230" s="7" t="s">
        <v>66</v>
      </c>
      <c r="Q230" s="7" t="str">
        <f>VLOOKUP(S230,Sheet2!$J$4:$L$24,3,FALSE)</f>
        <v>Fugene [3 µL/µg]</v>
      </c>
      <c r="R230" s="8" t="s">
        <v>16</v>
      </c>
      <c r="S230" s="7" t="s">
        <v>28</v>
      </c>
      <c r="T230" s="7" t="str">
        <f t="shared" si="33"/>
        <v>wildtype</v>
      </c>
      <c r="U230" s="7" t="str">
        <f>VLOOKUP(S230,Sheet2!$J$4:$K$24,2,FALSE)</f>
        <v>wt</v>
      </c>
      <c r="V230" s="7" t="str">
        <f>VLOOKUP(S230,Sheet2!$J$4:$P$24,6,FALSE)</f>
        <v>yes</v>
      </c>
      <c r="W230" s="7">
        <v>3</v>
      </c>
      <c r="X230" s="7">
        <v>1.1935937861863789E-4</v>
      </c>
      <c r="Y230" s="46">
        <v>9.0909090909090905E-3</v>
      </c>
      <c r="Z230" s="1">
        <f t="shared" si="29"/>
        <v>0.15879000000000001</v>
      </c>
      <c r="AA230" s="49">
        <f t="shared" si="35"/>
        <v>1330.3521000000001</v>
      </c>
      <c r="AB230">
        <v>15829</v>
      </c>
      <c r="AC230">
        <v>14</v>
      </c>
      <c r="AD230" s="10">
        <v>7.9000000000000001E-4</v>
      </c>
      <c r="AE230">
        <v>201</v>
      </c>
      <c r="AF230">
        <v>1534</v>
      </c>
      <c r="AG230" s="10">
        <v>8.6900000000000005E-2</v>
      </c>
      <c r="AH230">
        <v>15309</v>
      </c>
      <c r="AI230">
        <v>4</v>
      </c>
      <c r="AJ230" s="10">
        <v>2.5000000000000001E-4</v>
      </c>
      <c r="AK230">
        <v>184034</v>
      </c>
      <c r="AL230">
        <v>12</v>
      </c>
      <c r="AM230" s="10">
        <v>7.6000000000000004E-4</v>
      </c>
      <c r="AN230">
        <v>1077</v>
      </c>
      <c r="AO230"/>
      <c r="AP230" s="9"/>
      <c r="AQ230" s="9"/>
      <c r="AR230" s="7"/>
      <c r="AZ230" s="8"/>
      <c r="BD230" s="7"/>
    </row>
    <row r="231" spans="1:56" x14ac:dyDescent="0.2">
      <c r="A231" s="7">
        <v>229</v>
      </c>
      <c r="B231" t="s">
        <v>542</v>
      </c>
      <c r="C231" t="s">
        <v>304</v>
      </c>
      <c r="D231" t="s">
        <v>543</v>
      </c>
      <c r="E231" s="13" t="s">
        <v>20</v>
      </c>
      <c r="F231" s="26" t="s">
        <v>63</v>
      </c>
      <c r="G231" s="26" t="s">
        <v>838</v>
      </c>
      <c r="H231" s="43">
        <v>12</v>
      </c>
      <c r="I231" s="7" t="s">
        <v>50</v>
      </c>
      <c r="J231" s="7" t="str">
        <f t="shared" si="31"/>
        <v>MM12: RBDr89lCRDc168S_Sensor</v>
      </c>
      <c r="K231" s="7" t="s">
        <v>829</v>
      </c>
      <c r="L231" s="7" t="str">
        <f t="shared" si="32"/>
        <v>NarX = EF1a_RBDr89lCRDc168s
NarL = EF1a_Narl-F.L.T.</v>
      </c>
      <c r="M231" s="7" t="s">
        <v>831</v>
      </c>
      <c r="N231" s="7" t="s">
        <v>33</v>
      </c>
      <c r="P231" s="7" t="s">
        <v>32</v>
      </c>
      <c r="Q231" s="7" t="str">
        <f>VLOOKUP(S231,Sheet2!$J$4:$L$24,3,FALSE)</f>
        <v>Fugene [3 µL/µg]</v>
      </c>
      <c r="R231" s="8" t="s">
        <v>16</v>
      </c>
      <c r="S231" s="7" t="s">
        <v>28</v>
      </c>
      <c r="T231" s="7" t="str">
        <f t="shared" si="33"/>
        <v>wildtype</v>
      </c>
      <c r="U231" s="7" t="str">
        <f>VLOOKUP(S231,Sheet2!$J$4:$K$24,2,FALSE)</f>
        <v>wt</v>
      </c>
      <c r="V231" s="7" t="str">
        <f>VLOOKUP(S231,Sheet2!$J$4:$P$24,6,FALSE)</f>
        <v>yes</v>
      </c>
      <c r="W231" s="7">
        <v>1</v>
      </c>
      <c r="X231" s="7">
        <v>2.6725581815402423E-4</v>
      </c>
      <c r="Y231" s="46">
        <v>1.1779141104294479E-2</v>
      </c>
      <c r="Z231" s="1">
        <f t="shared" si="29"/>
        <v>0.32256000000000001</v>
      </c>
      <c r="AA231" s="49">
        <f t="shared" si="35"/>
        <v>1206.9335000000001</v>
      </c>
      <c r="AB231">
        <v>17176</v>
      </c>
      <c r="AC231">
        <v>19</v>
      </c>
      <c r="AD231" s="10">
        <v>9.6000000000000002E-4</v>
      </c>
      <c r="AE231">
        <v>336</v>
      </c>
      <c r="AF231">
        <v>1613</v>
      </c>
      <c r="AG231" s="10">
        <v>8.1500000000000003E-2</v>
      </c>
      <c r="AH231">
        <v>14809</v>
      </c>
      <c r="AI231">
        <v>0</v>
      </c>
      <c r="AJ231" s="12">
        <v>0</v>
      </c>
      <c r="AK231"/>
      <c r="AL231">
        <v>12</v>
      </c>
      <c r="AM231" s="10">
        <v>6.9999999999999999E-4</v>
      </c>
      <c r="AN231">
        <v>1027</v>
      </c>
      <c r="AO231"/>
      <c r="AP231" s="9"/>
      <c r="AQ231" s="9"/>
      <c r="AR231" s="7"/>
      <c r="AZ231" s="8"/>
      <c r="BD231" s="7"/>
    </row>
    <row r="232" spans="1:56" x14ac:dyDescent="0.2">
      <c r="A232" s="7">
        <v>230</v>
      </c>
      <c r="B232" t="s">
        <v>544</v>
      </c>
      <c r="C232" t="s">
        <v>304</v>
      </c>
      <c r="D232" t="s">
        <v>545</v>
      </c>
      <c r="E232" s="13" t="s">
        <v>20</v>
      </c>
      <c r="F232" s="26" t="s">
        <v>64</v>
      </c>
      <c r="G232" s="26" t="s">
        <v>838</v>
      </c>
      <c r="H232" s="43">
        <v>12</v>
      </c>
      <c r="I232" s="7" t="s">
        <v>50</v>
      </c>
      <c r="J232" s="7" t="str">
        <f t="shared" si="31"/>
        <v>MM12: RBDr89lCRDc168S_Sensor</v>
      </c>
      <c r="K232" s="7" t="s">
        <v>829</v>
      </c>
      <c r="L232" s="7" t="str">
        <f t="shared" si="32"/>
        <v>NarX = EF1a_RBDr89lCRDc168s
NarL = EF1a_Narl-F.L.T.</v>
      </c>
      <c r="M232" s="7" t="s">
        <v>831</v>
      </c>
      <c r="N232" s="7" t="s">
        <v>33</v>
      </c>
      <c r="P232" s="7" t="s">
        <v>32</v>
      </c>
      <c r="Q232" s="7" t="str">
        <f>VLOOKUP(S232,Sheet2!$J$4:$L$24,3,FALSE)</f>
        <v>Fugene [3 µL/µg]</v>
      </c>
      <c r="R232" s="8" t="s">
        <v>16</v>
      </c>
      <c r="S232" s="7" t="s">
        <v>28</v>
      </c>
      <c r="T232" s="7" t="str">
        <f t="shared" si="33"/>
        <v>wildtype</v>
      </c>
      <c r="U232" s="7" t="str">
        <f>VLOOKUP(S232,Sheet2!$J$4:$K$24,2,FALSE)</f>
        <v>wt</v>
      </c>
      <c r="V232" s="7" t="str">
        <f>VLOOKUP(S232,Sheet2!$J$4:$P$24,6,FALSE)</f>
        <v>yes</v>
      </c>
      <c r="W232" s="7">
        <v>2</v>
      </c>
      <c r="X232" s="7">
        <v>5.4136106043460259E-5</v>
      </c>
      <c r="Y232" s="46">
        <v>6.1911170928667563E-3</v>
      </c>
      <c r="Z232" s="1">
        <f t="shared" si="29"/>
        <v>5.3360000000000005E-2</v>
      </c>
      <c r="AA232" s="49">
        <f t="shared" si="35"/>
        <v>985.66380000000004</v>
      </c>
      <c r="AB232">
        <v>15723</v>
      </c>
      <c r="AC232">
        <v>8</v>
      </c>
      <c r="AD232" s="10">
        <v>4.6000000000000001E-4</v>
      </c>
      <c r="AE232">
        <v>116</v>
      </c>
      <c r="AF232">
        <v>1296</v>
      </c>
      <c r="AG232" s="10">
        <v>7.4300000000000005E-2</v>
      </c>
      <c r="AH232">
        <v>13266</v>
      </c>
      <c r="AI232">
        <v>0</v>
      </c>
      <c r="AJ232" s="12">
        <v>0</v>
      </c>
      <c r="AK232"/>
      <c r="AL232">
        <v>11</v>
      </c>
      <c r="AM232" s="10">
        <v>6.9999999999999999E-4</v>
      </c>
      <c r="AN232">
        <v>1064</v>
      </c>
      <c r="AO232"/>
      <c r="AP232" s="9"/>
      <c r="AQ232" s="9"/>
      <c r="AR232" s="7"/>
      <c r="AZ232" s="8"/>
      <c r="BD232" s="7"/>
    </row>
    <row r="233" spans="1:56" x14ac:dyDescent="0.2">
      <c r="A233" s="7">
        <v>231</v>
      </c>
      <c r="B233" t="s">
        <v>546</v>
      </c>
      <c r="C233" t="s">
        <v>304</v>
      </c>
      <c r="D233" t="s">
        <v>547</v>
      </c>
      <c r="E233" s="13" t="s">
        <v>20</v>
      </c>
      <c r="F233" s="26" t="s">
        <v>65</v>
      </c>
      <c r="G233" s="26" t="s">
        <v>838</v>
      </c>
      <c r="H233" s="43">
        <v>12</v>
      </c>
      <c r="I233" s="7" t="s">
        <v>50</v>
      </c>
      <c r="J233" s="7" t="str">
        <f t="shared" si="31"/>
        <v>MM12: RBDr89lCRDc168S_Sensor</v>
      </c>
      <c r="K233" s="7" t="s">
        <v>829</v>
      </c>
      <c r="L233" s="7" t="str">
        <f t="shared" si="32"/>
        <v>NarX = EF1a_RBDr89lCRDc168s
NarL = EF1a_Narl-F.L.T.</v>
      </c>
      <c r="M233" s="7" t="s">
        <v>831</v>
      </c>
      <c r="N233" s="7" t="s">
        <v>33</v>
      </c>
      <c r="P233" s="7" t="s">
        <v>32</v>
      </c>
      <c r="Q233" s="7" t="str">
        <f>VLOOKUP(S233,Sheet2!$J$4:$L$24,3,FALSE)</f>
        <v>Fugene [3 µL/µg]</v>
      </c>
      <c r="R233" s="8" t="s">
        <v>16</v>
      </c>
      <c r="S233" s="7" t="s">
        <v>28</v>
      </c>
      <c r="T233" s="7" t="str">
        <f t="shared" si="33"/>
        <v>wildtype</v>
      </c>
      <c r="U233" s="7" t="str">
        <f>VLOOKUP(S233,Sheet2!$J$4:$K$24,2,FALSE)</f>
        <v>wt</v>
      </c>
      <c r="V233" s="7" t="str">
        <f>VLOOKUP(S233,Sheet2!$J$4:$P$24,6,FALSE)</f>
        <v>yes</v>
      </c>
      <c r="W233" s="7">
        <v>3</v>
      </c>
      <c r="X233" s="7">
        <v>1.8255582996587556E-4</v>
      </c>
      <c r="Y233" s="46">
        <v>1.2105926860025222E-2</v>
      </c>
      <c r="Z233" s="1">
        <f t="shared" si="29"/>
        <v>0.22656000000000001</v>
      </c>
      <c r="AA233" s="49">
        <f t="shared" si="35"/>
        <v>1241.0449999999998</v>
      </c>
      <c r="AB233">
        <v>17448</v>
      </c>
      <c r="AC233">
        <v>19</v>
      </c>
      <c r="AD233" s="10">
        <v>9.6000000000000002E-4</v>
      </c>
      <c r="AE233">
        <v>236</v>
      </c>
      <c r="AF233">
        <v>1568</v>
      </c>
      <c r="AG233" s="10">
        <v>7.9299999999999995E-2</v>
      </c>
      <c r="AH233">
        <v>15650</v>
      </c>
      <c r="AI233">
        <v>3</v>
      </c>
      <c r="AJ233" s="10">
        <v>1.7000000000000001E-4</v>
      </c>
      <c r="AK233">
        <v>189807</v>
      </c>
      <c r="AL233">
        <v>12</v>
      </c>
      <c r="AM233" s="10">
        <v>6.8999999999999997E-4</v>
      </c>
      <c r="AN233">
        <v>1210</v>
      </c>
      <c r="AO233"/>
      <c r="AP233" s="9"/>
      <c r="AQ233" s="9"/>
      <c r="AR233" s="7"/>
      <c r="AZ233" s="8"/>
      <c r="BD233" s="7"/>
    </row>
    <row r="234" spans="1:56" x14ac:dyDescent="0.2">
      <c r="A234" s="7">
        <v>232</v>
      </c>
      <c r="B234" t="s">
        <v>548</v>
      </c>
      <c r="C234" t="s">
        <v>304</v>
      </c>
      <c r="D234" t="s">
        <v>549</v>
      </c>
      <c r="E234" s="13" t="s">
        <v>21</v>
      </c>
      <c r="F234" s="26" t="s">
        <v>58</v>
      </c>
      <c r="G234" s="26" t="s">
        <v>836</v>
      </c>
      <c r="H234" s="43">
        <v>9</v>
      </c>
      <c r="I234" s="1" t="s">
        <v>47</v>
      </c>
      <c r="J234" s="7" t="str">
        <f t="shared" si="31"/>
        <v>MM9: SRE_NarL-F.L.T.</v>
      </c>
      <c r="K234" s="7" t="s">
        <v>826</v>
      </c>
      <c r="L234" s="7" t="str">
        <f t="shared" si="32"/>
        <v>NarX = EF1a_RBDCRD-6xfL 
NarL = SRE_NarL-F.L.T</v>
      </c>
      <c r="M234" s="7" t="s">
        <v>833</v>
      </c>
      <c r="N234" s="7" t="s">
        <v>35</v>
      </c>
      <c r="P234" s="7" t="s">
        <v>67</v>
      </c>
      <c r="Q234" s="7" t="str">
        <f>VLOOKUP(S234,Sheet2!$J$4:$L$24,3,FALSE)</f>
        <v>Fugene [3 µL/µg]</v>
      </c>
      <c r="R234" s="8" t="s">
        <v>16</v>
      </c>
      <c r="S234" s="7" t="s">
        <v>28</v>
      </c>
      <c r="T234" s="7" t="str">
        <f t="shared" si="33"/>
        <v>wildtype</v>
      </c>
      <c r="U234" s="7" t="str">
        <f>VLOOKUP(S234,Sheet2!$J$4:$K$24,2,FALSE)</f>
        <v>wt</v>
      </c>
      <c r="V234" s="7" t="str">
        <f>VLOOKUP(S234,Sheet2!$J$4:$P$24,6,FALSE)</f>
        <v>yes</v>
      </c>
      <c r="W234" s="7">
        <v>1</v>
      </c>
      <c r="X234" s="7">
        <v>1.6387677973935249E-4</v>
      </c>
      <c r="Y234" s="46">
        <v>1.2019826517967784E-2</v>
      </c>
      <c r="Z234" s="1">
        <f t="shared" si="29"/>
        <v>0.19303000000000001</v>
      </c>
      <c r="AA234" s="49">
        <f t="shared" si="35"/>
        <v>1177.8971999999999</v>
      </c>
      <c r="AB234">
        <v>19006</v>
      </c>
      <c r="AC234">
        <v>21</v>
      </c>
      <c r="AD234" s="10">
        <v>9.7000000000000005E-4</v>
      </c>
      <c r="AE234">
        <v>199</v>
      </c>
      <c r="AF234">
        <v>1740</v>
      </c>
      <c r="AG234" s="10">
        <v>8.0699999999999994E-2</v>
      </c>
      <c r="AH234">
        <v>14596</v>
      </c>
      <c r="AI234">
        <v>7</v>
      </c>
      <c r="AJ234" s="10">
        <v>3.6999999999999999E-4</v>
      </c>
      <c r="AK234">
        <v>190282</v>
      </c>
      <c r="AL234">
        <v>19</v>
      </c>
      <c r="AM234" s="10">
        <v>1E-3</v>
      </c>
      <c r="AN234">
        <v>1133</v>
      </c>
      <c r="AO234"/>
      <c r="AP234" s="9"/>
      <c r="AQ234" s="9"/>
      <c r="AR234" s="7"/>
      <c r="AZ234" s="8"/>
      <c r="BD234" s="7"/>
    </row>
    <row r="235" spans="1:56" x14ac:dyDescent="0.2">
      <c r="A235" s="7">
        <v>233</v>
      </c>
      <c r="B235" t="s">
        <v>550</v>
      </c>
      <c r="C235" t="s">
        <v>304</v>
      </c>
      <c r="D235" t="s">
        <v>551</v>
      </c>
      <c r="E235" s="13" t="s">
        <v>21</v>
      </c>
      <c r="F235" s="26" t="s">
        <v>61</v>
      </c>
      <c r="G235" s="26" t="s">
        <v>836</v>
      </c>
      <c r="H235" s="43">
        <v>9</v>
      </c>
      <c r="I235" s="7" t="s">
        <v>47</v>
      </c>
      <c r="J235" s="7" t="str">
        <f t="shared" si="31"/>
        <v>MM9: SRE_NarL-F.L.T.</v>
      </c>
      <c r="K235" s="7" t="s">
        <v>826</v>
      </c>
      <c r="L235" s="7" t="str">
        <f t="shared" si="32"/>
        <v>NarX = EF1a_RBDCRD-6xfL 
NarL = SRE_NarL-F.L.T</v>
      </c>
      <c r="M235" s="7" t="s">
        <v>833</v>
      </c>
      <c r="N235" s="7" t="s">
        <v>35</v>
      </c>
      <c r="P235" s="7" t="s">
        <v>67</v>
      </c>
      <c r="Q235" s="7" t="str">
        <f>VLOOKUP(S235,Sheet2!$J$4:$L$24,3,FALSE)</f>
        <v>Fugene [3 µL/µg]</v>
      </c>
      <c r="R235" s="8" t="s">
        <v>16</v>
      </c>
      <c r="S235" s="7" t="s">
        <v>28</v>
      </c>
      <c r="T235" s="7" t="str">
        <f t="shared" si="33"/>
        <v>wildtype</v>
      </c>
      <c r="U235" s="7" t="str">
        <f>VLOOKUP(S235,Sheet2!$J$4:$K$24,2,FALSE)</f>
        <v>wt</v>
      </c>
      <c r="V235" s="7" t="str">
        <f>VLOOKUP(S235,Sheet2!$J$4:$P$24,6,FALSE)</f>
        <v>yes</v>
      </c>
      <c r="W235" s="7">
        <v>2</v>
      </c>
      <c r="X235" s="7">
        <v>2.4230836065111823E-4</v>
      </c>
      <c r="Y235" s="46">
        <v>1.450892857142857E-2</v>
      </c>
      <c r="Z235" s="1">
        <f t="shared" si="29"/>
        <v>0.33019999999999999</v>
      </c>
      <c r="AA235" s="49">
        <f t="shared" si="35"/>
        <v>1362.7264</v>
      </c>
      <c r="AB235">
        <v>17359</v>
      </c>
      <c r="AC235">
        <v>25</v>
      </c>
      <c r="AD235" s="10">
        <v>1.2999999999999999E-3</v>
      </c>
      <c r="AE235">
        <v>254</v>
      </c>
      <c r="AF235">
        <v>1764</v>
      </c>
      <c r="AG235" s="10">
        <v>8.9599999999999999E-2</v>
      </c>
      <c r="AH235">
        <v>15209</v>
      </c>
      <c r="AI235">
        <v>2</v>
      </c>
      <c r="AJ235" s="10">
        <v>1.2E-4</v>
      </c>
      <c r="AK235">
        <v>236882</v>
      </c>
      <c r="AL235">
        <v>15</v>
      </c>
      <c r="AM235" s="10">
        <v>8.5999999999999998E-4</v>
      </c>
      <c r="AN235">
        <v>1076</v>
      </c>
      <c r="AO235"/>
      <c r="AP235" s="9"/>
      <c r="AQ235" s="9"/>
      <c r="AR235" s="7"/>
      <c r="AZ235" s="8"/>
      <c r="BD235" s="7"/>
    </row>
    <row r="236" spans="1:56" x14ac:dyDescent="0.2">
      <c r="A236" s="7">
        <v>234</v>
      </c>
      <c r="B236" t="s">
        <v>552</v>
      </c>
      <c r="C236" t="s">
        <v>304</v>
      </c>
      <c r="D236" t="s">
        <v>553</v>
      </c>
      <c r="E236" s="13" t="s">
        <v>21</v>
      </c>
      <c r="F236" s="26" t="s">
        <v>62</v>
      </c>
      <c r="G236" s="26" t="s">
        <v>836</v>
      </c>
      <c r="H236" s="43">
        <v>9</v>
      </c>
      <c r="I236" s="7" t="s">
        <v>47</v>
      </c>
      <c r="J236" s="7" t="str">
        <f t="shared" si="31"/>
        <v>MM9: SRE_NarL-F.L.T.</v>
      </c>
      <c r="K236" s="7" t="s">
        <v>826</v>
      </c>
      <c r="L236" s="7" t="str">
        <f t="shared" si="32"/>
        <v>NarX = EF1a_RBDCRD-6xfL 
NarL = SRE_NarL-F.L.T</v>
      </c>
      <c r="M236" s="7" t="s">
        <v>833</v>
      </c>
      <c r="N236" s="7" t="s">
        <v>35</v>
      </c>
      <c r="P236" s="7" t="s">
        <v>67</v>
      </c>
      <c r="Q236" s="7" t="str">
        <f>VLOOKUP(S236,Sheet2!$J$4:$L$24,3,FALSE)</f>
        <v>Fugene [3 µL/µg]</v>
      </c>
      <c r="R236" s="8" t="s">
        <v>16</v>
      </c>
      <c r="S236" s="7" t="s">
        <v>28</v>
      </c>
      <c r="T236" s="7" t="str">
        <f t="shared" si="33"/>
        <v>wildtype</v>
      </c>
      <c r="U236" s="7" t="str">
        <f>VLOOKUP(S236,Sheet2!$J$4:$K$24,2,FALSE)</f>
        <v>wt</v>
      </c>
      <c r="V236" s="7" t="str">
        <f>VLOOKUP(S236,Sheet2!$J$4:$P$24,6,FALSE)</f>
        <v>yes</v>
      </c>
      <c r="W236" s="7">
        <v>3</v>
      </c>
      <c r="X236" s="7">
        <v>1.4686953572837835E-4</v>
      </c>
      <c r="Y236" s="46">
        <v>9.324009324009324E-3</v>
      </c>
      <c r="Z236" s="1">
        <f t="shared" si="29"/>
        <v>0.18640000000000001</v>
      </c>
      <c r="AA236" s="49">
        <f t="shared" si="35"/>
        <v>1269.1536000000001</v>
      </c>
      <c r="AB236">
        <v>15377</v>
      </c>
      <c r="AC236">
        <v>14</v>
      </c>
      <c r="AD236" s="10">
        <v>8.0000000000000004E-4</v>
      </c>
      <c r="AE236">
        <v>233</v>
      </c>
      <c r="AF236">
        <v>1498</v>
      </c>
      <c r="AG236" s="10">
        <v>8.5800000000000001E-2</v>
      </c>
      <c r="AH236">
        <v>14792</v>
      </c>
      <c r="AI236">
        <v>6</v>
      </c>
      <c r="AJ236" s="10">
        <v>3.8999999999999999E-4</v>
      </c>
      <c r="AK236">
        <v>193327</v>
      </c>
      <c r="AL236">
        <v>24</v>
      </c>
      <c r="AM236" s="10">
        <v>1.6000000000000001E-3</v>
      </c>
      <c r="AN236">
        <v>1120</v>
      </c>
      <c r="AO236"/>
      <c r="AP236" s="9"/>
      <c r="AQ236" s="9"/>
      <c r="AR236" s="7"/>
      <c r="AZ236" s="8"/>
      <c r="BD236" s="7"/>
    </row>
    <row r="237" spans="1:56" x14ac:dyDescent="0.2">
      <c r="A237" s="7">
        <v>235</v>
      </c>
      <c r="B237" t="s">
        <v>554</v>
      </c>
      <c r="C237" t="s">
        <v>68</v>
      </c>
      <c r="D237" t="s">
        <v>555</v>
      </c>
      <c r="E237" s="13" t="s">
        <v>57</v>
      </c>
      <c r="F237" s="26" t="s">
        <v>63</v>
      </c>
      <c r="G237" s="26" t="s">
        <v>837</v>
      </c>
      <c r="H237" s="43">
        <v>15</v>
      </c>
      <c r="I237" s="7" t="s">
        <v>53</v>
      </c>
      <c r="J237" s="7" t="str">
        <f t="shared" si="31"/>
        <v>MM15: pFos_mScarlet</v>
      </c>
      <c r="K237" s="7" t="s">
        <v>42</v>
      </c>
      <c r="L237" s="7" t="str">
        <f t="shared" si="32"/>
        <v>NarX = pFos_mScarlet
NarL = 0</v>
      </c>
      <c r="M237" s="7" t="s">
        <v>832</v>
      </c>
      <c r="N237" s="7" t="s">
        <v>42</v>
      </c>
      <c r="P237" s="7">
        <v>0</v>
      </c>
      <c r="Q237" s="7" t="str">
        <f>VLOOKUP(S237,Sheet2!$J$4:$L$24,3,FALSE)</f>
        <v>Fugene [3 µL/µg]</v>
      </c>
      <c r="R237" s="8" t="s">
        <v>16</v>
      </c>
      <c r="S237" s="7" t="s">
        <v>28</v>
      </c>
      <c r="T237" s="7" t="str">
        <f t="shared" si="33"/>
        <v>wildtype</v>
      </c>
      <c r="U237" s="7" t="str">
        <f>VLOOKUP(S237,Sheet2!$J$4:$K$24,2,FALSE)</f>
        <v>wt</v>
      </c>
      <c r="V237" s="7" t="str">
        <f>VLOOKUP(S237,Sheet2!$J$4:$P$24,6,FALSE)</f>
        <v>yes</v>
      </c>
      <c r="W237" s="7">
        <v>1</v>
      </c>
      <c r="X237" s="7">
        <v>1.8509883906486874E-4</v>
      </c>
      <c r="Y237" s="46">
        <v>7.3795180722891563E-3</v>
      </c>
      <c r="Z237" s="1">
        <f t="shared" si="29"/>
        <v>0</v>
      </c>
      <c r="AA237" s="49">
        <f t="shared" ref="AA237:AA245" si="36">AM237*AN237</f>
        <v>802.11199999999997</v>
      </c>
      <c r="AB237">
        <v>24489</v>
      </c>
      <c r="AC237">
        <v>0</v>
      </c>
      <c r="AD237" s="12">
        <v>0</v>
      </c>
      <c r="AE237"/>
      <c r="AF237">
        <v>0</v>
      </c>
      <c r="AG237" s="12">
        <v>0</v>
      </c>
      <c r="AH237"/>
      <c r="AI237">
        <v>12</v>
      </c>
      <c r="AJ237" s="10">
        <v>4.8999999999999998E-4</v>
      </c>
      <c r="AK237">
        <v>303</v>
      </c>
      <c r="AL237">
        <v>1625</v>
      </c>
      <c r="AM237" s="10">
        <v>6.6400000000000001E-2</v>
      </c>
      <c r="AN237">
        <v>12080</v>
      </c>
      <c r="AO237"/>
      <c r="AP237" s="9"/>
      <c r="AQ237" s="9"/>
      <c r="AR237" s="7"/>
      <c r="AZ237" s="8"/>
      <c r="BD237" s="7"/>
    </row>
    <row r="238" spans="1:56" x14ac:dyDescent="0.2">
      <c r="A238" s="7">
        <v>236</v>
      </c>
      <c r="B238" t="s">
        <v>556</v>
      </c>
      <c r="C238" t="s">
        <v>68</v>
      </c>
      <c r="D238" t="s">
        <v>557</v>
      </c>
      <c r="E238" s="13" t="s">
        <v>57</v>
      </c>
      <c r="F238" s="26" t="s">
        <v>64</v>
      </c>
      <c r="G238" s="26" t="s">
        <v>837</v>
      </c>
      <c r="H238" s="43">
        <v>15</v>
      </c>
      <c r="I238" s="7" t="s">
        <v>53</v>
      </c>
      <c r="J238" s="7" t="str">
        <f t="shared" si="31"/>
        <v>MM15: pFos_mScarlet</v>
      </c>
      <c r="K238" s="7" t="s">
        <v>42</v>
      </c>
      <c r="L238" s="7" t="str">
        <f t="shared" si="32"/>
        <v>NarX = pFos_mScarlet
NarL = 0</v>
      </c>
      <c r="M238" s="7" t="s">
        <v>832</v>
      </c>
      <c r="N238" s="7" t="s">
        <v>42</v>
      </c>
      <c r="P238" s="7">
        <v>0</v>
      </c>
      <c r="Q238" s="7" t="str">
        <f>VLOOKUP(S238,Sheet2!$J$4:$L$24,3,FALSE)</f>
        <v>Fugene [3 µL/µg]</v>
      </c>
      <c r="R238" s="8" t="s">
        <v>16</v>
      </c>
      <c r="S238" s="7" t="s">
        <v>28</v>
      </c>
      <c r="T238" s="7" t="str">
        <f t="shared" si="33"/>
        <v>wildtype</v>
      </c>
      <c r="U238" s="7" t="str">
        <f>VLOOKUP(S238,Sheet2!$J$4:$K$24,2,FALSE)</f>
        <v>wt</v>
      </c>
      <c r="V238" s="7" t="str">
        <f>VLOOKUP(S238,Sheet2!$J$4:$P$24,6,FALSE)</f>
        <v>yes</v>
      </c>
      <c r="W238" s="7">
        <v>2</v>
      </c>
      <c r="X238" s="7">
        <v>2.018663087947361E-4</v>
      </c>
      <c r="Y238" s="46">
        <v>7.2358900144717806E-3</v>
      </c>
      <c r="Z238" s="1">
        <f t="shared" si="29"/>
        <v>0</v>
      </c>
      <c r="AA238" s="49">
        <f t="shared" si="36"/>
        <v>958.5551999999999</v>
      </c>
      <c r="AB238">
        <v>24045</v>
      </c>
      <c r="AC238">
        <v>0</v>
      </c>
      <c r="AD238" s="12">
        <v>0</v>
      </c>
      <c r="AE238"/>
      <c r="AF238">
        <v>0</v>
      </c>
      <c r="AG238" s="12">
        <v>0</v>
      </c>
      <c r="AH238"/>
      <c r="AI238">
        <v>12</v>
      </c>
      <c r="AJ238" s="10">
        <v>5.0000000000000001E-4</v>
      </c>
      <c r="AK238">
        <v>387</v>
      </c>
      <c r="AL238">
        <v>1661</v>
      </c>
      <c r="AM238" s="10">
        <v>6.9099999999999995E-2</v>
      </c>
      <c r="AN238">
        <v>13872</v>
      </c>
      <c r="AO238"/>
      <c r="AP238" s="9"/>
      <c r="AQ238" s="9"/>
      <c r="AR238" s="7"/>
      <c r="AZ238" s="8"/>
      <c r="BD238" s="7"/>
    </row>
    <row r="239" spans="1:56" x14ac:dyDescent="0.2">
      <c r="A239" s="7">
        <v>237</v>
      </c>
      <c r="B239" t="s">
        <v>558</v>
      </c>
      <c r="C239" t="s">
        <v>68</v>
      </c>
      <c r="D239" t="s">
        <v>559</v>
      </c>
      <c r="E239" s="13" t="s">
        <v>57</v>
      </c>
      <c r="F239" s="26" t="s">
        <v>65</v>
      </c>
      <c r="G239" s="26" t="s">
        <v>837</v>
      </c>
      <c r="H239" s="43">
        <v>15</v>
      </c>
      <c r="I239" s="7" t="s">
        <v>53</v>
      </c>
      <c r="J239" s="7" t="str">
        <f t="shared" si="31"/>
        <v>MM15: pFos_mScarlet</v>
      </c>
      <c r="K239" s="7" t="s">
        <v>42</v>
      </c>
      <c r="L239" s="7" t="str">
        <f t="shared" si="32"/>
        <v>NarX = pFos_mScarlet
NarL = 0</v>
      </c>
      <c r="M239" s="7" t="s">
        <v>832</v>
      </c>
      <c r="N239" s="7" t="s">
        <v>42</v>
      </c>
      <c r="P239" s="7">
        <v>0</v>
      </c>
      <c r="Q239" s="7" t="str">
        <f>VLOOKUP(S239,Sheet2!$J$4:$L$24,3,FALSE)</f>
        <v>Fugene [3 µL/µg]</v>
      </c>
      <c r="R239" s="8" t="s">
        <v>16</v>
      </c>
      <c r="S239" s="7" t="s">
        <v>28</v>
      </c>
      <c r="T239" s="7" t="str">
        <f t="shared" si="33"/>
        <v>wildtype</v>
      </c>
      <c r="U239" s="7" t="str">
        <f>VLOOKUP(S239,Sheet2!$J$4:$K$24,2,FALSE)</f>
        <v>wt</v>
      </c>
      <c r="V239" s="7" t="str">
        <f>VLOOKUP(S239,Sheet2!$J$4:$P$24,6,FALSE)</f>
        <v>yes</v>
      </c>
      <c r="W239" s="7">
        <v>3</v>
      </c>
      <c r="X239" s="7">
        <v>1.7188884258886397E-4</v>
      </c>
      <c r="Y239" s="46">
        <v>7.2237960339943353E-3</v>
      </c>
      <c r="Z239" s="1">
        <f t="shared" si="29"/>
        <v>0</v>
      </c>
      <c r="AA239" s="49">
        <f t="shared" si="36"/>
        <v>913.8463999999999</v>
      </c>
      <c r="AB239">
        <v>23629</v>
      </c>
      <c r="AC239">
        <v>0</v>
      </c>
      <c r="AD239" s="12">
        <v>0</v>
      </c>
      <c r="AE239"/>
      <c r="AF239">
        <v>0</v>
      </c>
      <c r="AG239" s="12">
        <v>0</v>
      </c>
      <c r="AH239"/>
      <c r="AI239">
        <v>12</v>
      </c>
      <c r="AJ239" s="10">
        <v>5.1000000000000004E-4</v>
      </c>
      <c r="AK239">
        <v>308</v>
      </c>
      <c r="AL239">
        <v>1668</v>
      </c>
      <c r="AM239" s="10">
        <v>7.0599999999999996E-2</v>
      </c>
      <c r="AN239">
        <v>12944</v>
      </c>
      <c r="AO239"/>
      <c r="AP239" s="9"/>
      <c r="AQ239" s="9"/>
      <c r="AR239" s="7"/>
      <c r="AZ239" s="8"/>
      <c r="BD239" s="7"/>
    </row>
    <row r="240" spans="1:56" x14ac:dyDescent="0.2">
      <c r="A240" s="7">
        <v>238</v>
      </c>
      <c r="B240" t="s">
        <v>560</v>
      </c>
      <c r="C240" t="s">
        <v>68</v>
      </c>
      <c r="D240" t="s">
        <v>561</v>
      </c>
      <c r="E240" s="13" t="s">
        <v>19</v>
      </c>
      <c r="F240" s="26" t="s">
        <v>58</v>
      </c>
      <c r="G240" s="26" t="s">
        <v>837</v>
      </c>
      <c r="H240" s="43">
        <v>16</v>
      </c>
      <c r="I240" s="7" t="s">
        <v>738</v>
      </c>
      <c r="J240" s="7" t="str">
        <f t="shared" si="31"/>
        <v>MM16: PY2_mScarlet</v>
      </c>
      <c r="K240" s="7" t="s">
        <v>41</v>
      </c>
      <c r="L240" s="7" t="str">
        <f t="shared" si="32"/>
        <v>NarX = PY2_mScarlet
NarL = 0</v>
      </c>
      <c r="M240" s="7" t="s">
        <v>834</v>
      </c>
      <c r="N240" s="7" t="s">
        <v>41</v>
      </c>
      <c r="P240" s="7">
        <v>0</v>
      </c>
      <c r="Q240" s="7" t="str">
        <f>VLOOKUP(S240,Sheet2!$J$4:$L$24,3,FALSE)</f>
        <v>Fugene [3 µL/µg]</v>
      </c>
      <c r="R240" s="8" t="s">
        <v>16</v>
      </c>
      <c r="S240" s="7" t="s">
        <v>28</v>
      </c>
      <c r="T240" s="7" t="str">
        <f t="shared" si="33"/>
        <v>wildtype</v>
      </c>
      <c r="U240" s="7" t="str">
        <f>VLOOKUP(S240,Sheet2!$J$4:$K$24,2,FALSE)</f>
        <v>wt</v>
      </c>
      <c r="V240" s="7" t="str">
        <f>VLOOKUP(S240,Sheet2!$J$4:$P$24,6,FALSE)</f>
        <v>yes</v>
      </c>
      <c r="W240" s="7">
        <v>1</v>
      </c>
      <c r="X240" s="7">
        <v>1.2189528799292916E-4</v>
      </c>
      <c r="Y240" s="46">
        <v>3.0354131534569987E-3</v>
      </c>
      <c r="Z240" s="1">
        <f t="shared" si="29"/>
        <v>0</v>
      </c>
      <c r="AA240" s="49">
        <f t="shared" si="36"/>
        <v>571.47410000000002</v>
      </c>
      <c r="AB240">
        <v>28324</v>
      </c>
      <c r="AC240">
        <v>0</v>
      </c>
      <c r="AD240" s="12">
        <v>0</v>
      </c>
      <c r="AE240"/>
      <c r="AF240">
        <v>0</v>
      </c>
      <c r="AG240" s="12">
        <v>0</v>
      </c>
      <c r="AH240"/>
      <c r="AI240">
        <v>5</v>
      </c>
      <c r="AJ240" s="10">
        <v>1.8000000000000001E-4</v>
      </c>
      <c r="AK240">
        <v>387</v>
      </c>
      <c r="AL240">
        <v>1679</v>
      </c>
      <c r="AM240" s="10">
        <v>5.9299999999999999E-2</v>
      </c>
      <c r="AN240">
        <v>9637</v>
      </c>
      <c r="AO240"/>
      <c r="AP240" s="9"/>
      <c r="AQ240" s="9"/>
      <c r="AR240" s="7"/>
      <c r="AZ240" s="8"/>
      <c r="BD240" s="7"/>
    </row>
    <row r="241" spans="1:56" x14ac:dyDescent="0.2">
      <c r="A241" s="7">
        <v>239</v>
      </c>
      <c r="B241" t="s">
        <v>562</v>
      </c>
      <c r="C241" t="s">
        <v>68</v>
      </c>
      <c r="D241" t="s">
        <v>563</v>
      </c>
      <c r="E241" s="13" t="s">
        <v>19</v>
      </c>
      <c r="F241" s="26" t="s">
        <v>61</v>
      </c>
      <c r="G241" s="26" t="s">
        <v>837</v>
      </c>
      <c r="H241" s="43">
        <v>16</v>
      </c>
      <c r="I241" s="7" t="s">
        <v>738</v>
      </c>
      <c r="J241" s="7" t="str">
        <f t="shared" si="31"/>
        <v>MM16: PY2_mScarlet</v>
      </c>
      <c r="K241" s="7" t="s">
        <v>41</v>
      </c>
      <c r="L241" s="7" t="str">
        <f t="shared" si="32"/>
        <v>NarX = PY2_mScarlet
NarL = 0</v>
      </c>
      <c r="M241" s="7" t="s">
        <v>834</v>
      </c>
      <c r="N241" s="7" t="s">
        <v>41</v>
      </c>
      <c r="P241" s="7">
        <v>0</v>
      </c>
      <c r="Q241" s="7" t="str">
        <f>VLOOKUP(S241,Sheet2!$J$4:$L$24,3,FALSE)</f>
        <v>Fugene [3 µL/µg]</v>
      </c>
      <c r="R241" s="8" t="s">
        <v>16</v>
      </c>
      <c r="S241" s="7" t="s">
        <v>28</v>
      </c>
      <c r="T241" s="7" t="str">
        <f t="shared" si="33"/>
        <v>wildtype</v>
      </c>
      <c r="U241" s="7" t="str">
        <f>VLOOKUP(S241,Sheet2!$J$4:$K$24,2,FALSE)</f>
        <v>wt</v>
      </c>
      <c r="V241" s="7" t="str">
        <f>VLOOKUP(S241,Sheet2!$J$4:$P$24,6,FALSE)</f>
        <v>yes</v>
      </c>
      <c r="W241" s="7">
        <v>2</v>
      </c>
      <c r="X241" s="7">
        <v>2.4954344103280275E-4</v>
      </c>
      <c r="Y241" s="46">
        <v>5.9459459459459459E-3</v>
      </c>
      <c r="Z241" s="1">
        <f t="shared" si="29"/>
        <v>0</v>
      </c>
      <c r="AA241" s="49">
        <f t="shared" si="36"/>
        <v>474.74700000000001</v>
      </c>
      <c r="AB241">
        <v>27064</v>
      </c>
      <c r="AC241">
        <v>0</v>
      </c>
      <c r="AD241" s="12">
        <v>0</v>
      </c>
      <c r="AE241"/>
      <c r="AF241">
        <v>0</v>
      </c>
      <c r="AG241" s="12">
        <v>0</v>
      </c>
      <c r="AH241"/>
      <c r="AI241">
        <v>9</v>
      </c>
      <c r="AJ241" s="10">
        <v>3.3E-4</v>
      </c>
      <c r="AK241">
        <v>359</v>
      </c>
      <c r="AL241">
        <v>1503</v>
      </c>
      <c r="AM241" s="10">
        <v>5.5500000000000001E-2</v>
      </c>
      <c r="AN241">
        <v>8554</v>
      </c>
      <c r="AO241"/>
      <c r="AP241" s="9"/>
      <c r="AQ241" s="9"/>
      <c r="AR241" s="7"/>
      <c r="AZ241" s="8"/>
      <c r="BD241" s="7"/>
    </row>
    <row r="242" spans="1:56" x14ac:dyDescent="0.2">
      <c r="A242" s="7">
        <v>240</v>
      </c>
      <c r="B242" t="s">
        <v>564</v>
      </c>
      <c r="C242" t="s">
        <v>68</v>
      </c>
      <c r="D242" t="s">
        <v>565</v>
      </c>
      <c r="E242" s="13" t="s">
        <v>19</v>
      </c>
      <c r="F242" s="26" t="s">
        <v>62</v>
      </c>
      <c r="G242" s="26" t="s">
        <v>837</v>
      </c>
      <c r="H242" s="43">
        <v>16</v>
      </c>
      <c r="I242" s="7" t="s">
        <v>738</v>
      </c>
      <c r="J242" s="7" t="str">
        <f t="shared" si="31"/>
        <v>MM16: PY2_mScarlet</v>
      </c>
      <c r="K242" s="7" t="s">
        <v>41</v>
      </c>
      <c r="L242" s="7" t="str">
        <f t="shared" si="32"/>
        <v>NarX = PY2_mScarlet
NarL = 0</v>
      </c>
      <c r="M242" s="7" t="s">
        <v>834</v>
      </c>
      <c r="N242" s="7" t="s">
        <v>41</v>
      </c>
      <c r="P242" s="7">
        <v>0</v>
      </c>
      <c r="Q242" s="7" t="str">
        <f>VLOOKUP(S242,Sheet2!$J$4:$L$24,3,FALSE)</f>
        <v>Fugene [3 µL/µg]</v>
      </c>
      <c r="R242" s="8" t="s">
        <v>16</v>
      </c>
      <c r="S242" s="7" t="s">
        <v>28</v>
      </c>
      <c r="T242" s="7" t="str">
        <f t="shared" si="33"/>
        <v>wildtype</v>
      </c>
      <c r="U242" s="7" t="str">
        <f>VLOOKUP(S242,Sheet2!$J$4:$K$24,2,FALSE)</f>
        <v>wt</v>
      </c>
      <c r="V242" s="7" t="str">
        <f>VLOOKUP(S242,Sheet2!$J$4:$P$24,6,FALSE)</f>
        <v>yes</v>
      </c>
      <c r="W242" s="7">
        <v>3</v>
      </c>
      <c r="X242" s="7">
        <v>1.0938166003965912E-4</v>
      </c>
      <c r="Y242" s="46">
        <v>2.7444253859348201E-3</v>
      </c>
      <c r="Z242" s="1">
        <f t="shared" si="29"/>
        <v>0</v>
      </c>
      <c r="AA242" s="49">
        <f t="shared" si="36"/>
        <v>485.63899999999995</v>
      </c>
      <c r="AB242">
        <v>25147</v>
      </c>
      <c r="AC242">
        <v>0</v>
      </c>
      <c r="AD242" s="12">
        <v>0</v>
      </c>
      <c r="AE242"/>
      <c r="AF242">
        <v>0</v>
      </c>
      <c r="AG242" s="12">
        <v>0</v>
      </c>
      <c r="AH242"/>
      <c r="AI242">
        <v>4</v>
      </c>
      <c r="AJ242" s="10">
        <v>1.6000000000000001E-4</v>
      </c>
      <c r="AK242">
        <v>332</v>
      </c>
      <c r="AL242">
        <v>1467</v>
      </c>
      <c r="AM242" s="10">
        <v>5.8299999999999998E-2</v>
      </c>
      <c r="AN242">
        <v>8330</v>
      </c>
      <c r="AO242"/>
      <c r="AP242" s="9"/>
      <c r="AQ242" s="9"/>
      <c r="AR242" s="7"/>
      <c r="AZ242" s="8"/>
      <c r="BD242" s="7"/>
    </row>
    <row r="243" spans="1:56" x14ac:dyDescent="0.2">
      <c r="A243" s="7">
        <v>241</v>
      </c>
      <c r="B243" t="s">
        <v>566</v>
      </c>
      <c r="C243" t="s">
        <v>68</v>
      </c>
      <c r="D243" t="s">
        <v>567</v>
      </c>
      <c r="E243" s="13" t="s">
        <v>19</v>
      </c>
      <c r="F243" s="26" t="s">
        <v>63</v>
      </c>
      <c r="G243" s="26" t="s">
        <v>837</v>
      </c>
      <c r="H243" s="43">
        <v>17</v>
      </c>
      <c r="I243" s="7" t="s">
        <v>739</v>
      </c>
      <c r="J243" s="7" t="str">
        <f t="shared" si="31"/>
        <v>MM17: SRE_mScarlet</v>
      </c>
      <c r="K243" s="7" t="s">
        <v>43</v>
      </c>
      <c r="L243" s="7" t="str">
        <f t="shared" si="32"/>
        <v>NarX = SRE_mScarlet
NarL = 0</v>
      </c>
      <c r="M243" s="7" t="s">
        <v>833</v>
      </c>
      <c r="N243" s="7" t="s">
        <v>43</v>
      </c>
      <c r="P243" s="7">
        <v>0</v>
      </c>
      <c r="Q243" s="7" t="str">
        <f>VLOOKUP(S243,Sheet2!$J$4:$L$24,3,FALSE)</f>
        <v>Fugene [3 µL/µg]</v>
      </c>
      <c r="R243" s="8" t="s">
        <v>16</v>
      </c>
      <c r="S243" s="7" t="s">
        <v>28</v>
      </c>
      <c r="T243" s="7" t="str">
        <f t="shared" si="33"/>
        <v>wildtype</v>
      </c>
      <c r="U243" s="7" t="str">
        <f>VLOOKUP(S243,Sheet2!$J$4:$K$24,2,FALSE)</f>
        <v>wt</v>
      </c>
      <c r="V243" s="7" t="str">
        <f>VLOOKUP(S243,Sheet2!$J$4:$P$24,6,FALSE)</f>
        <v>yes</v>
      </c>
      <c r="W243" s="7">
        <v>1</v>
      </c>
      <c r="X243" s="7">
        <v>6.4779778830563526E-4</v>
      </c>
      <c r="Y243" s="46">
        <v>1.4617940199335549E-2</v>
      </c>
      <c r="Z243" s="1">
        <f t="shared" si="29"/>
        <v>0</v>
      </c>
      <c r="AA243" s="49">
        <f t="shared" si="36"/>
        <v>631.67859999999996</v>
      </c>
      <c r="AB243">
        <v>18140</v>
      </c>
      <c r="AC243">
        <v>0</v>
      </c>
      <c r="AD243" s="12">
        <v>0</v>
      </c>
      <c r="AE243"/>
      <c r="AF243">
        <v>0</v>
      </c>
      <c r="AG243" s="12">
        <v>0</v>
      </c>
      <c r="AH243"/>
      <c r="AI243">
        <v>16</v>
      </c>
      <c r="AJ243" s="10">
        <v>8.8000000000000003E-4</v>
      </c>
      <c r="AK243">
        <v>465</v>
      </c>
      <c r="AL243">
        <v>1092</v>
      </c>
      <c r="AM243" s="10">
        <v>6.0199999999999997E-2</v>
      </c>
      <c r="AN243">
        <v>10493</v>
      </c>
      <c r="AO243"/>
      <c r="AP243" s="9"/>
      <c r="AQ243" s="9"/>
      <c r="AR243" s="7"/>
      <c r="AZ243" s="8"/>
      <c r="BD243" s="7"/>
    </row>
    <row r="244" spans="1:56" x14ac:dyDescent="0.2">
      <c r="A244" s="7">
        <v>242</v>
      </c>
      <c r="B244" t="s">
        <v>568</v>
      </c>
      <c r="C244" t="s">
        <v>68</v>
      </c>
      <c r="D244" t="s">
        <v>569</v>
      </c>
      <c r="E244" s="13" t="s">
        <v>19</v>
      </c>
      <c r="F244" s="26" t="s">
        <v>64</v>
      </c>
      <c r="G244" s="26" t="s">
        <v>837</v>
      </c>
      <c r="H244" s="43">
        <v>17</v>
      </c>
      <c r="I244" s="7" t="s">
        <v>739</v>
      </c>
      <c r="J244" s="7" t="str">
        <f t="shared" si="31"/>
        <v>MM17: SRE_mScarlet</v>
      </c>
      <c r="K244" s="7" t="s">
        <v>43</v>
      </c>
      <c r="L244" s="7" t="str">
        <f t="shared" si="32"/>
        <v>NarX = SRE_mScarlet
NarL = 0</v>
      </c>
      <c r="M244" s="7" t="s">
        <v>833</v>
      </c>
      <c r="N244" s="7" t="s">
        <v>43</v>
      </c>
      <c r="P244" s="7">
        <v>0</v>
      </c>
      <c r="Q244" s="7" t="str">
        <f>VLOOKUP(S244,Sheet2!$J$4:$L$24,3,FALSE)</f>
        <v>Fugene [3 µL/µg]</v>
      </c>
      <c r="R244" s="8" t="s">
        <v>16</v>
      </c>
      <c r="S244" s="7" t="s">
        <v>28</v>
      </c>
      <c r="T244" s="7" t="str">
        <f t="shared" si="33"/>
        <v>wildtype</v>
      </c>
      <c r="U244" s="7" t="str">
        <f>VLOOKUP(S244,Sheet2!$J$4:$K$24,2,FALSE)</f>
        <v>wt</v>
      </c>
      <c r="V244" s="7" t="str">
        <f>VLOOKUP(S244,Sheet2!$J$4:$P$24,6,FALSE)</f>
        <v>yes</v>
      </c>
      <c r="W244" s="7">
        <v>2</v>
      </c>
      <c r="X244" s="7">
        <v>8.7200405901681586E-4</v>
      </c>
      <c r="Y244" s="46">
        <v>9.1867469879518063E-3</v>
      </c>
      <c r="Z244" s="1">
        <f t="shared" si="29"/>
        <v>0</v>
      </c>
      <c r="AA244" s="49">
        <f t="shared" si="36"/>
        <v>745.00800000000004</v>
      </c>
      <c r="AB244">
        <v>19546</v>
      </c>
      <c r="AC244">
        <v>0</v>
      </c>
      <c r="AD244" s="12">
        <v>0</v>
      </c>
      <c r="AE244"/>
      <c r="AF244">
        <v>0</v>
      </c>
      <c r="AG244" s="12">
        <v>0</v>
      </c>
      <c r="AH244"/>
      <c r="AI244">
        <v>12</v>
      </c>
      <c r="AJ244" s="10">
        <v>6.0999999999999997E-4</v>
      </c>
      <c r="AK244">
        <v>1065</v>
      </c>
      <c r="AL244">
        <v>1298</v>
      </c>
      <c r="AM244" s="10">
        <v>6.6400000000000001E-2</v>
      </c>
      <c r="AN244">
        <v>11220</v>
      </c>
      <c r="AO244"/>
      <c r="AP244" s="9"/>
      <c r="AQ244" s="9"/>
      <c r="AR244" s="7"/>
      <c r="AZ244" s="8"/>
      <c r="BD244" s="7"/>
    </row>
    <row r="245" spans="1:56" x14ac:dyDescent="0.2">
      <c r="A245" s="7">
        <v>243</v>
      </c>
      <c r="B245" t="s">
        <v>570</v>
      </c>
      <c r="C245" t="s">
        <v>68</v>
      </c>
      <c r="D245" t="s">
        <v>571</v>
      </c>
      <c r="E245" s="13" t="s">
        <v>19</v>
      </c>
      <c r="F245" s="26" t="s">
        <v>65</v>
      </c>
      <c r="G245" s="26" t="s">
        <v>837</v>
      </c>
      <c r="H245" s="43">
        <v>17</v>
      </c>
      <c r="I245" s="7" t="s">
        <v>739</v>
      </c>
      <c r="J245" s="7" t="str">
        <f t="shared" si="31"/>
        <v>MM17: SRE_mScarlet</v>
      </c>
      <c r="K245" s="7" t="s">
        <v>43</v>
      </c>
      <c r="L245" s="7" t="str">
        <f t="shared" si="32"/>
        <v>NarX = SRE_mScarlet
NarL = 0</v>
      </c>
      <c r="M245" s="7" t="s">
        <v>833</v>
      </c>
      <c r="N245" s="7" t="s">
        <v>43</v>
      </c>
      <c r="P245" s="7">
        <v>0</v>
      </c>
      <c r="Q245" s="7" t="str">
        <f>VLOOKUP(S245,Sheet2!$J$4:$L$24,3,FALSE)</f>
        <v>Fugene [3 µL/µg]</v>
      </c>
      <c r="R245" s="8" t="s">
        <v>16</v>
      </c>
      <c r="S245" s="7" t="s">
        <v>28</v>
      </c>
      <c r="T245" s="7" t="str">
        <f t="shared" si="33"/>
        <v>wildtype</v>
      </c>
      <c r="U245" s="7" t="str">
        <f>VLOOKUP(S245,Sheet2!$J$4:$K$24,2,FALSE)</f>
        <v>wt</v>
      </c>
      <c r="V245" s="7" t="str">
        <f>VLOOKUP(S245,Sheet2!$J$4:$P$24,6,FALSE)</f>
        <v>yes</v>
      </c>
      <c r="W245" s="7">
        <v>3</v>
      </c>
      <c r="X245" s="7">
        <v>5.1355309104686995E-4</v>
      </c>
      <c r="Y245" s="46">
        <v>1.1228533685601056E-2</v>
      </c>
      <c r="Z245" s="1">
        <f t="shared" si="29"/>
        <v>0</v>
      </c>
      <c r="AA245" s="49">
        <f t="shared" si="36"/>
        <v>976.53000000000009</v>
      </c>
      <c r="AB245">
        <v>20112</v>
      </c>
      <c r="AC245">
        <v>0</v>
      </c>
      <c r="AD245" s="12">
        <v>0</v>
      </c>
      <c r="AE245"/>
      <c r="AF245">
        <v>0</v>
      </c>
      <c r="AG245" s="12">
        <v>0</v>
      </c>
      <c r="AH245"/>
      <c r="AI245">
        <v>17</v>
      </c>
      <c r="AJ245" s="10">
        <v>8.4999999999999995E-4</v>
      </c>
      <c r="AK245">
        <v>590</v>
      </c>
      <c r="AL245">
        <v>1523</v>
      </c>
      <c r="AM245" s="10">
        <v>7.5700000000000003E-2</v>
      </c>
      <c r="AN245">
        <v>12900</v>
      </c>
      <c r="AO245"/>
      <c r="AP245" s="9"/>
      <c r="AQ245" s="9"/>
      <c r="AR245" s="7"/>
      <c r="AZ245" s="8"/>
      <c r="BD245" s="7"/>
    </row>
    <row r="246" spans="1:56" x14ac:dyDescent="0.2">
      <c r="A246" s="7">
        <v>244</v>
      </c>
      <c r="B246" t="s">
        <v>572</v>
      </c>
      <c r="C246" t="s">
        <v>56</v>
      </c>
      <c r="D246" t="s">
        <v>573</v>
      </c>
      <c r="E246" s="13" t="s">
        <v>57</v>
      </c>
      <c r="F246" s="26" t="s">
        <v>58</v>
      </c>
      <c r="G246" s="26" t="s">
        <v>836</v>
      </c>
      <c r="H246" s="43">
        <v>6</v>
      </c>
      <c r="I246" s="7" t="s">
        <v>44</v>
      </c>
      <c r="J246" s="7" t="str">
        <f t="shared" si="31"/>
        <v>MM6: RAS Sensor_F.L.T.</v>
      </c>
      <c r="K246" s="7" t="s">
        <v>824</v>
      </c>
      <c r="L246" s="7" t="str">
        <f t="shared" si="32"/>
        <v>NarX = EF1a_RBDCRD-6xfL
NarL = EF1a_Narl-F.L.T.</v>
      </c>
      <c r="M246" s="7" t="s">
        <v>831</v>
      </c>
      <c r="N246" s="7" t="s">
        <v>31</v>
      </c>
      <c r="P246" s="7" t="s">
        <v>32</v>
      </c>
      <c r="Q246" s="7" t="str">
        <f>VLOOKUP(S246,Sheet2!$J$4:$L$24,3,FALSE)</f>
        <v>Fugene [3 µL/µg]</v>
      </c>
      <c r="R246" s="8" t="s">
        <v>16</v>
      </c>
      <c r="S246" s="7" t="s">
        <v>22</v>
      </c>
      <c r="T246" s="7" t="str">
        <f t="shared" si="33"/>
        <v>wildtype</v>
      </c>
      <c r="U246" s="7" t="str">
        <f>VLOOKUP(S246,Sheet2!$J$4:$K$24,2,FALSE)</f>
        <v>wt</v>
      </c>
      <c r="V246" s="7" t="str">
        <f>VLOOKUP(S246,Sheet2!$J$4:$P$24,6,FALSE)</f>
        <v>yes</v>
      </c>
      <c r="W246" s="7">
        <v>1</v>
      </c>
      <c r="X246" s="7">
        <v>1.6697058241975525E-3</v>
      </c>
      <c r="Y246" s="46">
        <v>2.5815217391304348E-2</v>
      </c>
      <c r="Z246" s="1">
        <f t="shared" si="29"/>
        <v>0.9728</v>
      </c>
      <c r="AA246" s="49">
        <f t="shared" ref="AA246:AA263" si="37">AG246*AH246</f>
        <v>582.61760000000004</v>
      </c>
      <c r="AB246">
        <v>12142</v>
      </c>
      <c r="AC246">
        <v>25</v>
      </c>
      <c r="AD246" s="10">
        <v>1.9E-3</v>
      </c>
      <c r="AE246">
        <v>512</v>
      </c>
      <c r="AF246">
        <v>994</v>
      </c>
      <c r="AG246" s="10">
        <v>7.3599999999999999E-2</v>
      </c>
      <c r="AH246">
        <v>7916</v>
      </c>
      <c r="AI246">
        <v>0</v>
      </c>
      <c r="AJ246" s="12">
        <v>0</v>
      </c>
      <c r="AK246"/>
      <c r="AL246">
        <v>6</v>
      </c>
      <c r="AM246" s="10">
        <v>4.8999999999999998E-4</v>
      </c>
      <c r="AN246">
        <v>1030</v>
      </c>
      <c r="AO246"/>
      <c r="AP246" s="9"/>
      <c r="AQ246" s="9"/>
      <c r="AR246" s="7"/>
      <c r="AZ246" s="8"/>
      <c r="BD246" s="7"/>
    </row>
    <row r="247" spans="1:56" x14ac:dyDescent="0.2">
      <c r="A247" s="7">
        <v>245</v>
      </c>
      <c r="B247" t="s">
        <v>574</v>
      </c>
      <c r="C247" t="s">
        <v>56</v>
      </c>
      <c r="D247" t="s">
        <v>575</v>
      </c>
      <c r="E247" s="13" t="s">
        <v>57</v>
      </c>
      <c r="F247" s="26" t="s">
        <v>61</v>
      </c>
      <c r="G247" s="26" t="s">
        <v>836</v>
      </c>
      <c r="H247" s="43">
        <v>6</v>
      </c>
      <c r="I247" s="7" t="s">
        <v>44</v>
      </c>
      <c r="J247" s="7" t="str">
        <f t="shared" si="31"/>
        <v>MM6: RAS Sensor_F.L.T.</v>
      </c>
      <c r="K247" s="7" t="s">
        <v>824</v>
      </c>
      <c r="L247" s="7" t="str">
        <f t="shared" si="32"/>
        <v>NarX = EF1a_RBDCRD-6xfL
NarL = EF1a_Narl-F.L.T.</v>
      </c>
      <c r="M247" s="7" t="s">
        <v>831</v>
      </c>
      <c r="N247" s="7" t="s">
        <v>31</v>
      </c>
      <c r="P247" s="7" t="s">
        <v>32</v>
      </c>
      <c r="Q247" s="7" t="str">
        <f>VLOOKUP(S247,Sheet2!$J$4:$L$24,3,FALSE)</f>
        <v>Fugene [3 µL/µg]</v>
      </c>
      <c r="R247" s="8" t="s">
        <v>16</v>
      </c>
      <c r="S247" s="7" t="s">
        <v>22</v>
      </c>
      <c r="T247" s="7" t="str">
        <f t="shared" si="33"/>
        <v>wildtype</v>
      </c>
      <c r="U247" s="7" t="str">
        <f>VLOOKUP(S247,Sheet2!$J$4:$K$24,2,FALSE)</f>
        <v>wt</v>
      </c>
      <c r="V247" s="7" t="str">
        <f>VLOOKUP(S247,Sheet2!$J$4:$P$24,6,FALSE)</f>
        <v>yes</v>
      </c>
      <c r="W247" s="7">
        <v>2</v>
      </c>
      <c r="X247" s="7">
        <v>1.5357967073916644E-3</v>
      </c>
      <c r="Y247" s="46">
        <v>3.5573122529644272E-2</v>
      </c>
      <c r="Z247" s="1">
        <f t="shared" si="29"/>
        <v>0.89640000000000009</v>
      </c>
      <c r="AA247" s="49">
        <f t="shared" si="37"/>
        <v>583.67099999999994</v>
      </c>
      <c r="AB247">
        <v>9528</v>
      </c>
      <c r="AC247">
        <v>29</v>
      </c>
      <c r="AD247" s="10">
        <v>2.7000000000000001E-3</v>
      </c>
      <c r="AE247">
        <v>332</v>
      </c>
      <c r="AF247">
        <v>808</v>
      </c>
      <c r="AG247" s="10">
        <v>7.5899999999999995E-2</v>
      </c>
      <c r="AH247">
        <v>7690</v>
      </c>
      <c r="AI247">
        <v>0</v>
      </c>
      <c r="AJ247" s="12">
        <v>0</v>
      </c>
      <c r="AK247"/>
      <c r="AL247">
        <v>6</v>
      </c>
      <c r="AM247" s="10">
        <v>6.3000000000000003E-4</v>
      </c>
      <c r="AN247">
        <v>1045</v>
      </c>
      <c r="AO247"/>
      <c r="AP247" s="9"/>
      <c r="AQ247" s="9"/>
      <c r="AR247" s="7"/>
      <c r="AZ247" s="8"/>
      <c r="BD247" s="7"/>
    </row>
    <row r="248" spans="1:56" x14ac:dyDescent="0.2">
      <c r="A248" s="7">
        <v>246</v>
      </c>
      <c r="B248" t="s">
        <v>576</v>
      </c>
      <c r="C248" t="s">
        <v>56</v>
      </c>
      <c r="D248" t="s">
        <v>577</v>
      </c>
      <c r="E248" s="13" t="s">
        <v>57</v>
      </c>
      <c r="F248" s="26" t="s">
        <v>62</v>
      </c>
      <c r="G248" s="26" t="s">
        <v>836</v>
      </c>
      <c r="H248" s="43">
        <v>6</v>
      </c>
      <c r="I248" s="7" t="s">
        <v>44</v>
      </c>
      <c r="J248" s="7" t="str">
        <f t="shared" si="31"/>
        <v>MM6: RAS Sensor_F.L.T.</v>
      </c>
      <c r="K248" s="7" t="s">
        <v>824</v>
      </c>
      <c r="L248" s="7" t="str">
        <f t="shared" si="32"/>
        <v>NarX = EF1a_RBDCRD-6xfL
NarL = EF1a_Narl-F.L.T.</v>
      </c>
      <c r="M248" s="7" t="s">
        <v>831</v>
      </c>
      <c r="N248" s="7" t="s">
        <v>31</v>
      </c>
      <c r="P248" s="7" t="s">
        <v>32</v>
      </c>
      <c r="Q248" s="7" t="str">
        <f>VLOOKUP(S248,Sheet2!$J$4:$L$24,3,FALSE)</f>
        <v>Fugene [3 µL/µg]</v>
      </c>
      <c r="R248" s="8" t="s">
        <v>16</v>
      </c>
      <c r="S248" s="7" t="s">
        <v>22</v>
      </c>
      <c r="T248" s="7" t="str">
        <f t="shared" si="33"/>
        <v>wildtype</v>
      </c>
      <c r="U248" s="7" t="str">
        <f>VLOOKUP(S248,Sheet2!$J$4:$K$24,2,FALSE)</f>
        <v>wt</v>
      </c>
      <c r="V248" s="7" t="str">
        <f>VLOOKUP(S248,Sheet2!$J$4:$P$24,6,FALSE)</f>
        <v>yes</v>
      </c>
      <c r="W248" s="7">
        <v>3</v>
      </c>
      <c r="X248" s="7">
        <v>2.0669100617304835E-3</v>
      </c>
      <c r="Y248" s="46">
        <v>2.0671834625322998E-2</v>
      </c>
      <c r="Z248" s="1">
        <f t="shared" si="29"/>
        <v>1.2096</v>
      </c>
      <c r="AA248" s="49">
        <f t="shared" si="37"/>
        <v>585.22140000000002</v>
      </c>
      <c r="AB248">
        <v>10874</v>
      </c>
      <c r="AC248">
        <v>20</v>
      </c>
      <c r="AD248" s="10">
        <v>1.6000000000000001E-3</v>
      </c>
      <c r="AE248">
        <v>756</v>
      </c>
      <c r="AF248">
        <v>942</v>
      </c>
      <c r="AG248" s="10">
        <v>7.7399999999999997E-2</v>
      </c>
      <c r="AH248">
        <v>7561</v>
      </c>
      <c r="AI248">
        <v>0</v>
      </c>
      <c r="AJ248" s="12">
        <v>0</v>
      </c>
      <c r="AK248"/>
      <c r="AL248">
        <v>3</v>
      </c>
      <c r="AM248" s="10">
        <v>2.7999999999999998E-4</v>
      </c>
      <c r="AN248">
        <v>1033</v>
      </c>
      <c r="AO248"/>
      <c r="AP248" s="9"/>
      <c r="AQ248" s="9"/>
      <c r="AR248" s="7"/>
      <c r="AZ248" s="8"/>
      <c r="BD248" s="7"/>
    </row>
    <row r="249" spans="1:56" x14ac:dyDescent="0.2">
      <c r="A249" s="7">
        <v>247</v>
      </c>
      <c r="B249" t="s">
        <v>578</v>
      </c>
      <c r="C249" t="s">
        <v>56</v>
      </c>
      <c r="D249" t="s">
        <v>579</v>
      </c>
      <c r="E249" s="13" t="s">
        <v>57</v>
      </c>
      <c r="F249" s="26" t="s">
        <v>63</v>
      </c>
      <c r="G249" s="26" t="s">
        <v>836</v>
      </c>
      <c r="H249" s="43">
        <v>10</v>
      </c>
      <c r="I249" s="7" t="s">
        <v>48</v>
      </c>
      <c r="J249" s="7" t="str">
        <f t="shared" si="31"/>
        <v>MM10: PY2_NarL-F.L.T.</v>
      </c>
      <c r="K249" s="7" t="s">
        <v>827</v>
      </c>
      <c r="L249" s="7" t="str">
        <f t="shared" si="32"/>
        <v>NarX = EF1a_RBDCRD-6xfL 
NarL = PY2_NarL-F.L.T</v>
      </c>
      <c r="M249" s="7" t="s">
        <v>834</v>
      </c>
      <c r="N249" s="7" t="s">
        <v>35</v>
      </c>
      <c r="P249" s="7" t="s">
        <v>36</v>
      </c>
      <c r="Q249" s="7" t="str">
        <f>VLOOKUP(S249,Sheet2!$J$4:$L$24,3,FALSE)</f>
        <v>Fugene [3 µL/µg]</v>
      </c>
      <c r="R249" s="8" t="s">
        <v>16</v>
      </c>
      <c r="S249" s="7" t="s">
        <v>22</v>
      </c>
      <c r="T249" s="7" t="str">
        <f t="shared" si="33"/>
        <v>wildtype</v>
      </c>
      <c r="U249" s="7" t="str">
        <f>VLOOKUP(S249,Sheet2!$J$4:$K$24,2,FALSE)</f>
        <v>wt</v>
      </c>
      <c r="V249" s="7" t="str">
        <f>VLOOKUP(S249,Sheet2!$J$4:$P$24,6,FALSE)</f>
        <v>yes</v>
      </c>
      <c r="W249" s="7">
        <v>1</v>
      </c>
      <c r="X249" s="7">
        <v>6.019719228906507E-4</v>
      </c>
      <c r="Y249" s="46">
        <v>1.9583843329253368E-2</v>
      </c>
      <c r="Z249" s="1">
        <f t="shared" ref="Z249:Z312" si="38">AD249*AE249</f>
        <v>0.41440000000000005</v>
      </c>
      <c r="AA249" s="49">
        <f t="shared" si="37"/>
        <v>688.40419999999995</v>
      </c>
      <c r="AB249">
        <v>13971</v>
      </c>
      <c r="AC249">
        <v>25</v>
      </c>
      <c r="AD249" s="10">
        <v>1.6000000000000001E-3</v>
      </c>
      <c r="AE249">
        <v>259</v>
      </c>
      <c r="AF249">
        <v>1287</v>
      </c>
      <c r="AG249" s="10">
        <v>8.1699999999999995E-2</v>
      </c>
      <c r="AH249">
        <v>8426</v>
      </c>
      <c r="AI249">
        <v>0</v>
      </c>
      <c r="AJ249" s="12">
        <v>0</v>
      </c>
      <c r="AK249"/>
      <c r="AL249">
        <v>5</v>
      </c>
      <c r="AM249" s="10">
        <v>3.6000000000000002E-4</v>
      </c>
      <c r="AN249">
        <v>1020</v>
      </c>
      <c r="AO249"/>
      <c r="AP249" s="9"/>
      <c r="AQ249" s="9"/>
      <c r="AR249" s="7"/>
      <c r="AZ249" s="8"/>
      <c r="BD249" s="7"/>
    </row>
    <row r="250" spans="1:56" x14ac:dyDescent="0.2">
      <c r="A250" s="7">
        <v>248</v>
      </c>
      <c r="B250" t="s">
        <v>580</v>
      </c>
      <c r="C250" t="s">
        <v>56</v>
      </c>
      <c r="D250" t="s">
        <v>581</v>
      </c>
      <c r="E250" s="13" t="s">
        <v>57</v>
      </c>
      <c r="F250" s="26" t="s">
        <v>64</v>
      </c>
      <c r="G250" s="26" t="s">
        <v>836</v>
      </c>
      <c r="H250" s="43">
        <v>10</v>
      </c>
      <c r="I250" s="7" t="s">
        <v>48</v>
      </c>
      <c r="J250" s="7" t="str">
        <f t="shared" si="31"/>
        <v>MM10: PY2_NarL-F.L.T.</v>
      </c>
      <c r="K250" s="7" t="s">
        <v>827</v>
      </c>
      <c r="L250" s="7" t="str">
        <f t="shared" si="32"/>
        <v>NarX = EF1a_RBDCRD-6xfL 
NarL = PY2_NarL-F.L.T</v>
      </c>
      <c r="M250" s="7" t="s">
        <v>834</v>
      </c>
      <c r="N250" s="7" t="s">
        <v>35</v>
      </c>
      <c r="P250" s="7" t="s">
        <v>36</v>
      </c>
      <c r="Q250" s="7" t="str">
        <f>VLOOKUP(S250,Sheet2!$J$4:$L$24,3,FALSE)</f>
        <v>Fugene [3 µL/µg]</v>
      </c>
      <c r="R250" s="8" t="s">
        <v>16</v>
      </c>
      <c r="S250" s="7" t="s">
        <v>22</v>
      </c>
      <c r="T250" s="7" t="str">
        <f t="shared" si="33"/>
        <v>wildtype</v>
      </c>
      <c r="U250" s="7" t="str">
        <f>VLOOKUP(S250,Sheet2!$J$4:$K$24,2,FALSE)</f>
        <v>wt</v>
      </c>
      <c r="V250" s="7" t="str">
        <f>VLOOKUP(S250,Sheet2!$J$4:$P$24,6,FALSE)</f>
        <v>yes</v>
      </c>
      <c r="W250" s="7">
        <v>2</v>
      </c>
      <c r="X250" s="7">
        <v>1.1987102524226218E-3</v>
      </c>
      <c r="Y250" s="46">
        <v>2.4869109947643981E-2</v>
      </c>
      <c r="Z250" s="1">
        <f t="shared" si="38"/>
        <v>0.68969999999999998</v>
      </c>
      <c r="AA250" s="49">
        <f t="shared" si="37"/>
        <v>575.36839999999995</v>
      </c>
      <c r="AB250">
        <v>12509</v>
      </c>
      <c r="AC250">
        <v>26</v>
      </c>
      <c r="AD250" s="10">
        <v>1.9E-3</v>
      </c>
      <c r="AE250">
        <v>363</v>
      </c>
      <c r="AF250">
        <v>1061</v>
      </c>
      <c r="AG250" s="10">
        <v>7.6399999999999996E-2</v>
      </c>
      <c r="AH250">
        <v>7531</v>
      </c>
      <c r="AI250">
        <v>1</v>
      </c>
      <c r="AJ250" t="s">
        <v>782</v>
      </c>
      <c r="AK250">
        <v>154333</v>
      </c>
      <c r="AL250">
        <v>3</v>
      </c>
      <c r="AM250" s="10">
        <v>2.4000000000000001E-4</v>
      </c>
      <c r="AN250">
        <v>1175</v>
      </c>
      <c r="AO250"/>
      <c r="AP250" s="9"/>
      <c r="AQ250" s="9"/>
      <c r="AR250" s="7"/>
      <c r="AZ250" s="8"/>
      <c r="BD250" s="7"/>
    </row>
    <row r="251" spans="1:56" x14ac:dyDescent="0.2">
      <c r="A251" s="7">
        <v>249</v>
      </c>
      <c r="B251" t="s">
        <v>582</v>
      </c>
      <c r="C251" t="s">
        <v>56</v>
      </c>
      <c r="D251" t="s">
        <v>583</v>
      </c>
      <c r="E251" s="13" t="s">
        <v>57</v>
      </c>
      <c r="F251" s="26" t="s">
        <v>65</v>
      </c>
      <c r="G251" s="26" t="s">
        <v>836</v>
      </c>
      <c r="H251" s="43">
        <v>10</v>
      </c>
      <c r="I251" s="7" t="s">
        <v>48</v>
      </c>
      <c r="J251" s="7" t="str">
        <f t="shared" si="31"/>
        <v>MM10: PY2_NarL-F.L.T.</v>
      </c>
      <c r="K251" s="7" t="s">
        <v>827</v>
      </c>
      <c r="L251" s="7" t="str">
        <f t="shared" si="32"/>
        <v>NarX = EF1a_RBDCRD-6xfL 
NarL = PY2_NarL-F.L.T</v>
      </c>
      <c r="M251" s="7" t="s">
        <v>834</v>
      </c>
      <c r="N251" s="7" t="s">
        <v>35</v>
      </c>
      <c r="P251" s="7" t="s">
        <v>36</v>
      </c>
      <c r="Q251" s="7" t="str">
        <f>VLOOKUP(S251,Sheet2!$J$4:$L$24,3,FALSE)</f>
        <v>Fugene [3 µL/µg]</v>
      </c>
      <c r="R251" s="8" t="s">
        <v>16</v>
      </c>
      <c r="S251" s="7" t="s">
        <v>22</v>
      </c>
      <c r="T251" s="7" t="str">
        <f t="shared" si="33"/>
        <v>wildtype</v>
      </c>
      <c r="U251" s="7" t="str">
        <f>VLOOKUP(S251,Sheet2!$J$4:$K$24,2,FALSE)</f>
        <v>wt</v>
      </c>
      <c r="V251" s="7" t="str">
        <f>VLOOKUP(S251,Sheet2!$J$4:$P$24,6,FALSE)</f>
        <v>yes</v>
      </c>
      <c r="W251" s="7">
        <v>3</v>
      </c>
      <c r="X251" s="7">
        <v>1.0576080361356436E-3</v>
      </c>
      <c r="Y251" s="46">
        <v>3.1593406593406592E-2</v>
      </c>
      <c r="Z251" s="1">
        <f t="shared" si="38"/>
        <v>0.57730000000000004</v>
      </c>
      <c r="AA251" s="49">
        <f t="shared" si="37"/>
        <v>545.85440000000006</v>
      </c>
      <c r="AB251">
        <v>11929</v>
      </c>
      <c r="AC251">
        <v>31</v>
      </c>
      <c r="AD251" s="10">
        <v>2.3E-3</v>
      </c>
      <c r="AE251">
        <v>251</v>
      </c>
      <c r="AF251">
        <v>963</v>
      </c>
      <c r="AG251" s="10">
        <v>7.2800000000000004E-2</v>
      </c>
      <c r="AH251">
        <v>7498</v>
      </c>
      <c r="AI251">
        <v>0</v>
      </c>
      <c r="AJ251" s="12">
        <v>0</v>
      </c>
      <c r="AK251"/>
      <c r="AL251">
        <v>6</v>
      </c>
      <c r="AM251" s="10">
        <v>5.0000000000000001E-4</v>
      </c>
      <c r="AN251">
        <v>1042</v>
      </c>
      <c r="AO251"/>
      <c r="AP251" s="9"/>
      <c r="AQ251" s="9"/>
      <c r="AR251" s="7"/>
      <c r="AZ251" s="8"/>
      <c r="BD251" s="7"/>
    </row>
    <row r="252" spans="1:56" x14ac:dyDescent="0.2">
      <c r="A252" s="7">
        <v>250</v>
      </c>
      <c r="B252" t="s">
        <v>584</v>
      </c>
      <c r="C252" t="s">
        <v>56</v>
      </c>
      <c r="D252" t="s">
        <v>585</v>
      </c>
      <c r="E252" s="13" t="s">
        <v>19</v>
      </c>
      <c r="F252" s="26" t="s">
        <v>63</v>
      </c>
      <c r="G252" s="26" t="s">
        <v>836</v>
      </c>
      <c r="H252" s="43">
        <v>11</v>
      </c>
      <c r="I252" s="7" t="s">
        <v>49</v>
      </c>
      <c r="J252" s="7" t="str">
        <f t="shared" si="31"/>
        <v>MM11: PY2_all_F.L.T.</v>
      </c>
      <c r="K252" s="7" t="s">
        <v>828</v>
      </c>
      <c r="L252" s="7" t="str">
        <f t="shared" si="32"/>
        <v>NarX = PY2_RBDCRD-6xfL
NarL = PY2_NarL-F.L.T</v>
      </c>
      <c r="M252" s="7" t="s">
        <v>834</v>
      </c>
      <c r="N252" s="7" t="s">
        <v>40</v>
      </c>
      <c r="P252" s="7" t="s">
        <v>36</v>
      </c>
      <c r="Q252" s="7" t="str">
        <f>VLOOKUP(S252,Sheet2!$J$4:$L$24,3,FALSE)</f>
        <v>Fugene [3 µL/µg]</v>
      </c>
      <c r="R252" s="8" t="s">
        <v>16</v>
      </c>
      <c r="S252" s="7" t="s">
        <v>22</v>
      </c>
      <c r="T252" s="7" t="str">
        <f t="shared" si="33"/>
        <v>wildtype</v>
      </c>
      <c r="U252" s="7" t="str">
        <f>VLOOKUP(S252,Sheet2!$J$4:$K$24,2,FALSE)</f>
        <v>wt</v>
      </c>
      <c r="V252" s="7" t="str">
        <f>VLOOKUP(S252,Sheet2!$J$4:$P$24,6,FALSE)</f>
        <v>yes</v>
      </c>
      <c r="W252" s="7">
        <v>1</v>
      </c>
      <c r="X252" s="7">
        <v>2.7274562416220037E-3</v>
      </c>
      <c r="Y252" s="46">
        <v>3.7481259370314844E-2</v>
      </c>
      <c r="Z252" s="1">
        <f t="shared" si="38"/>
        <v>1.2025000000000001</v>
      </c>
      <c r="AA252" s="49">
        <f t="shared" si="37"/>
        <v>440.88699999999994</v>
      </c>
      <c r="AB252">
        <v>13915</v>
      </c>
      <c r="AC252">
        <v>38</v>
      </c>
      <c r="AD252" s="10">
        <v>2.5000000000000001E-3</v>
      </c>
      <c r="AE252">
        <v>481</v>
      </c>
      <c r="AF252">
        <v>1024</v>
      </c>
      <c r="AG252" s="10">
        <v>6.6699999999999995E-2</v>
      </c>
      <c r="AH252">
        <v>6610</v>
      </c>
      <c r="AI252">
        <v>0</v>
      </c>
      <c r="AJ252" s="12">
        <v>0</v>
      </c>
      <c r="AK252"/>
      <c r="AL252">
        <v>8</v>
      </c>
      <c r="AM252" s="10">
        <v>5.6999999999999998E-4</v>
      </c>
      <c r="AN252">
        <v>1060</v>
      </c>
      <c r="AO252"/>
      <c r="AP252" s="9"/>
      <c r="AQ252" s="9"/>
      <c r="AR252" s="7"/>
      <c r="AZ252" s="8"/>
      <c r="BD252" s="7"/>
    </row>
    <row r="253" spans="1:56" x14ac:dyDescent="0.2">
      <c r="A253" s="7">
        <v>251</v>
      </c>
      <c r="B253" t="s">
        <v>586</v>
      </c>
      <c r="C253" t="s">
        <v>56</v>
      </c>
      <c r="D253" t="s">
        <v>587</v>
      </c>
      <c r="E253" s="13" t="s">
        <v>19</v>
      </c>
      <c r="F253" s="26" t="s">
        <v>64</v>
      </c>
      <c r="G253" s="26" t="s">
        <v>836</v>
      </c>
      <c r="H253" s="43">
        <v>11</v>
      </c>
      <c r="I253" s="7" t="s">
        <v>49</v>
      </c>
      <c r="J253" s="7" t="str">
        <f t="shared" si="31"/>
        <v>MM11: PY2_all_F.L.T.</v>
      </c>
      <c r="K253" s="7" t="s">
        <v>828</v>
      </c>
      <c r="L253" s="7" t="str">
        <f t="shared" si="32"/>
        <v>NarX = PY2_RBDCRD-6xfL
NarL = PY2_NarL-F.L.T</v>
      </c>
      <c r="M253" s="7" t="s">
        <v>834</v>
      </c>
      <c r="N253" s="7" t="s">
        <v>40</v>
      </c>
      <c r="P253" s="7" t="s">
        <v>36</v>
      </c>
      <c r="Q253" s="7" t="str">
        <f>VLOOKUP(S253,Sheet2!$J$4:$L$24,3,FALSE)</f>
        <v>Fugene [3 µL/µg]</v>
      </c>
      <c r="R253" s="8" t="s">
        <v>16</v>
      </c>
      <c r="S253" s="7" t="s">
        <v>22</v>
      </c>
      <c r="T253" s="7" t="str">
        <f t="shared" si="33"/>
        <v>wildtype</v>
      </c>
      <c r="U253" s="7" t="str">
        <f>VLOOKUP(S253,Sheet2!$J$4:$K$24,2,FALSE)</f>
        <v>wt</v>
      </c>
      <c r="V253" s="7" t="str">
        <f>VLOOKUP(S253,Sheet2!$J$4:$P$24,6,FALSE)</f>
        <v>yes</v>
      </c>
      <c r="W253" s="7">
        <v>2</v>
      </c>
      <c r="X253" s="7">
        <v>2.9648978336659828E-3</v>
      </c>
      <c r="Y253" s="46">
        <v>4.8211508553654747E-2</v>
      </c>
      <c r="Z253" s="1">
        <f t="shared" si="38"/>
        <v>1.2958000000000001</v>
      </c>
      <c r="AA253" s="49">
        <f t="shared" si="37"/>
        <v>437.0471</v>
      </c>
      <c r="AB253">
        <v>12853</v>
      </c>
      <c r="AC253">
        <v>44</v>
      </c>
      <c r="AD253" s="10">
        <v>3.0999999999999999E-3</v>
      </c>
      <c r="AE253">
        <v>418</v>
      </c>
      <c r="AF253">
        <v>917</v>
      </c>
      <c r="AG253" s="10">
        <v>6.4299999999999996E-2</v>
      </c>
      <c r="AH253">
        <v>6797</v>
      </c>
      <c r="AI253">
        <v>0</v>
      </c>
      <c r="AJ253" s="12">
        <v>0</v>
      </c>
      <c r="AK253"/>
      <c r="AL253">
        <v>6</v>
      </c>
      <c r="AM253" s="10">
        <v>4.6999999999999999E-4</v>
      </c>
      <c r="AN253">
        <v>1069</v>
      </c>
      <c r="AO253"/>
      <c r="AP253" s="9"/>
      <c r="AQ253" s="9"/>
      <c r="AR253" s="7"/>
      <c r="AZ253" s="8"/>
      <c r="BD253" s="7"/>
    </row>
    <row r="254" spans="1:56" x14ac:dyDescent="0.2">
      <c r="A254" s="7">
        <v>252</v>
      </c>
      <c r="B254" t="s">
        <v>588</v>
      </c>
      <c r="C254" t="s">
        <v>56</v>
      </c>
      <c r="D254" t="s">
        <v>589</v>
      </c>
      <c r="E254" s="13" t="s">
        <v>19</v>
      </c>
      <c r="F254" s="26" t="s">
        <v>65</v>
      </c>
      <c r="G254" s="26" t="s">
        <v>836</v>
      </c>
      <c r="H254" s="43">
        <v>11</v>
      </c>
      <c r="I254" s="7" t="s">
        <v>49</v>
      </c>
      <c r="J254" s="7" t="str">
        <f t="shared" si="31"/>
        <v>MM11: PY2_all_F.L.T.</v>
      </c>
      <c r="K254" s="7" t="s">
        <v>828</v>
      </c>
      <c r="L254" s="7" t="str">
        <f t="shared" si="32"/>
        <v>NarX = PY2_RBDCRD-6xfL
NarL = PY2_NarL-F.L.T</v>
      </c>
      <c r="M254" s="7" t="s">
        <v>834</v>
      </c>
      <c r="N254" s="7" t="s">
        <v>40</v>
      </c>
      <c r="P254" s="7" t="s">
        <v>36</v>
      </c>
      <c r="Q254" s="7" t="str">
        <f>VLOOKUP(S254,Sheet2!$J$4:$L$24,3,FALSE)</f>
        <v>Fugene [3 µL/µg]</v>
      </c>
      <c r="R254" s="8" t="s">
        <v>16</v>
      </c>
      <c r="S254" s="7" t="s">
        <v>22</v>
      </c>
      <c r="T254" s="7" t="str">
        <f t="shared" si="33"/>
        <v>wildtype</v>
      </c>
      <c r="U254" s="7" t="str">
        <f>VLOOKUP(S254,Sheet2!$J$4:$K$24,2,FALSE)</f>
        <v>wt</v>
      </c>
      <c r="V254" s="7" t="str">
        <f>VLOOKUP(S254,Sheet2!$J$4:$P$24,6,FALSE)</f>
        <v>yes</v>
      </c>
      <c r="W254" s="7">
        <v>3</v>
      </c>
      <c r="X254" s="7">
        <v>1.4544465966629286E-3</v>
      </c>
      <c r="Y254" s="46">
        <v>2.3529411764705882E-2</v>
      </c>
      <c r="Z254" s="1">
        <f t="shared" si="38"/>
        <v>0.68480000000000008</v>
      </c>
      <c r="AA254" s="49">
        <f t="shared" si="37"/>
        <v>470.83200000000005</v>
      </c>
      <c r="AB254">
        <v>12261</v>
      </c>
      <c r="AC254">
        <v>22</v>
      </c>
      <c r="AD254" s="10">
        <v>1.6000000000000001E-3</v>
      </c>
      <c r="AE254">
        <v>428</v>
      </c>
      <c r="AF254">
        <v>924</v>
      </c>
      <c r="AG254" s="10">
        <v>6.8000000000000005E-2</v>
      </c>
      <c r="AH254">
        <v>6924</v>
      </c>
      <c r="AI254">
        <v>0</v>
      </c>
      <c r="AJ254" s="12">
        <v>0</v>
      </c>
      <c r="AK254"/>
      <c r="AL254">
        <v>3</v>
      </c>
      <c r="AM254" s="10">
        <v>2.4000000000000001E-4</v>
      </c>
      <c r="AN254">
        <v>1001</v>
      </c>
      <c r="AO254"/>
      <c r="AP254" s="9"/>
      <c r="AQ254" s="9"/>
      <c r="AR254" s="7"/>
      <c r="AZ254" s="8"/>
      <c r="BD254" s="7"/>
    </row>
    <row r="255" spans="1:56" x14ac:dyDescent="0.2">
      <c r="A255" s="7">
        <v>253</v>
      </c>
      <c r="B255" t="s">
        <v>590</v>
      </c>
      <c r="C255" t="s">
        <v>56</v>
      </c>
      <c r="D255" t="s">
        <v>591</v>
      </c>
      <c r="E255" s="13" t="s">
        <v>20</v>
      </c>
      <c r="F255" s="26" t="s">
        <v>58</v>
      </c>
      <c r="G255" s="26" t="s">
        <v>836</v>
      </c>
      <c r="H255" s="43">
        <v>8</v>
      </c>
      <c r="I255" s="7" t="s">
        <v>46</v>
      </c>
      <c r="J255" s="7" t="str">
        <f t="shared" si="31"/>
        <v>MM8: pFos_NarL-F.L.T.</v>
      </c>
      <c r="K255" s="7" t="s">
        <v>825</v>
      </c>
      <c r="L255" s="7" t="str">
        <f t="shared" si="32"/>
        <v>NarX = EF1a_RBDCRD-6xfL 
NarL = pFos_NarL-F.L.T</v>
      </c>
      <c r="M255" s="7" t="s">
        <v>832</v>
      </c>
      <c r="N255" s="7" t="s">
        <v>35</v>
      </c>
      <c r="P255" s="7" t="s">
        <v>66</v>
      </c>
      <c r="Q255" s="7" t="str">
        <f>VLOOKUP(S255,Sheet2!$J$4:$L$24,3,FALSE)</f>
        <v>Fugene [3 µL/µg]</v>
      </c>
      <c r="R255" s="8" t="s">
        <v>16</v>
      </c>
      <c r="S255" s="7" t="s">
        <v>22</v>
      </c>
      <c r="T255" s="7" t="str">
        <f t="shared" si="33"/>
        <v>wildtype</v>
      </c>
      <c r="U255" s="7" t="str">
        <f>VLOOKUP(S255,Sheet2!$J$4:$K$24,2,FALSE)</f>
        <v>wt</v>
      </c>
      <c r="V255" s="7" t="str">
        <f>VLOOKUP(S255,Sheet2!$J$4:$P$24,6,FALSE)</f>
        <v>yes</v>
      </c>
      <c r="W255" s="7">
        <v>1</v>
      </c>
      <c r="X255" s="7">
        <v>1.2335558663920537E-3</v>
      </c>
      <c r="Y255" s="46">
        <v>2.723735408560311E-2</v>
      </c>
      <c r="Z255" s="1">
        <f t="shared" si="38"/>
        <v>0.7056</v>
      </c>
      <c r="AA255" s="49">
        <f t="shared" si="37"/>
        <v>572.00490000000002</v>
      </c>
      <c r="AB255">
        <v>10107</v>
      </c>
      <c r="AC255">
        <v>24</v>
      </c>
      <c r="AD255" s="10">
        <v>2.0999999999999999E-3</v>
      </c>
      <c r="AE255">
        <v>336</v>
      </c>
      <c r="AF255">
        <v>873</v>
      </c>
      <c r="AG255" s="10">
        <v>7.7100000000000002E-2</v>
      </c>
      <c r="AH255">
        <v>7419</v>
      </c>
      <c r="AI255">
        <v>0</v>
      </c>
      <c r="AJ255" s="12">
        <v>0</v>
      </c>
      <c r="AK255"/>
      <c r="AL255">
        <v>1</v>
      </c>
      <c r="AM255" t="s">
        <v>750</v>
      </c>
      <c r="AN255">
        <v>1114</v>
      </c>
      <c r="AO255"/>
      <c r="AP255" s="9"/>
      <c r="AQ255" s="9"/>
      <c r="AR255" s="7"/>
      <c r="AZ255" s="8"/>
      <c r="BD255" s="7"/>
    </row>
    <row r="256" spans="1:56" x14ac:dyDescent="0.2">
      <c r="A256" s="7">
        <v>254</v>
      </c>
      <c r="B256" t="s">
        <v>592</v>
      </c>
      <c r="C256" t="s">
        <v>56</v>
      </c>
      <c r="D256" t="s">
        <v>593</v>
      </c>
      <c r="E256" s="13" t="s">
        <v>20</v>
      </c>
      <c r="F256" s="26" t="s">
        <v>61</v>
      </c>
      <c r="G256" s="26" t="s">
        <v>836</v>
      </c>
      <c r="H256" s="43">
        <v>8</v>
      </c>
      <c r="I256" s="7" t="s">
        <v>46</v>
      </c>
      <c r="J256" s="7" t="str">
        <f t="shared" si="31"/>
        <v>MM8: pFos_NarL-F.L.T.</v>
      </c>
      <c r="K256" s="7" t="s">
        <v>825</v>
      </c>
      <c r="L256" s="7" t="str">
        <f t="shared" si="32"/>
        <v>NarX = EF1a_RBDCRD-6xfL 
NarL = pFos_NarL-F.L.T</v>
      </c>
      <c r="M256" s="7" t="s">
        <v>832</v>
      </c>
      <c r="N256" s="7" t="s">
        <v>35</v>
      </c>
      <c r="P256" s="7" t="s">
        <v>66</v>
      </c>
      <c r="Q256" s="7" t="str">
        <f>VLOOKUP(S256,Sheet2!$J$4:$L$24,3,FALSE)</f>
        <v>Fugene [3 µL/µg]</v>
      </c>
      <c r="R256" s="8" t="s">
        <v>16</v>
      </c>
      <c r="S256" s="7" t="s">
        <v>22</v>
      </c>
      <c r="T256" s="7" t="str">
        <f t="shared" si="33"/>
        <v>wildtype</v>
      </c>
      <c r="U256" s="7" t="str">
        <f>VLOOKUP(S256,Sheet2!$J$4:$K$24,2,FALSE)</f>
        <v>wt</v>
      </c>
      <c r="V256" s="7" t="str">
        <f>VLOOKUP(S256,Sheet2!$J$4:$P$24,6,FALSE)</f>
        <v>yes</v>
      </c>
      <c r="W256" s="7">
        <v>2</v>
      </c>
      <c r="X256" s="7">
        <v>1.4877117567609554E-3</v>
      </c>
      <c r="Y256" s="46">
        <v>4.0590405904059039E-2</v>
      </c>
      <c r="Z256" s="1">
        <f t="shared" si="38"/>
        <v>0.9768</v>
      </c>
      <c r="AA256" s="49">
        <f t="shared" si="37"/>
        <v>656.5788</v>
      </c>
      <c r="AB256">
        <v>8845</v>
      </c>
      <c r="AC256">
        <v>33</v>
      </c>
      <c r="AD256" s="10">
        <v>3.3E-3</v>
      </c>
      <c r="AE256">
        <v>296</v>
      </c>
      <c r="AF256">
        <v>812</v>
      </c>
      <c r="AG256" s="10">
        <v>8.1299999999999997E-2</v>
      </c>
      <c r="AH256">
        <v>8076</v>
      </c>
      <c r="AI256">
        <v>1</v>
      </c>
      <c r="AJ256" s="10">
        <v>1.1E-4</v>
      </c>
      <c r="AK256">
        <v>155759</v>
      </c>
      <c r="AL256">
        <v>2</v>
      </c>
      <c r="AM256" s="10">
        <v>2.3000000000000001E-4</v>
      </c>
      <c r="AN256">
        <v>1064</v>
      </c>
      <c r="AO256"/>
      <c r="AP256" s="9"/>
      <c r="AQ256" s="9"/>
      <c r="AR256" s="7"/>
      <c r="AZ256" s="8"/>
      <c r="BD256" s="7"/>
    </row>
    <row r="257" spans="1:56" x14ac:dyDescent="0.2">
      <c r="A257" s="7">
        <v>255</v>
      </c>
      <c r="B257" t="s">
        <v>594</v>
      </c>
      <c r="C257" t="s">
        <v>56</v>
      </c>
      <c r="D257" t="s">
        <v>595</v>
      </c>
      <c r="E257" s="13" t="s">
        <v>20</v>
      </c>
      <c r="F257" s="26" t="s">
        <v>62</v>
      </c>
      <c r="G257" s="26" t="s">
        <v>836</v>
      </c>
      <c r="H257" s="43">
        <v>8</v>
      </c>
      <c r="I257" s="7" t="s">
        <v>46</v>
      </c>
      <c r="J257" s="7" t="str">
        <f t="shared" si="31"/>
        <v>MM8: pFos_NarL-F.L.T.</v>
      </c>
      <c r="K257" s="7" t="s">
        <v>825</v>
      </c>
      <c r="L257" s="7" t="str">
        <f t="shared" si="32"/>
        <v>NarX = EF1a_RBDCRD-6xfL 
NarL = pFos_NarL-F.L.T</v>
      </c>
      <c r="M257" s="7" t="s">
        <v>832</v>
      </c>
      <c r="N257" s="7" t="s">
        <v>35</v>
      </c>
      <c r="P257" s="7" t="s">
        <v>66</v>
      </c>
      <c r="Q257" s="7" t="str">
        <f>VLOOKUP(S257,Sheet2!$J$4:$L$24,3,FALSE)</f>
        <v>Fugene [3 µL/µg]</v>
      </c>
      <c r="R257" s="8" t="s">
        <v>16</v>
      </c>
      <c r="S257" s="7" t="s">
        <v>22</v>
      </c>
      <c r="T257" s="7" t="str">
        <f t="shared" si="33"/>
        <v>wildtype</v>
      </c>
      <c r="U257" s="7" t="str">
        <f>VLOOKUP(S257,Sheet2!$J$4:$K$24,2,FALSE)</f>
        <v>wt</v>
      </c>
      <c r="V257" s="7" t="str">
        <f>VLOOKUP(S257,Sheet2!$J$4:$P$24,6,FALSE)</f>
        <v>yes</v>
      </c>
      <c r="W257" s="7">
        <v>3</v>
      </c>
      <c r="X257" s="7">
        <v>1.731434526802273E-3</v>
      </c>
      <c r="Y257" s="46">
        <v>3.3462033462033455E-2</v>
      </c>
      <c r="Z257" s="1">
        <f t="shared" si="38"/>
        <v>1.0919999999999999</v>
      </c>
      <c r="AA257" s="49">
        <f t="shared" si="37"/>
        <v>630.69090000000006</v>
      </c>
      <c r="AB257">
        <v>10880</v>
      </c>
      <c r="AC257">
        <v>32</v>
      </c>
      <c r="AD257" s="10">
        <v>2.5999999999999999E-3</v>
      </c>
      <c r="AE257">
        <v>420</v>
      </c>
      <c r="AF257">
        <v>950</v>
      </c>
      <c r="AG257" s="10">
        <v>7.7700000000000005E-2</v>
      </c>
      <c r="AH257">
        <v>8117</v>
      </c>
      <c r="AI257">
        <v>0</v>
      </c>
      <c r="AJ257" s="12">
        <v>0</v>
      </c>
      <c r="AK257"/>
      <c r="AL257">
        <v>7</v>
      </c>
      <c r="AM257" s="10">
        <v>6.4000000000000005E-4</v>
      </c>
      <c r="AN257">
        <v>1040</v>
      </c>
      <c r="AO257"/>
      <c r="AP257" s="9"/>
      <c r="AQ257" s="9"/>
      <c r="AR257" s="7"/>
      <c r="AZ257" s="8"/>
      <c r="BD257" s="7"/>
    </row>
    <row r="258" spans="1:56" x14ac:dyDescent="0.2">
      <c r="A258" s="7">
        <v>256</v>
      </c>
      <c r="B258" t="s">
        <v>596</v>
      </c>
      <c r="C258" t="s">
        <v>56</v>
      </c>
      <c r="D258" t="s">
        <v>597</v>
      </c>
      <c r="E258" s="13" t="s">
        <v>20</v>
      </c>
      <c r="F258" s="26" t="s">
        <v>63</v>
      </c>
      <c r="G258" s="26" t="s">
        <v>838</v>
      </c>
      <c r="H258" s="43">
        <v>12</v>
      </c>
      <c r="I258" s="7" t="s">
        <v>50</v>
      </c>
      <c r="J258" s="7" t="str">
        <f t="shared" si="31"/>
        <v>MM12: RBDr89lCRDc168S_Sensor</v>
      </c>
      <c r="K258" s="7" t="s">
        <v>829</v>
      </c>
      <c r="L258" s="7" t="str">
        <f t="shared" si="32"/>
        <v>NarX = EF1a_RBDr89lCRDc168s
NarL = EF1a_Narl-F.L.T.</v>
      </c>
      <c r="M258" s="7" t="s">
        <v>831</v>
      </c>
      <c r="N258" s="7" t="s">
        <v>33</v>
      </c>
      <c r="P258" s="7" t="s">
        <v>32</v>
      </c>
      <c r="Q258" s="7" t="str">
        <f>VLOOKUP(S258,Sheet2!$J$4:$L$24,3,FALSE)</f>
        <v>Fugene [3 µL/µg]</v>
      </c>
      <c r="R258" s="8" t="s">
        <v>16</v>
      </c>
      <c r="S258" s="7" t="s">
        <v>22</v>
      </c>
      <c r="T258" s="7" t="str">
        <f t="shared" si="33"/>
        <v>wildtype</v>
      </c>
      <c r="U258" s="7" t="str">
        <f>VLOOKUP(S258,Sheet2!$J$4:$K$24,2,FALSE)</f>
        <v>wt</v>
      </c>
      <c r="V258" s="7" t="str">
        <f>VLOOKUP(S258,Sheet2!$J$4:$P$24,6,FALSE)</f>
        <v>yes</v>
      </c>
      <c r="W258" s="7">
        <v>1</v>
      </c>
      <c r="X258" s="7">
        <v>5.6962353063021067E-4</v>
      </c>
      <c r="Y258" s="46">
        <v>1.6260162601626015E-2</v>
      </c>
      <c r="Z258" s="1">
        <f t="shared" si="38"/>
        <v>0.34319999999999995</v>
      </c>
      <c r="AA258" s="49">
        <f t="shared" si="37"/>
        <v>602.50319999999999</v>
      </c>
      <c r="AB258">
        <v>11685</v>
      </c>
      <c r="AC258">
        <v>16</v>
      </c>
      <c r="AD258" s="10">
        <v>1.1999999999999999E-3</v>
      </c>
      <c r="AE258">
        <v>286</v>
      </c>
      <c r="AF258">
        <v>972</v>
      </c>
      <c r="AG258" s="10">
        <v>7.3800000000000004E-2</v>
      </c>
      <c r="AH258">
        <v>8164</v>
      </c>
      <c r="AI258">
        <v>0</v>
      </c>
      <c r="AJ258" s="12">
        <v>0</v>
      </c>
      <c r="AK258"/>
      <c r="AL258">
        <v>2</v>
      </c>
      <c r="AM258" s="10">
        <v>1.7000000000000001E-4</v>
      </c>
      <c r="AN258">
        <v>995</v>
      </c>
      <c r="AO258"/>
      <c r="AP258" s="9"/>
      <c r="AQ258" s="9"/>
      <c r="AR258" s="7"/>
      <c r="AZ258" s="8"/>
      <c r="BD258" s="7"/>
    </row>
    <row r="259" spans="1:56" x14ac:dyDescent="0.2">
      <c r="A259" s="7">
        <v>257</v>
      </c>
      <c r="B259" t="s">
        <v>598</v>
      </c>
      <c r="C259" t="s">
        <v>56</v>
      </c>
      <c r="D259" t="s">
        <v>599</v>
      </c>
      <c r="E259" s="13" t="s">
        <v>20</v>
      </c>
      <c r="F259" s="26" t="s">
        <v>64</v>
      </c>
      <c r="G259" s="26" t="s">
        <v>838</v>
      </c>
      <c r="H259" s="43">
        <v>12</v>
      </c>
      <c r="I259" s="7" t="s">
        <v>50</v>
      </c>
      <c r="J259" s="7" t="str">
        <f t="shared" ref="J259:J322" si="39">I259&amp;": "&amp;K259</f>
        <v>MM12: RBDr89lCRDc168S_Sensor</v>
      </c>
      <c r="K259" s="7" t="s">
        <v>829</v>
      </c>
      <c r="L259" s="7" t="str">
        <f t="shared" ref="L259:L326" si="40">"NarX = "&amp;N259&amp;"
NarL = "&amp;P259</f>
        <v>NarX = EF1a_RBDr89lCRDc168s
NarL = EF1a_Narl-F.L.T.</v>
      </c>
      <c r="M259" s="7" t="s">
        <v>831</v>
      </c>
      <c r="N259" s="7" t="s">
        <v>33</v>
      </c>
      <c r="P259" s="7" t="s">
        <v>32</v>
      </c>
      <c r="Q259" s="7" t="str">
        <f>VLOOKUP(S259,Sheet2!$J$4:$L$24,3,FALSE)</f>
        <v>Fugene [3 µL/µg]</v>
      </c>
      <c r="R259" s="8" t="s">
        <v>16</v>
      </c>
      <c r="S259" s="7" t="s">
        <v>22</v>
      </c>
      <c r="T259" s="7" t="str">
        <f t="shared" ref="T259:T322" si="41">IF(U259="wt", "wildtype", "mutated")</f>
        <v>wildtype</v>
      </c>
      <c r="U259" s="7" t="str">
        <f>VLOOKUP(S259,Sheet2!$J$4:$K$24,2,FALSE)</f>
        <v>wt</v>
      </c>
      <c r="V259" s="7" t="str">
        <f>VLOOKUP(S259,Sheet2!$J$4:$P$24,6,FALSE)</f>
        <v>yes</v>
      </c>
      <c r="W259" s="7">
        <v>2</v>
      </c>
      <c r="X259" s="7">
        <v>3.2906052673006397E-4</v>
      </c>
      <c r="Y259" s="46">
        <v>1.9021739130434784E-2</v>
      </c>
      <c r="Z259" s="1">
        <f t="shared" si="38"/>
        <v>0.18060000000000001</v>
      </c>
      <c r="AA259" s="49">
        <f t="shared" si="37"/>
        <v>548.83519999999999</v>
      </c>
      <c r="AB259">
        <v>11879</v>
      </c>
      <c r="AC259">
        <v>18</v>
      </c>
      <c r="AD259" s="10">
        <v>1.4E-3</v>
      </c>
      <c r="AE259">
        <v>129</v>
      </c>
      <c r="AF259">
        <v>973</v>
      </c>
      <c r="AG259" s="10">
        <v>7.3599999999999999E-2</v>
      </c>
      <c r="AH259">
        <v>7457</v>
      </c>
      <c r="AI259">
        <v>1</v>
      </c>
      <c r="AJ259" t="s">
        <v>783</v>
      </c>
      <c r="AK259">
        <v>175142</v>
      </c>
      <c r="AL259">
        <v>8</v>
      </c>
      <c r="AM259" s="10">
        <v>6.7000000000000002E-4</v>
      </c>
      <c r="AN259">
        <v>1093</v>
      </c>
      <c r="AO259"/>
      <c r="AP259" s="9"/>
      <c r="AQ259" s="9"/>
      <c r="AR259" s="7"/>
      <c r="AZ259" s="8"/>
      <c r="BD259" s="7"/>
    </row>
    <row r="260" spans="1:56" x14ac:dyDescent="0.2">
      <c r="A260" s="7">
        <v>258</v>
      </c>
      <c r="B260" t="s">
        <v>600</v>
      </c>
      <c r="C260" t="s">
        <v>56</v>
      </c>
      <c r="D260" t="s">
        <v>601</v>
      </c>
      <c r="E260" s="13" t="s">
        <v>20</v>
      </c>
      <c r="F260" s="26" t="s">
        <v>65</v>
      </c>
      <c r="G260" s="26" t="s">
        <v>838</v>
      </c>
      <c r="H260" s="43">
        <v>12</v>
      </c>
      <c r="I260" s="7" t="s">
        <v>50</v>
      </c>
      <c r="J260" s="7" t="str">
        <f t="shared" si="39"/>
        <v>MM12: RBDr89lCRDc168S_Sensor</v>
      </c>
      <c r="K260" s="7" t="s">
        <v>829</v>
      </c>
      <c r="L260" s="7" t="str">
        <f t="shared" si="40"/>
        <v>NarX = EF1a_RBDr89lCRDc168s
NarL = EF1a_Narl-F.L.T.</v>
      </c>
      <c r="M260" s="7" t="s">
        <v>831</v>
      </c>
      <c r="N260" s="7" t="s">
        <v>33</v>
      </c>
      <c r="P260" s="7" t="s">
        <v>32</v>
      </c>
      <c r="Q260" s="7" t="str">
        <f>VLOOKUP(S260,Sheet2!$J$4:$L$24,3,FALSE)</f>
        <v>Fugene [3 µL/µg]</v>
      </c>
      <c r="R260" s="8" t="s">
        <v>16</v>
      </c>
      <c r="S260" s="7" t="s">
        <v>22</v>
      </c>
      <c r="T260" s="7" t="str">
        <f t="shared" si="41"/>
        <v>wildtype</v>
      </c>
      <c r="U260" s="7" t="str">
        <f>VLOOKUP(S260,Sheet2!$J$4:$K$24,2,FALSE)</f>
        <v>wt</v>
      </c>
      <c r="V260" s="7" t="str">
        <f>VLOOKUP(S260,Sheet2!$J$4:$P$24,6,FALSE)</f>
        <v>yes</v>
      </c>
      <c r="W260" s="7">
        <v>3</v>
      </c>
      <c r="X260" s="7">
        <v>2.7123989749655033E-4</v>
      </c>
      <c r="Y260" s="46">
        <v>1.2078651685393259E-2</v>
      </c>
      <c r="Z260" s="1">
        <f t="shared" si="38"/>
        <v>0.16511999999999999</v>
      </c>
      <c r="AA260" s="49">
        <f t="shared" si="37"/>
        <v>608.76</v>
      </c>
      <c r="AB260">
        <v>11528</v>
      </c>
      <c r="AC260">
        <v>11</v>
      </c>
      <c r="AD260" s="10">
        <v>8.5999999999999998E-4</v>
      </c>
      <c r="AE260">
        <v>192</v>
      </c>
      <c r="AF260">
        <v>908</v>
      </c>
      <c r="AG260" s="10">
        <v>7.1199999999999999E-2</v>
      </c>
      <c r="AH260">
        <v>8550</v>
      </c>
      <c r="AI260">
        <v>1</v>
      </c>
      <c r="AJ260" t="s">
        <v>784</v>
      </c>
      <c r="AK260">
        <v>170766</v>
      </c>
      <c r="AL260">
        <v>4</v>
      </c>
      <c r="AM260" s="10">
        <v>3.5E-4</v>
      </c>
      <c r="AN260">
        <v>1195</v>
      </c>
      <c r="AO260"/>
      <c r="AP260" s="9"/>
      <c r="AQ260" s="9"/>
      <c r="AR260" s="7"/>
      <c r="AZ260" s="8"/>
      <c r="BD260" s="7"/>
    </row>
    <row r="261" spans="1:56" x14ac:dyDescent="0.2">
      <c r="A261" s="7">
        <v>259</v>
      </c>
      <c r="B261" t="s">
        <v>602</v>
      </c>
      <c r="C261" t="s">
        <v>56</v>
      </c>
      <c r="D261" t="s">
        <v>603</v>
      </c>
      <c r="E261" s="13" t="s">
        <v>21</v>
      </c>
      <c r="F261" s="26" t="s">
        <v>58</v>
      </c>
      <c r="G261" s="26" t="s">
        <v>836</v>
      </c>
      <c r="H261" s="43">
        <v>9</v>
      </c>
      <c r="I261" s="1" t="s">
        <v>47</v>
      </c>
      <c r="J261" s="7" t="str">
        <f t="shared" si="39"/>
        <v>MM9: SRE_NarL-F.L.T.</v>
      </c>
      <c r="K261" s="7" t="s">
        <v>826</v>
      </c>
      <c r="L261" s="7" t="str">
        <f t="shared" si="40"/>
        <v>NarX = EF1a_RBDCRD-6xfL 
NarL = SRE_NarL-F.L.T</v>
      </c>
      <c r="M261" s="7" t="s">
        <v>833</v>
      </c>
      <c r="N261" s="7" t="s">
        <v>35</v>
      </c>
      <c r="P261" s="7" t="s">
        <v>67</v>
      </c>
      <c r="Q261" s="7" t="str">
        <f>VLOOKUP(S261,Sheet2!$J$4:$L$24,3,FALSE)</f>
        <v>Fugene [3 µL/µg]</v>
      </c>
      <c r="R261" s="8" t="s">
        <v>16</v>
      </c>
      <c r="S261" s="7" t="s">
        <v>22</v>
      </c>
      <c r="T261" s="7" t="str">
        <f t="shared" si="41"/>
        <v>wildtype</v>
      </c>
      <c r="U261" s="7" t="str">
        <f>VLOOKUP(S261,Sheet2!$J$4:$K$24,2,FALSE)</f>
        <v>wt</v>
      </c>
      <c r="V261" s="7" t="str">
        <f>VLOOKUP(S261,Sheet2!$J$4:$P$24,6,FALSE)</f>
        <v>yes</v>
      </c>
      <c r="W261" s="7">
        <v>1</v>
      </c>
      <c r="X261" s="7">
        <v>8.0688431414991757E-4</v>
      </c>
      <c r="Y261" s="46">
        <v>2.3959646910466585E-2</v>
      </c>
      <c r="Z261" s="1">
        <f t="shared" si="38"/>
        <v>0.50919999999999999</v>
      </c>
      <c r="AA261" s="49">
        <f t="shared" si="37"/>
        <v>631.06939999999997</v>
      </c>
      <c r="AB261">
        <v>8012</v>
      </c>
      <c r="AC261">
        <v>17</v>
      </c>
      <c r="AD261" s="10">
        <v>1.9E-3</v>
      </c>
      <c r="AE261">
        <v>268</v>
      </c>
      <c r="AF261">
        <v>714</v>
      </c>
      <c r="AG261" s="10">
        <v>7.9299999999999995E-2</v>
      </c>
      <c r="AH261">
        <v>7958</v>
      </c>
      <c r="AI261">
        <v>0</v>
      </c>
      <c r="AJ261" s="12">
        <v>0</v>
      </c>
      <c r="AK261"/>
      <c r="AL261">
        <v>1</v>
      </c>
      <c r="AM261" s="10">
        <v>1.2E-4</v>
      </c>
      <c r="AN261">
        <v>17696</v>
      </c>
      <c r="AO261"/>
      <c r="AP261" s="9"/>
      <c r="AQ261" s="9"/>
      <c r="AR261" s="7"/>
      <c r="AZ261" s="8"/>
      <c r="BD261" s="7"/>
    </row>
    <row r="262" spans="1:56" x14ac:dyDescent="0.2">
      <c r="A262" s="7">
        <v>260</v>
      </c>
      <c r="B262" t="s">
        <v>604</v>
      </c>
      <c r="C262" t="s">
        <v>56</v>
      </c>
      <c r="D262" t="s">
        <v>605</v>
      </c>
      <c r="E262" s="13" t="s">
        <v>21</v>
      </c>
      <c r="F262" s="26" t="s">
        <v>61</v>
      </c>
      <c r="G262" s="26" t="s">
        <v>836</v>
      </c>
      <c r="H262" s="43">
        <v>9</v>
      </c>
      <c r="I262" s="7" t="s">
        <v>47</v>
      </c>
      <c r="J262" s="7" t="str">
        <f t="shared" si="39"/>
        <v>MM9: SRE_NarL-F.L.T.</v>
      </c>
      <c r="K262" s="7" t="s">
        <v>826</v>
      </c>
      <c r="L262" s="7" t="str">
        <f t="shared" si="40"/>
        <v>NarX = EF1a_RBDCRD-6xfL 
NarL = SRE_NarL-F.L.T</v>
      </c>
      <c r="M262" s="7" t="s">
        <v>833</v>
      </c>
      <c r="N262" s="7" t="s">
        <v>35</v>
      </c>
      <c r="P262" s="7" t="s">
        <v>67</v>
      </c>
      <c r="Q262" s="7" t="str">
        <f>VLOOKUP(S262,Sheet2!$J$4:$L$24,3,FALSE)</f>
        <v>Fugene [3 µL/µg]</v>
      </c>
      <c r="R262" s="8" t="s">
        <v>16</v>
      </c>
      <c r="S262" s="7" t="s">
        <v>22</v>
      </c>
      <c r="T262" s="7" t="str">
        <f t="shared" si="41"/>
        <v>wildtype</v>
      </c>
      <c r="U262" s="7" t="str">
        <f>VLOOKUP(S262,Sheet2!$J$4:$K$24,2,FALSE)</f>
        <v>wt</v>
      </c>
      <c r="V262" s="7" t="str">
        <f>VLOOKUP(S262,Sheet2!$J$4:$P$24,6,FALSE)</f>
        <v>yes</v>
      </c>
      <c r="W262" s="7">
        <v>2</v>
      </c>
      <c r="X262" s="7">
        <v>4.3492175511443361E-4</v>
      </c>
      <c r="Y262" s="46">
        <v>1.6129032258064516E-2</v>
      </c>
      <c r="Z262" s="1">
        <f t="shared" si="38"/>
        <v>0.27560000000000001</v>
      </c>
      <c r="AA262" s="49">
        <f t="shared" si="37"/>
        <v>633.67720000000008</v>
      </c>
      <c r="AB262">
        <v>8884</v>
      </c>
      <c r="AC262">
        <v>13</v>
      </c>
      <c r="AD262" s="10">
        <v>1.2999999999999999E-3</v>
      </c>
      <c r="AE262">
        <v>212</v>
      </c>
      <c r="AF262">
        <v>808</v>
      </c>
      <c r="AG262" s="10">
        <v>8.0600000000000005E-2</v>
      </c>
      <c r="AH262">
        <v>7862</v>
      </c>
      <c r="AI262">
        <v>0</v>
      </c>
      <c r="AJ262" s="12">
        <v>0</v>
      </c>
      <c r="AK262"/>
      <c r="AL262">
        <v>3</v>
      </c>
      <c r="AM262" s="10">
        <v>3.4000000000000002E-4</v>
      </c>
      <c r="AN262">
        <v>1097</v>
      </c>
      <c r="AO262"/>
      <c r="AP262" s="9"/>
      <c r="AQ262" s="9"/>
      <c r="AR262" s="7"/>
      <c r="AZ262" s="8"/>
      <c r="BD262" s="7"/>
    </row>
    <row r="263" spans="1:56" x14ac:dyDescent="0.2">
      <c r="A263" s="7">
        <v>261</v>
      </c>
      <c r="B263" t="s">
        <v>606</v>
      </c>
      <c r="C263" t="s">
        <v>56</v>
      </c>
      <c r="D263" t="s">
        <v>607</v>
      </c>
      <c r="E263" s="13" t="s">
        <v>21</v>
      </c>
      <c r="F263" s="26" t="s">
        <v>62</v>
      </c>
      <c r="G263" s="26" t="s">
        <v>836</v>
      </c>
      <c r="H263" s="43">
        <v>9</v>
      </c>
      <c r="I263" s="7" t="s">
        <v>47</v>
      </c>
      <c r="J263" s="7" t="str">
        <f t="shared" si="39"/>
        <v>MM9: SRE_NarL-F.L.T.</v>
      </c>
      <c r="K263" s="7" t="s">
        <v>826</v>
      </c>
      <c r="L263" s="7" t="str">
        <f t="shared" si="40"/>
        <v>NarX = EF1a_RBDCRD-6xfL 
NarL = SRE_NarL-F.L.T</v>
      </c>
      <c r="M263" s="7" t="s">
        <v>833</v>
      </c>
      <c r="N263" s="7" t="s">
        <v>35</v>
      </c>
      <c r="P263" s="7" t="s">
        <v>67</v>
      </c>
      <c r="Q263" s="7" t="str">
        <f>VLOOKUP(S263,Sheet2!$J$4:$L$24,3,FALSE)</f>
        <v>Fugene [3 µL/µg]</v>
      </c>
      <c r="R263" s="8" t="s">
        <v>16</v>
      </c>
      <c r="S263" s="7" t="s">
        <v>22</v>
      </c>
      <c r="T263" s="7" t="str">
        <f t="shared" si="41"/>
        <v>wildtype</v>
      </c>
      <c r="U263" s="7" t="str">
        <f>VLOOKUP(S263,Sheet2!$J$4:$K$24,2,FALSE)</f>
        <v>wt</v>
      </c>
      <c r="V263" s="7" t="str">
        <f>VLOOKUP(S263,Sheet2!$J$4:$P$24,6,FALSE)</f>
        <v>yes</v>
      </c>
      <c r="W263" s="7">
        <v>3</v>
      </c>
      <c r="X263" s="7">
        <v>6.8751939352271565E-4</v>
      </c>
      <c r="Y263" s="46">
        <v>2.2304832713754649E-2</v>
      </c>
      <c r="Z263" s="1">
        <f t="shared" si="38"/>
        <v>0.40679999999999999</v>
      </c>
      <c r="AA263" s="49">
        <f t="shared" si="37"/>
        <v>591.69239999999991</v>
      </c>
      <c r="AB263">
        <v>9653</v>
      </c>
      <c r="AC263">
        <v>20</v>
      </c>
      <c r="AD263" s="10">
        <v>1.8E-3</v>
      </c>
      <c r="AE263">
        <v>226</v>
      </c>
      <c r="AF263">
        <v>875</v>
      </c>
      <c r="AG263" s="10">
        <v>8.0699999999999994E-2</v>
      </c>
      <c r="AH263">
        <v>7332</v>
      </c>
      <c r="AI263">
        <v>0</v>
      </c>
      <c r="AJ263" s="12">
        <v>0</v>
      </c>
      <c r="AK263"/>
      <c r="AL263">
        <v>1</v>
      </c>
      <c r="AM263" s="10">
        <v>1E-4</v>
      </c>
      <c r="AN263">
        <v>1033</v>
      </c>
      <c r="AO263"/>
      <c r="AP263" s="9"/>
      <c r="AQ263" s="9"/>
      <c r="AR263" s="7"/>
      <c r="AZ263" s="8"/>
      <c r="BD263" s="7"/>
    </row>
    <row r="264" spans="1:56" x14ac:dyDescent="0.2">
      <c r="A264" s="7">
        <v>262</v>
      </c>
      <c r="B264" t="s">
        <v>608</v>
      </c>
      <c r="C264" t="s">
        <v>68</v>
      </c>
      <c r="D264" t="s">
        <v>609</v>
      </c>
      <c r="E264" s="13" t="s">
        <v>57</v>
      </c>
      <c r="F264" s="26" t="s">
        <v>63</v>
      </c>
      <c r="G264" s="26" t="s">
        <v>837</v>
      </c>
      <c r="H264" s="43">
        <v>15</v>
      </c>
      <c r="I264" s="7" t="s">
        <v>53</v>
      </c>
      <c r="J264" s="7" t="str">
        <f t="shared" si="39"/>
        <v>MM15: pFos_mScarlet</v>
      </c>
      <c r="K264" s="7" t="s">
        <v>42</v>
      </c>
      <c r="L264" s="7" t="str">
        <f t="shared" si="40"/>
        <v>NarX = pFos_mScarlet
NarL = 0</v>
      </c>
      <c r="M264" s="7" t="s">
        <v>832</v>
      </c>
      <c r="N264" s="7" t="s">
        <v>42</v>
      </c>
      <c r="P264" s="7">
        <v>0</v>
      </c>
      <c r="Q264" s="7" t="str">
        <f>VLOOKUP(S264,Sheet2!$J$4:$L$24,3,FALSE)</f>
        <v>Fugene [3 µL/µg]</v>
      </c>
      <c r="R264" s="8" t="s">
        <v>16</v>
      </c>
      <c r="S264" s="7" t="s">
        <v>22</v>
      </c>
      <c r="T264" s="7" t="str">
        <f t="shared" si="41"/>
        <v>wildtype</v>
      </c>
      <c r="U264" s="7" t="str">
        <f>VLOOKUP(S264,Sheet2!$J$4:$K$24,2,FALSE)</f>
        <v>wt</v>
      </c>
      <c r="V264" s="7" t="str">
        <f>VLOOKUP(S264,Sheet2!$J$4:$P$24,6,FALSE)</f>
        <v>yes</v>
      </c>
      <c r="W264" s="7">
        <v>1</v>
      </c>
      <c r="X264" s="7">
        <v>6.1830498403949981E-4</v>
      </c>
      <c r="Y264" s="46">
        <v>1.1973392461197338E-2</v>
      </c>
      <c r="Z264" s="1">
        <f t="shared" si="38"/>
        <v>0</v>
      </c>
      <c r="AA264" s="49">
        <f t="shared" ref="AA264:AA272" si="42">AM264*AN264</f>
        <v>258.51319999999998</v>
      </c>
      <c r="AB264">
        <v>14900</v>
      </c>
      <c r="AC264">
        <v>0</v>
      </c>
      <c r="AD264" s="12">
        <v>0</v>
      </c>
      <c r="AE264"/>
      <c r="AF264">
        <v>0</v>
      </c>
      <c r="AG264" s="12">
        <v>0</v>
      </c>
      <c r="AH264"/>
      <c r="AI264">
        <v>8</v>
      </c>
      <c r="AJ264" s="10">
        <v>5.4000000000000001E-4</v>
      </c>
      <c r="AK264">
        <v>296</v>
      </c>
      <c r="AL264">
        <v>672</v>
      </c>
      <c r="AM264" s="10">
        <v>4.5100000000000001E-2</v>
      </c>
      <c r="AN264">
        <v>5732</v>
      </c>
      <c r="AO264"/>
      <c r="AP264" s="9"/>
      <c r="AQ264" s="9"/>
      <c r="AR264" s="7"/>
      <c r="AZ264" s="8"/>
      <c r="BD264" s="7"/>
    </row>
    <row r="265" spans="1:56" x14ac:dyDescent="0.2">
      <c r="A265" s="7">
        <v>263</v>
      </c>
      <c r="B265" t="s">
        <v>610</v>
      </c>
      <c r="C265" t="s">
        <v>68</v>
      </c>
      <c r="D265" t="s">
        <v>611</v>
      </c>
      <c r="E265" s="13" t="s">
        <v>57</v>
      </c>
      <c r="F265" s="26" t="s">
        <v>64</v>
      </c>
      <c r="G265" s="26" t="s">
        <v>837</v>
      </c>
      <c r="H265" s="43">
        <v>15</v>
      </c>
      <c r="I265" s="7" t="s">
        <v>53</v>
      </c>
      <c r="J265" s="7" t="str">
        <f t="shared" si="39"/>
        <v>MM15: pFos_mScarlet</v>
      </c>
      <c r="K265" s="7" t="s">
        <v>42</v>
      </c>
      <c r="L265" s="7" t="str">
        <f t="shared" si="40"/>
        <v>NarX = pFos_mScarlet
NarL = 0</v>
      </c>
      <c r="M265" s="7" t="s">
        <v>832</v>
      </c>
      <c r="N265" s="7" t="s">
        <v>42</v>
      </c>
      <c r="P265" s="7">
        <v>0</v>
      </c>
      <c r="Q265" s="7" t="str">
        <f>VLOOKUP(S265,Sheet2!$J$4:$L$24,3,FALSE)</f>
        <v>Fugene [3 µL/µg]</v>
      </c>
      <c r="R265" s="8" t="s">
        <v>16</v>
      </c>
      <c r="S265" s="7" t="s">
        <v>22</v>
      </c>
      <c r="T265" s="7" t="str">
        <f t="shared" si="41"/>
        <v>wildtype</v>
      </c>
      <c r="U265" s="7" t="str">
        <f>VLOOKUP(S265,Sheet2!$J$4:$K$24,2,FALSE)</f>
        <v>wt</v>
      </c>
      <c r="V265" s="7" t="str">
        <f>VLOOKUP(S265,Sheet2!$J$4:$P$24,6,FALSE)</f>
        <v>yes</v>
      </c>
      <c r="W265" s="7">
        <v>2</v>
      </c>
      <c r="X265" s="7">
        <v>3.2642415380663514E-4</v>
      </c>
      <c r="Y265" s="46">
        <v>6.3348416289592752E-3</v>
      </c>
      <c r="Z265" s="1">
        <f t="shared" si="38"/>
        <v>0</v>
      </c>
      <c r="AA265" s="49">
        <f t="shared" si="42"/>
        <v>253.04500000000002</v>
      </c>
      <c r="AB265">
        <v>14538</v>
      </c>
      <c r="AC265">
        <v>0</v>
      </c>
      <c r="AD265" s="12">
        <v>0</v>
      </c>
      <c r="AE265"/>
      <c r="AF265">
        <v>0</v>
      </c>
      <c r="AG265" s="12">
        <v>0</v>
      </c>
      <c r="AH265"/>
      <c r="AI265">
        <v>4</v>
      </c>
      <c r="AJ265" s="10">
        <v>2.7999999999999998E-4</v>
      </c>
      <c r="AK265">
        <v>295</v>
      </c>
      <c r="AL265">
        <v>642</v>
      </c>
      <c r="AM265" s="10">
        <v>4.4200000000000003E-2</v>
      </c>
      <c r="AN265">
        <v>5725</v>
      </c>
      <c r="AO265"/>
      <c r="AP265" s="9"/>
      <c r="AQ265" s="9"/>
      <c r="AR265" s="7"/>
      <c r="AZ265" s="8"/>
      <c r="BD265" s="7"/>
    </row>
    <row r="266" spans="1:56" x14ac:dyDescent="0.2">
      <c r="A266" s="7">
        <v>264</v>
      </c>
      <c r="B266" t="s">
        <v>612</v>
      </c>
      <c r="C266" t="s">
        <v>68</v>
      </c>
      <c r="D266" t="s">
        <v>613</v>
      </c>
      <c r="E266" s="13" t="s">
        <v>57</v>
      </c>
      <c r="F266" s="26" t="s">
        <v>65</v>
      </c>
      <c r="G266" s="26" t="s">
        <v>837</v>
      </c>
      <c r="H266" s="43">
        <v>15</v>
      </c>
      <c r="I266" s="7" t="s">
        <v>53</v>
      </c>
      <c r="J266" s="7" t="str">
        <f t="shared" si="39"/>
        <v>MM15: pFos_mScarlet</v>
      </c>
      <c r="K266" s="7" t="s">
        <v>42</v>
      </c>
      <c r="L266" s="7" t="str">
        <f t="shared" si="40"/>
        <v>NarX = pFos_mScarlet
NarL = 0</v>
      </c>
      <c r="M266" s="7" t="s">
        <v>832</v>
      </c>
      <c r="N266" s="7" t="s">
        <v>42</v>
      </c>
      <c r="P266" s="7">
        <v>0</v>
      </c>
      <c r="Q266" s="7" t="str">
        <f>VLOOKUP(S266,Sheet2!$J$4:$L$24,3,FALSE)</f>
        <v>Fugene [3 µL/µg]</v>
      </c>
      <c r="R266" s="8" t="s">
        <v>16</v>
      </c>
      <c r="S266" s="7" t="s">
        <v>22</v>
      </c>
      <c r="T266" s="7" t="str">
        <f t="shared" si="41"/>
        <v>wildtype</v>
      </c>
      <c r="U266" s="7" t="str">
        <f>VLOOKUP(S266,Sheet2!$J$4:$K$24,2,FALSE)</f>
        <v>wt</v>
      </c>
      <c r="V266" s="7" t="str">
        <f>VLOOKUP(S266,Sheet2!$J$4:$P$24,6,FALSE)</f>
        <v>yes</v>
      </c>
      <c r="W266" s="7">
        <v>3</v>
      </c>
      <c r="X266" s="7">
        <v>2.922646020138057E-4</v>
      </c>
      <c r="Y266" s="46">
        <v>4.8387096774193551E-3</v>
      </c>
      <c r="Z266" s="1">
        <f t="shared" si="38"/>
        <v>0</v>
      </c>
      <c r="AA266" s="49">
        <f t="shared" si="42"/>
        <v>218.43219999999999</v>
      </c>
      <c r="AB266">
        <v>14603</v>
      </c>
      <c r="AC266">
        <v>0</v>
      </c>
      <c r="AD266" s="12">
        <v>0</v>
      </c>
      <c r="AE266"/>
      <c r="AF266">
        <v>0</v>
      </c>
      <c r="AG266" s="12">
        <v>0</v>
      </c>
      <c r="AH266"/>
      <c r="AI266">
        <v>3</v>
      </c>
      <c r="AJ266" s="10">
        <v>2.1000000000000001E-4</v>
      </c>
      <c r="AK266">
        <v>304</v>
      </c>
      <c r="AL266">
        <v>634</v>
      </c>
      <c r="AM266" s="10">
        <v>4.3400000000000001E-2</v>
      </c>
      <c r="AN266">
        <v>5033</v>
      </c>
      <c r="AO266"/>
      <c r="AP266" s="9"/>
      <c r="AQ266" s="9"/>
      <c r="AR266" s="7"/>
      <c r="AZ266" s="8"/>
      <c r="BD266" s="7"/>
    </row>
    <row r="267" spans="1:56" x14ac:dyDescent="0.2">
      <c r="A267" s="7">
        <v>265</v>
      </c>
      <c r="B267" t="s">
        <v>614</v>
      </c>
      <c r="C267" t="s">
        <v>68</v>
      </c>
      <c r="D267" t="s">
        <v>615</v>
      </c>
      <c r="E267" s="13" t="s">
        <v>19</v>
      </c>
      <c r="F267" s="26" t="s">
        <v>58</v>
      </c>
      <c r="G267" s="26" t="s">
        <v>837</v>
      </c>
      <c r="H267" s="43">
        <v>16</v>
      </c>
      <c r="I267" s="7" t="s">
        <v>738</v>
      </c>
      <c r="J267" s="7" t="str">
        <f t="shared" si="39"/>
        <v>MM16: PY2_mScarlet</v>
      </c>
      <c r="K267" s="7" t="s">
        <v>41</v>
      </c>
      <c r="L267" s="7" t="str">
        <f t="shared" si="40"/>
        <v>NarX = PY2_mScarlet
NarL = 0</v>
      </c>
      <c r="M267" s="7" t="s">
        <v>834</v>
      </c>
      <c r="N267" s="7" t="s">
        <v>41</v>
      </c>
      <c r="P267" s="7">
        <v>0</v>
      </c>
      <c r="Q267" s="7" t="str">
        <f>VLOOKUP(S267,Sheet2!$J$4:$L$24,3,FALSE)</f>
        <v>Fugene [3 µL/µg]</v>
      </c>
      <c r="R267" s="8" t="s">
        <v>16</v>
      </c>
      <c r="S267" s="7" t="s">
        <v>22</v>
      </c>
      <c r="T267" s="7" t="str">
        <f t="shared" si="41"/>
        <v>wildtype</v>
      </c>
      <c r="U267" s="7" t="str">
        <f>VLOOKUP(S267,Sheet2!$J$4:$K$24,2,FALSE)</f>
        <v>wt</v>
      </c>
      <c r="V267" s="7" t="str">
        <f>VLOOKUP(S267,Sheet2!$J$4:$P$24,6,FALSE)</f>
        <v>yes</v>
      </c>
      <c r="W267" s="7">
        <v>1</v>
      </c>
      <c r="X267" s="7">
        <v>8.2757064459461761E-4</v>
      </c>
      <c r="Y267" s="46">
        <v>1.6869918699186991E-2</v>
      </c>
      <c r="Z267" s="1">
        <f t="shared" si="38"/>
        <v>0</v>
      </c>
      <c r="AA267" s="49">
        <f t="shared" si="42"/>
        <v>304.89240000000001</v>
      </c>
      <c r="AB267">
        <v>14432</v>
      </c>
      <c r="AC267">
        <v>0</v>
      </c>
      <c r="AD267" s="12">
        <v>0</v>
      </c>
      <c r="AE267"/>
      <c r="AF267">
        <v>0</v>
      </c>
      <c r="AG267" s="12">
        <v>0</v>
      </c>
      <c r="AH267"/>
      <c r="AI267">
        <v>12</v>
      </c>
      <c r="AJ267" s="10">
        <v>8.3000000000000001E-4</v>
      </c>
      <c r="AK267">
        <v>304</v>
      </c>
      <c r="AL267">
        <v>710</v>
      </c>
      <c r="AM267" s="10">
        <v>4.9200000000000001E-2</v>
      </c>
      <c r="AN267">
        <v>6197</v>
      </c>
      <c r="AO267"/>
      <c r="AP267" s="9"/>
      <c r="AQ267" s="9"/>
      <c r="AR267" s="7"/>
      <c r="AZ267" s="8"/>
      <c r="BD267" s="7"/>
    </row>
    <row r="268" spans="1:56" x14ac:dyDescent="0.2">
      <c r="A268" s="7">
        <v>266</v>
      </c>
      <c r="B268" t="s">
        <v>616</v>
      </c>
      <c r="C268" t="s">
        <v>68</v>
      </c>
      <c r="D268" t="s">
        <v>617</v>
      </c>
      <c r="E268" s="13" t="s">
        <v>19</v>
      </c>
      <c r="F268" s="26" t="s">
        <v>61</v>
      </c>
      <c r="G268" s="26" t="s">
        <v>837</v>
      </c>
      <c r="H268" s="43">
        <v>16</v>
      </c>
      <c r="I268" s="7" t="s">
        <v>738</v>
      </c>
      <c r="J268" s="7" t="str">
        <f t="shared" si="39"/>
        <v>MM16: PY2_mScarlet</v>
      </c>
      <c r="K268" s="7" t="s">
        <v>41</v>
      </c>
      <c r="L268" s="7" t="str">
        <f t="shared" si="40"/>
        <v>NarX = PY2_mScarlet
NarL = 0</v>
      </c>
      <c r="M268" s="7" t="s">
        <v>834</v>
      </c>
      <c r="N268" s="7" t="s">
        <v>41</v>
      </c>
      <c r="P268" s="7">
        <v>0</v>
      </c>
      <c r="Q268" s="7" t="str">
        <f>VLOOKUP(S268,Sheet2!$J$4:$L$24,3,FALSE)</f>
        <v>Fugene [3 µL/µg]</v>
      </c>
      <c r="R268" s="8" t="s">
        <v>16</v>
      </c>
      <c r="S268" s="7" t="s">
        <v>22</v>
      </c>
      <c r="T268" s="7" t="str">
        <f t="shared" si="41"/>
        <v>wildtype</v>
      </c>
      <c r="U268" s="7" t="str">
        <f>VLOOKUP(S268,Sheet2!$J$4:$K$24,2,FALSE)</f>
        <v>wt</v>
      </c>
      <c r="V268" s="7" t="str">
        <f>VLOOKUP(S268,Sheet2!$J$4:$P$24,6,FALSE)</f>
        <v>yes</v>
      </c>
      <c r="W268" s="7">
        <v>2</v>
      </c>
      <c r="X268" s="7">
        <v>2.979694152115363E-4</v>
      </c>
      <c r="Y268" s="46">
        <v>3.7701974865350092E-3</v>
      </c>
      <c r="Z268" s="1">
        <f t="shared" si="38"/>
        <v>0</v>
      </c>
      <c r="AA268" s="49">
        <f t="shared" si="42"/>
        <v>308.68939999999998</v>
      </c>
      <c r="AB268">
        <v>14109</v>
      </c>
      <c r="AC268">
        <v>0</v>
      </c>
      <c r="AD268" s="12">
        <v>0</v>
      </c>
      <c r="AE268"/>
      <c r="AF268">
        <v>0</v>
      </c>
      <c r="AG268" s="12">
        <v>0</v>
      </c>
      <c r="AH268"/>
      <c r="AI268">
        <v>3</v>
      </c>
      <c r="AJ268" s="10">
        <v>2.1000000000000001E-4</v>
      </c>
      <c r="AK268">
        <v>438</v>
      </c>
      <c r="AL268">
        <v>786</v>
      </c>
      <c r="AM268" s="10">
        <v>5.57E-2</v>
      </c>
      <c r="AN268">
        <v>5542</v>
      </c>
      <c r="AO268"/>
      <c r="AP268" s="9"/>
      <c r="AQ268" s="9"/>
      <c r="AR268" s="7"/>
      <c r="AZ268" s="8"/>
      <c r="BD268" s="7"/>
    </row>
    <row r="269" spans="1:56" x14ac:dyDescent="0.2">
      <c r="A269" s="7">
        <v>267</v>
      </c>
      <c r="B269" t="s">
        <v>618</v>
      </c>
      <c r="C269" t="s">
        <v>68</v>
      </c>
      <c r="D269" t="s">
        <v>619</v>
      </c>
      <c r="E269" s="13" t="s">
        <v>19</v>
      </c>
      <c r="F269" s="26" t="s">
        <v>62</v>
      </c>
      <c r="G269" s="26" t="s">
        <v>837</v>
      </c>
      <c r="H269" s="43">
        <v>16</v>
      </c>
      <c r="I269" s="7" t="s">
        <v>738</v>
      </c>
      <c r="J269" s="7" t="str">
        <f t="shared" si="39"/>
        <v>MM16: PY2_mScarlet</v>
      </c>
      <c r="K269" s="7" t="s">
        <v>41</v>
      </c>
      <c r="L269" s="7" t="str">
        <f t="shared" si="40"/>
        <v>NarX = PY2_mScarlet
NarL = 0</v>
      </c>
      <c r="M269" s="7" t="s">
        <v>834</v>
      </c>
      <c r="N269" s="7" t="s">
        <v>41</v>
      </c>
      <c r="P269" s="7">
        <v>0</v>
      </c>
      <c r="Q269" s="7" t="str">
        <f>VLOOKUP(S269,Sheet2!$J$4:$L$24,3,FALSE)</f>
        <v>Fugene [3 µL/µg]</v>
      </c>
      <c r="R269" s="8" t="s">
        <v>16</v>
      </c>
      <c r="S269" s="7" t="s">
        <v>22</v>
      </c>
      <c r="T269" s="7" t="str">
        <f t="shared" si="41"/>
        <v>wildtype</v>
      </c>
      <c r="U269" s="7" t="str">
        <f>VLOOKUP(S269,Sheet2!$J$4:$K$24,2,FALSE)</f>
        <v>wt</v>
      </c>
      <c r="V269" s="7" t="str">
        <f>VLOOKUP(S269,Sheet2!$J$4:$P$24,6,FALSE)</f>
        <v>yes</v>
      </c>
      <c r="W269" s="7">
        <v>3</v>
      </c>
      <c r="X269" s="7">
        <v>4.388443623925349E-4</v>
      </c>
      <c r="Y269" s="46">
        <v>7.8799249530956857E-3</v>
      </c>
      <c r="Z269" s="1">
        <f t="shared" si="38"/>
        <v>0</v>
      </c>
      <c r="AA269" s="49">
        <f t="shared" si="42"/>
        <v>283.28949999999998</v>
      </c>
      <c r="AB269">
        <v>14157</v>
      </c>
      <c r="AC269">
        <v>0</v>
      </c>
      <c r="AD269" s="12">
        <v>0</v>
      </c>
      <c r="AE269"/>
      <c r="AF269">
        <v>0</v>
      </c>
      <c r="AG269" s="12">
        <v>0</v>
      </c>
      <c r="AH269"/>
      <c r="AI269">
        <v>6</v>
      </c>
      <c r="AJ269" s="10">
        <v>4.2000000000000002E-4</v>
      </c>
      <c r="AK269">
        <v>296</v>
      </c>
      <c r="AL269">
        <v>754</v>
      </c>
      <c r="AM269" s="10">
        <v>5.33E-2</v>
      </c>
      <c r="AN269">
        <v>5315</v>
      </c>
      <c r="AO269"/>
      <c r="AP269" s="9"/>
      <c r="AQ269" s="9"/>
      <c r="AR269" s="7"/>
      <c r="AZ269" s="8"/>
      <c r="BD269" s="7"/>
    </row>
    <row r="270" spans="1:56" x14ac:dyDescent="0.2">
      <c r="A270" s="7">
        <v>268</v>
      </c>
      <c r="B270" t="s">
        <v>620</v>
      </c>
      <c r="C270" t="s">
        <v>68</v>
      </c>
      <c r="D270" t="s">
        <v>621</v>
      </c>
      <c r="E270" s="13" t="s">
        <v>19</v>
      </c>
      <c r="F270" s="26" t="s">
        <v>63</v>
      </c>
      <c r="G270" s="26" t="s">
        <v>837</v>
      </c>
      <c r="H270" s="43">
        <v>17</v>
      </c>
      <c r="I270" s="7" t="s">
        <v>739</v>
      </c>
      <c r="J270" s="7" t="str">
        <f t="shared" si="39"/>
        <v>MM17: SRE_mScarlet</v>
      </c>
      <c r="K270" s="7" t="s">
        <v>43</v>
      </c>
      <c r="L270" s="7" t="str">
        <f t="shared" si="40"/>
        <v>NarX = SRE_mScarlet
NarL = 0</v>
      </c>
      <c r="M270" s="7" t="s">
        <v>833</v>
      </c>
      <c r="N270" s="7" t="s">
        <v>43</v>
      </c>
      <c r="P270" s="7">
        <v>0</v>
      </c>
      <c r="Q270" s="7" t="str">
        <f>VLOOKUP(S270,Sheet2!$J$4:$L$24,3,FALSE)</f>
        <v>Fugene [3 µL/µg]</v>
      </c>
      <c r="R270" s="8" t="s">
        <v>16</v>
      </c>
      <c r="S270" s="7" t="s">
        <v>22</v>
      </c>
      <c r="T270" s="7" t="str">
        <f t="shared" si="41"/>
        <v>wildtype</v>
      </c>
      <c r="U270" s="7" t="str">
        <f>VLOOKUP(S270,Sheet2!$J$4:$K$24,2,FALSE)</f>
        <v>wt</v>
      </c>
      <c r="V270" s="7" t="str">
        <f>VLOOKUP(S270,Sheet2!$J$4:$P$24,6,FALSE)</f>
        <v>yes</v>
      </c>
      <c r="W270" s="7">
        <v>1</v>
      </c>
      <c r="X270" s="7">
        <v>4.8492948816806326E-4</v>
      </c>
      <c r="Y270" s="46">
        <v>9.0680100755667521E-3</v>
      </c>
      <c r="Z270" s="1">
        <f t="shared" si="38"/>
        <v>0</v>
      </c>
      <c r="AA270" s="49">
        <f t="shared" si="42"/>
        <v>210.0924</v>
      </c>
      <c r="AB270">
        <v>16738</v>
      </c>
      <c r="AC270">
        <v>0</v>
      </c>
      <c r="AD270" s="12">
        <v>0</v>
      </c>
      <c r="AE270"/>
      <c r="AF270">
        <v>0</v>
      </c>
      <c r="AG270" s="12">
        <v>0</v>
      </c>
      <c r="AH270"/>
      <c r="AI270">
        <v>6</v>
      </c>
      <c r="AJ270" s="10">
        <v>3.6000000000000002E-4</v>
      </c>
      <c r="AK270">
        <v>283</v>
      </c>
      <c r="AL270">
        <v>664</v>
      </c>
      <c r="AM270" s="10">
        <v>3.9699999999999999E-2</v>
      </c>
      <c r="AN270">
        <v>5292</v>
      </c>
      <c r="AO270"/>
      <c r="AP270" s="9"/>
      <c r="AQ270" s="9"/>
      <c r="AR270" s="7"/>
      <c r="AZ270" s="8"/>
      <c r="BD270" s="7"/>
    </row>
    <row r="271" spans="1:56" x14ac:dyDescent="0.2">
      <c r="A271" s="7">
        <v>269</v>
      </c>
      <c r="B271" t="s">
        <v>622</v>
      </c>
      <c r="C271" t="s">
        <v>68</v>
      </c>
      <c r="D271" t="s">
        <v>623</v>
      </c>
      <c r="E271" s="13" t="s">
        <v>19</v>
      </c>
      <c r="F271" s="26" t="s">
        <v>64</v>
      </c>
      <c r="G271" s="26" t="s">
        <v>837</v>
      </c>
      <c r="H271" s="43">
        <v>17</v>
      </c>
      <c r="I271" s="7" t="s">
        <v>739</v>
      </c>
      <c r="J271" s="7" t="str">
        <f t="shared" si="39"/>
        <v>MM17: SRE_mScarlet</v>
      </c>
      <c r="K271" s="7" t="s">
        <v>43</v>
      </c>
      <c r="L271" s="7" t="str">
        <f t="shared" si="40"/>
        <v>NarX = SRE_mScarlet
NarL = 0</v>
      </c>
      <c r="M271" s="7" t="s">
        <v>833</v>
      </c>
      <c r="N271" s="7" t="s">
        <v>43</v>
      </c>
      <c r="P271" s="7">
        <v>0</v>
      </c>
      <c r="Q271" s="7" t="str">
        <f>VLOOKUP(S271,Sheet2!$J$4:$L$24,3,FALSE)</f>
        <v>Fugene [3 µL/µg]</v>
      </c>
      <c r="R271" s="8" t="s">
        <v>16</v>
      </c>
      <c r="S271" s="7" t="s">
        <v>22</v>
      </c>
      <c r="T271" s="7" t="str">
        <f t="shared" si="41"/>
        <v>wildtype</v>
      </c>
      <c r="U271" s="7" t="str">
        <f>VLOOKUP(S271,Sheet2!$J$4:$K$24,2,FALSE)</f>
        <v>wt</v>
      </c>
      <c r="V271" s="7" t="str">
        <f>VLOOKUP(S271,Sheet2!$J$4:$P$24,6,FALSE)</f>
        <v>yes</v>
      </c>
      <c r="W271" s="7">
        <v>2</v>
      </c>
      <c r="X271" s="7">
        <v>4.1693472281686478E-4</v>
      </c>
      <c r="Y271" s="46">
        <v>7.8481012658227853E-3</v>
      </c>
      <c r="Z271" s="1">
        <f t="shared" si="38"/>
        <v>0</v>
      </c>
      <c r="AA271" s="49">
        <f t="shared" si="42"/>
        <v>223.0565</v>
      </c>
      <c r="AB271">
        <v>16301</v>
      </c>
      <c r="AC271">
        <v>0</v>
      </c>
      <c r="AD271" s="12">
        <v>0</v>
      </c>
      <c r="AE271"/>
      <c r="AF271">
        <v>0</v>
      </c>
      <c r="AG271" s="12">
        <v>0</v>
      </c>
      <c r="AH271"/>
      <c r="AI271">
        <v>5</v>
      </c>
      <c r="AJ271" s="10">
        <v>3.1E-4</v>
      </c>
      <c r="AK271">
        <v>300</v>
      </c>
      <c r="AL271">
        <v>644</v>
      </c>
      <c r="AM271" s="10">
        <v>3.95E-2</v>
      </c>
      <c r="AN271">
        <v>5647</v>
      </c>
      <c r="AO271"/>
      <c r="AP271" s="9"/>
      <c r="AQ271" s="9"/>
      <c r="AR271" s="7"/>
      <c r="AZ271" s="8"/>
      <c r="BD271" s="7"/>
    </row>
    <row r="272" spans="1:56" x14ac:dyDescent="0.2">
      <c r="A272" s="7">
        <v>270</v>
      </c>
      <c r="B272" t="s">
        <v>624</v>
      </c>
      <c r="C272" t="s">
        <v>68</v>
      </c>
      <c r="D272" t="s">
        <v>625</v>
      </c>
      <c r="E272" s="13" t="s">
        <v>19</v>
      </c>
      <c r="F272" s="26" t="s">
        <v>65</v>
      </c>
      <c r="G272" s="26" t="s">
        <v>837</v>
      </c>
      <c r="H272" s="43">
        <v>17</v>
      </c>
      <c r="I272" s="7" t="s">
        <v>739</v>
      </c>
      <c r="J272" s="7" t="str">
        <f t="shared" si="39"/>
        <v>MM17: SRE_mScarlet</v>
      </c>
      <c r="K272" s="7" t="s">
        <v>43</v>
      </c>
      <c r="L272" s="7" t="str">
        <f t="shared" si="40"/>
        <v>NarX = SRE_mScarlet
NarL = 0</v>
      </c>
      <c r="M272" s="7" t="s">
        <v>833</v>
      </c>
      <c r="N272" s="7" t="s">
        <v>43</v>
      </c>
      <c r="P272" s="7">
        <v>0</v>
      </c>
      <c r="Q272" s="7" t="str">
        <f>VLOOKUP(S272,Sheet2!$J$4:$L$24,3,FALSE)</f>
        <v>Fugene [3 µL/µg]</v>
      </c>
      <c r="R272" s="8" t="s">
        <v>16</v>
      </c>
      <c r="S272" s="7" t="s">
        <v>22</v>
      </c>
      <c r="T272" s="7" t="str">
        <f t="shared" si="41"/>
        <v>wildtype</v>
      </c>
      <c r="U272" s="7" t="str">
        <f>VLOOKUP(S272,Sheet2!$J$4:$K$24,2,FALSE)</f>
        <v>wt</v>
      </c>
      <c r="V272" s="7" t="str">
        <f>VLOOKUP(S272,Sheet2!$J$4:$P$24,6,FALSE)</f>
        <v>yes</v>
      </c>
      <c r="W272" s="7">
        <v>3</v>
      </c>
      <c r="X272" s="7">
        <v>1.5291191103306996E-4</v>
      </c>
      <c r="Y272" s="46">
        <v>3.2352941176470589E-3</v>
      </c>
      <c r="Z272" s="1">
        <f t="shared" si="38"/>
        <v>0</v>
      </c>
      <c r="AA272" s="49">
        <f t="shared" si="42"/>
        <v>218.68800000000002</v>
      </c>
      <c r="AB272">
        <v>17399</v>
      </c>
      <c r="AC272">
        <v>0</v>
      </c>
      <c r="AD272" s="12">
        <v>0</v>
      </c>
      <c r="AE272"/>
      <c r="AF272">
        <v>0</v>
      </c>
      <c r="AG272" s="12">
        <v>0</v>
      </c>
      <c r="AH272"/>
      <c r="AI272">
        <v>2</v>
      </c>
      <c r="AJ272" s="10">
        <v>1.1E-4</v>
      </c>
      <c r="AK272">
        <v>304</v>
      </c>
      <c r="AL272">
        <v>591</v>
      </c>
      <c r="AM272" s="10">
        <v>3.4000000000000002E-2</v>
      </c>
      <c r="AN272">
        <v>6432</v>
      </c>
      <c r="AO272"/>
      <c r="AP272" s="9"/>
      <c r="AQ272" s="9"/>
      <c r="AR272" s="7"/>
      <c r="AZ272" s="8"/>
      <c r="BD272" s="7"/>
    </row>
    <row r="273" spans="1:56" x14ac:dyDescent="0.2">
      <c r="A273" s="7">
        <v>271</v>
      </c>
      <c r="B273" t="s">
        <v>626</v>
      </c>
      <c r="C273" t="s">
        <v>297</v>
      </c>
      <c r="D273" t="s">
        <v>627</v>
      </c>
      <c r="E273" s="13" t="s">
        <v>57</v>
      </c>
      <c r="F273" s="26" t="s">
        <v>58</v>
      </c>
      <c r="G273" s="26" t="s">
        <v>836</v>
      </c>
      <c r="H273" s="43">
        <v>6</v>
      </c>
      <c r="I273" s="7" t="s">
        <v>44</v>
      </c>
      <c r="J273" s="7" t="str">
        <f t="shared" si="39"/>
        <v>MM6: RAS Sensor_F.L.T.</v>
      </c>
      <c r="K273" s="7" t="s">
        <v>824</v>
      </c>
      <c r="L273" s="7" t="str">
        <f t="shared" si="40"/>
        <v>NarX = EF1a_RBDCRD-6xfL
NarL = EF1a_Narl-F.L.T.</v>
      </c>
      <c r="M273" s="7" t="s">
        <v>831</v>
      </c>
      <c r="N273" s="7" t="s">
        <v>31</v>
      </c>
      <c r="P273" s="7" t="s">
        <v>32</v>
      </c>
      <c r="Q273" s="7" t="str">
        <f>VLOOKUP(S273,Sheet2!$J$4:$L$24,3,FALSE)</f>
        <v>Fugene [3 µL/µg]</v>
      </c>
      <c r="R273" s="8" t="s">
        <v>16</v>
      </c>
      <c r="S273" s="7" t="s">
        <v>26</v>
      </c>
      <c r="T273" s="7" t="str">
        <f t="shared" si="41"/>
        <v>mutated</v>
      </c>
      <c r="U273" s="7" t="str">
        <f>VLOOKUP(S273,Sheet2!$J$4:$K$24,2,FALSE)</f>
        <v>KRAS G12V</v>
      </c>
      <c r="V273" s="7" t="str">
        <f>VLOOKUP(S273,Sheet2!$J$4:$P$24,6,FALSE)</f>
        <v>no</v>
      </c>
      <c r="W273" s="7">
        <v>1</v>
      </c>
      <c r="X273" s="7">
        <v>6.7534652127490468E-3</v>
      </c>
      <c r="Y273" s="46">
        <v>0.11646586345381527</v>
      </c>
      <c r="Z273" s="1">
        <f t="shared" si="38"/>
        <v>4.9879999999999995</v>
      </c>
      <c r="AA273" s="49">
        <f t="shared" ref="AA273:AA290" si="43">AG273*AH273</f>
        <v>738.5838</v>
      </c>
      <c r="AB273">
        <v>118385</v>
      </c>
      <c r="AC273">
        <v>715</v>
      </c>
      <c r="AD273" s="10">
        <v>5.7999999999999996E-3</v>
      </c>
      <c r="AE273">
        <v>860</v>
      </c>
      <c r="AF273">
        <v>6179</v>
      </c>
      <c r="AG273" s="10">
        <v>4.9799999999999997E-2</v>
      </c>
      <c r="AH273">
        <v>14831</v>
      </c>
      <c r="AI273">
        <v>1</v>
      </c>
      <c r="AJ273" t="s">
        <v>785</v>
      </c>
      <c r="AK273">
        <v>287</v>
      </c>
      <c r="AL273">
        <v>52</v>
      </c>
      <c r="AM273" s="10">
        <v>4.4000000000000002E-4</v>
      </c>
      <c r="AN273">
        <v>1044</v>
      </c>
      <c r="AO273"/>
      <c r="AP273" s="9"/>
      <c r="AQ273" s="9"/>
      <c r="AR273" s="7"/>
      <c r="AZ273" s="8"/>
      <c r="BD273" s="7"/>
    </row>
    <row r="274" spans="1:56" x14ac:dyDescent="0.2">
      <c r="A274" s="7">
        <v>272</v>
      </c>
      <c r="B274" t="s">
        <v>628</v>
      </c>
      <c r="C274" t="s">
        <v>297</v>
      </c>
      <c r="D274" t="s">
        <v>629</v>
      </c>
      <c r="E274" s="13" t="s">
        <v>57</v>
      </c>
      <c r="F274" s="26" t="s">
        <v>61</v>
      </c>
      <c r="G274" s="26" t="s">
        <v>836</v>
      </c>
      <c r="H274" s="43">
        <v>6</v>
      </c>
      <c r="I274" s="7" t="s">
        <v>44</v>
      </c>
      <c r="J274" s="7" t="str">
        <f t="shared" si="39"/>
        <v>MM6: RAS Sensor_F.L.T.</v>
      </c>
      <c r="K274" s="7" t="s">
        <v>824</v>
      </c>
      <c r="L274" s="7" t="str">
        <f t="shared" si="40"/>
        <v>NarX = EF1a_RBDCRD-6xfL
NarL = EF1a_Narl-F.L.T.</v>
      </c>
      <c r="M274" s="7" t="s">
        <v>831</v>
      </c>
      <c r="N274" s="7" t="s">
        <v>31</v>
      </c>
      <c r="P274" s="7" t="s">
        <v>32</v>
      </c>
      <c r="Q274" s="7" t="str">
        <f>VLOOKUP(S274,Sheet2!$J$4:$L$24,3,FALSE)</f>
        <v>Fugene [3 µL/µg]</v>
      </c>
      <c r="R274" s="8" t="s">
        <v>16</v>
      </c>
      <c r="S274" s="7" t="s">
        <v>26</v>
      </c>
      <c r="T274" s="7" t="str">
        <f t="shared" si="41"/>
        <v>mutated</v>
      </c>
      <c r="U274" s="7" t="str">
        <f>VLOOKUP(S274,Sheet2!$J$4:$K$24,2,FALSE)</f>
        <v>KRAS G12V</v>
      </c>
      <c r="V274" s="7" t="str">
        <f>VLOOKUP(S274,Sheet2!$J$4:$P$24,6,FALSE)</f>
        <v>no</v>
      </c>
      <c r="W274" s="7">
        <v>2</v>
      </c>
      <c r="X274" s="7">
        <v>5.9354155784724768E-3</v>
      </c>
      <c r="Y274" s="46">
        <v>0.11010830324909748</v>
      </c>
      <c r="Z274" s="1">
        <f t="shared" si="38"/>
        <v>5.1362000000000005</v>
      </c>
      <c r="AA274" s="49">
        <f t="shared" si="43"/>
        <v>865.34799999999996</v>
      </c>
      <c r="AB274">
        <v>114857</v>
      </c>
      <c r="AC274">
        <v>737</v>
      </c>
      <c r="AD274" s="10">
        <v>6.1000000000000004E-3</v>
      </c>
      <c r="AE274">
        <v>842</v>
      </c>
      <c r="AF274">
        <v>6724</v>
      </c>
      <c r="AG274" s="10">
        <v>5.5399999999999998E-2</v>
      </c>
      <c r="AH274">
        <v>15620</v>
      </c>
      <c r="AI274">
        <v>2</v>
      </c>
      <c r="AJ274" t="s">
        <v>786</v>
      </c>
      <c r="AK274">
        <v>319</v>
      </c>
      <c r="AL274">
        <v>55</v>
      </c>
      <c r="AM274" s="10">
        <v>4.8000000000000001E-4</v>
      </c>
      <c r="AN274">
        <v>1031</v>
      </c>
      <c r="AO274"/>
      <c r="AP274" s="9"/>
      <c r="AQ274" s="9"/>
      <c r="AR274" s="7"/>
      <c r="AZ274" s="8"/>
      <c r="BD274" s="7"/>
    </row>
    <row r="275" spans="1:56" x14ac:dyDescent="0.2">
      <c r="A275" s="7">
        <v>273</v>
      </c>
      <c r="B275" t="s">
        <v>630</v>
      </c>
      <c r="C275" t="s">
        <v>297</v>
      </c>
      <c r="D275" t="s">
        <v>631</v>
      </c>
      <c r="E275" s="13" t="s">
        <v>57</v>
      </c>
      <c r="F275" s="26" t="s">
        <v>62</v>
      </c>
      <c r="G275" s="26" t="s">
        <v>836</v>
      </c>
      <c r="H275" s="43">
        <v>6</v>
      </c>
      <c r="I275" s="7" t="s">
        <v>44</v>
      </c>
      <c r="J275" s="7" t="str">
        <f t="shared" si="39"/>
        <v>MM6: RAS Sensor_F.L.T.</v>
      </c>
      <c r="K275" s="7" t="s">
        <v>824</v>
      </c>
      <c r="L275" s="7" t="str">
        <f t="shared" si="40"/>
        <v>NarX = EF1a_RBDCRD-6xfL
NarL = EF1a_Narl-F.L.T.</v>
      </c>
      <c r="M275" s="7" t="s">
        <v>831</v>
      </c>
      <c r="N275" s="7" t="s">
        <v>31</v>
      </c>
      <c r="P275" s="7" t="s">
        <v>32</v>
      </c>
      <c r="Q275" s="7" t="str">
        <f>VLOOKUP(S275,Sheet2!$J$4:$L$24,3,FALSE)</f>
        <v>Fugene [3 µL/µg]</v>
      </c>
      <c r="R275" s="8" t="s">
        <v>16</v>
      </c>
      <c r="S275" s="7" t="s">
        <v>26</v>
      </c>
      <c r="T275" s="7" t="str">
        <f t="shared" si="41"/>
        <v>mutated</v>
      </c>
      <c r="U275" s="7" t="str">
        <f>VLOOKUP(S275,Sheet2!$J$4:$K$24,2,FALSE)</f>
        <v>KRAS G12V</v>
      </c>
      <c r="V275" s="7" t="str">
        <f>VLOOKUP(S275,Sheet2!$J$4:$P$24,6,FALSE)</f>
        <v>no</v>
      </c>
      <c r="W275" s="7">
        <v>3</v>
      </c>
      <c r="X275" s="7">
        <v>6.1239809454507084E-3</v>
      </c>
      <c r="Y275" s="46">
        <v>0.11573236889692586</v>
      </c>
      <c r="Z275" s="1">
        <f t="shared" si="38"/>
        <v>5.4080000000000004</v>
      </c>
      <c r="AA275" s="49">
        <f t="shared" si="43"/>
        <v>883.08569999999997</v>
      </c>
      <c r="AB275">
        <v>120844</v>
      </c>
      <c r="AC275">
        <v>822</v>
      </c>
      <c r="AD275" s="10">
        <v>6.4000000000000003E-3</v>
      </c>
      <c r="AE275">
        <v>845</v>
      </c>
      <c r="AF275">
        <v>7053</v>
      </c>
      <c r="AG275" s="10">
        <v>5.5300000000000002E-2</v>
      </c>
      <c r="AH275">
        <v>15969</v>
      </c>
      <c r="AI275">
        <v>1</v>
      </c>
      <c r="AJ275" t="s">
        <v>787</v>
      </c>
      <c r="AK275">
        <v>148230</v>
      </c>
      <c r="AL275">
        <v>38</v>
      </c>
      <c r="AM275" s="10">
        <v>3.1E-4</v>
      </c>
      <c r="AN275">
        <v>1046</v>
      </c>
      <c r="AO275"/>
      <c r="AP275" s="9"/>
      <c r="AQ275" s="9"/>
      <c r="AR275" s="7"/>
      <c r="AZ275" s="8"/>
      <c r="BD275" s="7"/>
    </row>
    <row r="276" spans="1:56" x14ac:dyDescent="0.2">
      <c r="A276" s="7">
        <v>274</v>
      </c>
      <c r="B276" t="s">
        <v>632</v>
      </c>
      <c r="C276" t="s">
        <v>297</v>
      </c>
      <c r="D276" t="s">
        <v>633</v>
      </c>
      <c r="E276" s="13" t="s">
        <v>57</v>
      </c>
      <c r="F276" s="26" t="s">
        <v>63</v>
      </c>
      <c r="G276" s="26" t="s">
        <v>836</v>
      </c>
      <c r="H276" s="43">
        <v>10</v>
      </c>
      <c r="I276" s="7" t="s">
        <v>48</v>
      </c>
      <c r="J276" s="7" t="str">
        <f t="shared" si="39"/>
        <v>MM10: PY2_NarL-F.L.T.</v>
      </c>
      <c r="K276" s="7" t="s">
        <v>827</v>
      </c>
      <c r="L276" s="7" t="str">
        <f t="shared" si="40"/>
        <v>NarX = EF1a_RBDCRD-6xfL 
NarL = PY2_NarL-F.L.T</v>
      </c>
      <c r="M276" s="7" t="s">
        <v>834</v>
      </c>
      <c r="N276" s="7" t="s">
        <v>35</v>
      </c>
      <c r="P276" s="7" t="s">
        <v>36</v>
      </c>
      <c r="Q276" s="7" t="str">
        <f>VLOOKUP(S276,Sheet2!$J$4:$L$24,3,FALSE)</f>
        <v>Fugene [3 µL/µg]</v>
      </c>
      <c r="R276" s="8" t="s">
        <v>16</v>
      </c>
      <c r="S276" s="7" t="s">
        <v>26</v>
      </c>
      <c r="T276" s="7" t="str">
        <f t="shared" si="41"/>
        <v>mutated</v>
      </c>
      <c r="U276" s="7" t="str">
        <f>VLOOKUP(S276,Sheet2!$J$4:$K$24,2,FALSE)</f>
        <v>KRAS G12V</v>
      </c>
      <c r="V276" s="7" t="str">
        <f>VLOOKUP(S276,Sheet2!$J$4:$P$24,6,FALSE)</f>
        <v>no</v>
      </c>
      <c r="W276" s="7">
        <v>1</v>
      </c>
      <c r="X276" s="7">
        <v>3.0129224401201386E-3</v>
      </c>
      <c r="Y276" s="46">
        <v>8.0071174377224191E-2</v>
      </c>
      <c r="Z276" s="1">
        <f t="shared" si="38"/>
        <v>2.5785</v>
      </c>
      <c r="AA276" s="49">
        <f t="shared" si="43"/>
        <v>855.81359999999995</v>
      </c>
      <c r="AB276">
        <v>113524</v>
      </c>
      <c r="AC276">
        <v>543</v>
      </c>
      <c r="AD276" s="10">
        <v>4.4999999999999997E-3</v>
      </c>
      <c r="AE276">
        <v>573</v>
      </c>
      <c r="AF276">
        <v>6751</v>
      </c>
      <c r="AG276" s="10">
        <v>5.62E-2</v>
      </c>
      <c r="AH276">
        <v>15228</v>
      </c>
      <c r="AI276">
        <v>1</v>
      </c>
      <c r="AJ276" t="s">
        <v>788</v>
      </c>
      <c r="AK276">
        <v>162869</v>
      </c>
      <c r="AL276">
        <v>47</v>
      </c>
      <c r="AM276" s="10">
        <v>4.0999999999999999E-4</v>
      </c>
      <c r="AN276">
        <v>1060</v>
      </c>
      <c r="AO276"/>
      <c r="AP276" s="9"/>
      <c r="AQ276" s="9"/>
      <c r="AR276" s="7"/>
      <c r="AZ276" s="8"/>
      <c r="BD276" s="7"/>
    </row>
    <row r="277" spans="1:56" x14ac:dyDescent="0.2">
      <c r="A277" s="7">
        <v>275</v>
      </c>
      <c r="B277" t="s">
        <v>634</v>
      </c>
      <c r="C277" t="s">
        <v>297</v>
      </c>
      <c r="D277" t="s">
        <v>635</v>
      </c>
      <c r="E277" s="13" t="s">
        <v>57</v>
      </c>
      <c r="F277" s="26" t="s">
        <v>64</v>
      </c>
      <c r="G277" s="26" t="s">
        <v>836</v>
      </c>
      <c r="H277" s="43">
        <v>10</v>
      </c>
      <c r="I277" s="7" t="s">
        <v>48</v>
      </c>
      <c r="J277" s="7" t="str">
        <f t="shared" si="39"/>
        <v>MM10: PY2_NarL-F.L.T.</v>
      </c>
      <c r="K277" s="7" t="s">
        <v>827</v>
      </c>
      <c r="L277" s="7" t="str">
        <f t="shared" si="40"/>
        <v>NarX = EF1a_RBDCRD-6xfL 
NarL = PY2_NarL-F.L.T</v>
      </c>
      <c r="M277" s="7" t="s">
        <v>834</v>
      </c>
      <c r="N277" s="7" t="s">
        <v>35</v>
      </c>
      <c r="P277" s="7" t="s">
        <v>36</v>
      </c>
      <c r="Q277" s="7" t="str">
        <f>VLOOKUP(S277,Sheet2!$J$4:$L$24,3,FALSE)</f>
        <v>Fugene [3 µL/µg]</v>
      </c>
      <c r="R277" s="8" t="s">
        <v>16</v>
      </c>
      <c r="S277" s="7" t="s">
        <v>26</v>
      </c>
      <c r="T277" s="7" t="str">
        <f t="shared" si="41"/>
        <v>mutated</v>
      </c>
      <c r="U277" s="7" t="str">
        <f>VLOOKUP(S277,Sheet2!$J$4:$K$24,2,FALSE)</f>
        <v>KRAS G12V</v>
      </c>
      <c r="V277" s="7" t="str">
        <f>VLOOKUP(S277,Sheet2!$J$4:$P$24,6,FALSE)</f>
        <v>no</v>
      </c>
      <c r="W277" s="7">
        <v>2</v>
      </c>
      <c r="X277" s="7">
        <v>2.656063336505558E-3</v>
      </c>
      <c r="Y277" s="46">
        <v>6.9230769230769235E-2</v>
      </c>
      <c r="Z277" s="1">
        <f t="shared" si="38"/>
        <v>2.0987999999999998</v>
      </c>
      <c r="AA277" s="49">
        <f t="shared" si="43"/>
        <v>790.19200000000001</v>
      </c>
      <c r="AB277">
        <v>64840</v>
      </c>
      <c r="AC277">
        <v>249</v>
      </c>
      <c r="AD277" s="10">
        <v>3.5999999999999999E-3</v>
      </c>
      <c r="AE277">
        <v>583</v>
      </c>
      <c r="AF277">
        <v>3557</v>
      </c>
      <c r="AG277" s="10">
        <v>5.1999999999999998E-2</v>
      </c>
      <c r="AH277">
        <v>15196</v>
      </c>
      <c r="AI277">
        <v>0</v>
      </c>
      <c r="AJ277" s="12">
        <v>0</v>
      </c>
      <c r="AK277"/>
      <c r="AL277">
        <v>24</v>
      </c>
      <c r="AM277" s="10">
        <v>3.6999999999999999E-4</v>
      </c>
      <c r="AN277">
        <v>1053</v>
      </c>
      <c r="AO277"/>
      <c r="AP277" s="9"/>
      <c r="AQ277" s="9"/>
      <c r="AR277" s="7"/>
      <c r="AZ277" s="8"/>
      <c r="BD277" s="7"/>
    </row>
    <row r="278" spans="1:56" x14ac:dyDescent="0.2">
      <c r="A278" s="7">
        <v>276</v>
      </c>
      <c r="B278" t="s">
        <v>636</v>
      </c>
      <c r="C278" t="s">
        <v>297</v>
      </c>
      <c r="D278" t="s">
        <v>637</v>
      </c>
      <c r="E278" s="13" t="s">
        <v>57</v>
      </c>
      <c r="F278" s="26" t="s">
        <v>65</v>
      </c>
      <c r="G278" s="26" t="s">
        <v>836</v>
      </c>
      <c r="H278" s="43">
        <v>10</v>
      </c>
      <c r="I278" s="7" t="s">
        <v>48</v>
      </c>
      <c r="J278" s="7" t="str">
        <f t="shared" si="39"/>
        <v>MM10: PY2_NarL-F.L.T.</v>
      </c>
      <c r="K278" s="7" t="s">
        <v>827</v>
      </c>
      <c r="L278" s="7" t="str">
        <f t="shared" si="40"/>
        <v>NarX = EF1a_RBDCRD-6xfL 
NarL = PY2_NarL-F.L.T</v>
      </c>
      <c r="M278" s="7" t="s">
        <v>834</v>
      </c>
      <c r="N278" s="7" t="s">
        <v>35</v>
      </c>
      <c r="P278" s="7" t="s">
        <v>36</v>
      </c>
      <c r="Q278" s="7" t="str">
        <f>VLOOKUP(S278,Sheet2!$J$4:$L$24,3,FALSE)</f>
        <v>Fugene [3 µL/µg]</v>
      </c>
      <c r="R278" s="8" t="s">
        <v>16</v>
      </c>
      <c r="S278" s="7" t="s">
        <v>26</v>
      </c>
      <c r="T278" s="7" t="str">
        <f t="shared" si="41"/>
        <v>mutated</v>
      </c>
      <c r="U278" s="7" t="str">
        <f>VLOOKUP(S278,Sheet2!$J$4:$K$24,2,FALSE)</f>
        <v>KRAS G12V</v>
      </c>
      <c r="V278" s="7" t="str">
        <f>VLOOKUP(S278,Sheet2!$J$4:$P$24,6,FALSE)</f>
        <v>no</v>
      </c>
      <c r="W278" s="7">
        <v>3</v>
      </c>
      <c r="X278" s="7">
        <v>2.8842908071825104E-3</v>
      </c>
      <c r="Y278" s="46">
        <v>6.8281938325991179E-2</v>
      </c>
      <c r="Z278" s="1">
        <f t="shared" si="38"/>
        <v>1.9002999999999999</v>
      </c>
      <c r="AA278" s="49">
        <f t="shared" si="43"/>
        <v>658.84480000000008</v>
      </c>
      <c r="AB278">
        <v>61667</v>
      </c>
      <c r="AC278">
        <v>202</v>
      </c>
      <c r="AD278" s="10">
        <v>3.0999999999999999E-3</v>
      </c>
      <c r="AE278">
        <v>613</v>
      </c>
      <c r="AF278">
        <v>2923</v>
      </c>
      <c r="AG278" s="10">
        <v>4.5400000000000003E-2</v>
      </c>
      <c r="AH278">
        <v>14512</v>
      </c>
      <c r="AI278">
        <v>3</v>
      </c>
      <c r="AJ278" t="s">
        <v>789</v>
      </c>
      <c r="AK278">
        <v>106925</v>
      </c>
      <c r="AL278">
        <v>26</v>
      </c>
      <c r="AM278" s="10">
        <v>4.2000000000000002E-4</v>
      </c>
      <c r="AN278">
        <v>1085</v>
      </c>
      <c r="AO278"/>
      <c r="AP278" s="9"/>
      <c r="AQ278" s="9"/>
      <c r="AR278" s="7"/>
      <c r="AZ278" s="8"/>
      <c r="BD278" s="7"/>
    </row>
    <row r="279" spans="1:56" x14ac:dyDescent="0.2">
      <c r="A279" s="7">
        <v>277</v>
      </c>
      <c r="B279" t="s">
        <v>638</v>
      </c>
      <c r="C279" t="s">
        <v>297</v>
      </c>
      <c r="D279" t="s">
        <v>639</v>
      </c>
      <c r="E279" s="13" t="s">
        <v>19</v>
      </c>
      <c r="F279" s="26" t="s">
        <v>63</v>
      </c>
      <c r="G279" s="26" t="s">
        <v>836</v>
      </c>
      <c r="H279" s="43">
        <v>11</v>
      </c>
      <c r="I279" s="7" t="s">
        <v>49</v>
      </c>
      <c r="J279" s="7" t="str">
        <f t="shared" si="39"/>
        <v>MM11: PY2_all_F.L.T.</v>
      </c>
      <c r="K279" s="7" t="s">
        <v>828</v>
      </c>
      <c r="L279" s="7" t="str">
        <f t="shared" si="40"/>
        <v>NarX = PY2_RBDCRD-6xfL
NarL = PY2_NarL-F.L.T</v>
      </c>
      <c r="M279" s="7" t="s">
        <v>834</v>
      </c>
      <c r="N279" s="7" t="s">
        <v>40</v>
      </c>
      <c r="P279" s="7" t="s">
        <v>36</v>
      </c>
      <c r="Q279" s="7" t="str">
        <f>VLOOKUP(S279,Sheet2!$J$4:$L$24,3,FALSE)</f>
        <v>Fugene [3 µL/µg]</v>
      </c>
      <c r="R279" s="8" t="s">
        <v>16</v>
      </c>
      <c r="S279" s="7" t="s">
        <v>26</v>
      </c>
      <c r="T279" s="7" t="str">
        <f t="shared" si="41"/>
        <v>mutated</v>
      </c>
      <c r="U279" s="7" t="str">
        <f>VLOOKUP(S279,Sheet2!$J$4:$K$24,2,FALSE)</f>
        <v>KRAS G12V</v>
      </c>
      <c r="V279" s="7" t="str">
        <f>VLOOKUP(S279,Sheet2!$J$4:$P$24,6,FALSE)</f>
        <v>no</v>
      </c>
      <c r="W279" s="7">
        <v>1</v>
      </c>
      <c r="X279" s="7">
        <v>6.1830752367836765E-3</v>
      </c>
      <c r="Y279" s="46">
        <v>0.11554621848739494</v>
      </c>
      <c r="Z279" s="1">
        <f t="shared" si="38"/>
        <v>3.1679999999999997</v>
      </c>
      <c r="AA279" s="49">
        <f t="shared" si="43"/>
        <v>512.3664</v>
      </c>
      <c r="AB279">
        <v>127650</v>
      </c>
      <c r="AC279">
        <v>734</v>
      </c>
      <c r="AD279" s="10">
        <v>5.4999999999999997E-3</v>
      </c>
      <c r="AE279">
        <v>576</v>
      </c>
      <c r="AF279">
        <v>6398</v>
      </c>
      <c r="AG279" s="10">
        <v>4.7600000000000003E-2</v>
      </c>
      <c r="AH279">
        <v>10764</v>
      </c>
      <c r="AI279">
        <v>0</v>
      </c>
      <c r="AJ279" s="12">
        <v>0</v>
      </c>
      <c r="AK279"/>
      <c r="AL279">
        <v>52</v>
      </c>
      <c r="AM279" s="10">
        <v>4.0999999999999999E-4</v>
      </c>
      <c r="AN279">
        <v>1039</v>
      </c>
      <c r="AO279"/>
      <c r="AP279" s="9"/>
      <c r="AQ279" s="9"/>
      <c r="AR279" s="7"/>
      <c r="AZ279" s="8"/>
      <c r="BD279" s="7"/>
    </row>
    <row r="280" spans="1:56" x14ac:dyDescent="0.2">
      <c r="A280" s="7">
        <v>278</v>
      </c>
      <c r="B280" t="s">
        <v>640</v>
      </c>
      <c r="C280" t="s">
        <v>297</v>
      </c>
      <c r="D280" t="s">
        <v>641</v>
      </c>
      <c r="E280" s="13" t="s">
        <v>19</v>
      </c>
      <c r="F280" s="26" t="s">
        <v>64</v>
      </c>
      <c r="G280" s="26" t="s">
        <v>836</v>
      </c>
      <c r="H280" s="43">
        <v>11</v>
      </c>
      <c r="I280" s="7" t="s">
        <v>49</v>
      </c>
      <c r="J280" s="7" t="str">
        <f t="shared" si="39"/>
        <v>MM11: PY2_all_F.L.T.</v>
      </c>
      <c r="K280" s="7" t="s">
        <v>828</v>
      </c>
      <c r="L280" s="7" t="str">
        <f t="shared" si="40"/>
        <v>NarX = PY2_RBDCRD-6xfL
NarL = PY2_NarL-F.L.T</v>
      </c>
      <c r="M280" s="7" t="s">
        <v>834</v>
      </c>
      <c r="N280" s="7" t="s">
        <v>40</v>
      </c>
      <c r="P280" s="7" t="s">
        <v>36</v>
      </c>
      <c r="Q280" s="7" t="str">
        <f>VLOOKUP(S280,Sheet2!$J$4:$L$24,3,FALSE)</f>
        <v>Fugene [3 µL/µg]</v>
      </c>
      <c r="R280" s="8" t="s">
        <v>16</v>
      </c>
      <c r="S280" s="7" t="s">
        <v>26</v>
      </c>
      <c r="T280" s="7" t="str">
        <f t="shared" si="41"/>
        <v>mutated</v>
      </c>
      <c r="U280" s="7" t="str">
        <f>VLOOKUP(S280,Sheet2!$J$4:$K$24,2,FALSE)</f>
        <v>KRAS G12V</v>
      </c>
      <c r="V280" s="7" t="str">
        <f>VLOOKUP(S280,Sheet2!$J$4:$P$24,6,FALSE)</f>
        <v>no</v>
      </c>
      <c r="W280" s="7">
        <v>2</v>
      </c>
      <c r="X280" s="7">
        <v>4.8150345807028974E-3</v>
      </c>
      <c r="Y280" s="46">
        <v>0.10089686098654707</v>
      </c>
      <c r="Z280" s="1">
        <f t="shared" si="38"/>
        <v>2.4749999999999996</v>
      </c>
      <c r="AA280" s="49">
        <f t="shared" si="43"/>
        <v>514.01499999999999</v>
      </c>
      <c r="AB280">
        <v>64864</v>
      </c>
      <c r="AC280">
        <v>307</v>
      </c>
      <c r="AD280" s="10">
        <v>4.4999999999999997E-3</v>
      </c>
      <c r="AE280">
        <v>550</v>
      </c>
      <c r="AF280">
        <v>3032</v>
      </c>
      <c r="AG280" s="10">
        <v>4.4600000000000001E-2</v>
      </c>
      <c r="AH280">
        <v>11525</v>
      </c>
      <c r="AI280">
        <v>2</v>
      </c>
      <c r="AJ280" t="s">
        <v>790</v>
      </c>
      <c r="AK280">
        <v>78524</v>
      </c>
      <c r="AL280">
        <v>23</v>
      </c>
      <c r="AM280" s="10">
        <v>3.5E-4</v>
      </c>
      <c r="AN280">
        <v>1051</v>
      </c>
      <c r="AO280"/>
      <c r="AP280" s="9"/>
      <c r="AQ280" s="9"/>
      <c r="AR280" s="7"/>
      <c r="AZ280" s="8"/>
      <c r="BD280" s="7"/>
    </row>
    <row r="281" spans="1:56" x14ac:dyDescent="0.2">
      <c r="A281" s="7">
        <v>279</v>
      </c>
      <c r="B281" t="s">
        <v>642</v>
      </c>
      <c r="C281" t="s">
        <v>297</v>
      </c>
      <c r="D281" t="s">
        <v>643</v>
      </c>
      <c r="E281" s="13" t="s">
        <v>19</v>
      </c>
      <c r="F281" s="26" t="s">
        <v>65</v>
      </c>
      <c r="G281" s="26" t="s">
        <v>836</v>
      </c>
      <c r="H281" s="43">
        <v>11</v>
      </c>
      <c r="I281" s="7" t="s">
        <v>49</v>
      </c>
      <c r="J281" s="7" t="str">
        <f t="shared" si="39"/>
        <v>MM11: PY2_all_F.L.T.</v>
      </c>
      <c r="K281" s="7" t="s">
        <v>828</v>
      </c>
      <c r="L281" s="7" t="str">
        <f t="shared" si="40"/>
        <v>NarX = PY2_RBDCRD-6xfL
NarL = PY2_NarL-F.L.T</v>
      </c>
      <c r="M281" s="7" t="s">
        <v>834</v>
      </c>
      <c r="N281" s="7" t="s">
        <v>40</v>
      </c>
      <c r="P281" s="7" t="s">
        <v>36</v>
      </c>
      <c r="Q281" s="7" t="str">
        <f>VLOOKUP(S281,Sheet2!$J$4:$L$24,3,FALSE)</f>
        <v>Fugene [3 µL/µg]</v>
      </c>
      <c r="R281" s="8" t="s">
        <v>16</v>
      </c>
      <c r="S281" s="7" t="s">
        <v>26</v>
      </c>
      <c r="T281" s="7" t="str">
        <f t="shared" si="41"/>
        <v>mutated</v>
      </c>
      <c r="U281" s="7" t="str">
        <f>VLOOKUP(S281,Sheet2!$J$4:$K$24,2,FALSE)</f>
        <v>KRAS G12V</v>
      </c>
      <c r="V281" s="7" t="str">
        <f>VLOOKUP(S281,Sheet2!$J$4:$P$24,6,FALSE)</f>
        <v>no</v>
      </c>
      <c r="W281" s="7">
        <v>3</v>
      </c>
      <c r="X281" s="7">
        <v>4.4857851393555713E-3</v>
      </c>
      <c r="Y281" s="46">
        <v>9.6618357487922704E-2</v>
      </c>
      <c r="Z281" s="1">
        <f t="shared" si="38"/>
        <v>1.9080000000000001</v>
      </c>
      <c r="AA281" s="49">
        <f t="shared" si="43"/>
        <v>425.34359999999998</v>
      </c>
      <c r="AB281">
        <v>63398</v>
      </c>
      <c r="AC281">
        <v>267</v>
      </c>
      <c r="AD281" s="10">
        <v>4.0000000000000001E-3</v>
      </c>
      <c r="AE281">
        <v>477</v>
      </c>
      <c r="AF281">
        <v>2735</v>
      </c>
      <c r="AG281" s="10">
        <v>4.1399999999999999E-2</v>
      </c>
      <c r="AH281">
        <v>10274</v>
      </c>
      <c r="AI281">
        <v>1</v>
      </c>
      <c r="AJ281" t="s">
        <v>791</v>
      </c>
      <c r="AK281">
        <v>336</v>
      </c>
      <c r="AL281">
        <v>30</v>
      </c>
      <c r="AM281" s="10">
        <v>4.6999999999999999E-4</v>
      </c>
      <c r="AN281">
        <v>1052</v>
      </c>
      <c r="AO281"/>
      <c r="AP281" s="9"/>
      <c r="AQ281" s="9"/>
      <c r="AR281" s="7"/>
      <c r="AZ281" s="8"/>
      <c r="BD281" s="7"/>
    </row>
    <row r="282" spans="1:56" x14ac:dyDescent="0.2">
      <c r="A282" s="7">
        <v>280</v>
      </c>
      <c r="B282" t="s">
        <v>644</v>
      </c>
      <c r="C282" t="s">
        <v>297</v>
      </c>
      <c r="D282" t="s">
        <v>645</v>
      </c>
      <c r="E282" s="13" t="s">
        <v>20</v>
      </c>
      <c r="F282" s="26" t="s">
        <v>58</v>
      </c>
      <c r="G282" s="26" t="s">
        <v>836</v>
      </c>
      <c r="H282" s="43">
        <v>8</v>
      </c>
      <c r="I282" s="7" t="s">
        <v>46</v>
      </c>
      <c r="J282" s="7" t="str">
        <f t="shared" si="39"/>
        <v>MM8: pFos_NarL-F.L.T.</v>
      </c>
      <c r="K282" s="7" t="s">
        <v>825</v>
      </c>
      <c r="L282" s="7" t="str">
        <f t="shared" si="40"/>
        <v>NarX = EF1a_RBDCRD-6xfL 
NarL = pFos_NarL-F.L.T</v>
      </c>
      <c r="M282" s="7" t="s">
        <v>832</v>
      </c>
      <c r="N282" s="7" t="s">
        <v>35</v>
      </c>
      <c r="P282" s="7" t="s">
        <v>66</v>
      </c>
      <c r="Q282" s="7" t="str">
        <f>VLOOKUP(S282,Sheet2!$J$4:$L$24,3,FALSE)</f>
        <v>Fugene [3 µL/µg]</v>
      </c>
      <c r="R282" s="8" t="s">
        <v>16</v>
      </c>
      <c r="S282" s="7" t="s">
        <v>26</v>
      </c>
      <c r="T282" s="7" t="str">
        <f t="shared" si="41"/>
        <v>mutated</v>
      </c>
      <c r="U282" s="7" t="str">
        <f>VLOOKUP(S282,Sheet2!$J$4:$K$24,2,FALSE)</f>
        <v>KRAS G12V</v>
      </c>
      <c r="V282" s="7" t="str">
        <f>VLOOKUP(S282,Sheet2!$J$4:$P$24,6,FALSE)</f>
        <v>no</v>
      </c>
      <c r="W282" s="7">
        <v>1</v>
      </c>
      <c r="X282" s="7">
        <v>1.3848764193419582E-3</v>
      </c>
      <c r="Y282" s="46">
        <v>3.6821705426356592E-2</v>
      </c>
      <c r="Z282" s="1">
        <f t="shared" si="38"/>
        <v>1.0849</v>
      </c>
      <c r="AA282" s="49">
        <f t="shared" si="43"/>
        <v>783.39120000000003</v>
      </c>
      <c r="AB282">
        <v>61911</v>
      </c>
      <c r="AC282">
        <v>127</v>
      </c>
      <c r="AD282" s="10">
        <v>1.9E-3</v>
      </c>
      <c r="AE282">
        <v>571</v>
      </c>
      <c r="AF282">
        <v>3390</v>
      </c>
      <c r="AG282" s="10">
        <v>5.16E-2</v>
      </c>
      <c r="AH282">
        <v>15182</v>
      </c>
      <c r="AI282">
        <v>0</v>
      </c>
      <c r="AJ282" s="12">
        <v>0</v>
      </c>
      <c r="AK282"/>
      <c r="AL282">
        <v>19</v>
      </c>
      <c r="AM282" s="10">
        <v>3.1E-4</v>
      </c>
      <c r="AN282">
        <v>1043</v>
      </c>
      <c r="AO282"/>
      <c r="AP282" s="9"/>
      <c r="AQ282" s="9"/>
      <c r="AR282" s="7"/>
      <c r="AZ282" s="8"/>
      <c r="BD282" s="7"/>
    </row>
    <row r="283" spans="1:56" x14ac:dyDescent="0.2">
      <c r="A283" s="7">
        <v>281</v>
      </c>
      <c r="B283" t="s">
        <v>646</v>
      </c>
      <c r="C283" t="s">
        <v>297</v>
      </c>
      <c r="D283" t="s">
        <v>647</v>
      </c>
      <c r="E283" s="13" t="s">
        <v>20</v>
      </c>
      <c r="F283" s="26" t="s">
        <v>61</v>
      </c>
      <c r="G283" s="26" t="s">
        <v>836</v>
      </c>
      <c r="H283" s="43">
        <v>8</v>
      </c>
      <c r="I283" s="7" t="s">
        <v>46</v>
      </c>
      <c r="J283" s="7" t="str">
        <f t="shared" si="39"/>
        <v>MM8: pFos_NarL-F.L.T.</v>
      </c>
      <c r="K283" s="7" t="s">
        <v>825</v>
      </c>
      <c r="L283" s="7" t="str">
        <f t="shared" si="40"/>
        <v>NarX = EF1a_RBDCRD-6xfL 
NarL = pFos_NarL-F.L.T</v>
      </c>
      <c r="M283" s="7" t="s">
        <v>832</v>
      </c>
      <c r="N283" s="7" t="s">
        <v>35</v>
      </c>
      <c r="P283" s="7" t="s">
        <v>66</v>
      </c>
      <c r="Q283" s="7" t="str">
        <f>VLOOKUP(S283,Sheet2!$J$4:$L$24,3,FALSE)</f>
        <v>Fugene [3 µL/µg]</v>
      </c>
      <c r="R283" s="8" t="s">
        <v>16</v>
      </c>
      <c r="S283" s="7" t="s">
        <v>26</v>
      </c>
      <c r="T283" s="7" t="str">
        <f t="shared" si="41"/>
        <v>mutated</v>
      </c>
      <c r="U283" s="7" t="str">
        <f>VLOOKUP(S283,Sheet2!$J$4:$K$24,2,FALSE)</f>
        <v>KRAS G12V</v>
      </c>
      <c r="V283" s="7" t="str">
        <f>VLOOKUP(S283,Sheet2!$J$4:$P$24,6,FALSE)</f>
        <v>no</v>
      </c>
      <c r="W283" s="7">
        <v>2</v>
      </c>
      <c r="X283" s="7">
        <v>1.2046974221490629E-3</v>
      </c>
      <c r="Y283" s="46">
        <v>3.6818851251840944E-2</v>
      </c>
      <c r="Z283" s="1">
        <f t="shared" si="38"/>
        <v>1.3149999999999999</v>
      </c>
      <c r="AA283" s="49">
        <f t="shared" si="43"/>
        <v>1091.5604000000001</v>
      </c>
      <c r="AB283">
        <v>70365</v>
      </c>
      <c r="AC283">
        <v>186</v>
      </c>
      <c r="AD283" s="10">
        <v>2.5000000000000001E-3</v>
      </c>
      <c r="AE283">
        <v>526</v>
      </c>
      <c r="AF283">
        <v>5125</v>
      </c>
      <c r="AG283" s="10">
        <v>6.7900000000000002E-2</v>
      </c>
      <c r="AH283">
        <v>16076</v>
      </c>
      <c r="AI283">
        <v>3</v>
      </c>
      <c r="AJ283" t="s">
        <v>792</v>
      </c>
      <c r="AK283">
        <v>155108</v>
      </c>
      <c r="AL283">
        <v>27</v>
      </c>
      <c r="AM283" s="10">
        <v>3.8000000000000002E-4</v>
      </c>
      <c r="AN283">
        <v>1079</v>
      </c>
      <c r="AO283"/>
      <c r="AP283" s="9"/>
      <c r="AQ283" s="9"/>
      <c r="AR283" s="7"/>
      <c r="AZ283" s="8"/>
      <c r="BD283" s="7"/>
    </row>
    <row r="284" spans="1:56" x14ac:dyDescent="0.2">
      <c r="A284" s="7">
        <v>282</v>
      </c>
      <c r="B284" t="s">
        <v>648</v>
      </c>
      <c r="C284" t="s">
        <v>297</v>
      </c>
      <c r="D284" t="s">
        <v>649</v>
      </c>
      <c r="E284" s="13" t="s">
        <v>20</v>
      </c>
      <c r="F284" s="26" t="s">
        <v>62</v>
      </c>
      <c r="G284" s="26" t="s">
        <v>836</v>
      </c>
      <c r="H284" s="43">
        <v>8</v>
      </c>
      <c r="I284" s="7" t="s">
        <v>46</v>
      </c>
      <c r="J284" s="7" t="str">
        <f t="shared" si="39"/>
        <v>MM8: pFos_NarL-F.L.T.</v>
      </c>
      <c r="K284" s="7" t="s">
        <v>825</v>
      </c>
      <c r="L284" s="7" t="str">
        <f t="shared" si="40"/>
        <v>NarX = EF1a_RBDCRD-6xfL 
NarL = pFos_NarL-F.L.T</v>
      </c>
      <c r="M284" s="7" t="s">
        <v>832</v>
      </c>
      <c r="N284" s="7" t="s">
        <v>35</v>
      </c>
      <c r="P284" s="7" t="s">
        <v>66</v>
      </c>
      <c r="Q284" s="7" t="str">
        <f>VLOOKUP(S284,Sheet2!$J$4:$L$24,3,FALSE)</f>
        <v>Fugene [3 µL/µg]</v>
      </c>
      <c r="R284" s="8" t="s">
        <v>16</v>
      </c>
      <c r="S284" s="7" t="s">
        <v>26</v>
      </c>
      <c r="T284" s="7" t="str">
        <f t="shared" si="41"/>
        <v>mutated</v>
      </c>
      <c r="U284" s="7" t="str">
        <f>VLOOKUP(S284,Sheet2!$J$4:$K$24,2,FALSE)</f>
        <v>KRAS G12V</v>
      </c>
      <c r="V284" s="7" t="str">
        <f>VLOOKUP(S284,Sheet2!$J$4:$P$24,6,FALSE)</f>
        <v>no</v>
      </c>
      <c r="W284" s="7">
        <v>3</v>
      </c>
      <c r="X284" s="7">
        <v>1.1728437471604193E-3</v>
      </c>
      <c r="Y284" s="46">
        <v>3.6206896551724134E-2</v>
      </c>
      <c r="Z284" s="1">
        <f t="shared" si="38"/>
        <v>1.0584</v>
      </c>
      <c r="AA284" s="49">
        <f t="shared" si="43"/>
        <v>902.42200000000003</v>
      </c>
      <c r="AB284">
        <v>80130</v>
      </c>
      <c r="AC284">
        <v>182</v>
      </c>
      <c r="AD284" s="10">
        <v>2.0999999999999999E-3</v>
      </c>
      <c r="AE284">
        <v>504</v>
      </c>
      <c r="AF284">
        <v>4923</v>
      </c>
      <c r="AG284" s="10">
        <v>5.8000000000000003E-2</v>
      </c>
      <c r="AH284">
        <v>15559</v>
      </c>
      <c r="AI284">
        <v>1</v>
      </c>
      <c r="AJ284" t="s">
        <v>793</v>
      </c>
      <c r="AK284">
        <v>155377</v>
      </c>
      <c r="AL284">
        <v>33</v>
      </c>
      <c r="AM284" s="10">
        <v>4.0999999999999999E-4</v>
      </c>
      <c r="AN284">
        <v>1047</v>
      </c>
      <c r="AO284"/>
      <c r="AP284" s="9"/>
      <c r="AQ284" s="9"/>
      <c r="AR284" s="7"/>
      <c r="AZ284" s="8"/>
      <c r="BD284" s="7"/>
    </row>
    <row r="285" spans="1:56" x14ac:dyDescent="0.2">
      <c r="A285" s="7">
        <v>283</v>
      </c>
      <c r="B285" t="s">
        <v>650</v>
      </c>
      <c r="C285" t="s">
        <v>297</v>
      </c>
      <c r="D285" t="s">
        <v>651</v>
      </c>
      <c r="E285" s="13" t="s">
        <v>20</v>
      </c>
      <c r="F285" s="26" t="s">
        <v>63</v>
      </c>
      <c r="G285" s="26" t="s">
        <v>838</v>
      </c>
      <c r="H285" s="43">
        <v>12</v>
      </c>
      <c r="I285" s="7" t="s">
        <v>50</v>
      </c>
      <c r="J285" s="7" t="str">
        <f t="shared" si="39"/>
        <v>MM12: RBDr89lCRDc168S_Sensor</v>
      </c>
      <c r="K285" s="7" t="s">
        <v>829</v>
      </c>
      <c r="L285" s="7" t="str">
        <f t="shared" si="40"/>
        <v>NarX = EF1a_RBDr89lCRDc168s
NarL = EF1a_Narl-F.L.T.</v>
      </c>
      <c r="M285" s="7" t="s">
        <v>831</v>
      </c>
      <c r="N285" s="7" t="s">
        <v>33</v>
      </c>
      <c r="P285" s="7" t="s">
        <v>32</v>
      </c>
      <c r="Q285" s="7" t="str">
        <f>VLOOKUP(S285,Sheet2!$J$4:$L$24,3,FALSE)</f>
        <v>Fugene [3 µL/µg]</v>
      </c>
      <c r="R285" s="8" t="s">
        <v>16</v>
      </c>
      <c r="S285" s="7" t="s">
        <v>26</v>
      </c>
      <c r="T285" s="7" t="str">
        <f t="shared" si="41"/>
        <v>mutated</v>
      </c>
      <c r="U285" s="7" t="str">
        <f>VLOOKUP(S285,Sheet2!$J$4:$K$24,2,FALSE)</f>
        <v>KRAS G12V</v>
      </c>
      <c r="V285" s="7" t="str">
        <f>VLOOKUP(S285,Sheet2!$J$4:$P$24,6,FALSE)</f>
        <v>no</v>
      </c>
      <c r="W285" s="7">
        <v>1</v>
      </c>
      <c r="X285" s="7">
        <v>1.8696460073960316E-4</v>
      </c>
      <c r="Y285" s="46">
        <v>1.3310580204778157E-2</v>
      </c>
      <c r="Z285" s="1">
        <f t="shared" si="38"/>
        <v>0.20202000000000001</v>
      </c>
      <c r="AA285" s="49">
        <f t="shared" si="43"/>
        <v>1080.5254</v>
      </c>
      <c r="AB285">
        <v>75410</v>
      </c>
      <c r="AC285">
        <v>64</v>
      </c>
      <c r="AD285" s="10">
        <v>7.7999999999999999E-4</v>
      </c>
      <c r="AE285">
        <v>259</v>
      </c>
      <c r="AF285">
        <v>4836</v>
      </c>
      <c r="AG285" s="10">
        <v>5.8599999999999999E-2</v>
      </c>
      <c r="AH285">
        <v>18439</v>
      </c>
      <c r="AI285">
        <v>10</v>
      </c>
      <c r="AJ285" s="10">
        <v>1.2999999999999999E-4</v>
      </c>
      <c r="AK285">
        <v>172582</v>
      </c>
      <c r="AL285">
        <v>39</v>
      </c>
      <c r="AM285" s="10">
        <v>5.1999999999999995E-4</v>
      </c>
      <c r="AN285">
        <v>1148</v>
      </c>
      <c r="AO285"/>
      <c r="AP285" s="9"/>
      <c r="AQ285" s="9"/>
      <c r="AR285" s="7"/>
      <c r="AZ285" s="8"/>
      <c r="BD285" s="7"/>
    </row>
    <row r="286" spans="1:56" x14ac:dyDescent="0.2">
      <c r="A286" s="7">
        <v>284</v>
      </c>
      <c r="B286" t="s">
        <v>652</v>
      </c>
      <c r="C286" t="s">
        <v>297</v>
      </c>
      <c r="D286" t="s">
        <v>653</v>
      </c>
      <c r="E286" s="13" t="s">
        <v>20</v>
      </c>
      <c r="F286" s="26" t="s">
        <v>64</v>
      </c>
      <c r="G286" s="26" t="s">
        <v>838</v>
      </c>
      <c r="H286" s="43">
        <v>12</v>
      </c>
      <c r="I286" s="7" t="s">
        <v>50</v>
      </c>
      <c r="J286" s="7" t="str">
        <f t="shared" si="39"/>
        <v>MM12: RBDr89lCRDc168S_Sensor</v>
      </c>
      <c r="K286" s="7" t="s">
        <v>829</v>
      </c>
      <c r="L286" s="7" t="str">
        <f t="shared" si="40"/>
        <v>NarX = EF1a_RBDr89lCRDc168s
NarL = EF1a_Narl-F.L.T.</v>
      </c>
      <c r="M286" s="7" t="s">
        <v>831</v>
      </c>
      <c r="N286" s="7" t="s">
        <v>33</v>
      </c>
      <c r="P286" s="7" t="s">
        <v>32</v>
      </c>
      <c r="Q286" s="7" t="str">
        <f>VLOOKUP(S286,Sheet2!$J$4:$L$24,3,FALSE)</f>
        <v>Fugene [3 µL/µg]</v>
      </c>
      <c r="R286" s="8" t="s">
        <v>16</v>
      </c>
      <c r="S286" s="7" t="s">
        <v>26</v>
      </c>
      <c r="T286" s="7" t="str">
        <f t="shared" si="41"/>
        <v>mutated</v>
      </c>
      <c r="U286" s="7" t="str">
        <f>VLOOKUP(S286,Sheet2!$J$4:$K$24,2,FALSE)</f>
        <v>KRAS G12V</v>
      </c>
      <c r="V286" s="7" t="str">
        <f>VLOOKUP(S286,Sheet2!$J$4:$P$24,6,FALSE)</f>
        <v>no</v>
      </c>
      <c r="W286" s="7">
        <v>2</v>
      </c>
      <c r="X286" s="7">
        <v>1.5648816177217764E-4</v>
      </c>
      <c r="Y286" s="46">
        <v>1.4807692307692308E-2</v>
      </c>
      <c r="Z286" s="1">
        <f t="shared" si="38"/>
        <v>0.14168</v>
      </c>
      <c r="AA286" s="49">
        <f t="shared" si="43"/>
        <v>905.37199999999996</v>
      </c>
      <c r="AB286">
        <v>44567</v>
      </c>
      <c r="AC286">
        <v>36</v>
      </c>
      <c r="AD286" s="10">
        <v>7.6999999999999996E-4</v>
      </c>
      <c r="AE286">
        <v>184</v>
      </c>
      <c r="AF286">
        <v>2444</v>
      </c>
      <c r="AG286" s="10">
        <v>5.1999999999999998E-2</v>
      </c>
      <c r="AH286">
        <v>17411</v>
      </c>
      <c r="AI286">
        <v>2</v>
      </c>
      <c r="AJ286" t="s">
        <v>794</v>
      </c>
      <c r="AK286">
        <v>153302</v>
      </c>
      <c r="AL286">
        <v>16</v>
      </c>
      <c r="AM286" s="10">
        <v>3.6000000000000002E-4</v>
      </c>
      <c r="AN286">
        <v>1063</v>
      </c>
      <c r="AO286"/>
      <c r="AP286" s="9"/>
      <c r="AQ286" s="9"/>
      <c r="AR286" s="7"/>
      <c r="AZ286" s="8"/>
      <c r="BD286" s="7"/>
    </row>
    <row r="287" spans="1:56" x14ac:dyDescent="0.2">
      <c r="A287" s="7">
        <v>285</v>
      </c>
      <c r="B287" t="s">
        <v>654</v>
      </c>
      <c r="C287" t="s">
        <v>297</v>
      </c>
      <c r="D287" t="s">
        <v>655</v>
      </c>
      <c r="E287" s="13" t="s">
        <v>20</v>
      </c>
      <c r="F287" s="26" t="s">
        <v>65</v>
      </c>
      <c r="G287" s="26" t="s">
        <v>838</v>
      </c>
      <c r="H287" s="43">
        <v>12</v>
      </c>
      <c r="I287" s="7" t="s">
        <v>50</v>
      </c>
      <c r="J287" s="7" t="str">
        <f t="shared" si="39"/>
        <v>MM12: RBDr89lCRDc168S_Sensor</v>
      </c>
      <c r="K287" s="7" t="s">
        <v>829</v>
      </c>
      <c r="L287" s="7" t="str">
        <f t="shared" si="40"/>
        <v>NarX = EF1a_RBDr89lCRDc168s
NarL = EF1a_Narl-F.L.T.</v>
      </c>
      <c r="M287" s="7" t="s">
        <v>831</v>
      </c>
      <c r="N287" s="7" t="s">
        <v>33</v>
      </c>
      <c r="P287" s="7" t="s">
        <v>32</v>
      </c>
      <c r="Q287" s="7" t="str">
        <f>VLOOKUP(S287,Sheet2!$J$4:$L$24,3,FALSE)</f>
        <v>Fugene [3 µL/µg]</v>
      </c>
      <c r="R287" s="8" t="s">
        <v>16</v>
      </c>
      <c r="S287" s="7" t="s">
        <v>26</v>
      </c>
      <c r="T287" s="7" t="str">
        <f t="shared" si="41"/>
        <v>mutated</v>
      </c>
      <c r="U287" s="7" t="str">
        <f>VLOOKUP(S287,Sheet2!$J$4:$K$24,2,FALSE)</f>
        <v>KRAS G12V</v>
      </c>
      <c r="V287" s="7" t="str">
        <f>VLOOKUP(S287,Sheet2!$J$4:$P$24,6,FALSE)</f>
        <v>no</v>
      </c>
      <c r="W287" s="7">
        <v>3</v>
      </c>
      <c r="X287" s="7">
        <v>1.3998500160697068E-4</v>
      </c>
      <c r="Y287" s="46">
        <v>1.1382113821138211E-2</v>
      </c>
      <c r="Z287" s="1">
        <f t="shared" si="38"/>
        <v>0.1176</v>
      </c>
      <c r="AA287" s="49">
        <f t="shared" si="43"/>
        <v>840.09</v>
      </c>
      <c r="AB287">
        <v>54184</v>
      </c>
      <c r="AC287">
        <v>32</v>
      </c>
      <c r="AD287" s="10">
        <v>5.5999999999999995E-4</v>
      </c>
      <c r="AE287">
        <v>210</v>
      </c>
      <c r="AF287">
        <v>2789</v>
      </c>
      <c r="AG287" s="10">
        <v>4.9200000000000001E-2</v>
      </c>
      <c r="AH287">
        <v>17075</v>
      </c>
      <c r="AI287">
        <v>8</v>
      </c>
      <c r="AJ287" s="10">
        <v>1.4999999999999999E-4</v>
      </c>
      <c r="AK287">
        <v>147476</v>
      </c>
      <c r="AL287">
        <v>27</v>
      </c>
      <c r="AM287" s="10">
        <v>5.0000000000000001E-4</v>
      </c>
      <c r="AN287">
        <v>1089</v>
      </c>
      <c r="AO287"/>
      <c r="AP287" s="9"/>
      <c r="AQ287" s="9"/>
      <c r="AR287" s="7"/>
      <c r="AZ287" s="8"/>
      <c r="BD287" s="7"/>
    </row>
    <row r="288" spans="1:56" x14ac:dyDescent="0.2">
      <c r="A288" s="7">
        <v>286</v>
      </c>
      <c r="B288" t="s">
        <v>656</v>
      </c>
      <c r="C288" t="s">
        <v>297</v>
      </c>
      <c r="D288" t="s">
        <v>657</v>
      </c>
      <c r="E288" s="13" t="s">
        <v>21</v>
      </c>
      <c r="F288" s="26" t="s">
        <v>58</v>
      </c>
      <c r="G288" s="26" t="s">
        <v>836</v>
      </c>
      <c r="H288" s="43">
        <v>9</v>
      </c>
      <c r="I288" s="1" t="s">
        <v>47</v>
      </c>
      <c r="J288" s="7" t="str">
        <f t="shared" si="39"/>
        <v>MM9: SRE_NarL-F.L.T.</v>
      </c>
      <c r="K288" s="7" t="s">
        <v>826</v>
      </c>
      <c r="L288" s="7" t="str">
        <f t="shared" si="40"/>
        <v>NarX = EF1a_RBDCRD-6xfL 
NarL = SRE_NarL-F.L.T</v>
      </c>
      <c r="M288" s="7" t="s">
        <v>833</v>
      </c>
      <c r="N288" s="7" t="s">
        <v>35</v>
      </c>
      <c r="P288" s="7" t="s">
        <v>67</v>
      </c>
      <c r="Q288" s="7" t="str">
        <f>VLOOKUP(S288,Sheet2!$J$4:$L$24,3,FALSE)</f>
        <v>Fugene [3 µL/µg]</v>
      </c>
      <c r="R288" s="8" t="s">
        <v>16</v>
      </c>
      <c r="S288" s="7" t="s">
        <v>26</v>
      </c>
      <c r="T288" s="7" t="str">
        <f t="shared" si="41"/>
        <v>mutated</v>
      </c>
      <c r="U288" s="7" t="str">
        <f>VLOOKUP(S288,Sheet2!$J$4:$K$24,2,FALSE)</f>
        <v>KRAS G12V</v>
      </c>
      <c r="V288" s="7" t="str">
        <f>VLOOKUP(S288,Sheet2!$J$4:$P$24,6,FALSE)</f>
        <v>no</v>
      </c>
      <c r="W288" s="7">
        <v>1</v>
      </c>
      <c r="X288" s="7">
        <v>4.1247404169617924E-3</v>
      </c>
      <c r="Y288" s="46">
        <v>7.9331941544885182E-2</v>
      </c>
      <c r="Z288" s="1">
        <f t="shared" si="38"/>
        <v>2.7702</v>
      </c>
      <c r="AA288" s="49">
        <f t="shared" si="43"/>
        <v>671.60590000000002</v>
      </c>
      <c r="AB288">
        <v>50749</v>
      </c>
      <c r="AC288">
        <v>202</v>
      </c>
      <c r="AD288" s="10">
        <v>3.8E-3</v>
      </c>
      <c r="AE288">
        <v>729</v>
      </c>
      <c r="AF288">
        <v>2542</v>
      </c>
      <c r="AG288" s="10">
        <v>4.7899999999999998E-2</v>
      </c>
      <c r="AH288">
        <v>14021</v>
      </c>
      <c r="AI288">
        <v>0</v>
      </c>
      <c r="AJ288" s="12">
        <v>0</v>
      </c>
      <c r="AK288"/>
      <c r="AL288">
        <v>16</v>
      </c>
      <c r="AM288" s="10">
        <v>3.2000000000000003E-4</v>
      </c>
      <c r="AN288">
        <v>1040</v>
      </c>
      <c r="AO288"/>
      <c r="AP288" s="9"/>
      <c r="AQ288" s="9"/>
      <c r="AR288" s="7"/>
      <c r="AZ288" s="8"/>
      <c r="BD288" s="7"/>
    </row>
    <row r="289" spans="1:56" x14ac:dyDescent="0.2">
      <c r="A289" s="7">
        <v>287</v>
      </c>
      <c r="B289" t="s">
        <v>658</v>
      </c>
      <c r="C289" t="s">
        <v>297</v>
      </c>
      <c r="D289" t="s">
        <v>659</v>
      </c>
      <c r="E289" s="13" t="s">
        <v>21</v>
      </c>
      <c r="F289" s="26" t="s">
        <v>61</v>
      </c>
      <c r="G289" s="26" t="s">
        <v>836</v>
      </c>
      <c r="H289" s="43">
        <v>9</v>
      </c>
      <c r="I289" s="7" t="s">
        <v>47</v>
      </c>
      <c r="J289" s="7" t="str">
        <f t="shared" si="39"/>
        <v>MM9: SRE_NarL-F.L.T.</v>
      </c>
      <c r="K289" s="7" t="s">
        <v>826</v>
      </c>
      <c r="L289" s="7" t="str">
        <f t="shared" si="40"/>
        <v>NarX = EF1a_RBDCRD-6xfL 
NarL = SRE_NarL-F.L.T</v>
      </c>
      <c r="M289" s="7" t="s">
        <v>833</v>
      </c>
      <c r="N289" s="7" t="s">
        <v>35</v>
      </c>
      <c r="P289" s="7" t="s">
        <v>67</v>
      </c>
      <c r="Q289" s="7" t="str">
        <f>VLOOKUP(S289,Sheet2!$J$4:$L$24,3,FALSE)</f>
        <v>Fugene [3 µL/µg]</v>
      </c>
      <c r="R289" s="8" t="s">
        <v>16</v>
      </c>
      <c r="S289" s="7" t="s">
        <v>26</v>
      </c>
      <c r="T289" s="7" t="str">
        <f t="shared" si="41"/>
        <v>mutated</v>
      </c>
      <c r="U289" s="7" t="str">
        <f>VLOOKUP(S289,Sheet2!$J$4:$K$24,2,FALSE)</f>
        <v>KRAS G12V</v>
      </c>
      <c r="V289" s="7" t="str">
        <f>VLOOKUP(S289,Sheet2!$J$4:$P$24,6,FALSE)</f>
        <v>no</v>
      </c>
      <c r="W289" s="7">
        <v>2</v>
      </c>
      <c r="X289" s="7">
        <v>4.827411021287851E-3</v>
      </c>
      <c r="Y289" s="46">
        <v>9.6296296296296297E-2</v>
      </c>
      <c r="Z289" s="1">
        <f t="shared" si="38"/>
        <v>3.6867999999999999</v>
      </c>
      <c r="AA289" s="49">
        <f t="shared" si="43"/>
        <v>763.72199999999998</v>
      </c>
      <c r="AB289">
        <v>65887</v>
      </c>
      <c r="AC289">
        <v>362</v>
      </c>
      <c r="AD289" s="10">
        <v>5.1999999999999998E-3</v>
      </c>
      <c r="AE289">
        <v>709</v>
      </c>
      <c r="AF289">
        <v>3762</v>
      </c>
      <c r="AG289" s="10">
        <v>5.3999999999999999E-2</v>
      </c>
      <c r="AH289">
        <v>14143</v>
      </c>
      <c r="AI289">
        <v>2</v>
      </c>
      <c r="AJ289" t="s">
        <v>795</v>
      </c>
      <c r="AK289">
        <v>271</v>
      </c>
      <c r="AL289">
        <v>25</v>
      </c>
      <c r="AM289" s="10">
        <v>3.8000000000000002E-4</v>
      </c>
      <c r="AN289">
        <v>1048</v>
      </c>
      <c r="AO289"/>
      <c r="AP289" s="9"/>
      <c r="AQ289" s="9"/>
      <c r="AR289" s="7"/>
      <c r="AZ289" s="8"/>
      <c r="BD289" s="7"/>
    </row>
    <row r="290" spans="1:56" x14ac:dyDescent="0.2">
      <c r="A290" s="7">
        <v>288</v>
      </c>
      <c r="B290" t="s">
        <v>660</v>
      </c>
      <c r="C290" t="s">
        <v>297</v>
      </c>
      <c r="D290" t="s">
        <v>661</v>
      </c>
      <c r="E290" s="13" t="s">
        <v>21</v>
      </c>
      <c r="F290" s="26" t="s">
        <v>62</v>
      </c>
      <c r="G290" s="26" t="s">
        <v>836</v>
      </c>
      <c r="H290" s="43">
        <v>9</v>
      </c>
      <c r="I290" s="7" t="s">
        <v>47</v>
      </c>
      <c r="J290" s="7" t="str">
        <f t="shared" si="39"/>
        <v>MM9: SRE_NarL-F.L.T.</v>
      </c>
      <c r="K290" s="7" t="s">
        <v>826</v>
      </c>
      <c r="L290" s="7" t="str">
        <f t="shared" si="40"/>
        <v>NarX = EF1a_RBDCRD-6xfL 
NarL = SRE_NarL-F.L.T</v>
      </c>
      <c r="M290" s="7" t="s">
        <v>833</v>
      </c>
      <c r="N290" s="7" t="s">
        <v>35</v>
      </c>
      <c r="P290" s="7" t="s">
        <v>67</v>
      </c>
      <c r="Q290" s="7" t="str">
        <f>VLOOKUP(S290,Sheet2!$J$4:$L$24,3,FALSE)</f>
        <v>Fugene [3 µL/µg]</v>
      </c>
      <c r="R290" s="8" t="s">
        <v>16</v>
      </c>
      <c r="S290" s="7" t="s">
        <v>26</v>
      </c>
      <c r="T290" s="7" t="str">
        <f t="shared" si="41"/>
        <v>mutated</v>
      </c>
      <c r="U290" s="7" t="str">
        <f>VLOOKUP(S290,Sheet2!$J$4:$K$24,2,FALSE)</f>
        <v>KRAS G12V</v>
      </c>
      <c r="V290" s="7" t="str">
        <f>VLOOKUP(S290,Sheet2!$J$4:$P$24,6,FALSE)</f>
        <v>no</v>
      </c>
      <c r="W290" s="7">
        <v>3</v>
      </c>
      <c r="X290" s="7">
        <v>4.8306546905791227E-3</v>
      </c>
      <c r="Y290" s="46">
        <v>8.4427767354596617E-2</v>
      </c>
      <c r="Z290" s="1">
        <f t="shared" si="38"/>
        <v>3.5999999999999996</v>
      </c>
      <c r="AA290" s="49">
        <f t="shared" si="43"/>
        <v>745.24059999999997</v>
      </c>
      <c r="AB290">
        <v>68821</v>
      </c>
      <c r="AC290">
        <v>326</v>
      </c>
      <c r="AD290" s="10">
        <v>4.4999999999999997E-3</v>
      </c>
      <c r="AE290">
        <v>800</v>
      </c>
      <c r="AF290">
        <v>3864</v>
      </c>
      <c r="AG290" s="10">
        <v>5.33E-2</v>
      </c>
      <c r="AH290">
        <v>13982</v>
      </c>
      <c r="AI290">
        <v>1</v>
      </c>
      <c r="AJ290" t="s">
        <v>796</v>
      </c>
      <c r="AK290">
        <v>316</v>
      </c>
      <c r="AL290">
        <v>28</v>
      </c>
      <c r="AM290" s="10">
        <v>4.0999999999999999E-4</v>
      </c>
      <c r="AN290">
        <v>1046</v>
      </c>
      <c r="AO290"/>
      <c r="AP290" s="9"/>
      <c r="AQ290" s="9"/>
      <c r="AR290" s="7"/>
      <c r="AZ290" s="8"/>
      <c r="BD290" s="7"/>
    </row>
    <row r="291" spans="1:56" x14ac:dyDescent="0.2">
      <c r="A291" s="7">
        <v>289</v>
      </c>
      <c r="B291" t="s">
        <v>626</v>
      </c>
      <c r="C291" t="s">
        <v>68</v>
      </c>
      <c r="D291" t="s">
        <v>662</v>
      </c>
      <c r="E291" s="13" t="s">
        <v>57</v>
      </c>
      <c r="F291" s="26" t="s">
        <v>63</v>
      </c>
      <c r="G291" s="26" t="s">
        <v>837</v>
      </c>
      <c r="H291" s="43">
        <v>15</v>
      </c>
      <c r="I291" s="7" t="s">
        <v>53</v>
      </c>
      <c r="J291" s="7" t="str">
        <f t="shared" si="39"/>
        <v>MM15: pFos_mScarlet</v>
      </c>
      <c r="K291" s="7" t="s">
        <v>42</v>
      </c>
      <c r="L291" s="7" t="str">
        <f t="shared" si="40"/>
        <v>NarX = pFos_mScarlet
NarL = 0</v>
      </c>
      <c r="M291" s="7" t="s">
        <v>832</v>
      </c>
      <c r="N291" s="7" t="s">
        <v>42</v>
      </c>
      <c r="P291" s="7">
        <v>0</v>
      </c>
      <c r="Q291" s="7" t="str">
        <f>VLOOKUP(S291,Sheet2!$J$4:$L$24,3,FALSE)</f>
        <v>Fugene [3 µL/µg]</v>
      </c>
      <c r="R291" s="8" t="s">
        <v>16</v>
      </c>
      <c r="S291" s="7" t="s">
        <v>26</v>
      </c>
      <c r="T291" s="7" t="str">
        <f t="shared" si="41"/>
        <v>mutated</v>
      </c>
      <c r="U291" s="7" t="str">
        <f>VLOOKUP(S291,Sheet2!$J$4:$K$24,2,FALSE)</f>
        <v>KRAS G12V</v>
      </c>
      <c r="V291" s="7" t="str">
        <f>VLOOKUP(S291,Sheet2!$J$4:$P$24,6,FALSE)</f>
        <v>no</v>
      </c>
      <c r="W291" s="7">
        <v>1</v>
      </c>
      <c r="X291" s="7">
        <v>5.129730050013496E-4</v>
      </c>
      <c r="Y291" s="46">
        <v>1.9963702359346643E-2</v>
      </c>
      <c r="Z291" s="1">
        <f t="shared" si="38"/>
        <v>0</v>
      </c>
      <c r="AA291" s="49">
        <f t="shared" ref="AA291:AA299" si="44">AM291*AN291</f>
        <v>911.35400000000004</v>
      </c>
      <c r="AB291">
        <v>131522</v>
      </c>
      <c r="AC291">
        <v>0</v>
      </c>
      <c r="AD291" s="12">
        <v>0</v>
      </c>
      <c r="AE291"/>
      <c r="AF291">
        <v>0</v>
      </c>
      <c r="AG291" s="12">
        <v>0</v>
      </c>
      <c r="AH291"/>
      <c r="AI291">
        <v>144</v>
      </c>
      <c r="AJ291" s="10">
        <v>1.1000000000000001E-3</v>
      </c>
      <c r="AK291">
        <v>425</v>
      </c>
      <c r="AL291">
        <v>7243</v>
      </c>
      <c r="AM291" s="10">
        <v>5.5100000000000003E-2</v>
      </c>
      <c r="AN291">
        <v>16540</v>
      </c>
      <c r="AO291"/>
      <c r="AP291" s="9"/>
      <c r="AQ291" s="9"/>
      <c r="AR291" s="7"/>
      <c r="AZ291" s="8"/>
      <c r="BD291" s="7"/>
    </row>
    <row r="292" spans="1:56" x14ac:dyDescent="0.2">
      <c r="A292" s="7">
        <v>290</v>
      </c>
      <c r="B292" t="s">
        <v>628</v>
      </c>
      <c r="C292" t="s">
        <v>68</v>
      </c>
      <c r="D292" t="s">
        <v>663</v>
      </c>
      <c r="E292" s="13" t="s">
        <v>57</v>
      </c>
      <c r="F292" s="26" t="s">
        <v>64</v>
      </c>
      <c r="G292" s="26" t="s">
        <v>837</v>
      </c>
      <c r="H292" s="43">
        <v>15</v>
      </c>
      <c r="I292" s="7" t="s">
        <v>53</v>
      </c>
      <c r="J292" s="7" t="str">
        <f t="shared" si="39"/>
        <v>MM15: pFos_mScarlet</v>
      </c>
      <c r="K292" s="7" t="s">
        <v>42</v>
      </c>
      <c r="L292" s="7" t="str">
        <f t="shared" si="40"/>
        <v>NarX = pFos_mScarlet
NarL = 0</v>
      </c>
      <c r="M292" s="7" t="s">
        <v>832</v>
      </c>
      <c r="N292" s="7" t="s">
        <v>42</v>
      </c>
      <c r="P292" s="7">
        <v>0</v>
      </c>
      <c r="Q292" s="7" t="str">
        <f>VLOOKUP(S292,Sheet2!$J$4:$L$24,3,FALSE)</f>
        <v>Fugene [3 µL/µg]</v>
      </c>
      <c r="R292" s="8" t="s">
        <v>16</v>
      </c>
      <c r="S292" s="7" t="s">
        <v>26</v>
      </c>
      <c r="T292" s="7" t="str">
        <f t="shared" si="41"/>
        <v>mutated</v>
      </c>
      <c r="U292" s="7" t="str">
        <f>VLOOKUP(S292,Sheet2!$J$4:$K$24,2,FALSE)</f>
        <v>KRAS G12V</v>
      </c>
      <c r="V292" s="7" t="str">
        <f>VLOOKUP(S292,Sheet2!$J$4:$P$24,6,FALSE)</f>
        <v>no</v>
      </c>
      <c r="W292" s="7">
        <v>2</v>
      </c>
      <c r="X292" s="7">
        <v>5.8828371924806962E-4</v>
      </c>
      <c r="Y292" s="46">
        <v>2.2304832713754646E-2</v>
      </c>
      <c r="Z292" s="1">
        <f t="shared" si="38"/>
        <v>0</v>
      </c>
      <c r="AA292" s="49">
        <f t="shared" si="44"/>
        <v>864.88880000000006</v>
      </c>
      <c r="AB292">
        <v>132444</v>
      </c>
      <c r="AC292">
        <v>0</v>
      </c>
      <c r="AD292" s="12">
        <v>0</v>
      </c>
      <c r="AE292"/>
      <c r="AF292">
        <v>0</v>
      </c>
      <c r="AG292" s="12">
        <v>0</v>
      </c>
      <c r="AH292"/>
      <c r="AI292">
        <v>155</v>
      </c>
      <c r="AJ292" s="10">
        <v>1.1999999999999999E-3</v>
      </c>
      <c r="AK292">
        <v>424</v>
      </c>
      <c r="AL292">
        <v>7122</v>
      </c>
      <c r="AM292" s="10">
        <v>5.3800000000000001E-2</v>
      </c>
      <c r="AN292">
        <v>16076</v>
      </c>
      <c r="AO292"/>
      <c r="AP292" s="9"/>
      <c r="AQ292" s="9"/>
      <c r="AR292" s="7"/>
      <c r="AZ292" s="8"/>
      <c r="BD292" s="7"/>
    </row>
    <row r="293" spans="1:56" x14ac:dyDescent="0.2">
      <c r="A293" s="7">
        <v>291</v>
      </c>
      <c r="B293" t="s">
        <v>630</v>
      </c>
      <c r="C293" t="s">
        <v>68</v>
      </c>
      <c r="D293" t="s">
        <v>664</v>
      </c>
      <c r="E293" s="13" t="s">
        <v>57</v>
      </c>
      <c r="F293" s="26" t="s">
        <v>65</v>
      </c>
      <c r="G293" s="26" t="s">
        <v>837</v>
      </c>
      <c r="H293" s="43">
        <v>15</v>
      </c>
      <c r="I293" s="7" t="s">
        <v>53</v>
      </c>
      <c r="J293" s="7" t="str">
        <f t="shared" si="39"/>
        <v>MM15: pFos_mScarlet</v>
      </c>
      <c r="K293" s="7" t="s">
        <v>42</v>
      </c>
      <c r="L293" s="7" t="str">
        <f t="shared" si="40"/>
        <v>NarX = pFos_mScarlet
NarL = 0</v>
      </c>
      <c r="M293" s="7" t="s">
        <v>832</v>
      </c>
      <c r="N293" s="7" t="s">
        <v>42</v>
      </c>
      <c r="P293" s="7">
        <v>0</v>
      </c>
      <c r="Q293" s="7" t="str">
        <f>VLOOKUP(S293,Sheet2!$J$4:$L$24,3,FALSE)</f>
        <v>Fugene [3 µL/µg]</v>
      </c>
      <c r="R293" s="8" t="s">
        <v>16</v>
      </c>
      <c r="S293" s="7" t="s">
        <v>26</v>
      </c>
      <c r="T293" s="7" t="str">
        <f t="shared" si="41"/>
        <v>mutated</v>
      </c>
      <c r="U293" s="7" t="str">
        <f>VLOOKUP(S293,Sheet2!$J$4:$K$24,2,FALSE)</f>
        <v>KRAS G12V</v>
      </c>
      <c r="V293" s="7" t="str">
        <f>VLOOKUP(S293,Sheet2!$J$4:$P$24,6,FALSE)</f>
        <v>no</v>
      </c>
      <c r="W293" s="7">
        <v>3</v>
      </c>
      <c r="X293" s="7">
        <v>5.3295866771948966E-4</v>
      </c>
      <c r="Y293" s="46">
        <v>2.0502092050209204E-2</v>
      </c>
      <c r="Z293" s="1">
        <f t="shared" si="38"/>
        <v>0</v>
      </c>
      <c r="AA293" s="49">
        <f t="shared" si="44"/>
        <v>757.58220000000006</v>
      </c>
      <c r="AB293">
        <v>139933</v>
      </c>
      <c r="AC293">
        <v>0</v>
      </c>
      <c r="AD293" s="12">
        <v>0</v>
      </c>
      <c r="AE293"/>
      <c r="AF293">
        <v>0</v>
      </c>
      <c r="AG293" s="12">
        <v>0</v>
      </c>
      <c r="AH293"/>
      <c r="AI293">
        <v>137</v>
      </c>
      <c r="AJ293" s="10">
        <v>9.7999999999999997E-4</v>
      </c>
      <c r="AK293">
        <v>412</v>
      </c>
      <c r="AL293">
        <v>6693</v>
      </c>
      <c r="AM293" s="10">
        <v>4.7800000000000002E-2</v>
      </c>
      <c r="AN293">
        <v>15849</v>
      </c>
      <c r="AO293"/>
      <c r="AP293" s="9"/>
      <c r="AQ293" s="9"/>
      <c r="AR293" s="7"/>
      <c r="AZ293" s="8"/>
      <c r="BD293" s="7"/>
    </row>
    <row r="294" spans="1:56" x14ac:dyDescent="0.2">
      <c r="A294" s="7">
        <v>292</v>
      </c>
      <c r="B294" t="s">
        <v>632</v>
      </c>
      <c r="C294" t="s">
        <v>68</v>
      </c>
      <c r="D294" t="s">
        <v>665</v>
      </c>
      <c r="E294" s="13" t="s">
        <v>19</v>
      </c>
      <c r="F294" s="26" t="s">
        <v>58</v>
      </c>
      <c r="G294" s="26" t="s">
        <v>837</v>
      </c>
      <c r="H294" s="43">
        <v>16</v>
      </c>
      <c r="I294" s="7" t="s">
        <v>738</v>
      </c>
      <c r="J294" s="7" t="str">
        <f t="shared" si="39"/>
        <v>MM16: PY2_mScarlet</v>
      </c>
      <c r="K294" s="7" t="s">
        <v>41</v>
      </c>
      <c r="L294" s="7" t="str">
        <f t="shared" si="40"/>
        <v>NarX = PY2_mScarlet
NarL = 0</v>
      </c>
      <c r="M294" s="7" t="s">
        <v>834</v>
      </c>
      <c r="N294" s="7" t="s">
        <v>41</v>
      </c>
      <c r="P294" s="7">
        <v>0</v>
      </c>
      <c r="Q294" s="7" t="str">
        <f>VLOOKUP(S294,Sheet2!$J$4:$L$24,3,FALSE)</f>
        <v>Fugene [3 µL/µg]</v>
      </c>
      <c r="R294" s="8" t="s">
        <v>16</v>
      </c>
      <c r="S294" s="7" t="s">
        <v>26</v>
      </c>
      <c r="T294" s="7" t="str">
        <f t="shared" si="41"/>
        <v>mutated</v>
      </c>
      <c r="U294" s="7" t="str">
        <f>VLOOKUP(S294,Sheet2!$J$4:$K$24,2,FALSE)</f>
        <v>KRAS G12V</v>
      </c>
      <c r="V294" s="7" t="str">
        <f>VLOOKUP(S294,Sheet2!$J$4:$P$24,6,FALSE)</f>
        <v>no</v>
      </c>
      <c r="W294" s="7">
        <v>1</v>
      </c>
      <c r="X294" s="7">
        <v>1.7518578326212227E-3</v>
      </c>
      <c r="Y294" s="46">
        <v>5.5269922879177383E-2</v>
      </c>
      <c r="Z294" s="1">
        <f t="shared" si="38"/>
        <v>0</v>
      </c>
      <c r="AA294" s="49">
        <f t="shared" si="44"/>
        <v>1443.2677999999999</v>
      </c>
      <c r="AB294">
        <v>49353</v>
      </c>
      <c r="AC294">
        <v>0</v>
      </c>
      <c r="AD294" s="12">
        <v>0</v>
      </c>
      <c r="AE294"/>
      <c r="AF294">
        <v>0</v>
      </c>
      <c r="AG294" s="12">
        <v>0</v>
      </c>
      <c r="AH294"/>
      <c r="AI294">
        <v>213</v>
      </c>
      <c r="AJ294" s="10">
        <v>4.3E-3</v>
      </c>
      <c r="AK294">
        <v>588</v>
      </c>
      <c r="AL294">
        <v>3839</v>
      </c>
      <c r="AM294" s="10">
        <v>7.7799999999999994E-2</v>
      </c>
      <c r="AN294">
        <v>18551</v>
      </c>
      <c r="AO294"/>
      <c r="AP294" s="9"/>
      <c r="AQ294" s="9"/>
      <c r="AR294" s="7"/>
      <c r="AZ294" s="8"/>
      <c r="BD294" s="7"/>
    </row>
    <row r="295" spans="1:56" x14ac:dyDescent="0.2">
      <c r="A295" s="7">
        <v>293</v>
      </c>
      <c r="B295" t="s">
        <v>634</v>
      </c>
      <c r="C295" t="s">
        <v>68</v>
      </c>
      <c r="D295" t="s">
        <v>666</v>
      </c>
      <c r="E295" s="13" t="s">
        <v>19</v>
      </c>
      <c r="F295" s="26" t="s">
        <v>61</v>
      </c>
      <c r="G295" s="26" t="s">
        <v>837</v>
      </c>
      <c r="H295" s="43">
        <v>16</v>
      </c>
      <c r="I295" s="7" t="s">
        <v>738</v>
      </c>
      <c r="J295" s="7" t="str">
        <f t="shared" si="39"/>
        <v>MM16: PY2_mScarlet</v>
      </c>
      <c r="K295" s="7" t="s">
        <v>41</v>
      </c>
      <c r="L295" s="7" t="str">
        <f t="shared" si="40"/>
        <v>NarX = PY2_mScarlet
NarL = 0</v>
      </c>
      <c r="M295" s="7" t="s">
        <v>834</v>
      </c>
      <c r="N295" s="7" t="s">
        <v>41</v>
      </c>
      <c r="P295" s="7">
        <v>0</v>
      </c>
      <c r="Q295" s="7" t="str">
        <f>VLOOKUP(S295,Sheet2!$J$4:$L$24,3,FALSE)</f>
        <v>Fugene [3 µL/µg]</v>
      </c>
      <c r="R295" s="8" t="s">
        <v>16</v>
      </c>
      <c r="S295" s="7" t="s">
        <v>26</v>
      </c>
      <c r="T295" s="7" t="str">
        <f t="shared" si="41"/>
        <v>mutated</v>
      </c>
      <c r="U295" s="7" t="str">
        <f>VLOOKUP(S295,Sheet2!$J$4:$K$24,2,FALSE)</f>
        <v>KRAS G12V</v>
      </c>
      <c r="V295" s="7" t="str">
        <f>VLOOKUP(S295,Sheet2!$J$4:$P$24,6,FALSE)</f>
        <v>no</v>
      </c>
      <c r="W295" s="7">
        <v>2</v>
      </c>
      <c r="X295" s="7">
        <v>2.1371833550771911E-3</v>
      </c>
      <c r="Y295" s="46">
        <v>5.9895833333333336E-2</v>
      </c>
      <c r="Z295" s="1">
        <f t="shared" si="38"/>
        <v>0</v>
      </c>
      <c r="AA295" s="49">
        <f t="shared" si="44"/>
        <v>1177.3439999999998</v>
      </c>
      <c r="AB295">
        <v>128198</v>
      </c>
      <c r="AC295">
        <v>0</v>
      </c>
      <c r="AD295" s="12">
        <v>0</v>
      </c>
      <c r="AE295"/>
      <c r="AF295">
        <v>0</v>
      </c>
      <c r="AG295" s="12">
        <v>0</v>
      </c>
      <c r="AH295"/>
      <c r="AI295">
        <v>589</v>
      </c>
      <c r="AJ295" s="10">
        <v>4.5999999999999999E-3</v>
      </c>
      <c r="AK295">
        <v>547</v>
      </c>
      <c r="AL295">
        <v>9851</v>
      </c>
      <c r="AM295" s="10">
        <v>7.6799999999999993E-2</v>
      </c>
      <c r="AN295">
        <v>15330</v>
      </c>
      <c r="AO295"/>
      <c r="AP295" s="9"/>
      <c r="AQ295" s="9"/>
      <c r="AR295" s="7"/>
      <c r="AZ295" s="8"/>
      <c r="BD295" s="7"/>
    </row>
    <row r="296" spans="1:56" x14ac:dyDescent="0.2">
      <c r="A296" s="7">
        <v>294</v>
      </c>
      <c r="B296" t="s">
        <v>636</v>
      </c>
      <c r="C296" t="s">
        <v>68</v>
      </c>
      <c r="D296" t="s">
        <v>667</v>
      </c>
      <c r="E296" s="13" t="s">
        <v>19</v>
      </c>
      <c r="F296" s="26" t="s">
        <v>62</v>
      </c>
      <c r="G296" s="26" t="s">
        <v>837</v>
      </c>
      <c r="H296" s="43">
        <v>16</v>
      </c>
      <c r="I296" s="7" t="s">
        <v>738</v>
      </c>
      <c r="J296" s="7" t="str">
        <f t="shared" si="39"/>
        <v>MM16: PY2_mScarlet</v>
      </c>
      <c r="K296" s="7" t="s">
        <v>41</v>
      </c>
      <c r="L296" s="7" t="str">
        <f t="shared" si="40"/>
        <v>NarX = PY2_mScarlet
NarL = 0</v>
      </c>
      <c r="M296" s="7" t="s">
        <v>834</v>
      </c>
      <c r="N296" s="7" t="s">
        <v>41</v>
      </c>
      <c r="P296" s="7">
        <v>0</v>
      </c>
      <c r="Q296" s="7" t="str">
        <f>VLOOKUP(S296,Sheet2!$J$4:$L$24,3,FALSE)</f>
        <v>Fugene [3 µL/µg]</v>
      </c>
      <c r="R296" s="8" t="s">
        <v>16</v>
      </c>
      <c r="S296" s="7" t="s">
        <v>26</v>
      </c>
      <c r="T296" s="7" t="str">
        <f t="shared" si="41"/>
        <v>mutated</v>
      </c>
      <c r="U296" s="7" t="str">
        <f>VLOOKUP(S296,Sheet2!$J$4:$K$24,2,FALSE)</f>
        <v>KRAS G12V</v>
      </c>
      <c r="V296" s="7" t="str">
        <f>VLOOKUP(S296,Sheet2!$J$4:$P$24,6,FALSE)</f>
        <v>no</v>
      </c>
      <c r="W296" s="7">
        <v>3</v>
      </c>
      <c r="X296" s="7">
        <v>1.9144743969377437E-3</v>
      </c>
      <c r="Y296" s="46">
        <v>5.6686046511627904E-2</v>
      </c>
      <c r="Z296" s="1">
        <f t="shared" si="38"/>
        <v>0</v>
      </c>
      <c r="AA296" s="49">
        <f t="shared" si="44"/>
        <v>1063.3728000000001</v>
      </c>
      <c r="AB296">
        <v>136658</v>
      </c>
      <c r="AC296">
        <v>0</v>
      </c>
      <c r="AD296" s="12">
        <v>0</v>
      </c>
      <c r="AE296"/>
      <c r="AF296">
        <v>0</v>
      </c>
      <c r="AG296" s="12">
        <v>0</v>
      </c>
      <c r="AH296"/>
      <c r="AI296">
        <v>536</v>
      </c>
      <c r="AJ296" s="10">
        <v>3.8999999999999998E-3</v>
      </c>
      <c r="AK296">
        <v>522</v>
      </c>
      <c r="AL296">
        <v>9401</v>
      </c>
      <c r="AM296" s="10">
        <v>6.88E-2</v>
      </c>
      <c r="AN296">
        <v>15456</v>
      </c>
      <c r="AO296"/>
      <c r="AP296" s="9"/>
      <c r="AQ296" s="9"/>
      <c r="AR296" s="7"/>
      <c r="AZ296" s="8"/>
      <c r="BD296" s="7"/>
    </row>
    <row r="297" spans="1:56" x14ac:dyDescent="0.2">
      <c r="A297" s="7">
        <v>295</v>
      </c>
      <c r="B297" t="s">
        <v>668</v>
      </c>
      <c r="C297" t="s">
        <v>68</v>
      </c>
      <c r="D297" t="s">
        <v>669</v>
      </c>
      <c r="E297" s="13" t="s">
        <v>19</v>
      </c>
      <c r="F297" s="26" t="s">
        <v>63</v>
      </c>
      <c r="G297" s="26" t="s">
        <v>837</v>
      </c>
      <c r="H297" s="43">
        <v>17</v>
      </c>
      <c r="I297" s="7" t="s">
        <v>739</v>
      </c>
      <c r="J297" s="7" t="str">
        <f t="shared" si="39"/>
        <v>MM17: SRE_mScarlet</v>
      </c>
      <c r="K297" s="7" t="s">
        <v>43</v>
      </c>
      <c r="L297" s="7" t="str">
        <f t="shared" si="40"/>
        <v>NarX = SRE_mScarlet
NarL = 0</v>
      </c>
      <c r="M297" s="7" t="s">
        <v>833</v>
      </c>
      <c r="N297" s="7" t="s">
        <v>43</v>
      </c>
      <c r="P297" s="7">
        <v>0</v>
      </c>
      <c r="Q297" s="7" t="str">
        <f>VLOOKUP(S297,Sheet2!$J$4:$L$24,3,FALSE)</f>
        <v>Fugene [3 µL/µg]</v>
      </c>
      <c r="R297" s="8" t="s">
        <v>16</v>
      </c>
      <c r="S297" s="7" t="s">
        <v>26</v>
      </c>
      <c r="T297" s="7" t="str">
        <f t="shared" si="41"/>
        <v>mutated</v>
      </c>
      <c r="U297" s="7" t="str">
        <f>VLOOKUP(S297,Sheet2!$J$4:$K$24,2,FALSE)</f>
        <v>KRAS G12V</v>
      </c>
      <c r="V297" s="7" t="str">
        <f>VLOOKUP(S297,Sheet2!$J$4:$P$24,6,FALSE)</f>
        <v>no</v>
      </c>
      <c r="W297" s="7">
        <v>1</v>
      </c>
      <c r="X297" s="7">
        <v>2.5290723961441776E-3</v>
      </c>
      <c r="Y297" s="46">
        <v>7.6666666666666675E-2</v>
      </c>
      <c r="Z297" s="1">
        <f t="shared" si="38"/>
        <v>0</v>
      </c>
      <c r="AA297" s="49">
        <f t="shared" si="44"/>
        <v>1105.8599999999999</v>
      </c>
      <c r="AB297">
        <v>95625</v>
      </c>
      <c r="AC297">
        <v>0</v>
      </c>
      <c r="AD297" s="12">
        <v>0</v>
      </c>
      <c r="AE297"/>
      <c r="AF297">
        <v>0</v>
      </c>
      <c r="AG297" s="12">
        <v>0</v>
      </c>
      <c r="AH297"/>
      <c r="AI297">
        <v>441</v>
      </c>
      <c r="AJ297" s="10">
        <v>4.5999999999999999E-3</v>
      </c>
      <c r="AK297">
        <v>608</v>
      </c>
      <c r="AL297">
        <v>5737</v>
      </c>
      <c r="AM297" s="10">
        <v>0.06</v>
      </c>
      <c r="AN297">
        <v>18431</v>
      </c>
      <c r="AO297"/>
      <c r="AP297" s="9"/>
      <c r="AQ297" s="9"/>
      <c r="AR297" s="7"/>
      <c r="AZ297" s="8"/>
      <c r="BD297" s="7"/>
    </row>
    <row r="298" spans="1:56" x14ac:dyDescent="0.2">
      <c r="A298" s="7">
        <v>296</v>
      </c>
      <c r="B298" t="s">
        <v>670</v>
      </c>
      <c r="C298" t="s">
        <v>68</v>
      </c>
      <c r="D298" t="s">
        <v>671</v>
      </c>
      <c r="E298" s="13" t="s">
        <v>19</v>
      </c>
      <c r="F298" s="26" t="s">
        <v>64</v>
      </c>
      <c r="G298" s="26" t="s">
        <v>837</v>
      </c>
      <c r="H298" s="43">
        <v>17</v>
      </c>
      <c r="I298" s="7" t="s">
        <v>739</v>
      </c>
      <c r="J298" s="7" t="str">
        <f t="shared" si="39"/>
        <v>MM17: SRE_mScarlet</v>
      </c>
      <c r="K298" s="7" t="s">
        <v>43</v>
      </c>
      <c r="L298" s="7" t="str">
        <f t="shared" si="40"/>
        <v>NarX = SRE_mScarlet
NarL = 0</v>
      </c>
      <c r="M298" s="7" t="s">
        <v>833</v>
      </c>
      <c r="N298" s="7" t="s">
        <v>43</v>
      </c>
      <c r="P298" s="7">
        <v>0</v>
      </c>
      <c r="Q298" s="7" t="str">
        <f>VLOOKUP(S298,Sheet2!$J$4:$L$24,3,FALSE)</f>
        <v>Fugene [3 µL/µg]</v>
      </c>
      <c r="R298" s="8" t="s">
        <v>16</v>
      </c>
      <c r="S298" s="7" t="s">
        <v>26</v>
      </c>
      <c r="T298" s="7" t="str">
        <f t="shared" si="41"/>
        <v>mutated</v>
      </c>
      <c r="U298" s="7" t="str">
        <f>VLOOKUP(S298,Sheet2!$J$4:$K$24,2,FALSE)</f>
        <v>KRAS G12V</v>
      </c>
      <c r="V298" s="7" t="str">
        <f>VLOOKUP(S298,Sheet2!$J$4:$P$24,6,FALSE)</f>
        <v>no</v>
      </c>
      <c r="W298" s="7">
        <v>2</v>
      </c>
      <c r="X298" s="7">
        <v>2.6746391132881999E-3</v>
      </c>
      <c r="Y298" s="46">
        <v>7.3800738007380073E-2</v>
      </c>
      <c r="Z298" s="1">
        <f t="shared" si="38"/>
        <v>0</v>
      </c>
      <c r="AA298" s="49">
        <f t="shared" si="44"/>
        <v>870.39779999999996</v>
      </c>
      <c r="AB298">
        <v>136965</v>
      </c>
      <c r="AC298">
        <v>0</v>
      </c>
      <c r="AD298" s="12">
        <v>0</v>
      </c>
      <c r="AE298"/>
      <c r="AF298">
        <v>0</v>
      </c>
      <c r="AG298" s="12">
        <v>0</v>
      </c>
      <c r="AH298"/>
      <c r="AI298">
        <v>552</v>
      </c>
      <c r="AJ298" s="10">
        <v>4.0000000000000001E-3</v>
      </c>
      <c r="AK298">
        <v>582</v>
      </c>
      <c r="AL298">
        <v>7419</v>
      </c>
      <c r="AM298" s="10">
        <v>5.4199999999999998E-2</v>
      </c>
      <c r="AN298">
        <v>16059</v>
      </c>
      <c r="AO298"/>
      <c r="AP298" s="9"/>
      <c r="AQ298" s="9"/>
      <c r="AR298" s="7"/>
      <c r="AZ298" s="8"/>
      <c r="BD298" s="7"/>
    </row>
    <row r="299" spans="1:56" x14ac:dyDescent="0.2">
      <c r="A299" s="7">
        <v>297</v>
      </c>
      <c r="B299" t="s">
        <v>672</v>
      </c>
      <c r="C299" t="s">
        <v>68</v>
      </c>
      <c r="D299" t="s">
        <v>673</v>
      </c>
      <c r="E299" s="13" t="s">
        <v>19</v>
      </c>
      <c r="F299" s="26" t="s">
        <v>65</v>
      </c>
      <c r="G299" s="26" t="s">
        <v>837</v>
      </c>
      <c r="H299" s="43">
        <v>17</v>
      </c>
      <c r="I299" s="7" t="s">
        <v>739</v>
      </c>
      <c r="J299" s="7" t="str">
        <f t="shared" si="39"/>
        <v>MM17: SRE_mScarlet</v>
      </c>
      <c r="K299" s="7" t="s">
        <v>43</v>
      </c>
      <c r="L299" s="7" t="str">
        <f t="shared" si="40"/>
        <v>NarX = SRE_mScarlet
NarL = 0</v>
      </c>
      <c r="M299" s="7" t="s">
        <v>833</v>
      </c>
      <c r="N299" s="7" t="s">
        <v>43</v>
      </c>
      <c r="P299" s="7">
        <v>0</v>
      </c>
      <c r="Q299" s="7" t="str">
        <f>VLOOKUP(S299,Sheet2!$J$4:$L$24,3,FALSE)</f>
        <v>Fugene [3 µL/µg]</v>
      </c>
      <c r="R299" s="8" t="s">
        <v>16</v>
      </c>
      <c r="S299" s="7" t="s">
        <v>26</v>
      </c>
      <c r="T299" s="7" t="str">
        <f t="shared" si="41"/>
        <v>mutated</v>
      </c>
      <c r="U299" s="7" t="str">
        <f>VLOOKUP(S299,Sheet2!$J$4:$K$24,2,FALSE)</f>
        <v>KRAS G12V</v>
      </c>
      <c r="V299" s="7" t="str">
        <f>VLOOKUP(S299,Sheet2!$J$4:$P$24,6,FALSE)</f>
        <v>no</v>
      </c>
      <c r="W299" s="7">
        <v>3</v>
      </c>
      <c r="X299" s="7">
        <v>2.9550789345394175E-3</v>
      </c>
      <c r="Y299" s="46">
        <v>7.9925650557620811E-2</v>
      </c>
      <c r="Z299" s="1">
        <f t="shared" si="38"/>
        <v>0</v>
      </c>
      <c r="AA299" s="49">
        <f t="shared" si="44"/>
        <v>931.27800000000002</v>
      </c>
      <c r="AB299">
        <v>144893</v>
      </c>
      <c r="AC299">
        <v>0</v>
      </c>
      <c r="AD299" s="12">
        <v>0</v>
      </c>
      <c r="AE299"/>
      <c r="AF299">
        <v>0</v>
      </c>
      <c r="AG299" s="12">
        <v>0</v>
      </c>
      <c r="AH299"/>
      <c r="AI299">
        <v>626</v>
      </c>
      <c r="AJ299" s="10">
        <v>4.3E-3</v>
      </c>
      <c r="AK299">
        <v>640</v>
      </c>
      <c r="AL299">
        <v>7792</v>
      </c>
      <c r="AM299" s="10">
        <v>5.3800000000000001E-2</v>
      </c>
      <c r="AN299">
        <v>17310</v>
      </c>
      <c r="AO299"/>
      <c r="AP299" s="9"/>
      <c r="AQ299" s="9"/>
      <c r="AR299" s="7"/>
      <c r="AZ299" s="8"/>
      <c r="BD299" s="7"/>
    </row>
    <row r="300" spans="1:56" x14ac:dyDescent="0.2">
      <c r="A300" s="7">
        <v>298</v>
      </c>
      <c r="B300" t="s">
        <v>674</v>
      </c>
      <c r="C300" t="s">
        <v>182</v>
      </c>
      <c r="D300" t="s">
        <v>675</v>
      </c>
      <c r="E300" s="13" t="s">
        <v>57</v>
      </c>
      <c r="F300" s="26" t="s">
        <v>58</v>
      </c>
      <c r="G300" s="26" t="s">
        <v>836</v>
      </c>
      <c r="H300" s="43">
        <v>6</v>
      </c>
      <c r="I300" s="7" t="s">
        <v>44</v>
      </c>
      <c r="J300" s="7" t="str">
        <f t="shared" si="39"/>
        <v>MM6: RAS Sensor_F.L.T.</v>
      </c>
      <c r="K300" s="7" t="s">
        <v>824</v>
      </c>
      <c r="L300" s="7" t="str">
        <f t="shared" si="40"/>
        <v>NarX = EF1a_RBDCRD-6xfL
NarL = EF1a_Narl-F.L.T.</v>
      </c>
      <c r="M300" s="7" t="s">
        <v>831</v>
      </c>
      <c r="N300" s="7" t="s">
        <v>31</v>
      </c>
      <c r="P300" s="7" t="s">
        <v>32</v>
      </c>
      <c r="Q300" s="7" t="str">
        <f>VLOOKUP(S300,Sheet2!$J$4:$L$24,3,FALSE)</f>
        <v>Lipofectamine 3000 [2 µL/µg]</v>
      </c>
      <c r="R300" s="8" t="s">
        <v>16</v>
      </c>
      <c r="S300" s="7" t="s">
        <v>23</v>
      </c>
      <c r="T300" s="7" t="str">
        <f t="shared" si="41"/>
        <v>mutated</v>
      </c>
      <c r="U300" s="7" t="str">
        <f>VLOOKUP(S300,Sheet2!$J$4:$K$24,2,FALSE)</f>
        <v>KRAS G12V</v>
      </c>
      <c r="V300" s="7" t="str">
        <f>VLOOKUP(S300,Sheet2!$J$4:$P$24,6,FALSE)</f>
        <v>no</v>
      </c>
      <c r="W300" s="7">
        <v>1</v>
      </c>
      <c r="X300" s="7">
        <v>2.3537661404655179E-3</v>
      </c>
      <c r="Y300" s="46">
        <v>6.6842105263157897E-2</v>
      </c>
      <c r="Z300" s="1">
        <f t="shared" si="38"/>
        <v>6.1594999999999995</v>
      </c>
      <c r="AA300" s="49">
        <f t="shared" ref="AA300:AA317" si="45">AG300*AH300</f>
        <v>2616.87</v>
      </c>
      <c r="AB300">
        <v>121843</v>
      </c>
      <c r="AC300">
        <v>1982</v>
      </c>
      <c r="AD300" s="10">
        <v>1.2699999999999999E-2</v>
      </c>
      <c r="AE300">
        <v>485</v>
      </c>
      <c r="AF300">
        <v>29685</v>
      </c>
      <c r="AG300" s="10">
        <v>0.19</v>
      </c>
      <c r="AH300">
        <v>13773</v>
      </c>
      <c r="AI300">
        <v>0</v>
      </c>
      <c r="AJ300" s="12">
        <v>0</v>
      </c>
      <c r="AK300"/>
      <c r="AL300">
        <v>40</v>
      </c>
      <c r="AM300" s="10">
        <v>3.3E-4</v>
      </c>
      <c r="AN300">
        <v>1045</v>
      </c>
      <c r="AO300"/>
      <c r="AP300" s="9"/>
      <c r="AQ300" s="9"/>
      <c r="AR300" s="7"/>
      <c r="AZ300" s="8"/>
      <c r="BD300" s="7"/>
    </row>
    <row r="301" spans="1:56" x14ac:dyDescent="0.2">
      <c r="A301" s="7">
        <v>299</v>
      </c>
      <c r="B301" t="s">
        <v>676</v>
      </c>
      <c r="C301" t="s">
        <v>182</v>
      </c>
      <c r="D301" t="s">
        <v>677</v>
      </c>
      <c r="E301" s="13" t="s">
        <v>57</v>
      </c>
      <c r="F301" s="26" t="s">
        <v>61</v>
      </c>
      <c r="G301" s="26" t="s">
        <v>836</v>
      </c>
      <c r="H301" s="43">
        <v>6</v>
      </c>
      <c r="I301" s="7" t="s">
        <v>44</v>
      </c>
      <c r="J301" s="7" t="str">
        <f t="shared" si="39"/>
        <v>MM6: RAS Sensor_F.L.T.</v>
      </c>
      <c r="K301" s="7" t="s">
        <v>824</v>
      </c>
      <c r="L301" s="7" t="str">
        <f t="shared" si="40"/>
        <v>NarX = EF1a_RBDCRD-6xfL
NarL = EF1a_Narl-F.L.T.</v>
      </c>
      <c r="M301" s="7" t="s">
        <v>831</v>
      </c>
      <c r="N301" s="7" t="s">
        <v>31</v>
      </c>
      <c r="P301" s="7" t="s">
        <v>32</v>
      </c>
      <c r="Q301" s="7" t="str">
        <f>VLOOKUP(S301,Sheet2!$J$4:$L$24,3,FALSE)</f>
        <v>Lipofectamine 3000 [2 µL/µg]</v>
      </c>
      <c r="R301" s="8" t="s">
        <v>16</v>
      </c>
      <c r="S301" s="7" t="s">
        <v>23</v>
      </c>
      <c r="T301" s="7" t="str">
        <f t="shared" si="41"/>
        <v>mutated</v>
      </c>
      <c r="U301" s="7" t="str">
        <f>VLOOKUP(S301,Sheet2!$J$4:$K$24,2,FALSE)</f>
        <v>KRAS G12V</v>
      </c>
      <c r="V301" s="7" t="str">
        <f>VLOOKUP(S301,Sheet2!$J$4:$P$24,6,FALSE)</f>
        <v>no</v>
      </c>
      <c r="W301" s="7">
        <v>2</v>
      </c>
      <c r="X301" s="7">
        <v>2.4145407523423609E-3</v>
      </c>
      <c r="Y301" s="46">
        <v>6.2637362637362637E-2</v>
      </c>
      <c r="Z301" s="1">
        <f t="shared" si="38"/>
        <v>6.0648</v>
      </c>
      <c r="AA301" s="49">
        <f t="shared" si="45"/>
        <v>2511.7820000000002</v>
      </c>
      <c r="AB301">
        <v>141289</v>
      </c>
      <c r="AC301">
        <v>2129</v>
      </c>
      <c r="AD301" s="10">
        <v>1.14E-2</v>
      </c>
      <c r="AE301">
        <v>532</v>
      </c>
      <c r="AF301">
        <v>33891</v>
      </c>
      <c r="AG301" s="10">
        <v>0.182</v>
      </c>
      <c r="AH301">
        <v>13801</v>
      </c>
      <c r="AI301">
        <v>2</v>
      </c>
      <c r="AJ301" t="s">
        <v>797</v>
      </c>
      <c r="AK301">
        <v>78725</v>
      </c>
      <c r="AL301">
        <v>53</v>
      </c>
      <c r="AM301" s="10">
        <v>3.8000000000000002E-4</v>
      </c>
      <c r="AN301">
        <v>1040</v>
      </c>
      <c r="AO301"/>
      <c r="AP301" s="9"/>
      <c r="AQ301" s="9"/>
      <c r="AR301" s="7"/>
      <c r="AZ301" s="8"/>
      <c r="BD301" s="7"/>
    </row>
    <row r="302" spans="1:56" x14ac:dyDescent="0.2">
      <c r="A302" s="7">
        <v>300</v>
      </c>
      <c r="B302" t="s">
        <v>678</v>
      </c>
      <c r="C302" t="s">
        <v>182</v>
      </c>
      <c r="D302" t="s">
        <v>679</v>
      </c>
      <c r="E302" s="13" t="s">
        <v>57</v>
      </c>
      <c r="F302" s="26" t="s">
        <v>62</v>
      </c>
      <c r="G302" s="26" t="s">
        <v>836</v>
      </c>
      <c r="H302" s="43">
        <v>6</v>
      </c>
      <c r="I302" s="7" t="s">
        <v>44</v>
      </c>
      <c r="J302" s="7" t="str">
        <f t="shared" si="39"/>
        <v>MM6: RAS Sensor_F.L.T.</v>
      </c>
      <c r="K302" s="7" t="s">
        <v>824</v>
      </c>
      <c r="L302" s="7" t="str">
        <f t="shared" si="40"/>
        <v>NarX = EF1a_RBDCRD-6xfL
NarL = EF1a_Narl-F.L.T.</v>
      </c>
      <c r="M302" s="7" t="s">
        <v>831</v>
      </c>
      <c r="N302" s="7" t="s">
        <v>31</v>
      </c>
      <c r="P302" s="7" t="s">
        <v>32</v>
      </c>
      <c r="Q302" s="7" t="str">
        <f>VLOOKUP(S302,Sheet2!$J$4:$L$24,3,FALSE)</f>
        <v>Lipofectamine 3000 [2 µL/µg]</v>
      </c>
      <c r="R302" s="8" t="s">
        <v>16</v>
      </c>
      <c r="S302" s="7" t="s">
        <v>23</v>
      </c>
      <c r="T302" s="7" t="str">
        <f t="shared" si="41"/>
        <v>mutated</v>
      </c>
      <c r="U302" s="7" t="str">
        <f>VLOOKUP(S302,Sheet2!$J$4:$K$24,2,FALSE)</f>
        <v>KRAS G12V</v>
      </c>
      <c r="V302" s="7" t="str">
        <f>VLOOKUP(S302,Sheet2!$J$4:$P$24,6,FALSE)</f>
        <v>no</v>
      </c>
      <c r="W302" s="7">
        <v>3</v>
      </c>
      <c r="X302" s="7">
        <v>2.3748418264381409E-3</v>
      </c>
      <c r="Y302" s="46">
        <v>6.310160427807486E-2</v>
      </c>
      <c r="Z302" s="1">
        <f t="shared" si="38"/>
        <v>5.9943999999999997</v>
      </c>
      <c r="AA302" s="49">
        <f t="shared" si="45"/>
        <v>2524.1260000000002</v>
      </c>
      <c r="AB302">
        <v>119741</v>
      </c>
      <c r="AC302">
        <v>1895</v>
      </c>
      <c r="AD302" s="10">
        <v>1.18E-2</v>
      </c>
      <c r="AE302">
        <v>508</v>
      </c>
      <c r="AF302">
        <v>30060</v>
      </c>
      <c r="AG302" s="10">
        <v>0.187</v>
      </c>
      <c r="AH302">
        <v>13498</v>
      </c>
      <c r="AI302">
        <v>2</v>
      </c>
      <c r="AJ302" t="s">
        <v>798</v>
      </c>
      <c r="AK302">
        <v>87007</v>
      </c>
      <c r="AL302">
        <v>46</v>
      </c>
      <c r="AM302" s="10">
        <v>3.8000000000000002E-4</v>
      </c>
      <c r="AN302">
        <v>1058</v>
      </c>
      <c r="AO302"/>
      <c r="AP302" s="9"/>
      <c r="AQ302" s="9"/>
      <c r="AR302" s="7"/>
      <c r="AZ302" s="8"/>
      <c r="BD302" s="7"/>
    </row>
    <row r="303" spans="1:56" x14ac:dyDescent="0.2">
      <c r="A303" s="7">
        <v>301</v>
      </c>
      <c r="B303" t="s">
        <v>680</v>
      </c>
      <c r="C303" t="s">
        <v>182</v>
      </c>
      <c r="D303" t="s">
        <v>681</v>
      </c>
      <c r="E303" s="13" t="s">
        <v>57</v>
      </c>
      <c r="F303" s="26" t="s">
        <v>63</v>
      </c>
      <c r="G303" s="26" t="s">
        <v>836</v>
      </c>
      <c r="H303" s="43">
        <v>10</v>
      </c>
      <c r="I303" s="7" t="s">
        <v>48</v>
      </c>
      <c r="J303" s="7" t="str">
        <f t="shared" si="39"/>
        <v>MM10: PY2_NarL-F.L.T.</v>
      </c>
      <c r="K303" s="7" t="s">
        <v>827</v>
      </c>
      <c r="L303" s="7" t="str">
        <f t="shared" si="40"/>
        <v>NarX = EF1a_RBDCRD-6xfL 
NarL = PY2_NarL-F.L.T</v>
      </c>
      <c r="M303" s="7" t="s">
        <v>834</v>
      </c>
      <c r="N303" s="7" t="s">
        <v>35</v>
      </c>
      <c r="P303" s="7" t="s">
        <v>36</v>
      </c>
      <c r="Q303" s="7" t="str">
        <f>VLOOKUP(S303,Sheet2!$J$4:$L$24,3,FALSE)</f>
        <v>Lipofectamine 3000 [2 µL/µg]</v>
      </c>
      <c r="R303" s="8" t="s">
        <v>16</v>
      </c>
      <c r="S303" s="7" t="s">
        <v>23</v>
      </c>
      <c r="T303" s="7" t="str">
        <f t="shared" si="41"/>
        <v>mutated</v>
      </c>
      <c r="U303" s="7" t="str">
        <f>VLOOKUP(S303,Sheet2!$J$4:$K$24,2,FALSE)</f>
        <v>KRAS G12V</v>
      </c>
      <c r="V303" s="7" t="str">
        <f>VLOOKUP(S303,Sheet2!$J$4:$P$24,6,FALSE)</f>
        <v>no</v>
      </c>
      <c r="W303" s="7">
        <v>1</v>
      </c>
      <c r="X303" s="7">
        <v>2.4562830025216223E-3</v>
      </c>
      <c r="Y303" s="46">
        <v>7.3232323232323232E-2</v>
      </c>
      <c r="Z303" s="1">
        <f t="shared" si="38"/>
        <v>7.1050000000000004</v>
      </c>
      <c r="AA303" s="49">
        <f t="shared" si="45"/>
        <v>2892.5820000000003</v>
      </c>
      <c r="AB303">
        <v>129305</v>
      </c>
      <c r="AC303">
        <v>2598</v>
      </c>
      <c r="AD303" s="10">
        <v>1.4500000000000001E-2</v>
      </c>
      <c r="AE303">
        <v>490</v>
      </c>
      <c r="AF303">
        <v>35618</v>
      </c>
      <c r="AG303" s="10">
        <v>0.19800000000000001</v>
      </c>
      <c r="AH303">
        <v>14609</v>
      </c>
      <c r="AI303">
        <v>3</v>
      </c>
      <c r="AJ303" t="s">
        <v>799</v>
      </c>
      <c r="AK303">
        <v>49132</v>
      </c>
      <c r="AL303">
        <v>42</v>
      </c>
      <c r="AM303" s="10">
        <v>3.2000000000000003E-4</v>
      </c>
      <c r="AN303">
        <v>1049</v>
      </c>
      <c r="AO303"/>
      <c r="AP303" s="9"/>
      <c r="AQ303" s="9"/>
      <c r="AR303" s="7"/>
      <c r="AZ303" s="8"/>
      <c r="BD303" s="7"/>
    </row>
    <row r="304" spans="1:56" x14ac:dyDescent="0.2">
      <c r="A304" s="7">
        <v>302</v>
      </c>
      <c r="B304" t="s">
        <v>682</v>
      </c>
      <c r="C304" t="s">
        <v>182</v>
      </c>
      <c r="D304" t="s">
        <v>683</v>
      </c>
      <c r="E304" s="13" t="s">
        <v>57</v>
      </c>
      <c r="F304" s="26" t="s">
        <v>64</v>
      </c>
      <c r="G304" s="26" t="s">
        <v>836</v>
      </c>
      <c r="H304" s="43">
        <v>10</v>
      </c>
      <c r="I304" s="7" t="s">
        <v>48</v>
      </c>
      <c r="J304" s="7" t="str">
        <f t="shared" si="39"/>
        <v>MM10: PY2_NarL-F.L.T.</v>
      </c>
      <c r="K304" s="7" t="s">
        <v>827</v>
      </c>
      <c r="L304" s="7" t="str">
        <f t="shared" si="40"/>
        <v>NarX = EF1a_RBDCRD-6xfL 
NarL = PY2_NarL-F.L.T</v>
      </c>
      <c r="M304" s="7" t="s">
        <v>834</v>
      </c>
      <c r="N304" s="7" t="s">
        <v>35</v>
      </c>
      <c r="P304" s="7" t="s">
        <v>36</v>
      </c>
      <c r="Q304" s="7" t="str">
        <f>VLOOKUP(S304,Sheet2!$J$4:$L$24,3,FALSE)</f>
        <v>Lipofectamine 3000 [2 µL/µg]</v>
      </c>
      <c r="R304" s="8" t="s">
        <v>16</v>
      </c>
      <c r="S304" s="7" t="s">
        <v>23</v>
      </c>
      <c r="T304" s="7" t="str">
        <f t="shared" si="41"/>
        <v>mutated</v>
      </c>
      <c r="U304" s="7" t="str">
        <f>VLOOKUP(S304,Sheet2!$J$4:$K$24,2,FALSE)</f>
        <v>KRAS G12V</v>
      </c>
      <c r="V304" s="7" t="str">
        <f>VLOOKUP(S304,Sheet2!$J$4:$P$24,6,FALSE)</f>
        <v>no</v>
      </c>
      <c r="W304" s="7">
        <v>2</v>
      </c>
      <c r="X304" s="7">
        <v>2.3978775777418805E-3</v>
      </c>
      <c r="Y304" s="46">
        <v>7.1204188481675382E-2</v>
      </c>
      <c r="Z304" s="1">
        <f t="shared" si="38"/>
        <v>6.6368</v>
      </c>
      <c r="AA304" s="49">
        <f t="shared" si="45"/>
        <v>2767.7809999999999</v>
      </c>
      <c r="AB304">
        <v>147851</v>
      </c>
      <c r="AC304">
        <v>2583</v>
      </c>
      <c r="AD304" s="10">
        <v>1.3599999999999999E-2</v>
      </c>
      <c r="AE304">
        <v>488</v>
      </c>
      <c r="AF304">
        <v>36135</v>
      </c>
      <c r="AG304" s="10">
        <v>0.191</v>
      </c>
      <c r="AH304">
        <v>14491</v>
      </c>
      <c r="AI304">
        <v>1</v>
      </c>
      <c r="AJ304" t="s">
        <v>800</v>
      </c>
      <c r="AK304">
        <v>359</v>
      </c>
      <c r="AL304">
        <v>48</v>
      </c>
      <c r="AM304" s="10">
        <v>3.2000000000000003E-4</v>
      </c>
      <c r="AN304">
        <v>1021</v>
      </c>
      <c r="AO304"/>
      <c r="AP304" s="9"/>
      <c r="AQ304" s="9"/>
      <c r="AR304" s="7"/>
      <c r="AZ304" s="8"/>
      <c r="BD304" s="7"/>
    </row>
    <row r="305" spans="1:56" x14ac:dyDescent="0.2">
      <c r="A305" s="7">
        <v>303</v>
      </c>
      <c r="B305" t="s">
        <v>684</v>
      </c>
      <c r="C305" t="s">
        <v>182</v>
      </c>
      <c r="D305" t="s">
        <v>685</v>
      </c>
      <c r="E305" s="13" t="s">
        <v>57</v>
      </c>
      <c r="F305" s="26" t="s">
        <v>65</v>
      </c>
      <c r="G305" s="26" t="s">
        <v>836</v>
      </c>
      <c r="H305" s="43">
        <v>10</v>
      </c>
      <c r="I305" s="7" t="s">
        <v>48</v>
      </c>
      <c r="J305" s="7" t="str">
        <f t="shared" si="39"/>
        <v>MM10: PY2_NarL-F.L.T.</v>
      </c>
      <c r="K305" s="7" t="s">
        <v>827</v>
      </c>
      <c r="L305" s="7" t="str">
        <f t="shared" si="40"/>
        <v>NarX = EF1a_RBDCRD-6xfL 
NarL = PY2_NarL-F.L.T</v>
      </c>
      <c r="M305" s="7" t="s">
        <v>834</v>
      </c>
      <c r="N305" s="7" t="s">
        <v>35</v>
      </c>
      <c r="P305" s="7" t="s">
        <v>36</v>
      </c>
      <c r="Q305" s="7" t="str">
        <f>VLOOKUP(S305,Sheet2!$J$4:$L$24,3,FALSE)</f>
        <v>Lipofectamine 3000 [2 µL/µg]</v>
      </c>
      <c r="R305" s="8" t="s">
        <v>16</v>
      </c>
      <c r="S305" s="7" t="s">
        <v>23</v>
      </c>
      <c r="T305" s="7" t="str">
        <f t="shared" si="41"/>
        <v>mutated</v>
      </c>
      <c r="U305" s="7" t="str">
        <f>VLOOKUP(S305,Sheet2!$J$4:$K$24,2,FALSE)</f>
        <v>KRAS G12V</v>
      </c>
      <c r="V305" s="7" t="str">
        <f>VLOOKUP(S305,Sheet2!$J$4:$P$24,6,FALSE)</f>
        <v>no</v>
      </c>
      <c r="W305" s="7">
        <v>3</v>
      </c>
      <c r="X305" s="7">
        <v>2.1666541581191593E-3</v>
      </c>
      <c r="Y305" s="46">
        <v>6.2254901960784315E-2</v>
      </c>
      <c r="Z305" s="1">
        <f t="shared" si="38"/>
        <v>6.2356999999999996</v>
      </c>
      <c r="AA305" s="49">
        <f t="shared" si="45"/>
        <v>2878.0319999999997</v>
      </c>
      <c r="AB305">
        <v>141796</v>
      </c>
      <c r="AC305">
        <v>2441</v>
      </c>
      <c r="AD305" s="10">
        <v>1.2699999999999999E-2</v>
      </c>
      <c r="AE305">
        <v>491</v>
      </c>
      <c r="AF305">
        <v>39111</v>
      </c>
      <c r="AG305" s="10">
        <v>0.20399999999999999</v>
      </c>
      <c r="AH305">
        <v>14108</v>
      </c>
      <c r="AI305">
        <v>2</v>
      </c>
      <c r="AJ305" t="s">
        <v>748</v>
      </c>
      <c r="AK305">
        <v>314</v>
      </c>
      <c r="AL305">
        <v>42</v>
      </c>
      <c r="AM305" s="10">
        <v>2.9999999999999997E-4</v>
      </c>
      <c r="AN305">
        <v>1043</v>
      </c>
      <c r="AO305"/>
      <c r="AP305" s="9"/>
      <c r="AQ305" s="9"/>
      <c r="AR305" s="7"/>
      <c r="AZ305" s="8"/>
      <c r="BD305" s="7"/>
    </row>
    <row r="306" spans="1:56" x14ac:dyDescent="0.2">
      <c r="A306" s="7">
        <v>304</v>
      </c>
      <c r="B306" t="s">
        <v>686</v>
      </c>
      <c r="C306" t="s">
        <v>182</v>
      </c>
      <c r="D306" t="s">
        <v>687</v>
      </c>
      <c r="E306" s="13" t="s">
        <v>19</v>
      </c>
      <c r="F306" s="26" t="s">
        <v>63</v>
      </c>
      <c r="G306" s="26" t="s">
        <v>836</v>
      </c>
      <c r="H306" s="43">
        <v>11</v>
      </c>
      <c r="I306" s="7" t="s">
        <v>49</v>
      </c>
      <c r="J306" s="7" t="str">
        <f t="shared" si="39"/>
        <v>MM11: PY2_all_F.L.T.</v>
      </c>
      <c r="K306" s="7" t="s">
        <v>828</v>
      </c>
      <c r="L306" s="7" t="str">
        <f t="shared" si="40"/>
        <v>NarX = PY2_RBDCRD-6xfL
NarL = PY2_NarL-F.L.T</v>
      </c>
      <c r="M306" s="7" t="s">
        <v>834</v>
      </c>
      <c r="N306" s="7" t="s">
        <v>40</v>
      </c>
      <c r="P306" s="7" t="s">
        <v>36</v>
      </c>
      <c r="Q306" s="7" t="str">
        <f>VLOOKUP(S306,Sheet2!$J$4:$L$24,3,FALSE)</f>
        <v>Lipofectamine 3000 [2 µL/µg]</v>
      </c>
      <c r="R306" s="8" t="s">
        <v>16</v>
      </c>
      <c r="S306" s="7" t="s">
        <v>23</v>
      </c>
      <c r="T306" s="7" t="str">
        <f t="shared" si="41"/>
        <v>mutated</v>
      </c>
      <c r="U306" s="7" t="str">
        <f>VLOOKUP(S306,Sheet2!$J$4:$K$24,2,FALSE)</f>
        <v>KRAS G12V</v>
      </c>
      <c r="V306" s="7" t="str">
        <f>VLOOKUP(S306,Sheet2!$J$4:$P$24,6,FALSE)</f>
        <v>no</v>
      </c>
      <c r="W306" s="7">
        <v>1</v>
      </c>
      <c r="X306" s="7">
        <v>3.1578341544269994E-3</v>
      </c>
      <c r="Y306" s="46">
        <v>7.8378378378378383E-2</v>
      </c>
      <c r="Z306" s="1">
        <f t="shared" si="38"/>
        <v>6.8585000000000003</v>
      </c>
      <c r="AA306" s="49">
        <f t="shared" si="45"/>
        <v>2171.9</v>
      </c>
      <c r="AB306">
        <v>117951</v>
      </c>
      <c r="AC306">
        <v>2311</v>
      </c>
      <c r="AD306" s="10">
        <v>1.4500000000000001E-2</v>
      </c>
      <c r="AE306">
        <v>473</v>
      </c>
      <c r="AF306">
        <v>29501</v>
      </c>
      <c r="AG306" s="10">
        <v>0.185</v>
      </c>
      <c r="AH306">
        <v>11740</v>
      </c>
      <c r="AI306">
        <v>2</v>
      </c>
      <c r="AJ306" t="s">
        <v>801</v>
      </c>
      <c r="AK306">
        <v>304</v>
      </c>
      <c r="AL306">
        <v>48</v>
      </c>
      <c r="AM306" s="10">
        <v>4.0999999999999999E-4</v>
      </c>
      <c r="AN306">
        <v>1043</v>
      </c>
      <c r="AO306"/>
      <c r="AP306" s="9"/>
      <c r="AQ306" s="9"/>
      <c r="AR306" s="7"/>
      <c r="AZ306" s="8"/>
      <c r="BD306" s="7"/>
    </row>
    <row r="307" spans="1:56" x14ac:dyDescent="0.2">
      <c r="A307" s="7">
        <v>305</v>
      </c>
      <c r="B307" t="s">
        <v>688</v>
      </c>
      <c r="C307" t="s">
        <v>182</v>
      </c>
      <c r="D307" t="s">
        <v>689</v>
      </c>
      <c r="E307" s="13" t="s">
        <v>19</v>
      </c>
      <c r="F307" s="26" t="s">
        <v>64</v>
      </c>
      <c r="G307" s="26" t="s">
        <v>836</v>
      </c>
      <c r="H307" s="43">
        <v>11</v>
      </c>
      <c r="I307" s="7" t="s">
        <v>49</v>
      </c>
      <c r="J307" s="7" t="str">
        <f t="shared" si="39"/>
        <v>MM11: PY2_all_F.L.T.</v>
      </c>
      <c r="K307" s="7" t="s">
        <v>828</v>
      </c>
      <c r="L307" s="7" t="str">
        <f t="shared" si="40"/>
        <v>NarX = PY2_RBDCRD-6xfL
NarL = PY2_NarL-F.L.T</v>
      </c>
      <c r="M307" s="7" t="s">
        <v>834</v>
      </c>
      <c r="N307" s="7" t="s">
        <v>40</v>
      </c>
      <c r="P307" s="7" t="s">
        <v>36</v>
      </c>
      <c r="Q307" s="7" t="str">
        <f>VLOOKUP(S307,Sheet2!$J$4:$L$24,3,FALSE)</f>
        <v>Lipofectamine 3000 [2 µL/µg]</v>
      </c>
      <c r="R307" s="8" t="s">
        <v>16</v>
      </c>
      <c r="S307" s="7" t="s">
        <v>23</v>
      </c>
      <c r="T307" s="7" t="str">
        <f t="shared" si="41"/>
        <v>mutated</v>
      </c>
      <c r="U307" s="7" t="str">
        <f>VLOOKUP(S307,Sheet2!$J$4:$K$24,2,FALSE)</f>
        <v>KRAS G12V</v>
      </c>
      <c r="V307" s="7" t="str">
        <f>VLOOKUP(S307,Sheet2!$J$4:$P$24,6,FALSE)</f>
        <v>no</v>
      </c>
      <c r="W307" s="7">
        <v>2</v>
      </c>
      <c r="X307" s="7">
        <v>3.0600358854583152E-3</v>
      </c>
      <c r="Y307" s="46">
        <v>7.9234972677595633E-2</v>
      </c>
      <c r="Z307" s="1">
        <f t="shared" si="38"/>
        <v>6.67</v>
      </c>
      <c r="AA307" s="49">
        <f t="shared" si="45"/>
        <v>2179.7129999999997</v>
      </c>
      <c r="AB307">
        <v>138656</v>
      </c>
      <c r="AC307">
        <v>2557</v>
      </c>
      <c r="AD307" s="10">
        <v>1.4500000000000001E-2</v>
      </c>
      <c r="AE307">
        <v>460</v>
      </c>
      <c r="AF307">
        <v>32308</v>
      </c>
      <c r="AG307" s="10">
        <v>0.183</v>
      </c>
      <c r="AH307">
        <v>11911</v>
      </c>
      <c r="AI307">
        <v>0</v>
      </c>
      <c r="AJ307" s="12">
        <v>0</v>
      </c>
      <c r="AK307"/>
      <c r="AL307">
        <v>46</v>
      </c>
      <c r="AM307" s="10">
        <v>3.3E-4</v>
      </c>
      <c r="AN307">
        <v>1063</v>
      </c>
      <c r="AO307"/>
      <c r="AP307" s="9"/>
      <c r="AQ307" s="9"/>
      <c r="AR307" s="7"/>
      <c r="AZ307" s="8"/>
      <c r="BD307" s="7"/>
    </row>
    <row r="308" spans="1:56" x14ac:dyDescent="0.2">
      <c r="A308" s="7">
        <v>306</v>
      </c>
      <c r="B308" t="s">
        <v>690</v>
      </c>
      <c r="C308" t="s">
        <v>182</v>
      </c>
      <c r="D308" t="s">
        <v>691</v>
      </c>
      <c r="E308" s="13" t="s">
        <v>19</v>
      </c>
      <c r="F308" s="26" t="s">
        <v>65</v>
      </c>
      <c r="G308" s="26" t="s">
        <v>836</v>
      </c>
      <c r="H308" s="43">
        <v>11</v>
      </c>
      <c r="I308" s="7" t="s">
        <v>49</v>
      </c>
      <c r="J308" s="7" t="str">
        <f t="shared" si="39"/>
        <v>MM11: PY2_all_F.L.T.</v>
      </c>
      <c r="K308" s="7" t="s">
        <v>828</v>
      </c>
      <c r="L308" s="7" t="str">
        <f t="shared" si="40"/>
        <v>NarX = PY2_RBDCRD-6xfL
NarL = PY2_NarL-F.L.T</v>
      </c>
      <c r="M308" s="7" t="s">
        <v>834</v>
      </c>
      <c r="N308" s="7" t="s">
        <v>40</v>
      </c>
      <c r="P308" s="7" t="s">
        <v>36</v>
      </c>
      <c r="Q308" s="7" t="str">
        <f>VLOOKUP(S308,Sheet2!$J$4:$L$24,3,FALSE)</f>
        <v>Lipofectamine 3000 [2 µL/µg]</v>
      </c>
      <c r="R308" s="8" t="s">
        <v>16</v>
      </c>
      <c r="S308" s="7" t="s">
        <v>23</v>
      </c>
      <c r="T308" s="7" t="str">
        <f t="shared" si="41"/>
        <v>mutated</v>
      </c>
      <c r="U308" s="7" t="str">
        <f>VLOOKUP(S308,Sheet2!$J$4:$K$24,2,FALSE)</f>
        <v>KRAS G12V</v>
      </c>
      <c r="V308" s="7" t="str">
        <f>VLOOKUP(S308,Sheet2!$J$4:$P$24,6,FALSE)</f>
        <v>no</v>
      </c>
      <c r="W308" s="7">
        <v>3</v>
      </c>
      <c r="X308" s="7">
        <v>2.917990241487554E-3</v>
      </c>
      <c r="Y308" s="46">
        <v>7.2282608695652173E-2</v>
      </c>
      <c r="Z308" s="1">
        <f t="shared" si="38"/>
        <v>6.2243999999999993</v>
      </c>
      <c r="AA308" s="49">
        <f t="shared" si="45"/>
        <v>2133.1120000000001</v>
      </c>
      <c r="AB308">
        <v>144073</v>
      </c>
      <c r="AC308">
        <v>2443</v>
      </c>
      <c r="AD308" s="10">
        <v>1.3299999999999999E-2</v>
      </c>
      <c r="AE308">
        <v>468</v>
      </c>
      <c r="AF308">
        <v>33836</v>
      </c>
      <c r="AG308" s="10">
        <v>0.184</v>
      </c>
      <c r="AH308">
        <v>11593</v>
      </c>
      <c r="AI308">
        <v>0</v>
      </c>
      <c r="AJ308" s="12">
        <v>0</v>
      </c>
      <c r="AK308"/>
      <c r="AL308">
        <v>46</v>
      </c>
      <c r="AM308" s="10">
        <v>3.2000000000000003E-4</v>
      </c>
      <c r="AN308">
        <v>1033</v>
      </c>
      <c r="AO308"/>
      <c r="AP308" s="9"/>
      <c r="AQ308" s="9"/>
      <c r="AR308" s="7"/>
      <c r="AZ308" s="8"/>
      <c r="BD308" s="7"/>
    </row>
    <row r="309" spans="1:56" x14ac:dyDescent="0.2">
      <c r="A309" s="7">
        <v>307</v>
      </c>
      <c r="B309" t="s">
        <v>692</v>
      </c>
      <c r="C309" t="s">
        <v>182</v>
      </c>
      <c r="D309" t="s">
        <v>693</v>
      </c>
      <c r="E309" s="13" t="s">
        <v>20</v>
      </c>
      <c r="F309" s="26" t="s">
        <v>58</v>
      </c>
      <c r="G309" s="26" t="s">
        <v>836</v>
      </c>
      <c r="H309" s="43">
        <v>8</v>
      </c>
      <c r="I309" s="7" t="s">
        <v>46</v>
      </c>
      <c r="J309" s="7" t="str">
        <f t="shared" si="39"/>
        <v>MM8: pFos_NarL-F.L.T.</v>
      </c>
      <c r="K309" s="7" t="s">
        <v>825</v>
      </c>
      <c r="L309" s="7" t="str">
        <f t="shared" si="40"/>
        <v>NarX = EF1a_RBDCRD-6xfL 
NarL = pFos_NarL-F.L.T</v>
      </c>
      <c r="M309" s="7" t="s">
        <v>832</v>
      </c>
      <c r="N309" s="7" t="s">
        <v>35</v>
      </c>
      <c r="P309" s="7" t="s">
        <v>66</v>
      </c>
      <c r="Q309" s="7" t="str">
        <f>VLOOKUP(S309,Sheet2!$J$4:$L$24,3,FALSE)</f>
        <v>Lipofectamine 3000 [2 µL/µg]</v>
      </c>
      <c r="R309" s="8" t="s">
        <v>16</v>
      </c>
      <c r="S309" s="7" t="s">
        <v>23</v>
      </c>
      <c r="T309" s="7" t="str">
        <f t="shared" si="41"/>
        <v>mutated</v>
      </c>
      <c r="U309" s="7" t="str">
        <f>VLOOKUP(S309,Sheet2!$J$4:$K$24,2,FALSE)</f>
        <v>KRAS G12V</v>
      </c>
      <c r="V309" s="7" t="str">
        <f>VLOOKUP(S309,Sheet2!$J$4:$P$24,6,FALSE)</f>
        <v>no</v>
      </c>
      <c r="W309" s="7">
        <v>1</v>
      </c>
      <c r="X309" s="7">
        <v>2.5285888430951419E-4</v>
      </c>
      <c r="Y309" s="46">
        <v>1.2571428571428574E-2</v>
      </c>
      <c r="Z309" s="1">
        <f t="shared" si="38"/>
        <v>0.65340000000000009</v>
      </c>
      <c r="AA309" s="49">
        <f t="shared" si="45"/>
        <v>2584.0499999999997</v>
      </c>
      <c r="AB309">
        <v>135323</v>
      </c>
      <c r="AC309">
        <v>372</v>
      </c>
      <c r="AD309" s="10">
        <v>2.2000000000000001E-3</v>
      </c>
      <c r="AE309">
        <v>297</v>
      </c>
      <c r="AF309">
        <v>29791</v>
      </c>
      <c r="AG309" s="10">
        <v>0.17499999999999999</v>
      </c>
      <c r="AH309">
        <v>14766</v>
      </c>
      <c r="AI309">
        <v>5</v>
      </c>
      <c r="AJ309" t="s">
        <v>802</v>
      </c>
      <c r="AK309">
        <v>34312</v>
      </c>
      <c r="AL309">
        <v>52</v>
      </c>
      <c r="AM309" s="10">
        <v>3.8000000000000002E-4</v>
      </c>
      <c r="AN309">
        <v>1049</v>
      </c>
      <c r="AO309"/>
      <c r="AP309" s="9"/>
      <c r="AQ309" s="9"/>
      <c r="AR309" s="7"/>
      <c r="AZ309" s="8"/>
      <c r="BD309" s="7"/>
    </row>
    <row r="310" spans="1:56" x14ac:dyDescent="0.2">
      <c r="A310" s="7">
        <v>308</v>
      </c>
      <c r="B310" t="s">
        <v>694</v>
      </c>
      <c r="C310" t="s">
        <v>182</v>
      </c>
      <c r="D310" t="s">
        <v>695</v>
      </c>
      <c r="E310" s="13" t="s">
        <v>20</v>
      </c>
      <c r="F310" s="26" t="s">
        <v>61</v>
      </c>
      <c r="G310" s="26" t="s">
        <v>836</v>
      </c>
      <c r="H310" s="43">
        <v>8</v>
      </c>
      <c r="I310" s="7" t="s">
        <v>46</v>
      </c>
      <c r="J310" s="7" t="str">
        <f t="shared" si="39"/>
        <v>MM8: pFos_NarL-F.L.T.</v>
      </c>
      <c r="K310" s="7" t="s">
        <v>825</v>
      </c>
      <c r="L310" s="7" t="str">
        <f t="shared" si="40"/>
        <v>NarX = EF1a_RBDCRD-6xfL 
NarL = pFos_NarL-F.L.T</v>
      </c>
      <c r="M310" s="7" t="s">
        <v>832</v>
      </c>
      <c r="N310" s="7" t="s">
        <v>35</v>
      </c>
      <c r="P310" s="7" t="s">
        <v>66</v>
      </c>
      <c r="Q310" s="7" t="str">
        <f>VLOOKUP(S310,Sheet2!$J$4:$L$24,3,FALSE)</f>
        <v>Lipofectamine 3000 [2 µL/µg]</v>
      </c>
      <c r="R310" s="8" t="s">
        <v>16</v>
      </c>
      <c r="S310" s="7" t="s">
        <v>23</v>
      </c>
      <c r="T310" s="7" t="str">
        <f t="shared" si="41"/>
        <v>mutated</v>
      </c>
      <c r="U310" s="7" t="str">
        <f>VLOOKUP(S310,Sheet2!$J$4:$K$24,2,FALSE)</f>
        <v>KRAS G12V</v>
      </c>
      <c r="V310" s="7" t="str">
        <f>VLOOKUP(S310,Sheet2!$J$4:$P$24,6,FALSE)</f>
        <v>no</v>
      </c>
      <c r="W310" s="7">
        <v>2</v>
      </c>
      <c r="X310" s="7">
        <v>2.5395775662207887E-4</v>
      </c>
      <c r="Y310" s="46">
        <v>1.2359550561797755E-2</v>
      </c>
      <c r="Z310" s="1">
        <f t="shared" si="38"/>
        <v>0.68200000000000005</v>
      </c>
      <c r="AA310" s="49">
        <f t="shared" si="45"/>
        <v>2685.4859999999999</v>
      </c>
      <c r="AB310">
        <v>134496</v>
      </c>
      <c r="AC310">
        <v>375</v>
      </c>
      <c r="AD310" s="10">
        <v>2.2000000000000001E-3</v>
      </c>
      <c r="AE310">
        <v>310</v>
      </c>
      <c r="AF310">
        <v>30273</v>
      </c>
      <c r="AG310" s="10">
        <v>0.17799999999999999</v>
      </c>
      <c r="AH310">
        <v>15087</v>
      </c>
      <c r="AI310">
        <v>5</v>
      </c>
      <c r="AJ310" t="s">
        <v>747</v>
      </c>
      <c r="AK310">
        <v>31143</v>
      </c>
      <c r="AL310">
        <v>39</v>
      </c>
      <c r="AM310" s="10">
        <v>2.9E-4</v>
      </c>
      <c r="AN310">
        <v>1046</v>
      </c>
      <c r="AO310"/>
      <c r="AP310" s="9"/>
      <c r="AQ310" s="9"/>
      <c r="AR310" s="7"/>
      <c r="AZ310" s="8"/>
      <c r="BD310" s="7"/>
    </row>
    <row r="311" spans="1:56" x14ac:dyDescent="0.2">
      <c r="A311" s="7">
        <v>309</v>
      </c>
      <c r="B311" t="s">
        <v>696</v>
      </c>
      <c r="C311" t="s">
        <v>182</v>
      </c>
      <c r="D311" t="s">
        <v>697</v>
      </c>
      <c r="E311" s="13" t="s">
        <v>20</v>
      </c>
      <c r="F311" s="26" t="s">
        <v>62</v>
      </c>
      <c r="G311" s="26" t="s">
        <v>836</v>
      </c>
      <c r="H311" s="43">
        <v>8</v>
      </c>
      <c r="I311" s="7" t="s">
        <v>46</v>
      </c>
      <c r="J311" s="7" t="str">
        <f t="shared" si="39"/>
        <v>MM8: pFos_NarL-F.L.T.</v>
      </c>
      <c r="K311" s="7" t="s">
        <v>825</v>
      </c>
      <c r="L311" s="7" t="str">
        <f t="shared" si="40"/>
        <v>NarX = EF1a_RBDCRD-6xfL 
NarL = pFos_NarL-F.L.T</v>
      </c>
      <c r="M311" s="7" t="s">
        <v>832</v>
      </c>
      <c r="N311" s="7" t="s">
        <v>35</v>
      </c>
      <c r="P311" s="7" t="s">
        <v>66</v>
      </c>
      <c r="Q311" s="7" t="str">
        <f>VLOOKUP(S311,Sheet2!$J$4:$L$24,3,FALSE)</f>
        <v>Lipofectamine 3000 [2 µL/µg]</v>
      </c>
      <c r="R311" s="8" t="s">
        <v>16</v>
      </c>
      <c r="S311" s="7" t="s">
        <v>23</v>
      </c>
      <c r="T311" s="7" t="str">
        <f t="shared" si="41"/>
        <v>mutated</v>
      </c>
      <c r="U311" s="7" t="str">
        <f>VLOOKUP(S311,Sheet2!$J$4:$K$24,2,FALSE)</f>
        <v>KRAS G12V</v>
      </c>
      <c r="V311" s="7" t="str">
        <f>VLOOKUP(S311,Sheet2!$J$4:$P$24,6,FALSE)</f>
        <v>no</v>
      </c>
      <c r="W311" s="7">
        <v>3</v>
      </c>
      <c r="X311" s="7">
        <v>2.4562664749580641E-4</v>
      </c>
      <c r="Y311" s="46">
        <v>1.282051282051282E-2</v>
      </c>
      <c r="Z311" s="1">
        <f t="shared" si="38"/>
        <v>0.71750000000000003</v>
      </c>
      <c r="AA311" s="49">
        <f t="shared" si="45"/>
        <v>2921.1</v>
      </c>
      <c r="AB311">
        <v>116970</v>
      </c>
      <c r="AC311">
        <v>379</v>
      </c>
      <c r="AD311" s="10">
        <v>2.5000000000000001E-3</v>
      </c>
      <c r="AE311">
        <v>287</v>
      </c>
      <c r="AF311">
        <v>29623</v>
      </c>
      <c r="AG311" s="10">
        <v>0.19500000000000001</v>
      </c>
      <c r="AH311">
        <v>14980</v>
      </c>
      <c r="AI311">
        <v>1</v>
      </c>
      <c r="AJ311" t="s">
        <v>803</v>
      </c>
      <c r="AK311">
        <v>152589</v>
      </c>
      <c r="AL311">
        <v>43</v>
      </c>
      <c r="AM311" s="10">
        <v>3.6999999999999999E-4</v>
      </c>
      <c r="AN311">
        <v>1036</v>
      </c>
      <c r="AO311"/>
      <c r="AP311" s="9"/>
      <c r="AQ311" s="9"/>
      <c r="AR311" s="7"/>
      <c r="AZ311" s="8"/>
      <c r="BD311" s="7"/>
    </row>
    <row r="312" spans="1:56" x14ac:dyDescent="0.2">
      <c r="A312" s="7">
        <v>310</v>
      </c>
      <c r="B312" t="s">
        <v>698</v>
      </c>
      <c r="C312" t="s">
        <v>182</v>
      </c>
      <c r="D312" t="s">
        <v>699</v>
      </c>
      <c r="E312" s="13" t="s">
        <v>20</v>
      </c>
      <c r="F312" s="26" t="s">
        <v>63</v>
      </c>
      <c r="G312" s="26" t="s">
        <v>838</v>
      </c>
      <c r="H312" s="43">
        <v>12</v>
      </c>
      <c r="I312" s="7" t="s">
        <v>50</v>
      </c>
      <c r="J312" s="7" t="str">
        <f t="shared" si="39"/>
        <v>MM12: RBDr89lCRDc168S_Sensor</v>
      </c>
      <c r="K312" s="7" t="s">
        <v>829</v>
      </c>
      <c r="L312" s="7" t="str">
        <f t="shared" si="40"/>
        <v>NarX = EF1a_RBDr89lCRDc168s
NarL = EF1a_Narl-F.L.T.</v>
      </c>
      <c r="M312" s="7" t="s">
        <v>831</v>
      </c>
      <c r="N312" s="7" t="s">
        <v>33</v>
      </c>
      <c r="P312" s="7" t="s">
        <v>32</v>
      </c>
      <c r="Q312" s="7" t="str">
        <f>VLOOKUP(S312,Sheet2!$J$4:$L$24,3,FALSE)</f>
        <v>Lipofectamine 3000 [2 µL/µg]</v>
      </c>
      <c r="R312" s="8" t="s">
        <v>16</v>
      </c>
      <c r="S312" s="7" t="s">
        <v>23</v>
      </c>
      <c r="T312" s="7" t="str">
        <f t="shared" si="41"/>
        <v>mutated</v>
      </c>
      <c r="U312" s="7" t="str">
        <f>VLOOKUP(S312,Sheet2!$J$4:$K$24,2,FALSE)</f>
        <v>KRAS G12V</v>
      </c>
      <c r="V312" s="7" t="str">
        <f>VLOOKUP(S312,Sheet2!$J$4:$P$24,6,FALSE)</f>
        <v>no</v>
      </c>
      <c r="W312" s="7">
        <v>1</v>
      </c>
      <c r="X312" s="7">
        <v>1.925902630984905E-4</v>
      </c>
      <c r="Y312" s="46">
        <v>1.442786069651741E-2</v>
      </c>
      <c r="Z312" s="1">
        <f t="shared" si="38"/>
        <v>0.64669999999999994</v>
      </c>
      <c r="AA312" s="49">
        <f t="shared" si="45"/>
        <v>3357.9060000000004</v>
      </c>
      <c r="AB312">
        <v>128591</v>
      </c>
      <c r="AC312">
        <v>492</v>
      </c>
      <c r="AD312" s="10">
        <v>2.8999999999999998E-3</v>
      </c>
      <c r="AE312">
        <v>223</v>
      </c>
      <c r="AF312">
        <v>33738</v>
      </c>
      <c r="AG312" s="10">
        <v>0.20100000000000001</v>
      </c>
      <c r="AH312">
        <v>16706</v>
      </c>
      <c r="AI312">
        <v>8</v>
      </c>
      <c r="AJ312" t="s">
        <v>804</v>
      </c>
      <c r="AK312">
        <v>131218</v>
      </c>
      <c r="AL312">
        <v>51</v>
      </c>
      <c r="AM312" s="10">
        <v>4.0000000000000002E-4</v>
      </c>
      <c r="AN312">
        <v>1070</v>
      </c>
      <c r="AO312"/>
      <c r="AP312" s="9"/>
      <c r="AQ312" s="9"/>
      <c r="AR312" s="7"/>
      <c r="AZ312" s="8"/>
      <c r="BD312" s="7"/>
    </row>
    <row r="313" spans="1:56" x14ac:dyDescent="0.2">
      <c r="A313" s="7">
        <v>311</v>
      </c>
      <c r="B313" t="s">
        <v>700</v>
      </c>
      <c r="C313" t="s">
        <v>182</v>
      </c>
      <c r="D313" t="s">
        <v>701</v>
      </c>
      <c r="E313" s="13" t="s">
        <v>20</v>
      </c>
      <c r="F313" s="26" t="s">
        <v>64</v>
      </c>
      <c r="G313" s="26" t="s">
        <v>838</v>
      </c>
      <c r="H313" s="43">
        <v>12</v>
      </c>
      <c r="I313" s="7" t="s">
        <v>50</v>
      </c>
      <c r="J313" s="7" t="str">
        <f t="shared" si="39"/>
        <v>MM12: RBDr89lCRDc168S_Sensor</v>
      </c>
      <c r="K313" s="7" t="s">
        <v>829</v>
      </c>
      <c r="L313" s="7" t="str">
        <f t="shared" si="40"/>
        <v>NarX = EF1a_RBDr89lCRDc168s
NarL = EF1a_Narl-F.L.T.</v>
      </c>
      <c r="M313" s="7" t="s">
        <v>831</v>
      </c>
      <c r="N313" s="7" t="s">
        <v>33</v>
      </c>
      <c r="P313" s="7" t="s">
        <v>32</v>
      </c>
      <c r="Q313" s="7" t="str">
        <f>VLOOKUP(S313,Sheet2!$J$4:$L$24,3,FALSE)</f>
        <v>Lipofectamine 3000 [2 µL/µg]</v>
      </c>
      <c r="R313" s="8" t="s">
        <v>16</v>
      </c>
      <c r="S313" s="7" t="s">
        <v>23</v>
      </c>
      <c r="T313" s="7" t="str">
        <f t="shared" si="41"/>
        <v>mutated</v>
      </c>
      <c r="U313" s="7" t="str">
        <f>VLOOKUP(S313,Sheet2!$J$4:$K$24,2,FALSE)</f>
        <v>KRAS G12V</v>
      </c>
      <c r="V313" s="7" t="str">
        <f>VLOOKUP(S313,Sheet2!$J$4:$P$24,6,FALSE)</f>
        <v>no</v>
      </c>
      <c r="W313" s="7">
        <v>2</v>
      </c>
      <c r="X313" s="7">
        <v>4.6191121159958347E-4</v>
      </c>
      <c r="Y313" s="46">
        <v>1.8181818181818181E-2</v>
      </c>
      <c r="Z313" s="1">
        <f t="shared" ref="Z313:Z326" si="46">AD313*AE313</f>
        <v>1.6264000000000001</v>
      </c>
      <c r="AA313" s="49">
        <f t="shared" si="45"/>
        <v>3521.0229999999997</v>
      </c>
      <c r="AB313">
        <v>114940</v>
      </c>
      <c r="AC313">
        <v>578</v>
      </c>
      <c r="AD313" s="10">
        <v>3.8E-3</v>
      </c>
      <c r="AE313">
        <v>428</v>
      </c>
      <c r="AF313">
        <v>31748</v>
      </c>
      <c r="AG313" s="10">
        <v>0.20899999999999999</v>
      </c>
      <c r="AH313">
        <v>16847</v>
      </c>
      <c r="AI313">
        <v>11</v>
      </c>
      <c r="AJ313" t="s">
        <v>805</v>
      </c>
      <c r="AK313">
        <v>150112</v>
      </c>
      <c r="AL313">
        <v>52</v>
      </c>
      <c r="AM313" s="10">
        <v>4.4999999999999999E-4</v>
      </c>
      <c r="AN313">
        <v>1087</v>
      </c>
      <c r="AO313"/>
      <c r="AP313" s="9"/>
      <c r="AQ313" s="9"/>
      <c r="AR313" s="7"/>
      <c r="AZ313" s="8"/>
      <c r="BD313" s="7"/>
    </row>
    <row r="314" spans="1:56" x14ac:dyDescent="0.2">
      <c r="A314" s="7">
        <v>312</v>
      </c>
      <c r="B314" t="s">
        <v>702</v>
      </c>
      <c r="C314" t="s">
        <v>182</v>
      </c>
      <c r="D314" t="s">
        <v>703</v>
      </c>
      <c r="E314" s="13" t="s">
        <v>20</v>
      </c>
      <c r="F314" s="26" t="s">
        <v>65</v>
      </c>
      <c r="G314" s="26" t="s">
        <v>838</v>
      </c>
      <c r="H314" s="43">
        <v>12</v>
      </c>
      <c r="I314" s="7" t="s">
        <v>50</v>
      </c>
      <c r="J314" s="7" t="str">
        <f t="shared" si="39"/>
        <v>MM12: RBDr89lCRDc168S_Sensor</v>
      </c>
      <c r="K314" s="7" t="s">
        <v>829</v>
      </c>
      <c r="L314" s="7" t="str">
        <f t="shared" si="40"/>
        <v>NarX = EF1a_RBDr89lCRDc168s
NarL = EF1a_Narl-F.L.T.</v>
      </c>
      <c r="M314" s="7" t="s">
        <v>831</v>
      </c>
      <c r="N314" s="7" t="s">
        <v>33</v>
      </c>
      <c r="P314" s="7" t="s">
        <v>32</v>
      </c>
      <c r="Q314" s="7" t="str">
        <f>VLOOKUP(S314,Sheet2!$J$4:$L$24,3,FALSE)</f>
        <v>Lipofectamine 3000 [2 µL/µg]</v>
      </c>
      <c r="R314" s="8" t="s">
        <v>16</v>
      </c>
      <c r="S314" s="7" t="s">
        <v>23</v>
      </c>
      <c r="T314" s="7" t="str">
        <f t="shared" si="41"/>
        <v>mutated</v>
      </c>
      <c r="U314" s="7" t="str">
        <f>VLOOKUP(S314,Sheet2!$J$4:$K$24,2,FALSE)</f>
        <v>KRAS G12V</v>
      </c>
      <c r="V314" s="7" t="str">
        <f>VLOOKUP(S314,Sheet2!$J$4:$P$24,6,FALSE)</f>
        <v>no</v>
      </c>
      <c r="W314" s="7">
        <v>3</v>
      </c>
      <c r="X314" s="7">
        <v>1.5787005949837455E-4</v>
      </c>
      <c r="Y314" s="46">
        <v>1.1224489795918368E-2</v>
      </c>
      <c r="Z314" s="1">
        <f t="shared" si="46"/>
        <v>0.48620000000000002</v>
      </c>
      <c r="AA314" s="49">
        <f t="shared" si="45"/>
        <v>3079.748</v>
      </c>
      <c r="AB314">
        <v>124144</v>
      </c>
      <c r="AC314">
        <v>346</v>
      </c>
      <c r="AD314" s="10">
        <v>2.2000000000000001E-3</v>
      </c>
      <c r="AE314">
        <v>221</v>
      </c>
      <c r="AF314">
        <v>31500</v>
      </c>
      <c r="AG314" s="10">
        <v>0.19600000000000001</v>
      </c>
      <c r="AH314">
        <v>15713</v>
      </c>
      <c r="AI314">
        <v>12</v>
      </c>
      <c r="AJ314" t="s">
        <v>806</v>
      </c>
      <c r="AK314">
        <v>151584</v>
      </c>
      <c r="AL314">
        <v>52</v>
      </c>
      <c r="AM314" s="10">
        <v>4.2000000000000002E-4</v>
      </c>
      <c r="AN314">
        <v>1090</v>
      </c>
      <c r="AO314"/>
      <c r="AP314" s="9"/>
      <c r="AQ314" s="9"/>
      <c r="AR314" s="7"/>
      <c r="AZ314" s="8"/>
      <c r="BD314" s="7"/>
    </row>
    <row r="315" spans="1:56" x14ac:dyDescent="0.2">
      <c r="A315" s="7">
        <v>313</v>
      </c>
      <c r="B315" t="s">
        <v>704</v>
      </c>
      <c r="C315" t="s">
        <v>182</v>
      </c>
      <c r="D315" t="s">
        <v>705</v>
      </c>
      <c r="E315" s="13" t="s">
        <v>21</v>
      </c>
      <c r="F315" s="26" t="s">
        <v>58</v>
      </c>
      <c r="G315" s="26" t="s">
        <v>836</v>
      </c>
      <c r="H315" s="43">
        <v>9</v>
      </c>
      <c r="I315" s="1" t="s">
        <v>47</v>
      </c>
      <c r="J315" s="7" t="str">
        <f t="shared" si="39"/>
        <v>MM9: SRE_NarL-F.L.T.</v>
      </c>
      <c r="K315" s="7" t="s">
        <v>826</v>
      </c>
      <c r="L315" s="7" t="str">
        <f t="shared" si="40"/>
        <v>NarX = EF1a_RBDCRD-6xfL 
NarL = SRE_NarL-F.L.T</v>
      </c>
      <c r="M315" s="7" t="s">
        <v>833</v>
      </c>
      <c r="N315" s="7" t="s">
        <v>35</v>
      </c>
      <c r="P315" s="7" t="s">
        <v>67</v>
      </c>
      <c r="Q315" s="7" t="str">
        <f>VLOOKUP(S315,Sheet2!$J$4:$L$24,3,FALSE)</f>
        <v>Lipofectamine 3000 [2 µL/µg]</v>
      </c>
      <c r="R315" s="8" t="s">
        <v>16</v>
      </c>
      <c r="S315" s="7" t="s">
        <v>23</v>
      </c>
      <c r="T315" s="7" t="str">
        <f t="shared" si="41"/>
        <v>mutated</v>
      </c>
      <c r="U315" s="7" t="str">
        <f>VLOOKUP(S315,Sheet2!$J$4:$K$24,2,FALSE)</f>
        <v>KRAS G12V</v>
      </c>
      <c r="V315" s="7" t="str">
        <f>VLOOKUP(S315,Sheet2!$J$4:$P$24,6,FALSE)</f>
        <v>no</v>
      </c>
      <c r="W315" s="7">
        <v>1</v>
      </c>
      <c r="X315" s="7">
        <v>9.5343799614217733E-4</v>
      </c>
      <c r="Y315" s="46">
        <v>3.5348837209302326E-2</v>
      </c>
      <c r="Z315" s="1">
        <f t="shared" si="46"/>
        <v>2.9336000000000002</v>
      </c>
      <c r="AA315" s="49">
        <f t="shared" si="45"/>
        <v>3076.8649999999998</v>
      </c>
      <c r="AB315">
        <v>114086</v>
      </c>
      <c r="AC315">
        <v>1157</v>
      </c>
      <c r="AD315" s="10">
        <v>7.6E-3</v>
      </c>
      <c r="AE315">
        <v>386</v>
      </c>
      <c r="AF315">
        <v>32715</v>
      </c>
      <c r="AG315" s="10">
        <v>0.215</v>
      </c>
      <c r="AH315">
        <v>14311</v>
      </c>
      <c r="AI315">
        <v>3</v>
      </c>
      <c r="AJ315" t="s">
        <v>807</v>
      </c>
      <c r="AK315">
        <v>167088</v>
      </c>
      <c r="AL315">
        <v>45</v>
      </c>
      <c r="AM315" s="10">
        <v>3.8999999999999999E-4</v>
      </c>
      <c r="AN315">
        <v>1051</v>
      </c>
      <c r="AO315"/>
      <c r="AP315" s="9"/>
      <c r="AQ315" s="9"/>
      <c r="AR315" s="7"/>
      <c r="AZ315" s="8"/>
      <c r="BD315" s="7"/>
    </row>
    <row r="316" spans="1:56" x14ac:dyDescent="0.2">
      <c r="A316" s="7">
        <v>314</v>
      </c>
      <c r="B316" t="s">
        <v>706</v>
      </c>
      <c r="C316" t="s">
        <v>182</v>
      </c>
      <c r="D316" t="s">
        <v>707</v>
      </c>
      <c r="E316" s="13" t="s">
        <v>21</v>
      </c>
      <c r="F316" s="26" t="s">
        <v>61</v>
      </c>
      <c r="G316" s="26" t="s">
        <v>836</v>
      </c>
      <c r="H316" s="43">
        <v>9</v>
      </c>
      <c r="I316" s="7" t="s">
        <v>47</v>
      </c>
      <c r="J316" s="7" t="str">
        <f t="shared" si="39"/>
        <v>MM9: SRE_NarL-F.L.T.</v>
      </c>
      <c r="K316" s="7" t="s">
        <v>826</v>
      </c>
      <c r="L316" s="7" t="str">
        <f t="shared" si="40"/>
        <v>NarX = EF1a_RBDCRD-6xfL 
NarL = SRE_NarL-F.L.T</v>
      </c>
      <c r="M316" s="7" t="s">
        <v>833</v>
      </c>
      <c r="N316" s="7" t="s">
        <v>35</v>
      </c>
      <c r="P316" s="7" t="s">
        <v>67</v>
      </c>
      <c r="Q316" s="7" t="str">
        <f>VLOOKUP(S316,Sheet2!$J$4:$L$24,3,FALSE)</f>
        <v>Lipofectamine 3000 [2 µL/µg]</v>
      </c>
      <c r="R316" s="8" t="s">
        <v>16</v>
      </c>
      <c r="S316" s="7" t="s">
        <v>23</v>
      </c>
      <c r="T316" s="7" t="str">
        <f t="shared" si="41"/>
        <v>mutated</v>
      </c>
      <c r="U316" s="7" t="str">
        <f>VLOOKUP(S316,Sheet2!$J$4:$K$24,2,FALSE)</f>
        <v>KRAS G12V</v>
      </c>
      <c r="V316" s="7" t="str">
        <f>VLOOKUP(S316,Sheet2!$J$4:$P$24,6,FALSE)</f>
        <v>no</v>
      </c>
      <c r="W316" s="7">
        <v>2</v>
      </c>
      <c r="X316" s="7">
        <v>9.0012528552012923E-4</v>
      </c>
      <c r="Y316" s="46">
        <v>3.3492822966507178E-2</v>
      </c>
      <c r="Z316" s="1">
        <f t="shared" si="46"/>
        <v>2.7789999999999999</v>
      </c>
      <c r="AA316" s="49">
        <f t="shared" si="45"/>
        <v>3087.348</v>
      </c>
      <c r="AB316">
        <v>128780</v>
      </c>
      <c r="AC316">
        <v>1195</v>
      </c>
      <c r="AD316" s="10">
        <v>7.0000000000000001E-3</v>
      </c>
      <c r="AE316">
        <v>397</v>
      </c>
      <c r="AF316">
        <v>35596</v>
      </c>
      <c r="AG316" s="10">
        <v>0.20899999999999999</v>
      </c>
      <c r="AH316">
        <v>14772</v>
      </c>
      <c r="AI316">
        <v>3</v>
      </c>
      <c r="AJ316" t="s">
        <v>808</v>
      </c>
      <c r="AK316">
        <v>103784</v>
      </c>
      <c r="AL316">
        <v>45</v>
      </c>
      <c r="AM316" s="10">
        <v>3.5E-4</v>
      </c>
      <c r="AN316">
        <v>1044</v>
      </c>
      <c r="AO316"/>
      <c r="AP316" s="9"/>
      <c r="AQ316" s="9"/>
      <c r="AR316" s="7"/>
      <c r="AZ316" s="8"/>
      <c r="BD316" s="7"/>
    </row>
    <row r="317" spans="1:56" x14ac:dyDescent="0.2">
      <c r="A317" s="7">
        <v>315</v>
      </c>
      <c r="B317" t="s">
        <v>708</v>
      </c>
      <c r="C317" t="s">
        <v>182</v>
      </c>
      <c r="D317" t="s">
        <v>709</v>
      </c>
      <c r="E317" s="13" t="s">
        <v>21</v>
      </c>
      <c r="F317" s="26" t="s">
        <v>62</v>
      </c>
      <c r="G317" s="26" t="s">
        <v>836</v>
      </c>
      <c r="H317" s="43">
        <v>9</v>
      </c>
      <c r="I317" s="7" t="s">
        <v>47</v>
      </c>
      <c r="J317" s="7" t="str">
        <f t="shared" si="39"/>
        <v>MM9: SRE_NarL-F.L.T.</v>
      </c>
      <c r="K317" s="7" t="s">
        <v>826</v>
      </c>
      <c r="L317" s="7" t="str">
        <f t="shared" si="40"/>
        <v>NarX = EF1a_RBDCRD-6xfL 
NarL = SRE_NarL-F.L.T</v>
      </c>
      <c r="M317" s="7" t="s">
        <v>833</v>
      </c>
      <c r="N317" s="7" t="s">
        <v>35</v>
      </c>
      <c r="P317" s="7" t="s">
        <v>67</v>
      </c>
      <c r="Q317" s="7" t="str">
        <f>VLOOKUP(S317,Sheet2!$J$4:$L$24,3,FALSE)</f>
        <v>Lipofectamine 3000 [2 µL/µg]</v>
      </c>
      <c r="R317" s="8" t="s">
        <v>16</v>
      </c>
      <c r="S317" s="7" t="s">
        <v>23</v>
      </c>
      <c r="T317" s="7" t="str">
        <f t="shared" si="41"/>
        <v>mutated</v>
      </c>
      <c r="U317" s="7" t="str">
        <f>VLOOKUP(S317,Sheet2!$J$4:$K$24,2,FALSE)</f>
        <v>KRAS G12V</v>
      </c>
      <c r="V317" s="7" t="str">
        <f>VLOOKUP(S317,Sheet2!$J$4:$P$24,6,FALSE)</f>
        <v>no</v>
      </c>
      <c r="W317" s="7">
        <v>3</v>
      </c>
      <c r="X317" s="7">
        <v>9.6351782441077478E-4</v>
      </c>
      <c r="Y317" s="46">
        <v>3.2718894009216591E-2</v>
      </c>
      <c r="Z317" s="1">
        <f t="shared" si="46"/>
        <v>3.0246</v>
      </c>
      <c r="AA317" s="49">
        <f t="shared" si="45"/>
        <v>3139.1219999999998</v>
      </c>
      <c r="AB317">
        <v>112438</v>
      </c>
      <c r="AC317">
        <v>1123</v>
      </c>
      <c r="AD317" s="10">
        <v>7.1000000000000004E-3</v>
      </c>
      <c r="AE317">
        <v>426</v>
      </c>
      <c r="AF317">
        <v>34313</v>
      </c>
      <c r="AG317" s="10">
        <v>0.217</v>
      </c>
      <c r="AH317">
        <v>14466</v>
      </c>
      <c r="AI317">
        <v>4</v>
      </c>
      <c r="AJ317" t="s">
        <v>809</v>
      </c>
      <c r="AK317">
        <v>122524</v>
      </c>
      <c r="AL317">
        <v>47</v>
      </c>
      <c r="AM317" s="10">
        <v>4.2000000000000002E-4</v>
      </c>
      <c r="AN317">
        <v>1057</v>
      </c>
      <c r="AO317"/>
      <c r="AP317" s="9"/>
      <c r="AQ317" s="9"/>
      <c r="AR317" s="7"/>
      <c r="AZ317" s="8"/>
      <c r="BD317" s="7"/>
    </row>
    <row r="318" spans="1:56" x14ac:dyDescent="0.2">
      <c r="A318" s="7">
        <v>316</v>
      </c>
      <c r="B318" t="s">
        <v>674</v>
      </c>
      <c r="C318" t="s">
        <v>185</v>
      </c>
      <c r="D318" t="s">
        <v>710</v>
      </c>
      <c r="E318" s="13" t="s">
        <v>57</v>
      </c>
      <c r="F318" s="26" t="s">
        <v>63</v>
      </c>
      <c r="G318" s="26" t="s">
        <v>837</v>
      </c>
      <c r="H318" s="43">
        <v>15</v>
      </c>
      <c r="I318" s="7" t="s">
        <v>53</v>
      </c>
      <c r="J318" s="7" t="str">
        <f t="shared" si="39"/>
        <v>MM15: pFos_mScarlet</v>
      </c>
      <c r="K318" s="7" t="s">
        <v>42</v>
      </c>
      <c r="L318" s="7" t="str">
        <f t="shared" si="40"/>
        <v>NarX = pFos_mScarlet
NarL = 0</v>
      </c>
      <c r="M318" s="7" t="s">
        <v>832</v>
      </c>
      <c r="N318" s="7" t="s">
        <v>42</v>
      </c>
      <c r="P318" s="7">
        <v>0</v>
      </c>
      <c r="Q318" s="7" t="str">
        <f>VLOOKUP(S318,Sheet2!$J$4:$L$24,3,FALSE)</f>
        <v>Lipofectamine 3000 [2 µL/µg]</v>
      </c>
      <c r="R318" s="8" t="s">
        <v>16</v>
      </c>
      <c r="S318" s="7" t="s">
        <v>23</v>
      </c>
      <c r="T318" s="7" t="str">
        <f t="shared" si="41"/>
        <v>mutated</v>
      </c>
      <c r="U318" s="7" t="str">
        <f>VLOOKUP(S318,Sheet2!$J$4:$K$24,2,FALSE)</f>
        <v>KRAS G12V</v>
      </c>
      <c r="V318" s="7" t="str">
        <f>VLOOKUP(S318,Sheet2!$J$4:$P$24,6,FALSE)</f>
        <v>no</v>
      </c>
      <c r="W318" s="7">
        <v>1</v>
      </c>
      <c r="X318" s="7">
        <v>2.0576521431384177E-4</v>
      </c>
      <c r="Y318" s="46">
        <v>7.0588235294117632E-3</v>
      </c>
      <c r="Z318" s="1">
        <f t="shared" si="46"/>
        <v>0</v>
      </c>
      <c r="AA318" s="49">
        <f t="shared" ref="AA318:AA326" si="47">AM318*AN318</f>
        <v>2006.17</v>
      </c>
      <c r="AB318">
        <v>139238</v>
      </c>
      <c r="AC318">
        <v>0</v>
      </c>
      <c r="AD318" s="12">
        <v>0</v>
      </c>
      <c r="AE318"/>
      <c r="AF318">
        <v>0</v>
      </c>
      <c r="AG318" s="12">
        <v>0</v>
      </c>
      <c r="AH318"/>
      <c r="AI318">
        <v>168</v>
      </c>
      <c r="AJ318" s="10">
        <v>1.1999999999999999E-3</v>
      </c>
      <c r="AK318">
        <v>344</v>
      </c>
      <c r="AL318">
        <v>23617</v>
      </c>
      <c r="AM318" s="10">
        <v>0.17</v>
      </c>
      <c r="AN318">
        <v>11801</v>
      </c>
      <c r="AO318"/>
      <c r="AP318" s="9"/>
      <c r="AQ318" s="9"/>
      <c r="AR318" s="7"/>
      <c r="AZ318" s="8"/>
      <c r="BD318" s="7"/>
    </row>
    <row r="319" spans="1:56" x14ac:dyDescent="0.2">
      <c r="A319" s="7">
        <v>317</v>
      </c>
      <c r="B319" t="s">
        <v>676</v>
      </c>
      <c r="C319" t="s">
        <v>185</v>
      </c>
      <c r="D319" t="s">
        <v>711</v>
      </c>
      <c r="E319" s="13" t="s">
        <v>57</v>
      </c>
      <c r="F319" s="26" t="s">
        <v>64</v>
      </c>
      <c r="G319" s="26" t="s">
        <v>837</v>
      </c>
      <c r="H319" s="43">
        <v>15</v>
      </c>
      <c r="I319" s="7" t="s">
        <v>53</v>
      </c>
      <c r="J319" s="7" t="str">
        <f t="shared" si="39"/>
        <v>MM15: pFos_mScarlet</v>
      </c>
      <c r="K319" s="7" t="s">
        <v>42</v>
      </c>
      <c r="L319" s="7" t="str">
        <f t="shared" si="40"/>
        <v>NarX = pFos_mScarlet
NarL = 0</v>
      </c>
      <c r="M319" s="7" t="s">
        <v>832</v>
      </c>
      <c r="N319" s="7" t="s">
        <v>42</v>
      </c>
      <c r="P319" s="7">
        <v>0</v>
      </c>
      <c r="Q319" s="7" t="str">
        <f>VLOOKUP(S319,Sheet2!$J$4:$L$24,3,FALSE)</f>
        <v>Lipofectamine 3000 [2 µL/µg]</v>
      </c>
      <c r="R319" s="8" t="s">
        <v>16</v>
      </c>
      <c r="S319" s="7" t="s">
        <v>23</v>
      </c>
      <c r="T319" s="7" t="str">
        <f t="shared" si="41"/>
        <v>mutated</v>
      </c>
      <c r="U319" s="7" t="str">
        <f>VLOOKUP(S319,Sheet2!$J$4:$K$24,2,FALSE)</f>
        <v>KRAS G12V</v>
      </c>
      <c r="V319" s="7" t="str">
        <f>VLOOKUP(S319,Sheet2!$J$4:$P$24,6,FALSE)</f>
        <v>no</v>
      </c>
      <c r="W319" s="7">
        <v>2</v>
      </c>
      <c r="X319" s="7">
        <v>1.8683312131352004E-4</v>
      </c>
      <c r="Y319" s="46">
        <v>6.5868263473053889E-3</v>
      </c>
      <c r="Z319" s="1">
        <f t="shared" si="46"/>
        <v>0</v>
      </c>
      <c r="AA319" s="49">
        <f t="shared" si="47"/>
        <v>2007.6740000000002</v>
      </c>
      <c r="AB319">
        <v>175520</v>
      </c>
      <c r="AC319">
        <v>0</v>
      </c>
      <c r="AD319" s="12">
        <v>0</v>
      </c>
      <c r="AE319"/>
      <c r="AF319">
        <v>0</v>
      </c>
      <c r="AG319" s="12">
        <v>0</v>
      </c>
      <c r="AH319"/>
      <c r="AI319">
        <v>185</v>
      </c>
      <c r="AJ319" s="10">
        <v>1.1000000000000001E-3</v>
      </c>
      <c r="AK319">
        <v>341</v>
      </c>
      <c r="AL319">
        <v>29257</v>
      </c>
      <c r="AM319" s="10">
        <v>0.16700000000000001</v>
      </c>
      <c r="AN319">
        <v>12022</v>
      </c>
      <c r="AO319"/>
      <c r="AP319" s="9"/>
      <c r="AQ319" s="9"/>
      <c r="AR319" s="7"/>
      <c r="AZ319" s="8"/>
      <c r="BD319" s="7"/>
    </row>
    <row r="320" spans="1:56" x14ac:dyDescent="0.2">
      <c r="A320" s="7">
        <v>318</v>
      </c>
      <c r="B320" t="s">
        <v>678</v>
      </c>
      <c r="C320" t="s">
        <v>185</v>
      </c>
      <c r="D320" t="s">
        <v>712</v>
      </c>
      <c r="E320" s="13" t="s">
        <v>57</v>
      </c>
      <c r="F320" s="26" t="s">
        <v>65</v>
      </c>
      <c r="G320" s="26" t="s">
        <v>837</v>
      </c>
      <c r="H320" s="43">
        <v>15</v>
      </c>
      <c r="I320" s="7" t="s">
        <v>53</v>
      </c>
      <c r="J320" s="7" t="str">
        <f t="shared" si="39"/>
        <v>MM15: pFos_mScarlet</v>
      </c>
      <c r="K320" s="7" t="s">
        <v>42</v>
      </c>
      <c r="L320" s="7" t="str">
        <f t="shared" si="40"/>
        <v>NarX = pFos_mScarlet
NarL = 0</v>
      </c>
      <c r="M320" s="7" t="s">
        <v>832</v>
      </c>
      <c r="N320" s="7" t="s">
        <v>42</v>
      </c>
      <c r="P320" s="7">
        <v>0</v>
      </c>
      <c r="Q320" s="7" t="str">
        <f>VLOOKUP(S320,Sheet2!$J$4:$L$24,3,FALSE)</f>
        <v>Lipofectamine 3000 [2 µL/µg]</v>
      </c>
      <c r="R320" s="8" t="s">
        <v>16</v>
      </c>
      <c r="S320" s="7" t="s">
        <v>23</v>
      </c>
      <c r="T320" s="7" t="str">
        <f t="shared" si="41"/>
        <v>mutated</v>
      </c>
      <c r="U320" s="7" t="str">
        <f>VLOOKUP(S320,Sheet2!$J$4:$K$24,2,FALSE)</f>
        <v>KRAS G12V</v>
      </c>
      <c r="V320" s="7" t="str">
        <f>VLOOKUP(S320,Sheet2!$J$4:$P$24,6,FALSE)</f>
        <v>no</v>
      </c>
      <c r="W320" s="7">
        <v>3</v>
      </c>
      <c r="X320" s="7">
        <v>1.6274143496986706E-4</v>
      </c>
      <c r="Y320" s="46">
        <v>5.6804733727810648E-3</v>
      </c>
      <c r="Z320" s="1">
        <f t="shared" si="46"/>
        <v>0</v>
      </c>
      <c r="AA320" s="49">
        <f t="shared" si="47"/>
        <v>2046.9280000000001</v>
      </c>
      <c r="AB320">
        <v>178621</v>
      </c>
      <c r="AC320">
        <v>0</v>
      </c>
      <c r="AD320" s="12">
        <v>0</v>
      </c>
      <c r="AE320"/>
      <c r="AF320">
        <v>0</v>
      </c>
      <c r="AG320" s="12">
        <v>0</v>
      </c>
      <c r="AH320"/>
      <c r="AI320">
        <v>171</v>
      </c>
      <c r="AJ320" s="10">
        <v>9.6000000000000002E-4</v>
      </c>
      <c r="AK320">
        <v>347</v>
      </c>
      <c r="AL320">
        <v>30191</v>
      </c>
      <c r="AM320" s="10">
        <v>0.16900000000000001</v>
      </c>
      <c r="AN320">
        <v>12112</v>
      </c>
      <c r="AO320"/>
      <c r="AP320" s="9"/>
      <c r="AQ320" s="9"/>
      <c r="AR320" s="7"/>
      <c r="AZ320" s="8"/>
      <c r="BD320" s="7"/>
    </row>
    <row r="321" spans="1:272" x14ac:dyDescent="0.2">
      <c r="A321" s="7">
        <v>319</v>
      </c>
      <c r="B321" t="s">
        <v>680</v>
      </c>
      <c r="C321" t="s">
        <v>185</v>
      </c>
      <c r="D321" t="s">
        <v>713</v>
      </c>
      <c r="E321" s="13" t="s">
        <v>19</v>
      </c>
      <c r="F321" s="26" t="s">
        <v>58</v>
      </c>
      <c r="G321" s="26" t="s">
        <v>837</v>
      </c>
      <c r="H321" s="43">
        <v>16</v>
      </c>
      <c r="I321" s="7" t="s">
        <v>738</v>
      </c>
      <c r="J321" s="7" t="str">
        <f t="shared" si="39"/>
        <v>MM16: PY2_mScarlet</v>
      </c>
      <c r="K321" s="7" t="s">
        <v>41</v>
      </c>
      <c r="L321" s="7" t="str">
        <f t="shared" si="40"/>
        <v>NarX = PY2_mScarlet
NarL = 0</v>
      </c>
      <c r="M321" s="7" t="s">
        <v>834</v>
      </c>
      <c r="N321" s="7" t="s">
        <v>41</v>
      </c>
      <c r="P321" s="7">
        <v>0</v>
      </c>
      <c r="Q321" s="7" t="str">
        <f>VLOOKUP(S321,Sheet2!$J$4:$L$24,3,FALSE)</f>
        <v>Lipofectamine 3000 [2 µL/µg]</v>
      </c>
      <c r="R321" s="8" t="s">
        <v>16</v>
      </c>
      <c r="S321" s="7" t="s">
        <v>23</v>
      </c>
      <c r="T321" s="7" t="str">
        <f t="shared" si="41"/>
        <v>mutated</v>
      </c>
      <c r="U321" s="7" t="str">
        <f>VLOOKUP(S321,Sheet2!$J$4:$K$24,2,FALSE)</f>
        <v>KRAS G12V</v>
      </c>
      <c r="V321" s="7" t="str">
        <f>VLOOKUP(S321,Sheet2!$J$4:$P$24,6,FALSE)</f>
        <v>no</v>
      </c>
      <c r="W321" s="7">
        <v>1</v>
      </c>
      <c r="X321" s="7">
        <v>1.8464806067358482E-4</v>
      </c>
      <c r="Y321" s="46">
        <v>5.9259259259259256E-3</v>
      </c>
      <c r="Z321" s="1">
        <f t="shared" si="46"/>
        <v>0</v>
      </c>
      <c r="AA321" s="49">
        <f t="shared" si="47"/>
        <v>1954.854</v>
      </c>
      <c r="AB321">
        <v>179355</v>
      </c>
      <c r="AC321">
        <v>0</v>
      </c>
      <c r="AD321" s="12">
        <v>0</v>
      </c>
      <c r="AE321"/>
      <c r="AF321">
        <v>0</v>
      </c>
      <c r="AG321" s="12">
        <v>0</v>
      </c>
      <c r="AH321"/>
      <c r="AI321">
        <v>173</v>
      </c>
      <c r="AJ321" s="10">
        <v>9.6000000000000002E-4</v>
      </c>
      <c r="AK321">
        <v>376</v>
      </c>
      <c r="AL321">
        <v>29028</v>
      </c>
      <c r="AM321" s="10">
        <v>0.16200000000000001</v>
      </c>
      <c r="AN321">
        <v>12067</v>
      </c>
      <c r="AO321"/>
      <c r="AP321" s="9"/>
      <c r="AQ321" s="9"/>
      <c r="AR321" s="7"/>
      <c r="AZ321" s="8"/>
      <c r="BD321" s="7"/>
    </row>
    <row r="322" spans="1:272" x14ac:dyDescent="0.2">
      <c r="A322" s="7">
        <v>320</v>
      </c>
      <c r="B322" t="s">
        <v>682</v>
      </c>
      <c r="C322" t="s">
        <v>185</v>
      </c>
      <c r="D322" t="s">
        <v>714</v>
      </c>
      <c r="E322" s="13" t="s">
        <v>19</v>
      </c>
      <c r="F322" s="26" t="s">
        <v>61</v>
      </c>
      <c r="G322" s="26" t="s">
        <v>837</v>
      </c>
      <c r="H322" s="43">
        <v>16</v>
      </c>
      <c r="I322" s="7" t="s">
        <v>738</v>
      </c>
      <c r="J322" s="7" t="str">
        <f t="shared" si="39"/>
        <v>MM16: PY2_mScarlet</v>
      </c>
      <c r="K322" s="7" t="s">
        <v>41</v>
      </c>
      <c r="L322" s="7" t="str">
        <f t="shared" si="40"/>
        <v>NarX = PY2_mScarlet
NarL = 0</v>
      </c>
      <c r="M322" s="7" t="s">
        <v>834</v>
      </c>
      <c r="N322" s="7" t="s">
        <v>41</v>
      </c>
      <c r="P322" s="7">
        <v>0</v>
      </c>
      <c r="Q322" s="7" t="str">
        <f>VLOOKUP(S322,Sheet2!$J$4:$L$24,3,FALSE)</f>
        <v>Lipofectamine 3000 [2 µL/µg]</v>
      </c>
      <c r="R322" s="8" t="s">
        <v>16</v>
      </c>
      <c r="S322" s="7" t="s">
        <v>23</v>
      </c>
      <c r="T322" s="7" t="str">
        <f t="shared" si="41"/>
        <v>mutated</v>
      </c>
      <c r="U322" s="7" t="str">
        <f>VLOOKUP(S322,Sheet2!$J$4:$K$24,2,FALSE)</f>
        <v>KRAS G12V</v>
      </c>
      <c r="V322" s="7" t="str">
        <f>VLOOKUP(S322,Sheet2!$J$4:$P$24,6,FALSE)</f>
        <v>no</v>
      </c>
      <c r="W322" s="7">
        <v>2</v>
      </c>
      <c r="X322" s="7">
        <v>1.7587589226691897E-4</v>
      </c>
      <c r="Y322" s="46">
        <v>6.1728395061728392E-3</v>
      </c>
      <c r="Z322" s="1">
        <f t="shared" si="46"/>
        <v>0</v>
      </c>
      <c r="AA322" s="49">
        <f t="shared" si="47"/>
        <v>1978.6680000000001</v>
      </c>
      <c r="AB322">
        <v>180194</v>
      </c>
      <c r="AC322">
        <v>0</v>
      </c>
      <c r="AD322" s="12">
        <v>0</v>
      </c>
      <c r="AE322"/>
      <c r="AF322">
        <v>0</v>
      </c>
      <c r="AG322" s="12">
        <v>0</v>
      </c>
      <c r="AH322"/>
      <c r="AI322">
        <v>182</v>
      </c>
      <c r="AJ322" s="10">
        <v>1E-3</v>
      </c>
      <c r="AK322">
        <v>348</v>
      </c>
      <c r="AL322">
        <v>29167</v>
      </c>
      <c r="AM322" s="10">
        <v>0.16200000000000001</v>
      </c>
      <c r="AN322">
        <v>12214</v>
      </c>
      <c r="AO322"/>
      <c r="AP322" s="9"/>
      <c r="AQ322" s="9"/>
      <c r="AR322" s="7"/>
      <c r="AZ322" s="8"/>
      <c r="BD322" s="7"/>
    </row>
    <row r="323" spans="1:272" x14ac:dyDescent="0.2">
      <c r="A323" s="7">
        <v>321</v>
      </c>
      <c r="B323" t="s">
        <v>684</v>
      </c>
      <c r="C323" t="s">
        <v>185</v>
      </c>
      <c r="D323" t="s">
        <v>715</v>
      </c>
      <c r="E323" s="13" t="s">
        <v>19</v>
      </c>
      <c r="F323" s="26" t="s">
        <v>62</v>
      </c>
      <c r="G323" s="26" t="s">
        <v>837</v>
      </c>
      <c r="H323" s="43">
        <v>16</v>
      </c>
      <c r="I323" s="7" t="s">
        <v>738</v>
      </c>
      <c r="J323" s="7" t="str">
        <f t="shared" ref="J323:J326" si="48">I323&amp;": "&amp;K323</f>
        <v>MM16: PY2_mScarlet</v>
      </c>
      <c r="K323" s="7" t="s">
        <v>41</v>
      </c>
      <c r="L323" s="7" t="str">
        <f t="shared" si="40"/>
        <v>NarX = PY2_mScarlet
NarL = 0</v>
      </c>
      <c r="M323" s="7" t="s">
        <v>834</v>
      </c>
      <c r="N323" s="7" t="s">
        <v>41</v>
      </c>
      <c r="P323" s="7">
        <v>0</v>
      </c>
      <c r="Q323" s="7" t="str">
        <f>VLOOKUP(S323,Sheet2!$J$4:$L$24,3,FALSE)</f>
        <v>Lipofectamine 3000 [2 µL/µg]</v>
      </c>
      <c r="R323" s="8" t="s">
        <v>16</v>
      </c>
      <c r="S323" s="7" t="s">
        <v>23</v>
      </c>
      <c r="T323" s="7" t="str">
        <f t="shared" ref="T323:T326" si="49">IF(U323="wt", "wildtype", "mutated")</f>
        <v>mutated</v>
      </c>
      <c r="U323" s="7" t="str">
        <f>VLOOKUP(S323,Sheet2!$J$4:$K$24,2,FALSE)</f>
        <v>KRAS G12V</v>
      </c>
      <c r="V323" s="7" t="str">
        <f>VLOOKUP(S323,Sheet2!$J$4:$P$24,6,FALSE)</f>
        <v>no</v>
      </c>
      <c r="W323" s="7">
        <v>3</v>
      </c>
      <c r="X323" s="7">
        <v>1.7448122014576158E-4</v>
      </c>
      <c r="Y323" s="46">
        <v>5.7324840764331206E-3</v>
      </c>
      <c r="Z323" s="1">
        <f t="shared" si="46"/>
        <v>0</v>
      </c>
      <c r="AA323" s="49">
        <f t="shared" si="47"/>
        <v>1913.673</v>
      </c>
      <c r="AB323">
        <v>175203</v>
      </c>
      <c r="AC323">
        <v>0</v>
      </c>
      <c r="AD323" s="12">
        <v>0</v>
      </c>
      <c r="AE323"/>
      <c r="AF323">
        <v>0</v>
      </c>
      <c r="AG323" s="12">
        <v>0</v>
      </c>
      <c r="AH323"/>
      <c r="AI323">
        <v>158</v>
      </c>
      <c r="AJ323" s="10">
        <v>8.9999999999999998E-4</v>
      </c>
      <c r="AK323">
        <v>371</v>
      </c>
      <c r="AL323">
        <v>27486</v>
      </c>
      <c r="AM323" s="10">
        <v>0.157</v>
      </c>
      <c r="AN323">
        <v>12189</v>
      </c>
      <c r="AO323"/>
      <c r="AP323" s="9"/>
      <c r="AQ323" s="9"/>
      <c r="AR323" s="7"/>
      <c r="AZ323" s="8"/>
      <c r="BD323" s="7"/>
    </row>
    <row r="324" spans="1:272" x14ac:dyDescent="0.2">
      <c r="A324" s="7">
        <v>322</v>
      </c>
      <c r="B324" t="s">
        <v>716</v>
      </c>
      <c r="C324" t="s">
        <v>185</v>
      </c>
      <c r="D324" t="s">
        <v>299</v>
      </c>
      <c r="E324" s="13" t="s">
        <v>19</v>
      </c>
      <c r="F324" s="26" t="s">
        <v>63</v>
      </c>
      <c r="G324" s="26" t="s">
        <v>837</v>
      </c>
      <c r="H324" s="43">
        <v>17</v>
      </c>
      <c r="I324" s="7" t="s">
        <v>739</v>
      </c>
      <c r="J324" s="7" t="str">
        <f t="shared" si="48"/>
        <v>MM17: SRE_mScarlet</v>
      </c>
      <c r="K324" s="7" t="s">
        <v>43</v>
      </c>
      <c r="L324" s="7" t="str">
        <f t="shared" si="40"/>
        <v>NarX = SRE_mScarlet
NarL = 0</v>
      </c>
      <c r="M324" s="7" t="s">
        <v>833</v>
      </c>
      <c r="N324" s="7" t="s">
        <v>43</v>
      </c>
      <c r="P324" s="7">
        <v>0</v>
      </c>
      <c r="Q324" s="7" t="str">
        <f>VLOOKUP(S324,Sheet2!$J$4:$L$24,3,FALSE)</f>
        <v>Lipofectamine 3000 [2 µL/µg]</v>
      </c>
      <c r="R324" s="8" t="s">
        <v>16</v>
      </c>
      <c r="S324" s="7" t="s">
        <v>23</v>
      </c>
      <c r="T324" s="7" t="str">
        <f t="shared" si="49"/>
        <v>mutated</v>
      </c>
      <c r="U324" s="7" t="str">
        <f>VLOOKUP(S324,Sheet2!$J$4:$K$24,2,FALSE)</f>
        <v>KRAS G12V</v>
      </c>
      <c r="V324" s="7" t="str">
        <f>VLOOKUP(S324,Sheet2!$J$4:$P$24,6,FALSE)</f>
        <v>no</v>
      </c>
      <c r="W324" s="7">
        <v>1</v>
      </c>
      <c r="X324" s="7">
        <v>3.9608574091332718E-4</v>
      </c>
      <c r="Y324" s="46">
        <v>1.2500000000000001E-2</v>
      </c>
      <c r="Z324" s="1">
        <f t="shared" si="46"/>
        <v>0</v>
      </c>
      <c r="AA324" s="49">
        <f t="shared" si="47"/>
        <v>2266.1759999999999</v>
      </c>
      <c r="AB324">
        <v>194309</v>
      </c>
      <c r="AC324">
        <v>0</v>
      </c>
      <c r="AD324" s="12">
        <v>0</v>
      </c>
      <c r="AE324"/>
      <c r="AF324">
        <v>0</v>
      </c>
      <c r="AG324" s="12">
        <v>0</v>
      </c>
      <c r="AH324"/>
      <c r="AI324">
        <v>427</v>
      </c>
      <c r="AJ324" s="10">
        <v>2.2000000000000001E-3</v>
      </c>
      <c r="AK324">
        <v>408</v>
      </c>
      <c r="AL324">
        <v>34160</v>
      </c>
      <c r="AM324" s="10">
        <v>0.17599999999999999</v>
      </c>
      <c r="AN324">
        <v>12876</v>
      </c>
      <c r="AO324"/>
      <c r="AP324" s="9"/>
      <c r="AQ324" s="9"/>
      <c r="AR324" s="7"/>
      <c r="AZ324" s="8"/>
      <c r="BD324" s="7"/>
    </row>
    <row r="325" spans="1:272" x14ac:dyDescent="0.2">
      <c r="A325" s="7">
        <v>323</v>
      </c>
      <c r="B325" t="s">
        <v>717</v>
      </c>
      <c r="C325" t="s">
        <v>185</v>
      </c>
      <c r="D325" t="s">
        <v>718</v>
      </c>
      <c r="E325" s="13" t="s">
        <v>19</v>
      </c>
      <c r="F325" s="26" t="s">
        <v>64</v>
      </c>
      <c r="G325" s="26" t="s">
        <v>837</v>
      </c>
      <c r="H325" s="43">
        <v>17</v>
      </c>
      <c r="I325" s="7" t="s">
        <v>739</v>
      </c>
      <c r="J325" s="7" t="str">
        <f t="shared" si="48"/>
        <v>MM17: SRE_mScarlet</v>
      </c>
      <c r="K325" s="7" t="s">
        <v>43</v>
      </c>
      <c r="L325" s="7" t="str">
        <f t="shared" si="40"/>
        <v>NarX = SRE_mScarlet
NarL = 0</v>
      </c>
      <c r="M325" s="7" t="s">
        <v>833</v>
      </c>
      <c r="N325" s="7" t="s">
        <v>43</v>
      </c>
      <c r="P325" s="7">
        <v>0</v>
      </c>
      <c r="Q325" s="7" t="str">
        <f>VLOOKUP(S325,Sheet2!$J$4:$L$24,3,FALSE)</f>
        <v>Lipofectamine 3000 [2 µL/µg]</v>
      </c>
      <c r="R325" s="8" t="s">
        <v>16</v>
      </c>
      <c r="S325" s="7" t="s">
        <v>23</v>
      </c>
      <c r="T325" s="7" t="str">
        <f t="shared" si="49"/>
        <v>mutated</v>
      </c>
      <c r="U325" s="7" t="str">
        <f>VLOOKUP(S325,Sheet2!$J$4:$K$24,2,FALSE)</f>
        <v>KRAS G12V</v>
      </c>
      <c r="V325" s="7" t="str">
        <f>VLOOKUP(S325,Sheet2!$J$4:$P$24,6,FALSE)</f>
        <v>no</v>
      </c>
      <c r="W325" s="7">
        <v>2</v>
      </c>
      <c r="X325" s="7">
        <v>4.1487242330679337E-4</v>
      </c>
      <c r="Y325" s="46">
        <v>1.3636363636363636E-2</v>
      </c>
      <c r="Z325" s="1">
        <f t="shared" si="46"/>
        <v>0</v>
      </c>
      <c r="AA325" s="49">
        <f t="shared" si="47"/>
        <v>2337.1039999999998</v>
      </c>
      <c r="AB325">
        <v>185433</v>
      </c>
      <c r="AC325">
        <v>0</v>
      </c>
      <c r="AD325" s="12">
        <v>0</v>
      </c>
      <c r="AE325"/>
      <c r="AF325">
        <v>0</v>
      </c>
      <c r="AG325" s="12">
        <v>0</v>
      </c>
      <c r="AH325"/>
      <c r="AI325">
        <v>447</v>
      </c>
      <c r="AJ325" s="10">
        <v>2.3999999999999998E-3</v>
      </c>
      <c r="AK325">
        <v>404</v>
      </c>
      <c r="AL325">
        <v>32716</v>
      </c>
      <c r="AM325" s="10">
        <v>0.17599999999999999</v>
      </c>
      <c r="AN325">
        <v>13279</v>
      </c>
      <c r="AO325"/>
      <c r="AP325" s="9"/>
      <c r="AQ325" s="9"/>
      <c r="AR325" s="7"/>
      <c r="AZ325" s="8"/>
      <c r="BD325" s="7"/>
    </row>
    <row r="326" spans="1:272" x14ac:dyDescent="0.2">
      <c r="A326" s="7">
        <v>324</v>
      </c>
      <c r="B326" t="s">
        <v>719</v>
      </c>
      <c r="C326" t="s">
        <v>185</v>
      </c>
      <c r="D326" t="s">
        <v>720</v>
      </c>
      <c r="E326" s="13" t="s">
        <v>19</v>
      </c>
      <c r="F326" s="26" t="s">
        <v>65</v>
      </c>
      <c r="G326" s="26" t="s">
        <v>837</v>
      </c>
      <c r="H326" s="43">
        <v>17</v>
      </c>
      <c r="I326" s="7" t="s">
        <v>739</v>
      </c>
      <c r="J326" s="7" t="str">
        <f t="shared" si="48"/>
        <v>MM17: SRE_mScarlet</v>
      </c>
      <c r="K326" s="7" t="s">
        <v>43</v>
      </c>
      <c r="L326" s="7" t="str">
        <f t="shared" si="40"/>
        <v>NarX = SRE_mScarlet
NarL = 0</v>
      </c>
      <c r="M326" s="7" t="s">
        <v>833</v>
      </c>
      <c r="N326" s="7" t="s">
        <v>43</v>
      </c>
      <c r="P326" s="7">
        <v>0</v>
      </c>
      <c r="Q326" s="7" t="str">
        <f>VLOOKUP(S326,Sheet2!$J$4:$L$24,3,FALSE)</f>
        <v>Lipofectamine 3000 [2 µL/µg]</v>
      </c>
      <c r="R326" s="8" t="s">
        <v>16</v>
      </c>
      <c r="S326" s="7" t="s">
        <v>23</v>
      </c>
      <c r="T326" s="7" t="str">
        <f t="shared" si="49"/>
        <v>mutated</v>
      </c>
      <c r="U326" s="7" t="str">
        <f>VLOOKUP(S326,Sheet2!$J$4:$K$24,2,FALSE)</f>
        <v>KRAS G12V</v>
      </c>
      <c r="V326" s="7" t="str">
        <f>VLOOKUP(S326,Sheet2!$J$4:$P$24,6,FALSE)</f>
        <v>no</v>
      </c>
      <c r="W326" s="7">
        <v>3</v>
      </c>
      <c r="X326" s="7">
        <v>4.348751811979922E-4</v>
      </c>
      <c r="Y326" s="46">
        <v>1.320754716981132E-2</v>
      </c>
      <c r="Z326" s="1">
        <f t="shared" si="46"/>
        <v>0</v>
      </c>
      <c r="AA326" s="49">
        <f t="shared" si="47"/>
        <v>2057.1419999999998</v>
      </c>
      <c r="AB326">
        <v>181833</v>
      </c>
      <c r="AC326">
        <v>0</v>
      </c>
      <c r="AD326" s="12">
        <v>0</v>
      </c>
      <c r="AE326"/>
      <c r="AF326">
        <v>0</v>
      </c>
      <c r="AG326" s="12">
        <v>0</v>
      </c>
      <c r="AH326"/>
      <c r="AI326">
        <v>384</v>
      </c>
      <c r="AJ326" s="10">
        <v>2.0999999999999999E-3</v>
      </c>
      <c r="AK326">
        <v>426</v>
      </c>
      <c r="AL326">
        <v>28966</v>
      </c>
      <c r="AM326" s="10">
        <v>0.159</v>
      </c>
      <c r="AN326">
        <v>12938</v>
      </c>
      <c r="AO326"/>
      <c r="AP326" s="9"/>
      <c r="AQ326" s="9"/>
      <c r="AR326" s="7"/>
      <c r="AZ326" s="8"/>
      <c r="BD326" s="7"/>
    </row>
    <row r="327" spans="1:272" s="14" customFormat="1" x14ac:dyDescent="0.2">
      <c r="A327" s="7"/>
      <c r="B327"/>
      <c r="C327"/>
      <c r="D327"/>
      <c r="E327" s="13"/>
      <c r="F327" s="26"/>
      <c r="G327" s="26"/>
      <c r="H327" s="43"/>
      <c r="I327" s="7"/>
      <c r="J327" s="7"/>
      <c r="K327" s="7"/>
      <c r="L327" s="7"/>
      <c r="M327" s="7"/>
      <c r="N327" s="7"/>
      <c r="O327" s="7"/>
      <c r="P327" s="7"/>
      <c r="Q327" s="7"/>
      <c r="R327" s="8"/>
      <c r="S327" s="7"/>
      <c r="T327" s="7"/>
      <c r="U327" s="7"/>
      <c r="V327" s="7"/>
      <c r="W327" s="7"/>
      <c r="X327" s="7"/>
      <c r="Y327" s="46"/>
      <c r="Z327" s="1"/>
      <c r="AA327" s="49"/>
      <c r="AB327"/>
      <c r="AC327"/>
      <c r="AD327" s="10"/>
      <c r="AE327"/>
      <c r="AF327"/>
      <c r="AG327" s="10"/>
      <c r="AH327"/>
      <c r="AI327"/>
      <c r="AJ327" s="12"/>
      <c r="AK327"/>
      <c r="AL327"/>
      <c r="AM327" s="10"/>
      <c r="AN327"/>
      <c r="AO327"/>
      <c r="AP327" s="9"/>
      <c r="AQ327" s="9"/>
      <c r="AR327" s="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 s="8"/>
      <c r="BG327" s="8"/>
      <c r="BH327" s="8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  <c r="IX327" s="1"/>
      <c r="IY327" s="1"/>
      <c r="IZ327" s="1"/>
      <c r="JA327" s="1"/>
      <c r="JB327" s="1"/>
      <c r="JC327" s="1"/>
      <c r="JD327" s="1"/>
      <c r="JE327" s="1"/>
      <c r="JF327" s="1"/>
      <c r="JG327" s="1"/>
      <c r="JH327" s="1"/>
      <c r="JI327" s="1"/>
      <c r="JJ327" s="1"/>
      <c r="JK327" s="1"/>
      <c r="JL327" s="1"/>
    </row>
    <row r="328" spans="1:272" x14ac:dyDescent="0.2">
      <c r="B328"/>
      <c r="C328"/>
      <c r="D328"/>
      <c r="E328" s="13"/>
      <c r="F328" s="26"/>
      <c r="G328" s="26"/>
      <c r="H328" s="43"/>
      <c r="I328" s="7"/>
      <c r="J328" s="7"/>
      <c r="K328" s="7"/>
      <c r="L328" s="7"/>
      <c r="M328" s="7"/>
      <c r="N328" s="7"/>
      <c r="O328" s="7"/>
      <c r="P328" s="7"/>
      <c r="Q328" s="7"/>
      <c r="S328" s="7"/>
      <c r="T328" s="7"/>
      <c r="V328" s="7"/>
      <c r="W328" s="7"/>
      <c r="X328" s="7"/>
      <c r="Y328" s="46"/>
      <c r="Z328" s="1"/>
      <c r="AA328" s="49"/>
      <c r="AB328"/>
      <c r="AC328"/>
      <c r="AD328" s="10"/>
      <c r="AE328"/>
      <c r="AF328"/>
      <c r="AG328" s="10"/>
      <c r="AH328"/>
      <c r="AI328"/>
      <c r="AJ328" s="12"/>
      <c r="AK328"/>
      <c r="AL328"/>
      <c r="AM328" s="10"/>
      <c r="AN328"/>
      <c r="AO328"/>
      <c r="AP328" s="9"/>
      <c r="AQ328" s="9"/>
      <c r="AR328" s="7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  <c r="IX328" s="1"/>
      <c r="IY328" s="1"/>
      <c r="IZ328" s="1"/>
      <c r="JA328" s="1"/>
      <c r="JB328" s="1"/>
      <c r="JC328" s="1"/>
      <c r="JD328" s="1"/>
      <c r="JE328" s="1"/>
      <c r="JF328" s="1"/>
      <c r="JG328" s="1"/>
      <c r="JH328" s="1"/>
      <c r="JI328" s="1"/>
      <c r="JJ328" s="1"/>
      <c r="JK328" s="1"/>
      <c r="JL328" s="1"/>
    </row>
    <row r="329" spans="1:272" x14ac:dyDescent="0.2">
      <c r="B329"/>
      <c r="C329"/>
      <c r="D329"/>
      <c r="E329" s="13"/>
      <c r="F329" s="26"/>
      <c r="G329" s="26"/>
      <c r="H329" s="43"/>
      <c r="I329" s="7"/>
      <c r="J329" s="7"/>
      <c r="K329" s="7"/>
      <c r="L329" s="7"/>
      <c r="M329" s="7"/>
      <c r="N329" s="7"/>
      <c r="O329" s="7"/>
      <c r="P329" s="7"/>
      <c r="Q329" s="7"/>
      <c r="S329" s="7"/>
      <c r="T329" s="7"/>
      <c r="V329" s="7"/>
      <c r="W329" s="7"/>
      <c r="X329" s="7"/>
      <c r="Y329" s="46"/>
      <c r="Z329" s="1"/>
      <c r="AA329" s="49"/>
      <c r="AB329"/>
      <c r="AC329"/>
      <c r="AD329" s="10"/>
      <c r="AE329"/>
      <c r="AF329"/>
      <c r="AG329" s="10"/>
      <c r="AH329"/>
      <c r="AI329"/>
      <c r="AJ329" s="12"/>
      <c r="AK329"/>
      <c r="AL329"/>
      <c r="AM329" s="10"/>
      <c r="AN329"/>
      <c r="AO329"/>
      <c r="AP329" s="9"/>
      <c r="AQ329" s="9"/>
      <c r="AR329" s="7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  <c r="IX329" s="1"/>
      <c r="IY329" s="1"/>
      <c r="IZ329" s="1"/>
      <c r="JA329" s="1"/>
      <c r="JB329" s="1"/>
      <c r="JC329" s="1"/>
      <c r="JD329" s="1"/>
      <c r="JE329" s="1"/>
      <c r="JF329" s="1"/>
      <c r="JG329" s="1"/>
      <c r="JH329" s="1"/>
      <c r="JI329" s="1"/>
      <c r="JJ329" s="1"/>
      <c r="JK329" s="1"/>
      <c r="JL329" s="1"/>
    </row>
    <row r="330" spans="1:272" x14ac:dyDescent="0.2">
      <c r="B330"/>
      <c r="C330"/>
      <c r="D330"/>
      <c r="E330" s="13"/>
      <c r="F330" s="26"/>
      <c r="G330" s="26"/>
      <c r="H330" s="43"/>
      <c r="I330" s="7"/>
      <c r="J330" s="7"/>
      <c r="K330" s="7"/>
      <c r="L330" s="7"/>
      <c r="M330" s="7"/>
      <c r="N330" s="7"/>
      <c r="O330" s="7"/>
      <c r="P330" s="7"/>
      <c r="Q330" s="7"/>
      <c r="S330" s="7"/>
      <c r="T330" s="7"/>
      <c r="V330" s="7"/>
      <c r="W330" s="7"/>
      <c r="X330" s="7"/>
      <c r="Y330" s="46"/>
      <c r="Z330" s="1"/>
      <c r="AA330" s="49"/>
      <c r="AB330"/>
      <c r="AC330"/>
      <c r="AD330" s="10"/>
      <c r="AE330"/>
      <c r="AF330"/>
      <c r="AG330" s="10"/>
      <c r="AH330"/>
      <c r="AI330"/>
      <c r="AJ330" s="12"/>
      <c r="AK330"/>
      <c r="AL330"/>
      <c r="AM330" s="10"/>
      <c r="AN330"/>
      <c r="AO330"/>
      <c r="AP330" s="9"/>
      <c r="AQ330" s="9"/>
      <c r="AR330" s="7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  <c r="IX330" s="1"/>
      <c r="IY330" s="1"/>
      <c r="IZ330" s="1"/>
      <c r="JA330" s="1"/>
      <c r="JB330" s="1"/>
      <c r="JC330" s="1"/>
      <c r="JD330" s="1"/>
      <c r="JE330" s="1"/>
      <c r="JF330" s="1"/>
      <c r="JG330" s="1"/>
      <c r="JH330" s="1"/>
      <c r="JI330" s="1"/>
      <c r="JJ330" s="1"/>
      <c r="JK330" s="1"/>
      <c r="JL330" s="1"/>
    </row>
    <row r="331" spans="1:272" x14ac:dyDescent="0.2">
      <c r="B331"/>
      <c r="C331"/>
      <c r="D331"/>
      <c r="E331" s="13"/>
      <c r="F331" s="26"/>
      <c r="G331" s="26"/>
      <c r="H331" s="43"/>
      <c r="I331" s="7"/>
      <c r="J331" s="7"/>
      <c r="K331" s="7"/>
      <c r="L331" s="7"/>
      <c r="M331" s="7"/>
      <c r="N331" s="7"/>
      <c r="O331" s="7"/>
      <c r="P331" s="7"/>
      <c r="Q331" s="7"/>
      <c r="S331" s="7"/>
      <c r="T331" s="7"/>
      <c r="V331" s="7"/>
      <c r="W331" s="7"/>
      <c r="X331" s="7"/>
      <c r="Y331" s="46"/>
      <c r="Z331" s="1"/>
      <c r="AA331" s="49"/>
      <c r="AB331"/>
      <c r="AC331"/>
      <c r="AD331" s="10"/>
      <c r="AE331"/>
      <c r="AF331"/>
      <c r="AG331" s="10"/>
      <c r="AH331"/>
      <c r="AI331"/>
      <c r="AJ331" s="12"/>
      <c r="AK331"/>
      <c r="AL331"/>
      <c r="AM331" s="10"/>
      <c r="AN331"/>
      <c r="AO331"/>
      <c r="AP331" s="9"/>
      <c r="AQ331" s="9"/>
      <c r="AR331" s="7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  <c r="IW331" s="1"/>
      <c r="IX331" s="1"/>
      <c r="IY331" s="1"/>
      <c r="IZ331" s="1"/>
      <c r="JA331" s="1"/>
      <c r="JB331" s="1"/>
      <c r="JC331" s="1"/>
      <c r="JD331" s="1"/>
      <c r="JE331" s="1"/>
      <c r="JF331" s="1"/>
      <c r="JG331" s="1"/>
      <c r="JH331" s="1"/>
      <c r="JI331" s="1"/>
      <c r="JJ331" s="1"/>
      <c r="JK331" s="1"/>
      <c r="JL331" s="1"/>
    </row>
    <row r="332" spans="1:272" x14ac:dyDescent="0.2">
      <c r="B332"/>
      <c r="C332"/>
      <c r="D332"/>
      <c r="E332" s="13"/>
      <c r="F332" s="26"/>
      <c r="G332" s="26"/>
      <c r="H332" s="43"/>
      <c r="I332" s="7"/>
      <c r="J332" s="7"/>
      <c r="K332" s="7"/>
      <c r="L332" s="7"/>
      <c r="M332" s="7"/>
      <c r="N332" s="7"/>
      <c r="O332" s="7"/>
      <c r="P332" s="7"/>
      <c r="Q332" s="7"/>
      <c r="S332" s="7"/>
      <c r="T332" s="7"/>
      <c r="V332" s="7"/>
      <c r="W332" s="7"/>
      <c r="X332" s="7"/>
      <c r="Y332" s="46"/>
      <c r="Z332" s="1"/>
      <c r="AA332" s="49"/>
      <c r="AB332"/>
      <c r="AC332"/>
      <c r="AD332" s="10"/>
      <c r="AE332"/>
      <c r="AF332"/>
      <c r="AG332" s="10"/>
      <c r="AH332"/>
      <c r="AI332"/>
      <c r="AJ332" s="12"/>
      <c r="AK332"/>
      <c r="AL332"/>
      <c r="AM332" s="10"/>
      <c r="AN332"/>
      <c r="AO332"/>
      <c r="AP332" s="9"/>
      <c r="AQ332" s="9"/>
      <c r="AR332" s="7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  <c r="IX332" s="1"/>
      <c r="IY332" s="1"/>
      <c r="IZ332" s="1"/>
      <c r="JA332" s="1"/>
      <c r="JB332" s="1"/>
      <c r="JC332" s="1"/>
      <c r="JD332" s="1"/>
      <c r="JE332" s="1"/>
      <c r="JF332" s="1"/>
      <c r="JG332" s="1"/>
      <c r="JH332" s="1"/>
      <c r="JI332" s="1"/>
      <c r="JJ332" s="1"/>
      <c r="JK332" s="1"/>
      <c r="JL332" s="1"/>
    </row>
    <row r="333" spans="1:272" x14ac:dyDescent="0.2">
      <c r="B333"/>
      <c r="C333"/>
      <c r="D333"/>
      <c r="E333" s="13"/>
      <c r="F333" s="26"/>
      <c r="G333" s="26"/>
      <c r="H333" s="43"/>
      <c r="I333" s="7"/>
      <c r="J333" s="7"/>
      <c r="K333" s="7"/>
      <c r="L333" s="7"/>
      <c r="M333" s="7"/>
      <c r="N333" s="7"/>
      <c r="O333" s="7"/>
      <c r="P333" s="7"/>
      <c r="Q333" s="7"/>
      <c r="S333" s="7"/>
      <c r="T333" s="7"/>
      <c r="V333" s="7"/>
      <c r="W333" s="7"/>
      <c r="X333" s="7"/>
      <c r="Y333" s="46"/>
      <c r="Z333" s="1"/>
      <c r="AA333" s="49"/>
      <c r="AB333"/>
      <c r="AC333"/>
      <c r="AD333" s="10"/>
      <c r="AE333"/>
      <c r="AF333"/>
      <c r="AG333" s="10"/>
      <c r="AH333"/>
      <c r="AI333"/>
      <c r="AJ333" s="12"/>
      <c r="AK333"/>
      <c r="AL333"/>
      <c r="AM333" s="10"/>
      <c r="AN333"/>
      <c r="AO333"/>
      <c r="AP333" s="9"/>
      <c r="AQ333" s="9"/>
      <c r="AR333" s="7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  <c r="IX333" s="1"/>
      <c r="IY333" s="1"/>
      <c r="IZ333" s="1"/>
      <c r="JA333" s="1"/>
      <c r="JB333" s="1"/>
      <c r="JC333" s="1"/>
      <c r="JD333" s="1"/>
      <c r="JE333" s="1"/>
      <c r="JF333" s="1"/>
      <c r="JG333" s="1"/>
      <c r="JH333" s="1"/>
      <c r="JI333" s="1"/>
      <c r="JJ333" s="1"/>
      <c r="JK333" s="1"/>
      <c r="JL333" s="1"/>
    </row>
    <row r="334" spans="1:272" x14ac:dyDescent="0.2">
      <c r="B334"/>
      <c r="C334"/>
      <c r="D334"/>
      <c r="E334" s="13"/>
      <c r="F334" s="26"/>
      <c r="G334" s="26"/>
      <c r="H334" s="43"/>
      <c r="I334" s="7"/>
      <c r="J334" s="7"/>
      <c r="K334" s="7"/>
      <c r="L334" s="7"/>
      <c r="M334" s="7"/>
      <c r="N334" s="7"/>
      <c r="O334" s="7"/>
      <c r="P334" s="7"/>
      <c r="Q334" s="7"/>
      <c r="S334" s="7"/>
      <c r="T334" s="7"/>
      <c r="V334" s="7"/>
      <c r="W334" s="7"/>
      <c r="X334" s="7"/>
      <c r="Y334" s="46"/>
      <c r="Z334" s="1"/>
      <c r="AA334" s="49"/>
      <c r="AB334"/>
      <c r="AC334"/>
      <c r="AD334" s="10"/>
      <c r="AE334"/>
      <c r="AF334"/>
      <c r="AG334" s="10"/>
      <c r="AH334"/>
      <c r="AI334"/>
      <c r="AJ334" s="12"/>
      <c r="AK334"/>
      <c r="AL334"/>
      <c r="AM334" s="10"/>
      <c r="AN334"/>
      <c r="AO334"/>
      <c r="AP334" s="9"/>
      <c r="AQ334" s="9"/>
      <c r="AR334" s="7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  <c r="IW334" s="1"/>
      <c r="IX334" s="1"/>
      <c r="IY334" s="1"/>
      <c r="IZ334" s="1"/>
      <c r="JA334" s="1"/>
      <c r="JB334" s="1"/>
      <c r="JC334" s="1"/>
      <c r="JD334" s="1"/>
      <c r="JE334" s="1"/>
      <c r="JF334" s="1"/>
      <c r="JG334" s="1"/>
      <c r="JH334" s="1"/>
      <c r="JI334" s="1"/>
      <c r="JJ334" s="1"/>
      <c r="JK334" s="1"/>
      <c r="JL334" s="1"/>
    </row>
    <row r="335" spans="1:272" x14ac:dyDescent="0.2">
      <c r="B335"/>
      <c r="C335"/>
      <c r="D335"/>
      <c r="E335" s="13"/>
      <c r="F335" s="26"/>
      <c r="G335" s="26"/>
      <c r="H335" s="43"/>
      <c r="I335" s="7"/>
      <c r="J335" s="7"/>
      <c r="K335" s="7"/>
      <c r="L335" s="7"/>
      <c r="M335" s="7"/>
      <c r="N335" s="7"/>
      <c r="O335" s="7"/>
      <c r="P335" s="7"/>
      <c r="Q335" s="7"/>
      <c r="S335" s="7"/>
      <c r="T335" s="7"/>
      <c r="V335" s="7"/>
      <c r="W335" s="7"/>
      <c r="X335" s="7"/>
      <c r="Y335" s="46"/>
      <c r="Z335" s="1"/>
      <c r="AA335" s="49"/>
      <c r="AB335"/>
      <c r="AC335"/>
      <c r="AD335" s="10"/>
      <c r="AE335"/>
      <c r="AF335"/>
      <c r="AG335" s="10"/>
      <c r="AH335"/>
      <c r="AI335"/>
      <c r="AJ335" s="12"/>
      <c r="AK335"/>
      <c r="AL335"/>
      <c r="AM335" s="10"/>
      <c r="AN335"/>
      <c r="AO335"/>
      <c r="AP335" s="9"/>
      <c r="AQ335" s="9"/>
      <c r="AR335" s="7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  <c r="IW335" s="1"/>
      <c r="IX335" s="1"/>
      <c r="IY335" s="1"/>
      <c r="IZ335" s="1"/>
      <c r="JA335" s="1"/>
      <c r="JB335" s="1"/>
      <c r="JC335" s="1"/>
      <c r="JD335" s="1"/>
      <c r="JE335" s="1"/>
      <c r="JF335" s="1"/>
      <c r="JG335" s="1"/>
      <c r="JH335" s="1"/>
      <c r="JI335" s="1"/>
      <c r="JJ335" s="1"/>
      <c r="JK335" s="1"/>
      <c r="JL335" s="1"/>
    </row>
    <row r="336" spans="1:272" x14ac:dyDescent="0.2">
      <c r="B336"/>
      <c r="C336"/>
      <c r="D336"/>
      <c r="E336" s="13"/>
      <c r="F336" s="26"/>
      <c r="G336" s="26"/>
      <c r="H336" s="43"/>
      <c r="I336" s="7"/>
      <c r="J336" s="7"/>
      <c r="K336" s="7"/>
      <c r="L336" s="7"/>
      <c r="M336" s="7"/>
      <c r="N336" s="7"/>
      <c r="O336" s="7"/>
      <c r="P336" s="7"/>
      <c r="Q336" s="7"/>
      <c r="S336" s="7"/>
      <c r="T336" s="7"/>
      <c r="V336" s="7"/>
      <c r="W336" s="7"/>
      <c r="X336" s="7"/>
      <c r="Y336" s="46"/>
      <c r="Z336" s="1"/>
      <c r="AA336" s="49"/>
      <c r="AB336"/>
      <c r="AC336"/>
      <c r="AD336" s="10"/>
      <c r="AE336"/>
      <c r="AF336"/>
      <c r="AG336" s="10"/>
      <c r="AH336"/>
      <c r="AI336"/>
      <c r="AJ336" s="12"/>
      <c r="AK336"/>
      <c r="AL336"/>
      <c r="AM336" s="10"/>
      <c r="AN336"/>
      <c r="AO336"/>
      <c r="AP336" s="9"/>
      <c r="AQ336" s="9"/>
      <c r="AR336" s="7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  <c r="IW336" s="1"/>
      <c r="IX336" s="1"/>
      <c r="IY336" s="1"/>
      <c r="IZ336" s="1"/>
      <c r="JA336" s="1"/>
      <c r="JB336" s="1"/>
      <c r="JC336" s="1"/>
      <c r="JD336" s="1"/>
      <c r="JE336" s="1"/>
      <c r="JF336" s="1"/>
      <c r="JG336" s="1"/>
      <c r="JH336" s="1"/>
      <c r="JI336" s="1"/>
      <c r="JJ336" s="1"/>
      <c r="JK336" s="1"/>
      <c r="JL336" s="1"/>
    </row>
    <row r="337" spans="2:272" x14ac:dyDescent="0.2">
      <c r="B337"/>
      <c r="C337"/>
      <c r="D337"/>
      <c r="E337" s="13"/>
      <c r="F337" s="26"/>
      <c r="G337" s="26"/>
      <c r="H337" s="43"/>
      <c r="I337" s="7"/>
      <c r="J337" s="7"/>
      <c r="K337" s="7"/>
      <c r="L337" s="7"/>
      <c r="M337" s="7"/>
      <c r="N337" s="7"/>
      <c r="O337" s="7"/>
      <c r="P337" s="7"/>
      <c r="Q337" s="7"/>
      <c r="S337" s="7"/>
      <c r="T337" s="7"/>
      <c r="V337" s="7"/>
      <c r="W337" s="7"/>
      <c r="X337" s="7"/>
      <c r="Y337" s="46"/>
      <c r="Z337" s="1"/>
      <c r="AA337" s="49"/>
      <c r="AB337"/>
      <c r="AC337"/>
      <c r="AD337" s="10"/>
      <c r="AE337"/>
      <c r="AF337"/>
      <c r="AG337" s="10"/>
      <c r="AH337"/>
      <c r="AI337"/>
      <c r="AJ337" s="12"/>
      <c r="AK337"/>
      <c r="AL337"/>
      <c r="AM337" s="10"/>
      <c r="AN337"/>
      <c r="AO337"/>
      <c r="AP337" s="9"/>
      <c r="AQ337" s="9"/>
      <c r="AR337" s="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  <c r="IX337" s="1"/>
      <c r="IY337" s="1"/>
      <c r="IZ337" s="1"/>
      <c r="JA337" s="1"/>
      <c r="JB337" s="1"/>
      <c r="JC337" s="1"/>
      <c r="JD337" s="1"/>
      <c r="JE337" s="1"/>
      <c r="JF337" s="1"/>
      <c r="JG337" s="1"/>
      <c r="JH337" s="1"/>
      <c r="JI337" s="1"/>
      <c r="JJ337" s="1"/>
      <c r="JK337" s="1"/>
      <c r="JL337" s="1"/>
    </row>
    <row r="338" spans="2:272" x14ac:dyDescent="0.2">
      <c r="B338"/>
      <c r="C338"/>
      <c r="D338"/>
      <c r="E338" s="13"/>
      <c r="F338" s="26"/>
      <c r="G338" s="26"/>
      <c r="H338" s="43"/>
      <c r="I338" s="7"/>
      <c r="J338" s="7"/>
      <c r="K338" s="7"/>
      <c r="L338" s="7"/>
      <c r="M338" s="7"/>
      <c r="N338" s="7"/>
      <c r="O338" s="7"/>
      <c r="P338" s="7"/>
      <c r="Q338" s="7"/>
      <c r="S338" s="7"/>
      <c r="T338" s="7"/>
      <c r="V338" s="7"/>
      <c r="W338" s="7"/>
      <c r="X338" s="7"/>
      <c r="Y338" s="46"/>
      <c r="Z338" s="1"/>
      <c r="AA338" s="49"/>
      <c r="AB338"/>
      <c r="AC338"/>
      <c r="AD338" s="10"/>
      <c r="AE338"/>
      <c r="AF338"/>
      <c r="AG338" s="10"/>
      <c r="AH338"/>
      <c r="AI338"/>
      <c r="AJ338" s="12"/>
      <c r="AK338"/>
      <c r="AL338"/>
      <c r="AM338" s="10"/>
      <c r="AN338"/>
      <c r="AO338"/>
      <c r="AP338" s="9"/>
      <c r="AQ338" s="9"/>
      <c r="AR338" s="7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  <c r="IW338" s="1"/>
      <c r="IX338" s="1"/>
      <c r="IY338" s="1"/>
      <c r="IZ338" s="1"/>
      <c r="JA338" s="1"/>
      <c r="JB338" s="1"/>
      <c r="JC338" s="1"/>
      <c r="JD338" s="1"/>
      <c r="JE338" s="1"/>
      <c r="JF338" s="1"/>
      <c r="JG338" s="1"/>
      <c r="JH338" s="1"/>
      <c r="JI338" s="1"/>
      <c r="JJ338" s="1"/>
      <c r="JK338" s="1"/>
      <c r="JL338" s="1"/>
    </row>
    <row r="339" spans="2:272" x14ac:dyDescent="0.2">
      <c r="B339"/>
      <c r="C339"/>
      <c r="D339"/>
      <c r="E339" s="13"/>
      <c r="F339" s="26"/>
      <c r="G339" s="26"/>
      <c r="H339" s="43"/>
      <c r="I339" s="7"/>
      <c r="J339" s="7"/>
      <c r="K339" s="7"/>
      <c r="L339" s="7"/>
      <c r="M339" s="7"/>
      <c r="N339" s="7"/>
      <c r="O339" s="7"/>
      <c r="P339" s="7"/>
      <c r="Q339" s="7"/>
      <c r="S339" s="7"/>
      <c r="T339" s="7"/>
      <c r="V339" s="7"/>
      <c r="W339" s="7"/>
      <c r="X339" s="7"/>
      <c r="Y339" s="46"/>
      <c r="Z339" s="1"/>
      <c r="AA339" s="49"/>
      <c r="AB339"/>
      <c r="AC339"/>
      <c r="AD339" s="10"/>
      <c r="AE339"/>
      <c r="AF339"/>
      <c r="AG339" s="10"/>
      <c r="AH339"/>
      <c r="AI339"/>
      <c r="AJ339"/>
      <c r="AK339"/>
      <c r="AL339"/>
      <c r="AM339" s="10"/>
      <c r="AN339"/>
      <c r="AO339"/>
      <c r="AP339" s="9"/>
      <c r="AQ339" s="9"/>
      <c r="AR339" s="7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  <c r="IX339" s="1"/>
      <c r="IY339" s="1"/>
      <c r="IZ339" s="1"/>
      <c r="JA339" s="1"/>
      <c r="JB339" s="1"/>
      <c r="JC339" s="1"/>
      <c r="JD339" s="1"/>
      <c r="JE339" s="1"/>
      <c r="JF339" s="1"/>
      <c r="JG339" s="1"/>
      <c r="JH339" s="1"/>
      <c r="JI339" s="1"/>
      <c r="JJ339" s="1"/>
      <c r="JK339" s="1"/>
      <c r="JL339" s="1"/>
    </row>
    <row r="340" spans="2:272" x14ac:dyDescent="0.2">
      <c r="B340"/>
      <c r="C340"/>
      <c r="D340"/>
      <c r="E340" s="13"/>
      <c r="F340" s="26"/>
      <c r="G340" s="26"/>
      <c r="H340" s="43"/>
      <c r="I340" s="7"/>
      <c r="J340" s="7"/>
      <c r="K340" s="7"/>
      <c r="L340" s="7"/>
      <c r="M340" s="7"/>
      <c r="N340" s="7"/>
      <c r="O340" s="7"/>
      <c r="P340" s="7"/>
      <c r="Q340" s="7"/>
      <c r="S340" s="7"/>
      <c r="T340" s="7"/>
      <c r="V340" s="7"/>
      <c r="W340" s="7"/>
      <c r="X340" s="7"/>
      <c r="Y340" s="46"/>
      <c r="Z340" s="1"/>
      <c r="AA340" s="49"/>
      <c r="AB340"/>
      <c r="AC340"/>
      <c r="AD340" s="10"/>
      <c r="AE340"/>
      <c r="AF340"/>
      <c r="AG340" s="10"/>
      <c r="AH340"/>
      <c r="AI340"/>
      <c r="AJ340" s="12"/>
      <c r="AK340"/>
      <c r="AL340"/>
      <c r="AM340" s="10"/>
      <c r="AN340"/>
      <c r="AO340"/>
      <c r="AP340" s="9"/>
      <c r="AQ340" s="9"/>
      <c r="AR340" s="7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  <c r="IW340" s="1"/>
      <c r="IX340" s="1"/>
      <c r="IY340" s="1"/>
      <c r="IZ340" s="1"/>
      <c r="JA340" s="1"/>
      <c r="JB340" s="1"/>
      <c r="JC340" s="1"/>
      <c r="JD340" s="1"/>
      <c r="JE340" s="1"/>
      <c r="JF340" s="1"/>
      <c r="JG340" s="1"/>
      <c r="JH340" s="1"/>
      <c r="JI340" s="1"/>
      <c r="JJ340" s="1"/>
      <c r="JK340" s="1"/>
      <c r="JL340" s="1"/>
    </row>
    <row r="341" spans="2:272" x14ac:dyDescent="0.2">
      <c r="B341"/>
      <c r="C341"/>
      <c r="D341"/>
      <c r="E341" s="13"/>
      <c r="F341" s="26"/>
      <c r="G341" s="26"/>
      <c r="H341" s="43"/>
      <c r="I341" s="7"/>
      <c r="J341" s="7"/>
      <c r="K341" s="7"/>
      <c r="L341" s="7"/>
      <c r="M341" s="7"/>
      <c r="N341" s="7"/>
      <c r="O341" s="7"/>
      <c r="P341" s="7"/>
      <c r="Q341" s="7"/>
      <c r="S341" s="7"/>
      <c r="T341" s="7"/>
      <c r="V341" s="7"/>
      <c r="W341" s="7"/>
      <c r="X341" s="7"/>
      <c r="Y341" s="46"/>
      <c r="Z341" s="1"/>
      <c r="AA341" s="49"/>
      <c r="AB341"/>
      <c r="AC341"/>
      <c r="AD341" s="10"/>
      <c r="AE341"/>
      <c r="AF341"/>
      <c r="AG341" s="10"/>
      <c r="AH341"/>
      <c r="AI341"/>
      <c r="AJ341" s="12"/>
      <c r="AK341"/>
      <c r="AL341"/>
      <c r="AM341" s="10"/>
      <c r="AN341"/>
      <c r="AO341"/>
      <c r="AP341" s="9"/>
      <c r="AQ341" s="9"/>
      <c r="AR341" s="7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  <c r="IW341" s="1"/>
      <c r="IX341" s="1"/>
      <c r="IY341" s="1"/>
      <c r="IZ341" s="1"/>
      <c r="JA341" s="1"/>
      <c r="JB341" s="1"/>
      <c r="JC341" s="1"/>
      <c r="JD341" s="1"/>
      <c r="JE341" s="1"/>
      <c r="JF341" s="1"/>
      <c r="JG341" s="1"/>
      <c r="JH341" s="1"/>
      <c r="JI341" s="1"/>
      <c r="JJ341" s="1"/>
      <c r="JK341" s="1"/>
      <c r="JL341" s="1"/>
    </row>
    <row r="342" spans="2:272" x14ac:dyDescent="0.2">
      <c r="B342"/>
      <c r="C342"/>
      <c r="D342"/>
      <c r="E342" s="13"/>
      <c r="F342" s="26"/>
      <c r="G342" s="26"/>
      <c r="H342" s="43"/>
      <c r="I342" s="1"/>
      <c r="J342" s="7"/>
      <c r="K342" s="7"/>
      <c r="L342" s="7"/>
      <c r="M342" s="7"/>
      <c r="N342" s="7"/>
      <c r="O342" s="7"/>
      <c r="P342" s="7"/>
      <c r="Q342" s="7"/>
      <c r="S342" s="7"/>
      <c r="T342" s="7"/>
      <c r="V342" s="7"/>
      <c r="W342" s="7"/>
      <c r="X342" s="7"/>
      <c r="Y342" s="46"/>
      <c r="Z342" s="1"/>
      <c r="AA342" s="49"/>
      <c r="AB342"/>
      <c r="AC342"/>
      <c r="AD342" s="10"/>
      <c r="AE342"/>
      <c r="AF342"/>
      <c r="AG342" s="10"/>
      <c r="AH342"/>
      <c r="AI342"/>
      <c r="AJ342" s="12"/>
      <c r="AK342"/>
      <c r="AL342"/>
      <c r="AM342" s="10"/>
      <c r="AN342"/>
      <c r="AO342"/>
      <c r="AP342" s="9"/>
      <c r="AQ342" s="9"/>
      <c r="AR342" s="7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  <c r="IW342" s="1"/>
      <c r="IX342" s="1"/>
      <c r="IY342" s="1"/>
      <c r="IZ342" s="1"/>
      <c r="JA342" s="1"/>
      <c r="JB342" s="1"/>
      <c r="JC342" s="1"/>
      <c r="JD342" s="1"/>
      <c r="JE342" s="1"/>
      <c r="JF342" s="1"/>
      <c r="JG342" s="1"/>
      <c r="JH342" s="1"/>
      <c r="JI342" s="1"/>
      <c r="JJ342" s="1"/>
      <c r="JK342" s="1"/>
      <c r="JL342" s="1"/>
    </row>
    <row r="343" spans="2:272" x14ac:dyDescent="0.2">
      <c r="B343"/>
      <c r="C343"/>
      <c r="D343"/>
      <c r="E343" s="13"/>
      <c r="F343" s="26"/>
      <c r="G343" s="26"/>
      <c r="H343" s="43"/>
      <c r="I343" s="7"/>
      <c r="J343" s="7"/>
      <c r="K343" s="7"/>
      <c r="L343" s="7"/>
      <c r="M343" s="7"/>
      <c r="N343" s="7"/>
      <c r="O343" s="7"/>
      <c r="P343" s="7"/>
      <c r="Q343" s="7"/>
      <c r="S343" s="7"/>
      <c r="T343" s="7"/>
      <c r="V343" s="7"/>
      <c r="W343" s="7"/>
      <c r="X343" s="7"/>
      <c r="Y343" s="46"/>
      <c r="Z343" s="1"/>
      <c r="AA343" s="49"/>
      <c r="AB343"/>
      <c r="AC343"/>
      <c r="AD343" s="10"/>
      <c r="AE343"/>
      <c r="AF343"/>
      <c r="AG343" s="10"/>
      <c r="AH343"/>
      <c r="AI343"/>
      <c r="AJ343" s="12"/>
      <c r="AK343"/>
      <c r="AL343"/>
      <c r="AM343" s="10"/>
      <c r="AN343"/>
      <c r="AO343"/>
      <c r="AP343" s="9"/>
      <c r="AQ343" s="9"/>
      <c r="AR343" s="7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  <c r="IW343" s="1"/>
      <c r="IX343" s="1"/>
      <c r="IY343" s="1"/>
      <c r="IZ343" s="1"/>
      <c r="JA343" s="1"/>
      <c r="JB343" s="1"/>
      <c r="JC343" s="1"/>
      <c r="JD343" s="1"/>
      <c r="JE343" s="1"/>
      <c r="JF343" s="1"/>
      <c r="JG343" s="1"/>
      <c r="JH343" s="1"/>
      <c r="JI343" s="1"/>
      <c r="JJ343" s="1"/>
      <c r="JK343" s="1"/>
      <c r="JL343" s="1"/>
    </row>
    <row r="344" spans="2:272" x14ac:dyDescent="0.2">
      <c r="B344"/>
      <c r="C344"/>
      <c r="D344"/>
      <c r="E344" s="13"/>
      <c r="F344" s="26"/>
      <c r="G344" s="26"/>
      <c r="H344" s="43"/>
      <c r="I344" s="7"/>
      <c r="J344" s="7"/>
      <c r="K344" s="7"/>
      <c r="L344" s="7"/>
      <c r="M344" s="7"/>
      <c r="N344" s="7"/>
      <c r="O344" s="7"/>
      <c r="P344" s="7"/>
      <c r="Q344" s="7"/>
      <c r="S344" s="7"/>
      <c r="T344" s="7"/>
      <c r="V344" s="7"/>
      <c r="W344" s="7"/>
      <c r="X344" s="7"/>
      <c r="Y344" s="46"/>
      <c r="Z344" s="1"/>
      <c r="AA344" s="49"/>
      <c r="AB344"/>
      <c r="AC344"/>
      <c r="AD344" s="10"/>
      <c r="AE344"/>
      <c r="AF344"/>
      <c r="AG344" s="10"/>
      <c r="AH344"/>
      <c r="AI344"/>
      <c r="AJ344"/>
      <c r="AK344"/>
      <c r="AL344"/>
      <c r="AM344" s="10"/>
      <c r="AN344"/>
      <c r="AO344"/>
      <c r="AP344" s="9"/>
      <c r="AQ344" s="9"/>
      <c r="AR344" s="7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  <c r="IW344" s="1"/>
      <c r="IX344" s="1"/>
      <c r="IY344" s="1"/>
      <c r="IZ344" s="1"/>
      <c r="JA344" s="1"/>
      <c r="JB344" s="1"/>
      <c r="JC344" s="1"/>
      <c r="JD344" s="1"/>
      <c r="JE344" s="1"/>
      <c r="JF344" s="1"/>
      <c r="JG344" s="1"/>
      <c r="JH344" s="1"/>
      <c r="JI344" s="1"/>
      <c r="JJ344" s="1"/>
      <c r="JK344" s="1"/>
      <c r="JL344" s="1"/>
    </row>
    <row r="345" spans="2:272" x14ac:dyDescent="0.2">
      <c r="B345"/>
      <c r="C345"/>
      <c r="D345"/>
      <c r="E345" s="13"/>
      <c r="F345" s="26"/>
      <c r="G345" s="26"/>
      <c r="H345" s="43"/>
      <c r="I345" s="7"/>
      <c r="J345" s="7"/>
      <c r="K345" s="7"/>
      <c r="L345" s="7"/>
      <c r="M345" s="7"/>
      <c r="N345" s="7"/>
      <c r="O345" s="7"/>
      <c r="P345" s="7"/>
      <c r="Q345" s="7"/>
      <c r="S345" s="7"/>
      <c r="T345" s="7"/>
      <c r="V345" s="7"/>
      <c r="W345" s="7"/>
      <c r="X345" s="7"/>
      <c r="Y345" s="46"/>
      <c r="Z345" s="1"/>
      <c r="AA345" s="49"/>
      <c r="AB345"/>
      <c r="AC345"/>
      <c r="AD345" s="12"/>
      <c r="AE345"/>
      <c r="AF345"/>
      <c r="AG345" s="12"/>
      <c r="AH345"/>
      <c r="AI345"/>
      <c r="AJ345" s="10"/>
      <c r="AK345"/>
      <c r="AL345"/>
      <c r="AM345" s="10"/>
      <c r="AN345"/>
      <c r="AO345"/>
      <c r="AP345" s="9"/>
      <c r="AQ345" s="9"/>
      <c r="AR345" s="7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  <c r="IW345" s="1"/>
      <c r="IX345" s="1"/>
      <c r="IY345" s="1"/>
      <c r="IZ345" s="1"/>
      <c r="JA345" s="1"/>
      <c r="JB345" s="1"/>
      <c r="JC345" s="1"/>
      <c r="JD345" s="1"/>
      <c r="JE345" s="1"/>
      <c r="JF345" s="1"/>
      <c r="JG345" s="1"/>
      <c r="JH345" s="1"/>
      <c r="JI345" s="1"/>
      <c r="JJ345" s="1"/>
      <c r="JK345" s="1"/>
      <c r="JL345" s="1"/>
    </row>
    <row r="346" spans="2:272" x14ac:dyDescent="0.2">
      <c r="B346"/>
      <c r="C346"/>
      <c r="D346"/>
      <c r="E346" s="13"/>
      <c r="F346" s="26"/>
      <c r="G346" s="26"/>
      <c r="H346" s="43"/>
      <c r="I346" s="7"/>
      <c r="J346" s="7"/>
      <c r="K346" s="7"/>
      <c r="L346" s="7"/>
      <c r="M346" s="7"/>
      <c r="N346" s="7"/>
      <c r="O346" s="7"/>
      <c r="P346" s="7"/>
      <c r="Q346" s="7"/>
      <c r="S346" s="7"/>
      <c r="T346" s="7"/>
      <c r="V346" s="7"/>
      <c r="W346" s="7"/>
      <c r="X346" s="7"/>
      <c r="Y346" s="46"/>
      <c r="Z346" s="1"/>
      <c r="AA346" s="49"/>
      <c r="AB346"/>
      <c r="AC346"/>
      <c r="AD346" s="12"/>
      <c r="AE346"/>
      <c r="AF346"/>
      <c r="AG346" s="12"/>
      <c r="AH346"/>
      <c r="AI346"/>
      <c r="AJ346" s="10"/>
      <c r="AK346"/>
      <c r="AL346"/>
      <c r="AM346" s="10"/>
      <c r="AN346"/>
      <c r="AO346"/>
      <c r="AP346" s="9"/>
      <c r="AQ346" s="9"/>
      <c r="AR346" s="7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  <c r="IW346" s="1"/>
      <c r="IX346" s="1"/>
      <c r="IY346" s="1"/>
      <c r="IZ346" s="1"/>
      <c r="JA346" s="1"/>
      <c r="JB346" s="1"/>
      <c r="JC346" s="1"/>
      <c r="JD346" s="1"/>
      <c r="JE346" s="1"/>
      <c r="JF346" s="1"/>
      <c r="JG346" s="1"/>
      <c r="JH346" s="1"/>
      <c r="JI346" s="1"/>
      <c r="JJ346" s="1"/>
      <c r="JK346" s="1"/>
      <c r="JL346" s="1"/>
    </row>
    <row r="347" spans="2:272" x14ac:dyDescent="0.2">
      <c r="B347"/>
      <c r="C347"/>
      <c r="D347"/>
      <c r="E347" s="13"/>
      <c r="F347" s="26"/>
      <c r="G347" s="26"/>
      <c r="H347" s="43"/>
      <c r="I347" s="7"/>
      <c r="J347" s="7"/>
      <c r="K347" s="7"/>
      <c r="L347" s="7"/>
      <c r="M347" s="7"/>
      <c r="N347" s="7"/>
      <c r="O347" s="7"/>
      <c r="P347" s="7"/>
      <c r="Q347" s="7"/>
      <c r="S347" s="7"/>
      <c r="T347" s="7"/>
      <c r="V347" s="7"/>
      <c r="W347" s="7"/>
      <c r="X347" s="7"/>
      <c r="Y347" s="46"/>
      <c r="Z347" s="1"/>
      <c r="AA347" s="49"/>
      <c r="AB347"/>
      <c r="AC347"/>
      <c r="AD347" s="12"/>
      <c r="AE347"/>
      <c r="AF347"/>
      <c r="AG347" s="12"/>
      <c r="AH347"/>
      <c r="AI347"/>
      <c r="AJ347" s="10"/>
      <c r="AK347"/>
      <c r="AL347"/>
      <c r="AM347" s="10"/>
      <c r="AN347"/>
      <c r="AO347"/>
      <c r="AP347" s="9"/>
      <c r="AQ347" s="9"/>
      <c r="AR347" s="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  <c r="IX347" s="1"/>
      <c r="IY347" s="1"/>
      <c r="IZ347" s="1"/>
      <c r="JA347" s="1"/>
      <c r="JB347" s="1"/>
      <c r="JC347" s="1"/>
      <c r="JD347" s="1"/>
      <c r="JE347" s="1"/>
      <c r="JF347" s="1"/>
      <c r="JG347" s="1"/>
      <c r="JH347" s="1"/>
      <c r="JI347" s="1"/>
      <c r="JJ347" s="1"/>
      <c r="JK347" s="1"/>
      <c r="JL347" s="1"/>
    </row>
    <row r="348" spans="2:272" x14ac:dyDescent="0.2">
      <c r="B348"/>
      <c r="C348"/>
      <c r="D348"/>
      <c r="E348" s="13"/>
      <c r="F348" s="26"/>
      <c r="G348" s="26"/>
      <c r="H348" s="43"/>
      <c r="I348" s="7"/>
      <c r="J348" s="7"/>
      <c r="K348" s="7"/>
      <c r="L348" s="7"/>
      <c r="M348" s="7"/>
      <c r="N348" s="7"/>
      <c r="O348" s="7"/>
      <c r="P348" s="7"/>
      <c r="Q348" s="7"/>
      <c r="S348" s="7"/>
      <c r="T348" s="7"/>
      <c r="V348" s="7"/>
      <c r="W348" s="7"/>
      <c r="X348" s="7"/>
      <c r="Y348" s="46"/>
      <c r="Z348" s="1"/>
      <c r="AA348" s="49"/>
      <c r="AB348"/>
      <c r="AC348"/>
      <c r="AD348" s="12"/>
      <c r="AE348"/>
      <c r="AF348"/>
      <c r="AG348" s="12"/>
      <c r="AH348"/>
      <c r="AI348"/>
      <c r="AJ348" s="10"/>
      <c r="AK348"/>
      <c r="AL348"/>
      <c r="AM348" s="10"/>
      <c r="AN348"/>
      <c r="AO348"/>
      <c r="AP348" s="9"/>
      <c r="AQ348" s="9"/>
      <c r="AR348" s="7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  <c r="IW348" s="1"/>
      <c r="IX348" s="1"/>
      <c r="IY348" s="1"/>
      <c r="IZ348" s="1"/>
      <c r="JA348" s="1"/>
      <c r="JB348" s="1"/>
      <c r="JC348" s="1"/>
      <c r="JD348" s="1"/>
      <c r="JE348" s="1"/>
      <c r="JF348" s="1"/>
      <c r="JG348" s="1"/>
      <c r="JH348" s="1"/>
      <c r="JI348" s="1"/>
      <c r="JJ348" s="1"/>
      <c r="JK348" s="1"/>
      <c r="JL348" s="1"/>
    </row>
    <row r="349" spans="2:272" x14ac:dyDescent="0.2">
      <c r="B349"/>
      <c r="C349"/>
      <c r="D349"/>
      <c r="E349" s="13"/>
      <c r="F349" s="26"/>
      <c r="G349" s="26"/>
      <c r="H349" s="43"/>
      <c r="I349" s="7"/>
      <c r="J349" s="7"/>
      <c r="K349" s="7"/>
      <c r="L349" s="7"/>
      <c r="M349" s="7"/>
      <c r="N349" s="7"/>
      <c r="O349" s="7"/>
      <c r="P349" s="7"/>
      <c r="Q349" s="7"/>
      <c r="S349" s="7"/>
      <c r="T349" s="7"/>
      <c r="V349" s="7"/>
      <c r="W349" s="7"/>
      <c r="X349" s="7"/>
      <c r="Y349" s="46"/>
      <c r="Z349" s="1"/>
      <c r="AA349" s="49"/>
      <c r="AB349"/>
      <c r="AC349"/>
      <c r="AD349"/>
      <c r="AE349"/>
      <c r="AF349"/>
      <c r="AG349" s="10"/>
      <c r="AH349"/>
      <c r="AI349"/>
      <c r="AJ349" s="10"/>
      <c r="AK349"/>
      <c r="AL349"/>
      <c r="AM349" s="10"/>
      <c r="AN349"/>
      <c r="AO349"/>
      <c r="AP349" s="9"/>
      <c r="AQ349" s="9"/>
      <c r="AR349" s="7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  <c r="IW349" s="1"/>
      <c r="IX349" s="1"/>
      <c r="IY349" s="1"/>
      <c r="IZ349" s="1"/>
      <c r="JA349" s="1"/>
      <c r="JB349" s="1"/>
      <c r="JC349" s="1"/>
      <c r="JD349" s="1"/>
      <c r="JE349" s="1"/>
      <c r="JF349" s="1"/>
      <c r="JG349" s="1"/>
      <c r="JH349" s="1"/>
      <c r="JI349" s="1"/>
      <c r="JJ349" s="1"/>
      <c r="JK349" s="1"/>
      <c r="JL349" s="1"/>
    </row>
    <row r="350" spans="2:272" x14ac:dyDescent="0.2">
      <c r="B350"/>
      <c r="C350"/>
      <c r="D350"/>
      <c r="E350" s="13"/>
      <c r="F350" s="26"/>
      <c r="G350" s="26"/>
      <c r="H350" s="43"/>
      <c r="I350" s="7"/>
      <c r="J350" s="7"/>
      <c r="K350" s="7"/>
      <c r="L350" s="7"/>
      <c r="M350" s="7"/>
      <c r="N350" s="7"/>
      <c r="O350" s="7"/>
      <c r="P350" s="7"/>
      <c r="Q350" s="7"/>
      <c r="S350" s="7"/>
      <c r="T350" s="7"/>
      <c r="V350" s="7"/>
      <c r="W350" s="7"/>
      <c r="X350" s="7"/>
      <c r="Y350" s="46"/>
      <c r="Z350" s="1"/>
      <c r="AA350" s="49"/>
      <c r="AB350"/>
      <c r="AC350"/>
      <c r="AD350" s="12"/>
      <c r="AE350"/>
      <c r="AF350"/>
      <c r="AG350" s="12"/>
      <c r="AH350"/>
      <c r="AI350"/>
      <c r="AJ350" s="10"/>
      <c r="AK350"/>
      <c r="AL350"/>
      <c r="AM350" s="10"/>
      <c r="AN350"/>
      <c r="AO350"/>
      <c r="AP350" s="9"/>
      <c r="AQ350" s="9"/>
      <c r="AR350" s="7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  <c r="IW350" s="1"/>
      <c r="IX350" s="1"/>
      <c r="IY350" s="1"/>
      <c r="IZ350" s="1"/>
      <c r="JA350" s="1"/>
      <c r="JB350" s="1"/>
      <c r="JC350" s="1"/>
      <c r="JD350" s="1"/>
      <c r="JE350" s="1"/>
      <c r="JF350" s="1"/>
      <c r="JG350" s="1"/>
      <c r="JH350" s="1"/>
      <c r="JI350" s="1"/>
      <c r="JJ350" s="1"/>
      <c r="JK350" s="1"/>
      <c r="JL350" s="1"/>
    </row>
    <row r="351" spans="2:272" x14ac:dyDescent="0.2">
      <c r="B351"/>
      <c r="C351"/>
      <c r="D351"/>
      <c r="E351" s="13"/>
      <c r="F351" s="26"/>
      <c r="G351" s="26"/>
      <c r="H351" s="43"/>
      <c r="I351" s="7"/>
      <c r="J351" s="7"/>
      <c r="K351" s="7"/>
      <c r="L351" s="7"/>
      <c r="M351" s="7"/>
      <c r="N351" s="7"/>
      <c r="O351" s="7"/>
      <c r="P351" s="7"/>
      <c r="Q351" s="7"/>
      <c r="S351" s="7"/>
      <c r="T351" s="7"/>
      <c r="V351" s="7"/>
      <c r="W351" s="7"/>
      <c r="X351" s="7"/>
      <c r="Y351" s="46"/>
      <c r="Z351" s="1"/>
      <c r="AA351" s="49"/>
      <c r="AB351"/>
      <c r="AC351"/>
      <c r="AD351" s="12"/>
      <c r="AE351"/>
      <c r="AF351"/>
      <c r="AG351" s="12"/>
      <c r="AH351"/>
      <c r="AI351"/>
      <c r="AJ351" s="10"/>
      <c r="AK351"/>
      <c r="AL351"/>
      <c r="AM351" s="10"/>
      <c r="AN351"/>
      <c r="AO351"/>
      <c r="AP351" s="9"/>
      <c r="AQ351" s="9"/>
      <c r="AR351" s="7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  <c r="IX351" s="1"/>
      <c r="IY351" s="1"/>
      <c r="IZ351" s="1"/>
      <c r="JA351" s="1"/>
      <c r="JB351" s="1"/>
      <c r="JC351" s="1"/>
      <c r="JD351" s="1"/>
      <c r="JE351" s="1"/>
      <c r="JF351" s="1"/>
      <c r="JG351" s="1"/>
      <c r="JH351" s="1"/>
      <c r="JI351" s="1"/>
      <c r="JJ351" s="1"/>
      <c r="JK351" s="1"/>
      <c r="JL351" s="1"/>
    </row>
    <row r="352" spans="2:272" x14ac:dyDescent="0.2">
      <c r="B352"/>
      <c r="C352"/>
      <c r="D352"/>
      <c r="E352" s="13"/>
      <c r="F352" s="26"/>
      <c r="G352" s="26"/>
      <c r="H352" s="43"/>
      <c r="I352" s="7"/>
      <c r="J352" s="7"/>
      <c r="K352" s="7"/>
      <c r="L352" s="7"/>
      <c r="M352" s="7"/>
      <c r="N352" s="7"/>
      <c r="O352" s="7"/>
      <c r="P352" s="7"/>
      <c r="Q352" s="7"/>
      <c r="S352" s="7"/>
      <c r="T352" s="7"/>
      <c r="V352" s="7"/>
      <c r="W352" s="7"/>
      <c r="X352" s="7"/>
      <c r="Y352" s="46"/>
      <c r="Z352" s="1"/>
      <c r="AA352" s="49"/>
      <c r="AB352"/>
      <c r="AC352"/>
      <c r="AD352" s="12"/>
      <c r="AE352"/>
      <c r="AF352"/>
      <c r="AG352" s="12"/>
      <c r="AH352"/>
      <c r="AI352"/>
      <c r="AJ352" s="10"/>
      <c r="AK352"/>
      <c r="AL352"/>
      <c r="AM352" s="10"/>
      <c r="AN352"/>
      <c r="AO352"/>
      <c r="AP352" s="9"/>
      <c r="AQ352" s="9"/>
      <c r="AR352" s="7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x14ac:dyDescent="0.2">
      <c r="B353"/>
      <c r="C353"/>
      <c r="D353"/>
      <c r="E353" s="13"/>
      <c r="F353" s="26"/>
      <c r="G353" s="26"/>
      <c r="H353" s="43"/>
      <c r="I353" s="7"/>
      <c r="J353" s="7"/>
      <c r="K353" s="7"/>
      <c r="L353" s="7"/>
      <c r="M353" s="7"/>
      <c r="N353" s="7"/>
      <c r="O353" s="7"/>
      <c r="P353" s="7"/>
      <c r="Q353" s="7"/>
      <c r="S353" s="7"/>
      <c r="T353" s="7"/>
      <c r="V353" s="7"/>
      <c r="W353" s="7"/>
      <c r="X353" s="7"/>
      <c r="Y353" s="46"/>
      <c r="Z353" s="1"/>
      <c r="AA353" s="49"/>
      <c r="AB353"/>
      <c r="AC353"/>
      <c r="AD353" s="12"/>
      <c r="AE353"/>
      <c r="AF353"/>
      <c r="AG353" s="12"/>
      <c r="AH353"/>
      <c r="AI353"/>
      <c r="AJ353" s="10"/>
      <c r="AK353"/>
      <c r="AL353"/>
      <c r="AM353" s="10"/>
      <c r="AN353"/>
      <c r="AO353"/>
      <c r="AP353" s="9"/>
      <c r="AQ353" s="9"/>
      <c r="AR353" s="7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x14ac:dyDescent="0.2">
      <c r="B354"/>
      <c r="C354"/>
      <c r="D354"/>
      <c r="E354" s="13"/>
      <c r="F354" s="26"/>
      <c r="G354" s="26"/>
      <c r="H354" s="43"/>
      <c r="I354" s="7"/>
      <c r="J354" s="7"/>
      <c r="K354" s="7"/>
      <c r="L354" s="7"/>
      <c r="M354" s="7"/>
      <c r="N354" s="7"/>
      <c r="P354" s="7"/>
      <c r="Q354" s="7"/>
      <c r="S354" s="7"/>
      <c r="T354" s="7"/>
      <c r="V354" s="7"/>
      <c r="W354" s="7"/>
      <c r="X354" s="7"/>
      <c r="Y354" s="46"/>
      <c r="Z354" s="1"/>
      <c r="AA354" s="49"/>
      <c r="AB354"/>
      <c r="AC354"/>
      <c r="AD354" s="10"/>
      <c r="AE354"/>
      <c r="AF354"/>
      <c r="AG354" s="10"/>
      <c r="AH354"/>
      <c r="AI354"/>
      <c r="AJ354" s="12"/>
      <c r="AK354"/>
      <c r="AL354"/>
      <c r="AM354" s="10"/>
      <c r="AN354"/>
      <c r="AO354"/>
      <c r="AP354" s="9"/>
      <c r="AQ354" s="9"/>
      <c r="AR354" s="7"/>
      <c r="AZ354" s="8"/>
      <c r="BD354" s="7"/>
    </row>
    <row r="355" spans="2:57" x14ac:dyDescent="0.2">
      <c r="B355"/>
      <c r="C355"/>
      <c r="D355"/>
      <c r="E355" s="13"/>
      <c r="F355" s="26"/>
      <c r="G355" s="26"/>
      <c r="H355" s="43"/>
      <c r="I355" s="7"/>
      <c r="J355" s="7"/>
      <c r="K355" s="7"/>
      <c r="L355" s="7"/>
      <c r="M355" s="7"/>
      <c r="N355" s="7"/>
      <c r="P355" s="7"/>
      <c r="Q355" s="7"/>
      <c r="S355" s="7"/>
      <c r="T355" s="7"/>
      <c r="V355" s="7"/>
      <c r="W355" s="7"/>
      <c r="X355" s="7"/>
      <c r="Y355" s="46"/>
      <c r="Z355" s="1"/>
      <c r="AA355" s="49"/>
      <c r="AB355"/>
      <c r="AC355"/>
      <c r="AD355" s="10"/>
      <c r="AE355"/>
      <c r="AF355"/>
      <c r="AG355" s="10"/>
      <c r="AH355"/>
      <c r="AI355"/>
      <c r="AJ355"/>
      <c r="AK355"/>
      <c r="AL355"/>
      <c r="AM355" s="10"/>
      <c r="AN355"/>
      <c r="AO355"/>
      <c r="AP355" s="9"/>
      <c r="AQ355" s="9"/>
      <c r="AR355" s="7"/>
      <c r="AZ355" s="8"/>
      <c r="BD355" s="7"/>
    </row>
    <row r="356" spans="2:57" x14ac:dyDescent="0.2">
      <c r="B356"/>
      <c r="C356"/>
      <c r="D356"/>
      <c r="E356" s="13"/>
      <c r="F356" s="26"/>
      <c r="G356" s="26"/>
      <c r="H356" s="43"/>
      <c r="I356" s="7"/>
      <c r="J356" s="7"/>
      <c r="K356" s="7"/>
      <c r="L356" s="7"/>
      <c r="M356" s="7"/>
      <c r="N356" s="7"/>
      <c r="P356" s="7"/>
      <c r="Q356" s="7"/>
      <c r="S356" s="7"/>
      <c r="T356" s="7"/>
      <c r="V356" s="7"/>
      <c r="W356" s="7"/>
      <c r="X356" s="7"/>
      <c r="Y356" s="46"/>
      <c r="Z356" s="1"/>
      <c r="AA356" s="49"/>
      <c r="AB356"/>
      <c r="AC356"/>
      <c r="AD356" s="10"/>
      <c r="AE356"/>
      <c r="AF356"/>
      <c r="AG356" s="10"/>
      <c r="AH356"/>
      <c r="AI356"/>
      <c r="AJ356" s="10"/>
      <c r="AK356"/>
      <c r="AL356"/>
      <c r="AM356" s="10"/>
      <c r="AN356"/>
      <c r="AO356"/>
      <c r="AP356" s="9"/>
      <c r="AQ356" s="9"/>
      <c r="AR356" s="7"/>
      <c r="AZ356" s="8"/>
      <c r="BD356" s="7"/>
    </row>
    <row r="357" spans="2:57" x14ac:dyDescent="0.2">
      <c r="B357"/>
      <c r="C357"/>
      <c r="D357"/>
      <c r="E357" s="13"/>
      <c r="F357" s="26"/>
      <c r="G357" s="26"/>
      <c r="H357" s="43"/>
      <c r="I357" s="7"/>
      <c r="J357" s="7"/>
      <c r="K357" s="7"/>
      <c r="L357" s="7"/>
      <c r="M357" s="7"/>
      <c r="N357" s="7"/>
      <c r="P357" s="7"/>
      <c r="Q357" s="7"/>
      <c r="S357" s="7"/>
      <c r="T357" s="7"/>
      <c r="V357" s="7"/>
      <c r="W357" s="7"/>
      <c r="X357" s="7"/>
      <c r="Y357" s="46"/>
      <c r="Z357" s="1"/>
      <c r="AA357" s="49"/>
      <c r="AB357"/>
      <c r="AC357"/>
      <c r="AD357" s="10"/>
      <c r="AE357"/>
      <c r="AF357"/>
      <c r="AG357" s="10"/>
      <c r="AH357"/>
      <c r="AI357"/>
      <c r="AJ357" s="10"/>
      <c r="AK357"/>
      <c r="AL357"/>
      <c r="AM357" s="10"/>
      <c r="AN357"/>
      <c r="AO357"/>
      <c r="AP357" s="9"/>
      <c r="AQ357" s="9"/>
      <c r="AR357" s="7"/>
      <c r="AZ357" s="8"/>
      <c r="BD357" s="7"/>
    </row>
    <row r="358" spans="2:57" x14ac:dyDescent="0.2">
      <c r="B358"/>
      <c r="C358"/>
      <c r="D358"/>
      <c r="E358" s="13"/>
      <c r="F358" s="26"/>
      <c r="G358" s="26"/>
      <c r="H358" s="43"/>
      <c r="I358" s="7"/>
      <c r="J358" s="7"/>
      <c r="K358" s="7"/>
      <c r="L358" s="7"/>
      <c r="M358" s="7"/>
      <c r="N358" s="7"/>
      <c r="P358" s="7"/>
      <c r="Q358" s="7"/>
      <c r="S358" s="7"/>
      <c r="T358" s="7"/>
      <c r="V358" s="7"/>
      <c r="W358" s="7"/>
      <c r="X358" s="7"/>
      <c r="Y358" s="46"/>
      <c r="Z358" s="1"/>
      <c r="AA358" s="49"/>
      <c r="AB358"/>
      <c r="AC358"/>
      <c r="AD358" s="10"/>
      <c r="AE358"/>
      <c r="AF358"/>
      <c r="AG358" s="10"/>
      <c r="AH358"/>
      <c r="AI358"/>
      <c r="AJ358" s="10"/>
      <c r="AK358"/>
      <c r="AL358"/>
      <c r="AM358" s="10"/>
      <c r="AN358"/>
      <c r="AO358"/>
      <c r="AP358" s="9"/>
      <c r="AQ358" s="9"/>
      <c r="AR358" s="7"/>
      <c r="AZ358" s="8"/>
      <c r="BD358" s="7"/>
    </row>
    <row r="359" spans="2:57" x14ac:dyDescent="0.2">
      <c r="B359"/>
      <c r="C359"/>
      <c r="D359"/>
      <c r="E359" s="13"/>
      <c r="F359" s="26"/>
      <c r="G359" s="26"/>
      <c r="H359" s="43"/>
      <c r="I359" s="7"/>
      <c r="J359" s="7"/>
      <c r="K359" s="7"/>
      <c r="L359" s="7"/>
      <c r="M359" s="7"/>
      <c r="N359" s="7"/>
      <c r="P359" s="7"/>
      <c r="Q359" s="7"/>
      <c r="S359" s="7"/>
      <c r="T359" s="7"/>
      <c r="V359" s="7"/>
      <c r="W359" s="7"/>
      <c r="X359" s="7"/>
      <c r="Y359" s="46"/>
      <c r="Z359" s="1"/>
      <c r="AA359" s="49"/>
      <c r="AB359"/>
      <c r="AC359"/>
      <c r="AD359" s="10"/>
      <c r="AE359"/>
      <c r="AF359"/>
      <c r="AG359" s="10"/>
      <c r="AH359"/>
      <c r="AI359"/>
      <c r="AJ359" s="10"/>
      <c r="AK359"/>
      <c r="AL359"/>
      <c r="AM359" s="10"/>
      <c r="AN359"/>
      <c r="AO359"/>
      <c r="AP359" s="9"/>
      <c r="AQ359" s="9"/>
      <c r="AR359" s="7"/>
      <c r="AZ359" s="8"/>
      <c r="BD359" s="7"/>
    </row>
    <row r="360" spans="2:57" x14ac:dyDescent="0.2">
      <c r="B360"/>
      <c r="C360"/>
      <c r="D360"/>
      <c r="E360" s="13"/>
      <c r="F360" s="26"/>
      <c r="G360" s="26"/>
      <c r="H360" s="43"/>
      <c r="I360" s="7"/>
      <c r="J360" s="7"/>
      <c r="K360" s="7"/>
      <c r="L360" s="7"/>
      <c r="M360" s="7"/>
      <c r="N360" s="7"/>
      <c r="P360" s="7"/>
      <c r="Q360" s="7"/>
      <c r="S360" s="7"/>
      <c r="T360" s="7"/>
      <c r="V360" s="7"/>
      <c r="W360" s="7"/>
      <c r="X360" s="7"/>
      <c r="Y360" s="46"/>
      <c r="Z360" s="1"/>
      <c r="AA360" s="49"/>
      <c r="AB360"/>
      <c r="AC360"/>
      <c r="AD360" s="10"/>
      <c r="AE360"/>
      <c r="AF360"/>
      <c r="AG360" s="10"/>
      <c r="AH360"/>
      <c r="AI360"/>
      <c r="AJ360" s="10"/>
      <c r="AK360"/>
      <c r="AL360"/>
      <c r="AM360" s="10"/>
      <c r="AN360"/>
      <c r="AO360"/>
      <c r="AP360" s="9"/>
      <c r="AQ360" s="9"/>
      <c r="AR360" s="7"/>
      <c r="AZ360" s="8"/>
      <c r="BD360" s="7"/>
    </row>
    <row r="361" spans="2:57" x14ac:dyDescent="0.2">
      <c r="B361"/>
      <c r="C361"/>
      <c r="D361"/>
      <c r="E361" s="13"/>
      <c r="F361" s="26"/>
      <c r="G361" s="26"/>
      <c r="H361" s="43"/>
      <c r="I361" s="7"/>
      <c r="J361" s="7"/>
      <c r="K361" s="7"/>
      <c r="L361" s="7"/>
      <c r="M361" s="7"/>
      <c r="N361" s="7"/>
      <c r="P361" s="7"/>
      <c r="Q361" s="7"/>
      <c r="S361" s="7"/>
      <c r="T361" s="7"/>
      <c r="V361" s="7"/>
      <c r="W361" s="7"/>
      <c r="X361" s="7"/>
      <c r="Y361" s="46"/>
      <c r="Z361" s="1"/>
      <c r="AA361" s="49"/>
      <c r="AB361"/>
      <c r="AC361"/>
      <c r="AD361" s="10"/>
      <c r="AE361"/>
      <c r="AF361"/>
      <c r="AG361" s="10"/>
      <c r="AH361"/>
      <c r="AI361"/>
      <c r="AJ361" s="10"/>
      <c r="AK361"/>
      <c r="AL361"/>
      <c r="AM361" s="10"/>
      <c r="AN361"/>
      <c r="AO361"/>
      <c r="AP361" s="9"/>
      <c r="AQ361" s="9"/>
      <c r="AR361" s="7"/>
      <c r="AZ361" s="8"/>
      <c r="BD361" s="7"/>
    </row>
    <row r="362" spans="2:57" x14ac:dyDescent="0.2">
      <c r="B362"/>
      <c r="C362"/>
      <c r="D362"/>
      <c r="E362" s="13"/>
      <c r="F362" s="26"/>
      <c r="G362" s="26"/>
      <c r="H362" s="43"/>
      <c r="I362" s="7"/>
      <c r="J362" s="7"/>
      <c r="K362" s="7"/>
      <c r="L362" s="7"/>
      <c r="M362" s="7"/>
      <c r="N362" s="7"/>
      <c r="P362" s="7"/>
      <c r="Q362" s="7"/>
      <c r="S362" s="7"/>
      <c r="T362" s="7"/>
      <c r="V362" s="7"/>
      <c r="W362" s="7"/>
      <c r="X362" s="7"/>
      <c r="Y362" s="46"/>
      <c r="Z362" s="1"/>
      <c r="AA362" s="49"/>
      <c r="AB362"/>
      <c r="AC362"/>
      <c r="AD362" s="10"/>
      <c r="AE362"/>
      <c r="AF362"/>
      <c r="AG362" s="10"/>
      <c r="AH362"/>
      <c r="AI362"/>
      <c r="AJ362" s="10"/>
      <c r="AK362"/>
      <c r="AL362"/>
      <c r="AM362" s="10"/>
      <c r="AN362"/>
      <c r="AO362"/>
      <c r="AP362" s="9"/>
      <c r="AQ362" s="9"/>
      <c r="AR362" s="7"/>
      <c r="AZ362" s="8"/>
      <c r="BD362" s="7"/>
    </row>
    <row r="363" spans="2:57" x14ac:dyDescent="0.2">
      <c r="B363"/>
      <c r="C363"/>
      <c r="D363"/>
      <c r="E363" s="13"/>
      <c r="F363" s="26"/>
      <c r="G363" s="26"/>
      <c r="H363" s="43"/>
      <c r="I363" s="7"/>
      <c r="J363" s="7"/>
      <c r="K363" s="7"/>
      <c r="L363" s="7"/>
      <c r="M363" s="7"/>
      <c r="N363" s="7"/>
      <c r="P363" s="7"/>
      <c r="Q363" s="7"/>
      <c r="S363" s="7"/>
      <c r="T363" s="7"/>
      <c r="V363" s="7"/>
      <c r="W363" s="7"/>
      <c r="X363" s="7"/>
      <c r="Y363" s="46"/>
      <c r="Z363" s="1"/>
      <c r="AA363" s="49"/>
      <c r="AB363"/>
      <c r="AC363"/>
      <c r="AD363" s="10"/>
      <c r="AE363"/>
      <c r="AF363"/>
      <c r="AG363" s="10"/>
      <c r="AH363"/>
      <c r="AI363"/>
      <c r="AJ363" s="10"/>
      <c r="AK363"/>
      <c r="AL363"/>
      <c r="AM363" s="10"/>
      <c r="AN363"/>
      <c r="AO363"/>
      <c r="AP363" s="9"/>
      <c r="AQ363" s="9"/>
      <c r="AR363" s="7"/>
      <c r="AZ363" s="8"/>
      <c r="BD363" s="7"/>
    </row>
    <row r="364" spans="2:57" x14ac:dyDescent="0.2">
      <c r="B364"/>
      <c r="C364"/>
      <c r="D364"/>
      <c r="E364" s="13"/>
      <c r="F364" s="26"/>
      <c r="G364" s="26"/>
      <c r="H364" s="43"/>
      <c r="I364" s="7"/>
      <c r="J364" s="7"/>
      <c r="K364" s="7"/>
      <c r="L364" s="7"/>
      <c r="M364" s="7"/>
      <c r="N364" s="7"/>
      <c r="P364" s="7"/>
      <c r="Q364" s="7"/>
      <c r="S364" s="7"/>
      <c r="T364" s="7"/>
      <c r="V364" s="7"/>
      <c r="W364" s="7"/>
      <c r="X364" s="7"/>
      <c r="Y364" s="46"/>
      <c r="Z364" s="1"/>
      <c r="AA364" s="49"/>
      <c r="AB364"/>
      <c r="AC364"/>
      <c r="AD364" s="10"/>
      <c r="AE364"/>
      <c r="AF364"/>
      <c r="AG364" s="10"/>
      <c r="AH364"/>
      <c r="AI364"/>
      <c r="AJ364" s="10"/>
      <c r="AK364"/>
      <c r="AL364"/>
      <c r="AM364" s="10"/>
      <c r="AN364"/>
      <c r="AO364"/>
      <c r="AP364" s="9"/>
      <c r="AQ364" s="9"/>
      <c r="AR364" s="7"/>
      <c r="AZ364" s="8"/>
      <c r="BD364" s="7"/>
    </row>
    <row r="365" spans="2:57" x14ac:dyDescent="0.2">
      <c r="B365"/>
      <c r="C365"/>
      <c r="D365"/>
      <c r="E365" s="13"/>
      <c r="F365" s="26"/>
      <c r="G365" s="26"/>
      <c r="H365" s="43"/>
      <c r="I365" s="7"/>
      <c r="J365" s="7"/>
      <c r="K365" s="7"/>
      <c r="L365" s="7"/>
      <c r="M365" s="7"/>
      <c r="N365" s="7"/>
      <c r="P365" s="7"/>
      <c r="Q365" s="7"/>
      <c r="S365" s="7"/>
      <c r="T365" s="7"/>
      <c r="V365" s="7"/>
      <c r="W365" s="7"/>
      <c r="X365" s="7"/>
      <c r="Y365" s="46"/>
      <c r="Z365" s="1"/>
      <c r="AA365" s="49"/>
      <c r="AB365"/>
      <c r="AC365"/>
      <c r="AD365" s="10"/>
      <c r="AE365"/>
      <c r="AF365"/>
      <c r="AG365" s="10"/>
      <c r="AH365"/>
      <c r="AI365"/>
      <c r="AJ365" s="10"/>
      <c r="AK365"/>
      <c r="AL365"/>
      <c r="AM365" s="10"/>
      <c r="AN365"/>
      <c r="AO365"/>
      <c r="AP365" s="9"/>
      <c r="AQ365" s="9"/>
      <c r="AR365" s="7"/>
      <c r="AZ365" s="8"/>
      <c r="BD365" s="7"/>
    </row>
    <row r="366" spans="2:57" x14ac:dyDescent="0.2">
      <c r="B366"/>
      <c r="C366"/>
      <c r="D366"/>
      <c r="E366" s="13"/>
      <c r="F366" s="26"/>
      <c r="G366" s="26"/>
      <c r="H366" s="43"/>
      <c r="I366" s="7"/>
      <c r="J366" s="7"/>
      <c r="K366" s="7"/>
      <c r="L366" s="7"/>
      <c r="M366" s="7"/>
      <c r="N366" s="7"/>
      <c r="P366" s="7"/>
      <c r="Q366" s="7"/>
      <c r="S366" s="7"/>
      <c r="T366" s="7"/>
      <c r="V366" s="7"/>
      <c r="W366" s="7"/>
      <c r="X366" s="7"/>
      <c r="Y366" s="46"/>
      <c r="Z366" s="1"/>
      <c r="AA366" s="49"/>
      <c r="AB366"/>
      <c r="AC366"/>
      <c r="AD366" s="10"/>
      <c r="AE366"/>
      <c r="AF366"/>
      <c r="AG366" s="10"/>
      <c r="AH366"/>
      <c r="AI366"/>
      <c r="AJ366" s="10"/>
      <c r="AK366"/>
      <c r="AL366"/>
      <c r="AM366" s="10"/>
      <c r="AN366"/>
      <c r="AO366"/>
      <c r="AP366" s="9"/>
      <c r="AQ366" s="9"/>
      <c r="AR366" s="7"/>
      <c r="AZ366" s="8"/>
      <c r="BD366" s="7"/>
    </row>
    <row r="367" spans="2:57" x14ac:dyDescent="0.2">
      <c r="B367"/>
      <c r="C367"/>
      <c r="D367"/>
      <c r="E367" s="13"/>
      <c r="F367" s="26"/>
      <c r="G367" s="26"/>
      <c r="H367" s="43"/>
      <c r="I367" s="7"/>
      <c r="J367" s="7"/>
      <c r="K367" s="7"/>
      <c r="L367" s="7"/>
      <c r="M367" s="7"/>
      <c r="N367" s="7"/>
      <c r="P367" s="7"/>
      <c r="Q367" s="7"/>
      <c r="S367" s="7"/>
      <c r="T367" s="7"/>
      <c r="V367" s="7"/>
      <c r="W367" s="7"/>
      <c r="X367" s="7"/>
      <c r="Y367" s="46"/>
      <c r="Z367" s="1"/>
      <c r="AA367" s="49"/>
      <c r="AB367"/>
      <c r="AC367"/>
      <c r="AD367" s="10"/>
      <c r="AE367"/>
      <c r="AF367"/>
      <c r="AG367" s="10"/>
      <c r="AH367"/>
      <c r="AI367"/>
      <c r="AJ367"/>
      <c r="AK367"/>
      <c r="AL367"/>
      <c r="AM367" s="10"/>
      <c r="AN367"/>
      <c r="AO367"/>
      <c r="AP367" s="9"/>
      <c r="AQ367" s="9"/>
      <c r="AR367" s="7"/>
      <c r="AZ367" s="8"/>
      <c r="BD367" s="7"/>
    </row>
    <row r="368" spans="2:57" x14ac:dyDescent="0.2">
      <c r="B368"/>
      <c r="C368"/>
      <c r="D368"/>
      <c r="E368" s="13"/>
      <c r="F368" s="26"/>
      <c r="G368" s="26"/>
      <c r="H368" s="43"/>
      <c r="I368" s="7"/>
      <c r="J368" s="7"/>
      <c r="K368" s="7"/>
      <c r="L368" s="7"/>
      <c r="M368" s="7"/>
      <c r="N368" s="7"/>
      <c r="P368" s="7"/>
      <c r="Q368" s="7"/>
      <c r="S368" s="7"/>
      <c r="T368" s="7"/>
      <c r="V368" s="7"/>
      <c r="W368" s="7"/>
      <c r="X368" s="7"/>
      <c r="Y368" s="46"/>
      <c r="Z368" s="1"/>
      <c r="AA368" s="49"/>
      <c r="AB368"/>
      <c r="AC368"/>
      <c r="AD368" s="10"/>
      <c r="AE368"/>
      <c r="AF368"/>
      <c r="AG368" s="10"/>
      <c r="AH368"/>
      <c r="AI368"/>
      <c r="AJ368" s="10"/>
      <c r="AK368"/>
      <c r="AL368"/>
      <c r="AM368" s="10"/>
      <c r="AN368"/>
      <c r="AO368"/>
      <c r="AP368" s="9"/>
      <c r="AQ368" s="9"/>
      <c r="AR368" s="7"/>
      <c r="AZ368" s="8"/>
      <c r="BD368" s="7"/>
    </row>
    <row r="369" spans="2:60" x14ac:dyDescent="0.2">
      <c r="B369"/>
      <c r="C369"/>
      <c r="D369"/>
      <c r="E369" s="13"/>
      <c r="F369" s="26"/>
      <c r="G369" s="26"/>
      <c r="H369" s="43"/>
      <c r="I369" s="1"/>
      <c r="J369" s="7"/>
      <c r="K369" s="7"/>
      <c r="L369" s="7"/>
      <c r="M369" s="7"/>
      <c r="N369" s="7"/>
      <c r="P369" s="7"/>
      <c r="Q369" s="7"/>
      <c r="S369" s="7"/>
      <c r="T369" s="7"/>
      <c r="V369" s="7"/>
      <c r="W369" s="7"/>
      <c r="X369" s="7"/>
      <c r="Y369" s="46"/>
      <c r="Z369" s="1"/>
      <c r="AA369" s="49"/>
      <c r="AB369"/>
      <c r="AC369"/>
      <c r="AD369" s="10"/>
      <c r="AE369"/>
      <c r="AF369"/>
      <c r="AG369" s="10"/>
      <c r="AH369"/>
      <c r="AI369"/>
      <c r="AJ369" s="10"/>
      <c r="AK369"/>
      <c r="AL369"/>
      <c r="AM369" s="10"/>
      <c r="AN369"/>
      <c r="AO369"/>
      <c r="AP369" s="9"/>
      <c r="AQ369" s="9"/>
      <c r="AR369" s="7"/>
      <c r="AZ369" s="8"/>
      <c r="BD369" s="7"/>
    </row>
    <row r="370" spans="2:60" x14ac:dyDescent="0.2">
      <c r="B370"/>
      <c r="C370"/>
      <c r="D370"/>
      <c r="E370" s="13"/>
      <c r="F370" s="26"/>
      <c r="G370" s="26"/>
      <c r="H370" s="43"/>
      <c r="I370" s="7"/>
      <c r="J370" s="7"/>
      <c r="K370" s="7"/>
      <c r="L370" s="7"/>
      <c r="M370" s="7"/>
      <c r="N370" s="7"/>
      <c r="P370" s="7"/>
      <c r="Q370" s="7"/>
      <c r="S370" s="7"/>
      <c r="T370" s="7"/>
      <c r="V370" s="7"/>
      <c r="W370" s="7"/>
      <c r="X370" s="7"/>
      <c r="Y370" s="46"/>
      <c r="Z370" s="1"/>
      <c r="AA370" s="49"/>
      <c r="AB370"/>
      <c r="AC370"/>
      <c r="AD370" s="10"/>
      <c r="AE370"/>
      <c r="AF370"/>
      <c r="AG370" s="10"/>
      <c r="AH370"/>
      <c r="AI370"/>
      <c r="AJ370" s="10"/>
      <c r="AK370"/>
      <c r="AL370"/>
      <c r="AM370" s="10"/>
      <c r="AN370"/>
      <c r="AO370"/>
      <c r="AP370" s="9"/>
      <c r="AQ370" s="9"/>
      <c r="AR370" s="7"/>
      <c r="AZ370" s="8"/>
      <c r="BD370" s="7"/>
    </row>
    <row r="371" spans="2:60" x14ac:dyDescent="0.2">
      <c r="B371"/>
      <c r="C371"/>
      <c r="D371"/>
      <c r="E371" s="13"/>
      <c r="F371" s="26"/>
      <c r="G371" s="26"/>
      <c r="H371" s="43"/>
      <c r="I371" s="7"/>
      <c r="J371" s="7"/>
      <c r="K371" s="7"/>
      <c r="L371" s="7"/>
      <c r="M371" s="7"/>
      <c r="N371" s="7"/>
      <c r="P371" s="7"/>
      <c r="Q371" s="7"/>
      <c r="S371" s="7"/>
      <c r="T371" s="7"/>
      <c r="V371" s="7"/>
      <c r="W371" s="7"/>
      <c r="X371" s="7"/>
      <c r="Y371" s="46"/>
      <c r="Z371" s="1"/>
      <c r="AA371" s="49"/>
      <c r="AB371"/>
      <c r="AC371"/>
      <c r="AD371" s="10"/>
      <c r="AE371"/>
      <c r="AF371"/>
      <c r="AG371" s="10"/>
      <c r="AH371"/>
      <c r="AI371"/>
      <c r="AJ371" s="10"/>
      <c r="AK371"/>
      <c r="AL371"/>
      <c r="AM371" s="10"/>
      <c r="AN371"/>
      <c r="AO371"/>
      <c r="AP371" s="9"/>
      <c r="AQ371" s="9"/>
      <c r="AR371" s="7"/>
      <c r="AZ371" s="8"/>
      <c r="BD371" s="7"/>
    </row>
    <row r="372" spans="2:60" x14ac:dyDescent="0.2">
      <c r="B372"/>
      <c r="C372"/>
      <c r="D372"/>
      <c r="E372" s="13"/>
      <c r="F372" s="26"/>
      <c r="G372" s="26"/>
      <c r="H372" s="43"/>
      <c r="I372" s="7"/>
      <c r="J372" s="7"/>
      <c r="K372" s="7"/>
      <c r="L372" s="7"/>
      <c r="M372" s="7"/>
      <c r="N372" s="7"/>
      <c r="P372" s="7"/>
      <c r="Q372" s="7"/>
      <c r="S372" s="7"/>
      <c r="T372" s="7"/>
      <c r="V372" s="7"/>
      <c r="W372" s="7"/>
      <c r="X372" s="7"/>
      <c r="Y372" s="46"/>
      <c r="Z372" s="1"/>
      <c r="AA372" s="49"/>
      <c r="AB372"/>
      <c r="AC372"/>
      <c r="AD372" s="12"/>
      <c r="AE372"/>
      <c r="AF372"/>
      <c r="AG372" s="12"/>
      <c r="AH372"/>
      <c r="AI372"/>
      <c r="AJ372" s="10"/>
      <c r="AK372"/>
      <c r="AL372"/>
      <c r="AM372" s="10"/>
      <c r="AN372"/>
      <c r="AO372"/>
      <c r="AP372" s="9"/>
      <c r="AQ372" s="9"/>
      <c r="AR372" s="7"/>
      <c r="AZ372" s="8"/>
      <c r="BD372" s="7"/>
    </row>
    <row r="373" spans="2:60" x14ac:dyDescent="0.2">
      <c r="B373"/>
      <c r="C373"/>
      <c r="D373"/>
      <c r="E373" s="13"/>
      <c r="F373" s="26"/>
      <c r="G373" s="26"/>
      <c r="H373" s="43"/>
      <c r="I373" s="7"/>
      <c r="J373" s="7"/>
      <c r="K373" s="7"/>
      <c r="L373" s="7"/>
      <c r="M373" s="7"/>
      <c r="N373" s="7"/>
      <c r="P373" s="7"/>
      <c r="Q373" s="7"/>
      <c r="S373" s="7"/>
      <c r="T373" s="7"/>
      <c r="V373" s="7"/>
      <c r="W373" s="7"/>
      <c r="X373" s="7"/>
      <c r="Y373" s="46"/>
      <c r="Z373" s="1"/>
      <c r="AA373" s="49"/>
      <c r="AB373"/>
      <c r="AC373"/>
      <c r="AD373" s="12"/>
      <c r="AE373"/>
      <c r="AF373"/>
      <c r="AG373" s="12"/>
      <c r="AH373"/>
      <c r="AI373"/>
      <c r="AJ373" s="10"/>
      <c r="AK373"/>
      <c r="AL373"/>
      <c r="AM373" s="10"/>
      <c r="AN373"/>
      <c r="AO373"/>
      <c r="AP373" s="9"/>
      <c r="AQ373" s="9"/>
      <c r="AR373" s="7"/>
      <c r="AZ373" s="8"/>
      <c r="BD373" s="7"/>
    </row>
    <row r="374" spans="2:60" x14ac:dyDescent="0.2">
      <c r="B374"/>
      <c r="C374"/>
      <c r="D374"/>
      <c r="E374" s="13"/>
      <c r="F374" s="26"/>
      <c r="G374" s="26"/>
      <c r="H374" s="43"/>
      <c r="I374" s="7"/>
      <c r="J374" s="7"/>
      <c r="K374" s="7"/>
      <c r="L374" s="7"/>
      <c r="M374" s="7"/>
      <c r="N374" s="7"/>
      <c r="P374" s="7"/>
      <c r="Q374" s="7"/>
      <c r="S374" s="7"/>
      <c r="T374" s="7"/>
      <c r="V374" s="7"/>
      <c r="W374" s="7"/>
      <c r="X374" s="7"/>
      <c r="Y374" s="46"/>
      <c r="Z374" s="1"/>
      <c r="AA374" s="49"/>
      <c r="AB374"/>
      <c r="AC374"/>
      <c r="AD374" s="12"/>
      <c r="AE374"/>
      <c r="AF374"/>
      <c r="AG374" s="12"/>
      <c r="AH374"/>
      <c r="AI374"/>
      <c r="AJ374" s="10"/>
      <c r="AK374"/>
      <c r="AL374"/>
      <c r="AM374" s="10"/>
      <c r="AN374"/>
      <c r="AO374"/>
      <c r="AP374" s="9"/>
      <c r="AQ374" s="9"/>
      <c r="AR374" s="7"/>
      <c r="AZ374" s="8"/>
      <c r="BD374" s="7"/>
    </row>
    <row r="375" spans="2:60" x14ac:dyDescent="0.2">
      <c r="B375"/>
      <c r="C375"/>
      <c r="D375"/>
      <c r="E375" s="13"/>
      <c r="F375" s="26"/>
      <c r="G375" s="26"/>
      <c r="H375" s="43"/>
      <c r="I375" s="7"/>
      <c r="J375" s="7"/>
      <c r="K375" s="7"/>
      <c r="L375" s="7"/>
      <c r="M375" s="7"/>
      <c r="N375" s="7"/>
      <c r="P375" s="7"/>
      <c r="Q375" s="7"/>
      <c r="S375" s="7"/>
      <c r="T375" s="7"/>
      <c r="V375" s="7"/>
      <c r="W375" s="7"/>
      <c r="X375" s="7"/>
      <c r="Y375" s="46"/>
      <c r="Z375" s="1"/>
      <c r="AA375" s="49"/>
      <c r="AB375"/>
      <c r="AC375"/>
      <c r="AD375" s="12"/>
      <c r="AE375"/>
      <c r="AF375"/>
      <c r="AG375" s="12"/>
      <c r="AH375"/>
      <c r="AI375"/>
      <c r="AJ375" s="10"/>
      <c r="AK375"/>
      <c r="AL375"/>
      <c r="AM375" s="10"/>
      <c r="AN375"/>
      <c r="AO375"/>
      <c r="AP375" s="9"/>
      <c r="AQ375" s="9"/>
      <c r="AR375" s="7"/>
      <c r="AZ375" s="8"/>
      <c r="BD375" s="7"/>
    </row>
    <row r="376" spans="2:60" x14ac:dyDescent="0.2">
      <c r="B376"/>
      <c r="C376"/>
      <c r="D376"/>
      <c r="E376" s="13"/>
      <c r="F376" s="26"/>
      <c r="G376" s="26"/>
      <c r="H376" s="43"/>
      <c r="I376" s="7"/>
      <c r="J376" s="7"/>
      <c r="K376" s="7"/>
      <c r="L376" s="7"/>
      <c r="M376" s="7"/>
      <c r="N376" s="7"/>
      <c r="P376" s="7"/>
      <c r="Q376" s="7"/>
      <c r="S376" s="7"/>
      <c r="T376" s="7"/>
      <c r="V376" s="7"/>
      <c r="W376" s="7"/>
      <c r="X376" s="7"/>
      <c r="Y376" s="46"/>
      <c r="Z376" s="1"/>
      <c r="AA376" s="49"/>
      <c r="AB376"/>
      <c r="AC376"/>
      <c r="AD376" s="12"/>
      <c r="AE376"/>
      <c r="AF376"/>
      <c r="AG376" s="12"/>
      <c r="AH376"/>
      <c r="AI376"/>
      <c r="AJ376" s="10"/>
      <c r="AK376"/>
      <c r="AL376"/>
      <c r="AM376" s="10"/>
      <c r="AN376"/>
      <c r="AO376"/>
      <c r="AP376" s="9"/>
      <c r="AQ376" s="9"/>
      <c r="AR376" s="7"/>
      <c r="AZ376" s="8"/>
      <c r="BD376" s="7"/>
    </row>
    <row r="377" spans="2:60" x14ac:dyDescent="0.2">
      <c r="B377"/>
      <c r="C377"/>
      <c r="D377"/>
      <c r="E377" s="13"/>
      <c r="F377" s="26"/>
      <c r="G377" s="26"/>
      <c r="H377" s="43"/>
      <c r="I377" s="7"/>
      <c r="J377" s="7"/>
      <c r="K377" s="7"/>
      <c r="L377" s="7"/>
      <c r="M377" s="7"/>
      <c r="N377" s="7"/>
      <c r="P377" s="7"/>
      <c r="Q377" s="7"/>
      <c r="S377" s="7"/>
      <c r="T377" s="7"/>
      <c r="V377" s="7"/>
      <c r="W377" s="7"/>
      <c r="X377" s="7"/>
      <c r="Y377" s="46"/>
      <c r="Z377" s="1"/>
      <c r="AA377" s="49"/>
      <c r="AB377"/>
      <c r="AC377"/>
      <c r="AD377" s="12"/>
      <c r="AE377"/>
      <c r="AF377"/>
      <c r="AG377" s="12"/>
      <c r="AH377"/>
      <c r="AI377"/>
      <c r="AJ377" s="10"/>
      <c r="AK377"/>
      <c r="AL377"/>
      <c r="AM377" s="10"/>
      <c r="AN377"/>
      <c r="AO377"/>
      <c r="AP377" s="9"/>
      <c r="AQ377" s="9"/>
      <c r="AR377" s="7"/>
      <c r="AZ377" s="8"/>
      <c r="BD377" s="7"/>
    </row>
    <row r="378" spans="2:60" x14ac:dyDescent="0.2">
      <c r="B378"/>
      <c r="C378"/>
      <c r="D378"/>
      <c r="E378" s="13"/>
      <c r="F378" s="26"/>
      <c r="G378" s="26"/>
      <c r="H378" s="43"/>
      <c r="I378" s="7"/>
      <c r="J378" s="7"/>
      <c r="K378" s="7"/>
      <c r="L378" s="7"/>
      <c r="M378" s="7"/>
      <c r="N378" s="7"/>
      <c r="P378" s="7"/>
      <c r="Q378" s="7"/>
      <c r="S378" s="7"/>
      <c r="T378" s="7"/>
      <c r="V378" s="7"/>
      <c r="W378" s="7"/>
      <c r="X378" s="7"/>
      <c r="Y378" s="46"/>
      <c r="Z378" s="1"/>
      <c r="AA378" s="49"/>
      <c r="AB378"/>
      <c r="AC378"/>
      <c r="AD378" s="12"/>
      <c r="AE378"/>
      <c r="AF378"/>
      <c r="AG378" s="12"/>
      <c r="AH378"/>
      <c r="AI378"/>
      <c r="AJ378" s="10"/>
      <c r="AK378"/>
      <c r="AL378"/>
      <c r="AM378" s="10"/>
      <c r="AN378"/>
      <c r="AO378"/>
      <c r="AP378" s="9"/>
      <c r="AQ378" s="9"/>
      <c r="AR378" s="7"/>
      <c r="AZ378" s="8"/>
      <c r="BD378" s="7"/>
    </row>
    <row r="379" spans="2:60" x14ac:dyDescent="0.2">
      <c r="B379"/>
      <c r="C379"/>
      <c r="D379"/>
      <c r="E379" s="13"/>
      <c r="F379" s="26"/>
      <c r="G379" s="26"/>
      <c r="H379" s="43"/>
      <c r="I379" s="7"/>
      <c r="J379" s="7"/>
      <c r="K379" s="7"/>
      <c r="L379" s="7"/>
      <c r="M379" s="7"/>
      <c r="N379" s="7"/>
      <c r="P379" s="7"/>
      <c r="Q379" s="7"/>
      <c r="S379" s="7"/>
      <c r="T379" s="7"/>
      <c r="V379" s="7"/>
      <c r="W379" s="7"/>
      <c r="X379" s="7"/>
      <c r="Y379" s="46"/>
      <c r="Z379" s="1"/>
      <c r="AA379" s="49"/>
      <c r="AB379"/>
      <c r="AC379"/>
      <c r="AD379" s="12"/>
      <c r="AE379"/>
      <c r="AF379"/>
      <c r="AG379" s="12"/>
      <c r="AH379"/>
      <c r="AI379"/>
      <c r="AJ379" s="10"/>
      <c r="AK379"/>
      <c r="AL379"/>
      <c r="AM379" s="10"/>
      <c r="AN379"/>
      <c r="AO379"/>
      <c r="AP379" s="9"/>
      <c r="AQ379" s="9"/>
      <c r="AR379" s="7"/>
      <c r="AZ379" s="8"/>
      <c r="BD379" s="7"/>
    </row>
    <row r="380" spans="2:60" x14ac:dyDescent="0.2">
      <c r="B380"/>
      <c r="C380"/>
      <c r="D380"/>
      <c r="E380" s="13"/>
      <c r="F380" s="26"/>
      <c r="G380" s="26"/>
      <c r="H380" s="43"/>
      <c r="I380" s="7"/>
      <c r="J380" s="7"/>
      <c r="K380" s="7"/>
      <c r="L380" s="7"/>
      <c r="M380" s="7"/>
      <c r="N380" s="7"/>
      <c r="P380" s="7"/>
      <c r="Q380" s="7"/>
      <c r="S380" s="7"/>
      <c r="T380" s="7"/>
      <c r="V380" s="7"/>
      <c r="W380" s="7"/>
      <c r="X380" s="7"/>
      <c r="Y380" s="46"/>
      <c r="Z380" s="1"/>
      <c r="AA380" s="49"/>
      <c r="AB380"/>
      <c r="AC380"/>
      <c r="AD380" s="12"/>
      <c r="AE380"/>
      <c r="AF380"/>
      <c r="AG380" s="12"/>
      <c r="AH380"/>
      <c r="AI380"/>
      <c r="AJ380" s="10"/>
      <c r="AK380"/>
      <c r="AL380"/>
      <c r="AM380" s="10"/>
      <c r="AN380"/>
      <c r="AO380"/>
      <c r="AP380" s="9"/>
      <c r="AQ380" s="9"/>
      <c r="AR380" s="7"/>
      <c r="AZ380" s="8"/>
      <c r="BD380" s="7"/>
    </row>
    <row r="381" spans="2:60" x14ac:dyDescent="0.2">
      <c r="B381"/>
      <c r="C381"/>
      <c r="D381"/>
      <c r="E381" s="13"/>
      <c r="F381" s="26"/>
      <c r="G381" s="26"/>
      <c r="H381" s="43"/>
      <c r="I381" s="7"/>
      <c r="J381" s="7"/>
      <c r="K381" s="7"/>
      <c r="L381" s="7"/>
      <c r="M381" s="7"/>
      <c r="N381" s="7"/>
      <c r="O381" s="7"/>
      <c r="P381" s="7"/>
      <c r="Q381" s="7"/>
      <c r="S381" s="7"/>
      <c r="T381" s="7"/>
      <c r="V381" s="7"/>
      <c r="W381" s="7"/>
      <c r="X381" s="7"/>
      <c r="Y381" s="46"/>
      <c r="Z381" s="1"/>
      <c r="AA381" s="49"/>
      <c r="AB381"/>
      <c r="AC381"/>
      <c r="AD381" s="10"/>
      <c r="AE381"/>
      <c r="AF381"/>
      <c r="AG381" s="10"/>
      <c r="AH381"/>
      <c r="AI381"/>
      <c r="AJ381"/>
      <c r="AK381"/>
      <c r="AL381"/>
      <c r="AM381" s="10"/>
      <c r="AN381"/>
      <c r="AO381"/>
      <c r="AP381" s="9"/>
      <c r="AQ381" s="9"/>
      <c r="AR381" s="7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2:60" x14ac:dyDescent="0.2">
      <c r="B382"/>
      <c r="C382"/>
      <c r="D382"/>
      <c r="E382" s="13"/>
      <c r="F382" s="26"/>
      <c r="G382" s="26"/>
      <c r="H382" s="43"/>
      <c r="I382" s="7"/>
      <c r="J382" s="7"/>
      <c r="K382" s="7"/>
      <c r="L382" s="7"/>
      <c r="M382" s="7"/>
      <c r="N382" s="7"/>
      <c r="O382" s="7"/>
      <c r="P382" s="7"/>
      <c r="Q382" s="7"/>
      <c r="S382" s="7"/>
      <c r="T382" s="7"/>
      <c r="V382" s="7"/>
      <c r="W382" s="7"/>
      <c r="X382" s="7"/>
      <c r="Y382" s="46"/>
      <c r="Z382" s="1"/>
      <c r="AA382" s="49"/>
      <c r="AB382"/>
      <c r="AC382"/>
      <c r="AD382" s="10"/>
      <c r="AE382"/>
      <c r="AF382"/>
      <c r="AG382" s="10"/>
      <c r="AH382"/>
      <c r="AI382"/>
      <c r="AJ382" s="12"/>
      <c r="AK382"/>
      <c r="AL382"/>
      <c r="AM382" s="10"/>
      <c r="AN382"/>
      <c r="AO382"/>
      <c r="AP382" s="9"/>
      <c r="AQ382" s="9"/>
      <c r="AR382" s="7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2:60" x14ac:dyDescent="0.2">
      <c r="B383"/>
      <c r="C383"/>
      <c r="D383"/>
      <c r="E383" s="13"/>
      <c r="F383" s="26"/>
      <c r="G383" s="26"/>
      <c r="H383" s="43"/>
      <c r="I383" s="7"/>
      <c r="J383" s="7"/>
      <c r="K383" s="7"/>
      <c r="L383" s="7"/>
      <c r="M383" s="7"/>
      <c r="N383" s="7"/>
      <c r="O383" s="7"/>
      <c r="P383" s="7"/>
      <c r="Q383" s="7"/>
      <c r="S383" s="7"/>
      <c r="T383" s="7"/>
      <c r="V383" s="7"/>
      <c r="W383" s="7"/>
      <c r="X383" s="7"/>
      <c r="Y383" s="46"/>
      <c r="Z383" s="1"/>
      <c r="AA383" s="49"/>
      <c r="AB383"/>
      <c r="AC383"/>
      <c r="AD383" s="10"/>
      <c r="AE383"/>
      <c r="AF383"/>
      <c r="AG383" s="10"/>
      <c r="AH383"/>
      <c r="AI383"/>
      <c r="AJ383" s="12"/>
      <c r="AK383"/>
      <c r="AL383"/>
      <c r="AM383" s="10"/>
      <c r="AN383"/>
      <c r="AO383"/>
      <c r="AP383" s="9"/>
      <c r="AQ383" s="9"/>
      <c r="AR383" s="7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2:60" x14ac:dyDescent="0.2">
      <c r="B384"/>
      <c r="C384"/>
      <c r="D384"/>
      <c r="E384" s="13"/>
      <c r="F384" s="26"/>
      <c r="G384" s="26"/>
      <c r="H384" s="43"/>
      <c r="I384" s="7"/>
      <c r="J384" s="7"/>
      <c r="K384" s="7"/>
      <c r="L384" s="7"/>
      <c r="M384" s="7"/>
      <c r="N384" s="7"/>
      <c r="O384" s="7"/>
      <c r="P384" s="7"/>
      <c r="Q384" s="7"/>
      <c r="S384" s="7"/>
      <c r="T384" s="7"/>
      <c r="V384" s="7"/>
      <c r="W384" s="7"/>
      <c r="X384" s="7"/>
      <c r="Y384" s="46"/>
      <c r="Z384" s="1"/>
      <c r="AA384" s="49"/>
      <c r="AB384"/>
      <c r="AC384"/>
      <c r="AD384" s="10"/>
      <c r="AE384"/>
      <c r="AF384"/>
      <c r="AG384" s="10"/>
      <c r="AH384"/>
      <c r="AI384"/>
      <c r="AJ384" s="12"/>
      <c r="AK384"/>
      <c r="AL384"/>
      <c r="AM384"/>
      <c r="AN384"/>
      <c r="AO384"/>
      <c r="AP384" s="9"/>
      <c r="AQ384" s="9"/>
      <c r="AR384" s="7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 s="1"/>
      <c r="BG384" s="1"/>
      <c r="BH384" s="1"/>
    </row>
    <row r="385" spans="1:272" x14ac:dyDescent="0.2">
      <c r="B385"/>
      <c r="C385"/>
      <c r="D385"/>
      <c r="E385" s="13"/>
      <c r="F385" s="26"/>
      <c r="G385" s="26"/>
      <c r="H385" s="43"/>
      <c r="I385" s="7"/>
      <c r="J385" s="7"/>
      <c r="K385" s="7"/>
      <c r="L385" s="7"/>
      <c r="M385" s="7"/>
      <c r="N385" s="7"/>
      <c r="O385" s="7"/>
      <c r="P385" s="7"/>
      <c r="Q385" s="7"/>
      <c r="S385" s="7"/>
      <c r="T385" s="7"/>
      <c r="V385" s="7"/>
      <c r="W385" s="7"/>
      <c r="X385" s="7"/>
      <c r="Y385" s="46"/>
      <c r="Z385" s="1"/>
      <c r="AA385" s="49"/>
      <c r="AB385"/>
      <c r="AC385"/>
      <c r="AD385" s="10"/>
      <c r="AE385"/>
      <c r="AF385"/>
      <c r="AG385" s="10"/>
      <c r="AH385"/>
      <c r="AI385"/>
      <c r="AJ385" s="12"/>
      <c r="AK385"/>
      <c r="AL385"/>
      <c r="AM385" s="12"/>
      <c r="AN385"/>
      <c r="AO385"/>
      <c r="AP385" s="9"/>
      <c r="AQ385" s="9"/>
      <c r="AR385" s="7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 s="1"/>
      <c r="BG385" s="1"/>
      <c r="BH385" s="1"/>
    </row>
    <row r="386" spans="1:272" x14ac:dyDescent="0.2">
      <c r="B386"/>
      <c r="C386"/>
      <c r="D386"/>
      <c r="E386" s="13"/>
      <c r="F386" s="26"/>
      <c r="G386" s="26"/>
      <c r="H386" s="43"/>
      <c r="I386" s="7"/>
      <c r="J386" s="7"/>
      <c r="K386" s="7"/>
      <c r="L386" s="7"/>
      <c r="M386" s="7"/>
      <c r="N386" s="7"/>
      <c r="O386" s="7"/>
      <c r="P386" s="7"/>
      <c r="Q386" s="7"/>
      <c r="S386" s="7"/>
      <c r="T386" s="7"/>
      <c r="V386" s="7"/>
      <c r="W386" s="7"/>
      <c r="X386" s="7"/>
      <c r="Y386" s="46"/>
      <c r="Z386" s="1"/>
      <c r="AA386" s="49"/>
      <c r="AB386"/>
      <c r="AC386"/>
      <c r="AD386" s="10"/>
      <c r="AE386"/>
      <c r="AF386"/>
      <c r="AG386" s="10"/>
      <c r="AH386"/>
      <c r="AI386"/>
      <c r="AJ386" s="12"/>
      <c r="AK386"/>
      <c r="AL386"/>
      <c r="AM386" s="12"/>
      <c r="AN386"/>
      <c r="AO386"/>
      <c r="AP386" s="9"/>
      <c r="AQ386" s="9"/>
      <c r="AR386" s="7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 s="1"/>
      <c r="BG386" s="1"/>
      <c r="BH386" s="1"/>
    </row>
    <row r="387" spans="1:272" x14ac:dyDescent="0.2">
      <c r="B387"/>
      <c r="C387"/>
      <c r="D387"/>
      <c r="E387" s="13"/>
      <c r="F387" s="26"/>
      <c r="G387" s="26"/>
      <c r="H387" s="43"/>
      <c r="I387" s="7"/>
      <c r="J387" s="7"/>
      <c r="K387" s="7"/>
      <c r="L387" s="7"/>
      <c r="M387" s="7"/>
      <c r="N387" s="7"/>
      <c r="O387" s="7"/>
      <c r="P387" s="7"/>
      <c r="Q387" s="7"/>
      <c r="S387" s="7"/>
      <c r="T387" s="7"/>
      <c r="V387" s="7"/>
      <c r="W387" s="7"/>
      <c r="X387" s="7"/>
      <c r="Y387" s="46"/>
      <c r="Z387" s="1"/>
      <c r="AA387" s="49"/>
      <c r="AB387"/>
      <c r="AC387"/>
      <c r="AD387" s="10"/>
      <c r="AE387"/>
      <c r="AF387"/>
      <c r="AG387" s="10"/>
      <c r="AH387"/>
      <c r="AI387"/>
      <c r="AJ387" s="12"/>
      <c r="AK387"/>
      <c r="AL387"/>
      <c r="AM387" s="10"/>
      <c r="AN387"/>
      <c r="AO387"/>
      <c r="AP387" s="9"/>
      <c r="AQ387" s="9"/>
      <c r="AR387" s="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  <c r="IW387" s="1"/>
      <c r="IX387" s="1"/>
      <c r="IY387" s="1"/>
      <c r="IZ387" s="1"/>
      <c r="JA387" s="1"/>
      <c r="JB387" s="1"/>
      <c r="JC387" s="1"/>
      <c r="JD387" s="1"/>
      <c r="JE387" s="1"/>
      <c r="JF387" s="1"/>
      <c r="JG387" s="1"/>
      <c r="JH387" s="1"/>
      <c r="JI387" s="1"/>
      <c r="JJ387" s="1"/>
      <c r="JK387" s="1"/>
      <c r="JL387" s="1"/>
    </row>
    <row r="388" spans="1:272" x14ac:dyDescent="0.2">
      <c r="B388"/>
      <c r="C388"/>
      <c r="D388"/>
      <c r="E388" s="13"/>
      <c r="F388" s="26"/>
      <c r="G388" s="26"/>
      <c r="H388" s="43"/>
      <c r="I388" s="7"/>
      <c r="J388" s="7"/>
      <c r="K388" s="7"/>
      <c r="L388" s="7"/>
      <c r="M388" s="7"/>
      <c r="N388" s="7"/>
      <c r="O388" s="7"/>
      <c r="P388" s="7"/>
      <c r="Q388" s="7"/>
      <c r="S388" s="7"/>
      <c r="T388" s="7"/>
      <c r="V388" s="7"/>
      <c r="W388" s="7"/>
      <c r="X388" s="7"/>
      <c r="Y388" s="46"/>
      <c r="Z388" s="1"/>
      <c r="AA388" s="49"/>
      <c r="AB388"/>
      <c r="AC388"/>
      <c r="AD388" s="10"/>
      <c r="AE388"/>
      <c r="AF388"/>
      <c r="AG388" s="10"/>
      <c r="AH388"/>
      <c r="AI388"/>
      <c r="AJ388" s="12"/>
      <c r="AK388"/>
      <c r="AL388"/>
      <c r="AM388" s="10"/>
      <c r="AN388"/>
      <c r="AO388"/>
      <c r="AP388" s="9"/>
      <c r="AQ388" s="9"/>
      <c r="AR388" s="7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  <c r="IW388" s="1"/>
      <c r="IX388" s="1"/>
      <c r="IY388" s="1"/>
      <c r="IZ388" s="1"/>
      <c r="JA388" s="1"/>
      <c r="JB388" s="1"/>
      <c r="JC388" s="1"/>
      <c r="JD388" s="1"/>
      <c r="JE388" s="1"/>
      <c r="JF388" s="1"/>
      <c r="JG388" s="1"/>
      <c r="JH388" s="1"/>
      <c r="JI388" s="1"/>
      <c r="JJ388" s="1"/>
      <c r="JK388" s="1"/>
      <c r="JL388" s="1"/>
    </row>
    <row r="389" spans="1:272" x14ac:dyDescent="0.2">
      <c r="B389"/>
      <c r="C389"/>
      <c r="D389"/>
      <c r="E389" s="13"/>
      <c r="F389" s="26"/>
      <c r="G389" s="26"/>
      <c r="H389" s="43"/>
      <c r="I389" s="7"/>
      <c r="J389" s="7"/>
      <c r="K389" s="7"/>
      <c r="L389" s="7"/>
      <c r="M389" s="7"/>
      <c r="N389" s="7"/>
      <c r="O389" s="7"/>
      <c r="P389" s="7"/>
      <c r="Q389" s="7"/>
      <c r="S389" s="7"/>
      <c r="T389" s="7"/>
      <c r="V389" s="7"/>
      <c r="W389" s="7"/>
      <c r="X389" s="7"/>
      <c r="Y389" s="46"/>
      <c r="Z389" s="1"/>
      <c r="AA389" s="49"/>
      <c r="AB389"/>
      <c r="AC389"/>
      <c r="AD389" s="10"/>
      <c r="AE389"/>
      <c r="AF389"/>
      <c r="AG389" s="10"/>
      <c r="AH389"/>
      <c r="AI389"/>
      <c r="AJ389" s="12"/>
      <c r="AK389"/>
      <c r="AL389"/>
      <c r="AM389" s="10"/>
      <c r="AN389"/>
      <c r="AO389"/>
      <c r="AP389" s="9"/>
      <c r="AQ389" s="9"/>
      <c r="AR389" s="7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  <c r="IW389" s="1"/>
      <c r="IX389" s="1"/>
      <c r="IY389" s="1"/>
      <c r="IZ389" s="1"/>
      <c r="JA389" s="1"/>
      <c r="JB389" s="1"/>
      <c r="JC389" s="1"/>
      <c r="JD389" s="1"/>
      <c r="JE389" s="1"/>
      <c r="JF389" s="1"/>
      <c r="JG389" s="1"/>
      <c r="JH389" s="1"/>
      <c r="JI389" s="1"/>
      <c r="JJ389" s="1"/>
      <c r="JK389" s="1"/>
      <c r="JL389" s="1"/>
    </row>
    <row r="390" spans="1:272" x14ac:dyDescent="0.2">
      <c r="B390"/>
      <c r="C390"/>
      <c r="D390"/>
      <c r="E390" s="13"/>
      <c r="F390" s="26"/>
      <c r="G390" s="26"/>
      <c r="H390" s="43"/>
      <c r="I390" s="7"/>
      <c r="J390" s="7"/>
      <c r="K390" s="7"/>
      <c r="L390" s="7"/>
      <c r="M390" s="7"/>
      <c r="N390" s="7"/>
      <c r="O390" s="7"/>
      <c r="P390" s="7"/>
      <c r="Q390" s="7"/>
      <c r="S390" s="7"/>
      <c r="T390" s="7"/>
      <c r="V390" s="7"/>
      <c r="W390" s="7"/>
      <c r="X390" s="7"/>
      <c r="Y390" s="46"/>
      <c r="Z390" s="1"/>
      <c r="AA390" s="49"/>
      <c r="AB390"/>
      <c r="AC390"/>
      <c r="AD390" s="10"/>
      <c r="AE390"/>
      <c r="AF390"/>
      <c r="AG390" s="10"/>
      <c r="AH390"/>
      <c r="AI390"/>
      <c r="AJ390" s="12"/>
      <c r="AK390"/>
      <c r="AL390"/>
      <c r="AM390" s="10"/>
      <c r="AN390"/>
      <c r="AO390"/>
      <c r="AP390" s="9"/>
      <c r="AQ390" s="9"/>
      <c r="AR390" s="7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:272" s="16" customFormat="1" x14ac:dyDescent="0.2">
      <c r="A391" s="7"/>
      <c r="B391"/>
      <c r="C391"/>
      <c r="D391"/>
      <c r="E391" s="13"/>
      <c r="F391" s="26"/>
      <c r="G391" s="26"/>
      <c r="H391" s="43"/>
      <c r="I391" s="7"/>
      <c r="J391" s="7"/>
      <c r="K391" s="7"/>
      <c r="L391" s="7"/>
      <c r="M391" s="7"/>
      <c r="N391" s="7"/>
      <c r="O391" s="7"/>
      <c r="P391" s="7"/>
      <c r="Q391" s="7"/>
      <c r="R391" s="8"/>
      <c r="S391" s="7"/>
      <c r="T391" s="7"/>
      <c r="U391" s="7"/>
      <c r="V391" s="7"/>
      <c r="W391" s="7"/>
      <c r="X391" s="7"/>
      <c r="Y391" s="46"/>
      <c r="Z391" s="1"/>
      <c r="AA391" s="49"/>
      <c r="AB391"/>
      <c r="AC391"/>
      <c r="AD391" s="10"/>
      <c r="AE391"/>
      <c r="AF391"/>
      <c r="AG391" s="10"/>
      <c r="AH391"/>
      <c r="AI391"/>
      <c r="AJ391" s="12"/>
      <c r="AK391"/>
      <c r="AL391"/>
      <c r="AM391" s="10"/>
      <c r="AN391"/>
      <c r="AO391"/>
      <c r="AP391" s="9"/>
      <c r="AQ391" s="9"/>
      <c r="AR391" s="7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  <c r="FN391" s="8"/>
      <c r="FO391" s="8"/>
      <c r="FP391" s="8"/>
      <c r="FQ391" s="8"/>
      <c r="FR391" s="8"/>
      <c r="FS391" s="8"/>
      <c r="FT391" s="8"/>
      <c r="FU391" s="8"/>
      <c r="FV391" s="8"/>
      <c r="FW391" s="8"/>
      <c r="FX391" s="8"/>
      <c r="FY391" s="8"/>
      <c r="FZ391" s="8"/>
      <c r="GA391" s="8"/>
      <c r="GB391" s="8"/>
      <c r="GC391" s="8"/>
      <c r="GD391" s="8"/>
      <c r="GE391" s="8"/>
      <c r="GF391" s="8"/>
      <c r="GG391" s="8"/>
      <c r="GH391" s="8"/>
      <c r="GI391" s="8"/>
      <c r="GJ391" s="8"/>
      <c r="GK391" s="8"/>
      <c r="GL391" s="8"/>
      <c r="GM391" s="8"/>
      <c r="GN391" s="8"/>
      <c r="GO391" s="8"/>
      <c r="GP391" s="8"/>
      <c r="GQ391" s="8"/>
      <c r="GR391" s="8"/>
      <c r="GS391" s="8"/>
      <c r="GT391" s="8"/>
      <c r="GU391" s="8"/>
      <c r="GV391" s="8"/>
      <c r="GW391" s="8"/>
      <c r="GX391" s="8"/>
      <c r="GY391" s="8"/>
      <c r="GZ391" s="8"/>
      <c r="HA391" s="8"/>
      <c r="HB391" s="8"/>
      <c r="HC391" s="8"/>
      <c r="HD391" s="8"/>
      <c r="HE391" s="8"/>
      <c r="HF391" s="8"/>
      <c r="HG391" s="8"/>
      <c r="HH391" s="8"/>
      <c r="HI391" s="8"/>
      <c r="HJ391" s="8"/>
      <c r="HK391" s="8"/>
      <c r="HL391" s="8"/>
      <c r="HM391" s="8"/>
      <c r="HN391" s="8"/>
      <c r="HO391" s="8"/>
      <c r="HP391" s="8"/>
      <c r="HQ391" s="8"/>
      <c r="HR391" s="8"/>
      <c r="HS391" s="8"/>
      <c r="HT391" s="8"/>
      <c r="HU391" s="8"/>
      <c r="HV391" s="8"/>
      <c r="HW391" s="8"/>
      <c r="HX391" s="8"/>
      <c r="HY391" s="8"/>
      <c r="HZ391" s="8"/>
      <c r="IA391" s="8"/>
      <c r="IB391" s="8"/>
      <c r="IC391" s="8"/>
      <c r="ID391" s="8"/>
      <c r="IE391" s="8"/>
      <c r="IF391" s="8"/>
      <c r="IG391" s="8"/>
      <c r="IH391" s="8"/>
      <c r="II391" s="8"/>
      <c r="IJ391" s="8"/>
      <c r="IK391" s="8"/>
      <c r="IL391" s="8"/>
      <c r="IM391" s="8"/>
      <c r="IN391" s="8"/>
      <c r="IO391" s="8"/>
      <c r="IP391" s="8"/>
      <c r="IQ391" s="8"/>
      <c r="IR391" s="8"/>
      <c r="IS391" s="8"/>
      <c r="IT391" s="8"/>
      <c r="IU391" s="8"/>
      <c r="IV391" s="8"/>
      <c r="IW391" s="8"/>
      <c r="IX391" s="8"/>
      <c r="IY391" s="8"/>
      <c r="IZ391" s="8"/>
      <c r="JA391" s="8"/>
      <c r="JB391" s="8"/>
      <c r="JC391" s="8"/>
      <c r="JD391" s="8"/>
      <c r="JE391" s="8"/>
      <c r="JF391" s="8"/>
      <c r="JG391" s="8"/>
      <c r="JH391" s="8"/>
      <c r="JI391" s="8"/>
      <c r="JJ391" s="8"/>
      <c r="JK391" s="8"/>
      <c r="JL391" s="8"/>
    </row>
    <row r="392" spans="1:272" x14ac:dyDescent="0.2">
      <c r="B392"/>
      <c r="C392"/>
      <c r="D392"/>
      <c r="E392" s="13"/>
      <c r="F392" s="26"/>
      <c r="G392" s="26"/>
      <c r="H392" s="43"/>
      <c r="I392" s="7"/>
      <c r="J392" s="7"/>
      <c r="K392" s="7"/>
      <c r="L392" s="7"/>
      <c r="M392" s="7"/>
      <c r="N392" s="7"/>
      <c r="O392" s="7"/>
      <c r="P392" s="7"/>
      <c r="Q392" s="7"/>
      <c r="S392" s="7"/>
      <c r="T392" s="7"/>
      <c r="V392" s="7"/>
      <c r="W392" s="7"/>
      <c r="X392" s="7"/>
      <c r="Y392" s="46"/>
      <c r="Z392" s="1"/>
      <c r="AA392" s="49"/>
      <c r="AB392"/>
      <c r="AC392"/>
      <c r="AD392" s="10"/>
      <c r="AE392"/>
      <c r="AF392"/>
      <c r="AG392" s="10"/>
      <c r="AH392"/>
      <c r="AI392"/>
      <c r="AJ392"/>
      <c r="AK392"/>
      <c r="AL392"/>
      <c r="AM392" s="10"/>
      <c r="AN392"/>
      <c r="AO392"/>
      <c r="AP392" s="9"/>
      <c r="AQ392" s="9"/>
      <c r="AR392" s="7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:272" x14ac:dyDescent="0.2">
      <c r="B393"/>
      <c r="C393"/>
      <c r="D393"/>
      <c r="E393" s="13"/>
      <c r="F393" s="26"/>
      <c r="G393" s="26"/>
      <c r="H393" s="43"/>
      <c r="I393" s="7"/>
      <c r="J393" s="7"/>
      <c r="K393" s="7"/>
      <c r="L393" s="7"/>
      <c r="M393" s="7"/>
      <c r="N393" s="7"/>
      <c r="P393" s="7"/>
      <c r="Q393" s="7"/>
      <c r="S393" s="7"/>
      <c r="T393" s="7"/>
      <c r="V393" s="7"/>
      <c r="W393" s="7"/>
      <c r="X393" s="7"/>
      <c r="Y393" s="46"/>
      <c r="Z393" s="1"/>
      <c r="AA393" s="49"/>
      <c r="AB393"/>
      <c r="AC393"/>
      <c r="AD393" s="10"/>
      <c r="AE393"/>
      <c r="AF393"/>
      <c r="AG393" s="10"/>
      <c r="AH393"/>
      <c r="AI393"/>
      <c r="AJ393" s="10"/>
      <c r="AK393"/>
      <c r="AL393"/>
      <c r="AM393" s="10"/>
      <c r="AN393"/>
      <c r="AO393"/>
      <c r="AP393" s="9"/>
      <c r="AQ393" s="9"/>
      <c r="AR393" s="7"/>
      <c r="AZ393" s="8"/>
      <c r="BD393" s="7"/>
    </row>
    <row r="394" spans="1:272" x14ac:dyDescent="0.2">
      <c r="B394"/>
      <c r="C394"/>
      <c r="D394"/>
      <c r="E394" s="13"/>
      <c r="F394" s="26"/>
      <c r="G394" s="26"/>
      <c r="H394" s="43"/>
      <c r="I394" s="7"/>
      <c r="J394" s="7"/>
      <c r="K394" s="7"/>
      <c r="L394" s="7"/>
      <c r="M394" s="7"/>
      <c r="N394" s="7"/>
      <c r="P394" s="7"/>
      <c r="Q394" s="7"/>
      <c r="S394" s="7"/>
      <c r="T394" s="7"/>
      <c r="V394" s="7"/>
      <c r="W394" s="7"/>
      <c r="X394" s="7"/>
      <c r="Y394" s="46"/>
      <c r="Z394" s="1"/>
      <c r="AA394" s="49"/>
      <c r="AB394"/>
      <c r="AC394"/>
      <c r="AD394" s="10"/>
      <c r="AE394"/>
      <c r="AF394"/>
      <c r="AG394" s="10"/>
      <c r="AH394"/>
      <c r="AI394"/>
      <c r="AJ394" s="10"/>
      <c r="AK394"/>
      <c r="AL394"/>
      <c r="AM394" s="10"/>
      <c r="AN394"/>
      <c r="AO394"/>
      <c r="AP394" s="9"/>
      <c r="AQ394" s="9"/>
      <c r="AR394" s="7"/>
      <c r="AZ394" s="8"/>
      <c r="BD394" s="7"/>
    </row>
    <row r="395" spans="1:272" x14ac:dyDescent="0.2">
      <c r="B395"/>
      <c r="C395"/>
      <c r="D395"/>
      <c r="E395" s="13"/>
      <c r="F395" s="26"/>
      <c r="G395" s="26"/>
      <c r="H395" s="43"/>
      <c r="I395" s="7"/>
      <c r="J395" s="7"/>
      <c r="K395" s="7"/>
      <c r="L395" s="7"/>
      <c r="M395" s="7"/>
      <c r="N395" s="7"/>
      <c r="P395" s="7"/>
      <c r="Q395" s="7"/>
      <c r="S395" s="7"/>
      <c r="T395" s="7"/>
      <c r="V395" s="7"/>
      <c r="W395" s="7"/>
      <c r="X395" s="7"/>
      <c r="Y395" s="46"/>
      <c r="Z395" s="1"/>
      <c r="AA395" s="49"/>
      <c r="AB395"/>
      <c r="AC395"/>
      <c r="AD395" s="10"/>
      <c r="AE395"/>
      <c r="AF395"/>
      <c r="AG395" s="10"/>
      <c r="AH395"/>
      <c r="AI395"/>
      <c r="AJ395" s="10"/>
      <c r="AK395"/>
      <c r="AL395"/>
      <c r="AM395" s="10"/>
      <c r="AN395"/>
      <c r="AO395"/>
      <c r="AP395" s="9"/>
      <c r="AQ395" s="9"/>
      <c r="AR395" s="7"/>
      <c r="AZ395" s="8"/>
      <c r="BD395" s="7"/>
    </row>
    <row r="396" spans="1:272" x14ac:dyDescent="0.2">
      <c r="B396"/>
      <c r="C396"/>
      <c r="D396"/>
      <c r="E396" s="13"/>
      <c r="F396" s="26"/>
      <c r="G396" s="26"/>
      <c r="H396" s="43"/>
      <c r="I396" s="7"/>
      <c r="J396" s="7"/>
      <c r="K396" s="7"/>
      <c r="L396" s="7"/>
      <c r="M396" s="7"/>
      <c r="N396" s="7"/>
      <c r="P396" s="7"/>
      <c r="Q396" s="7"/>
      <c r="S396" s="7"/>
      <c r="T396" s="7"/>
      <c r="V396" s="7"/>
      <c r="W396" s="7"/>
      <c r="X396" s="7"/>
      <c r="Y396" s="46"/>
      <c r="Z396" s="1"/>
      <c r="AA396" s="49"/>
      <c r="AB396"/>
      <c r="AC396"/>
      <c r="AD396" s="10"/>
      <c r="AE396"/>
      <c r="AF396"/>
      <c r="AG396" s="10"/>
      <c r="AH396"/>
      <c r="AI396"/>
      <c r="AJ396" s="10"/>
      <c r="AK396"/>
      <c r="AL396"/>
      <c r="AM396" s="10"/>
      <c r="AN396"/>
      <c r="AO396"/>
      <c r="AP396" s="9"/>
      <c r="AQ396" s="9"/>
      <c r="AR396" s="7"/>
      <c r="AZ396" s="8"/>
      <c r="BD396" s="7"/>
    </row>
    <row r="397" spans="1:272" x14ac:dyDescent="0.2">
      <c r="B397"/>
      <c r="C397"/>
      <c r="D397"/>
      <c r="E397" s="13"/>
      <c r="F397" s="26"/>
      <c r="G397" s="26"/>
      <c r="H397" s="43"/>
      <c r="I397" s="7"/>
      <c r="J397" s="7"/>
      <c r="K397" s="7"/>
      <c r="L397" s="7"/>
      <c r="M397" s="7"/>
      <c r="N397" s="7"/>
      <c r="P397" s="7"/>
      <c r="Q397" s="7"/>
      <c r="S397" s="7"/>
      <c r="T397" s="7"/>
      <c r="V397" s="7"/>
      <c r="W397" s="7"/>
      <c r="X397" s="7"/>
      <c r="Y397" s="46"/>
      <c r="Z397" s="1"/>
      <c r="AA397" s="49"/>
      <c r="AB397"/>
      <c r="AC397"/>
      <c r="AD397" s="10"/>
      <c r="AE397"/>
      <c r="AF397"/>
      <c r="AG397" s="10"/>
      <c r="AH397"/>
      <c r="AI397"/>
      <c r="AJ397" s="10"/>
      <c r="AK397"/>
      <c r="AL397"/>
      <c r="AM397" s="10"/>
      <c r="AN397"/>
      <c r="AO397"/>
      <c r="AP397" s="9"/>
      <c r="AQ397" s="9"/>
      <c r="AR397" s="7"/>
      <c r="AZ397" s="8"/>
      <c r="BD397" s="7"/>
    </row>
    <row r="398" spans="1:272" x14ac:dyDescent="0.2">
      <c r="B398"/>
      <c r="C398"/>
      <c r="D398"/>
      <c r="E398" s="13"/>
      <c r="F398" s="26"/>
      <c r="G398" s="26"/>
      <c r="H398" s="43"/>
      <c r="I398" s="7"/>
      <c r="J398" s="7"/>
      <c r="K398" s="7"/>
      <c r="L398" s="7"/>
      <c r="M398" s="7"/>
      <c r="N398" s="7"/>
      <c r="P398" s="7"/>
      <c r="Q398" s="7"/>
      <c r="S398" s="7"/>
      <c r="T398" s="7"/>
      <c r="V398" s="7"/>
      <c r="W398" s="7"/>
      <c r="X398" s="7"/>
      <c r="Y398" s="46"/>
      <c r="Z398" s="1"/>
      <c r="AA398" s="49"/>
      <c r="AB398"/>
      <c r="AC398"/>
      <c r="AD398" s="10"/>
      <c r="AE398"/>
      <c r="AF398"/>
      <c r="AG398" s="10"/>
      <c r="AH398"/>
      <c r="AI398"/>
      <c r="AJ398" s="10"/>
      <c r="AK398"/>
      <c r="AL398"/>
      <c r="AM398" s="10"/>
      <c r="AN398"/>
      <c r="AO398"/>
      <c r="AP398" s="9"/>
      <c r="AQ398" s="9"/>
      <c r="AR398" s="7"/>
      <c r="AZ398" s="8"/>
      <c r="BD398" s="7"/>
    </row>
    <row r="399" spans="1:272" x14ac:dyDescent="0.2">
      <c r="B399"/>
      <c r="C399"/>
      <c r="D399"/>
      <c r="E399" s="13"/>
      <c r="F399" s="26"/>
      <c r="G399" s="26"/>
      <c r="H399" s="43"/>
      <c r="I399" s="7"/>
      <c r="J399" s="7"/>
      <c r="K399" s="7"/>
      <c r="L399" s="7"/>
      <c r="M399" s="7"/>
      <c r="N399" s="7"/>
      <c r="P399" s="7"/>
      <c r="Q399" s="7"/>
      <c r="S399" s="7"/>
      <c r="T399" s="7"/>
      <c r="V399" s="7"/>
      <c r="W399" s="7"/>
      <c r="X399" s="7"/>
      <c r="Y399" s="46"/>
      <c r="Z399" s="1"/>
      <c r="AA399" s="49"/>
      <c r="AB399"/>
      <c r="AC399"/>
      <c r="AD399" s="10"/>
      <c r="AE399"/>
      <c r="AF399"/>
      <c r="AG399" s="10"/>
      <c r="AH399"/>
      <c r="AI399"/>
      <c r="AJ399"/>
      <c r="AK399"/>
      <c r="AL399"/>
      <c r="AM399" s="10"/>
      <c r="AN399"/>
      <c r="AO399"/>
      <c r="AP399" s="9"/>
      <c r="AQ399" s="9"/>
      <c r="AR399" s="7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24"/>
      <c r="BE399" s="19"/>
      <c r="BF399" s="19"/>
      <c r="BG399" s="19"/>
      <c r="BH399" s="19"/>
    </row>
    <row r="400" spans="1:272" x14ac:dyDescent="0.2">
      <c r="B400"/>
      <c r="C400"/>
      <c r="D400"/>
      <c r="E400" s="13"/>
      <c r="F400" s="26"/>
      <c r="G400" s="26"/>
      <c r="H400" s="43"/>
      <c r="I400" s="7"/>
      <c r="J400" s="7"/>
      <c r="K400" s="7"/>
      <c r="L400" s="7"/>
      <c r="M400" s="7"/>
      <c r="N400" s="7"/>
      <c r="P400" s="7"/>
      <c r="Q400" s="7"/>
      <c r="S400" s="7"/>
      <c r="T400" s="7"/>
      <c r="V400" s="7"/>
      <c r="W400" s="7"/>
      <c r="X400" s="7"/>
      <c r="Y400" s="46"/>
      <c r="Z400" s="1"/>
      <c r="AA400" s="49"/>
      <c r="AB400"/>
      <c r="AC400"/>
      <c r="AD400" s="10"/>
      <c r="AE400"/>
      <c r="AF400"/>
      <c r="AG400" s="10"/>
      <c r="AH400"/>
      <c r="AI400"/>
      <c r="AJ400"/>
      <c r="AK400"/>
      <c r="AL400"/>
      <c r="AM400" s="10"/>
      <c r="AN400"/>
      <c r="AO400"/>
      <c r="AP400" s="9"/>
      <c r="AQ400" s="9"/>
      <c r="AR400" s="7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24"/>
      <c r="BE400" s="19"/>
      <c r="BF400" s="19"/>
      <c r="BG400" s="19"/>
      <c r="BH400" s="19"/>
    </row>
    <row r="401" spans="1:272" x14ac:dyDescent="0.2">
      <c r="B401"/>
      <c r="C401"/>
      <c r="D401"/>
      <c r="E401" s="13"/>
      <c r="F401" s="26"/>
      <c r="G401" s="26"/>
      <c r="H401" s="43"/>
      <c r="I401" s="7"/>
      <c r="J401" s="7"/>
      <c r="K401" s="7"/>
      <c r="L401" s="7"/>
      <c r="M401" s="7"/>
      <c r="N401" s="7"/>
      <c r="P401" s="7"/>
      <c r="Q401" s="7"/>
      <c r="S401" s="7"/>
      <c r="T401" s="7"/>
      <c r="V401" s="7"/>
      <c r="W401" s="7"/>
      <c r="X401" s="7"/>
      <c r="Y401" s="46"/>
      <c r="Z401" s="1"/>
      <c r="AA401" s="49"/>
      <c r="AB401"/>
      <c r="AC401"/>
      <c r="AD401" s="10"/>
      <c r="AE401"/>
      <c r="AF401"/>
      <c r="AG401" s="10"/>
      <c r="AH401"/>
      <c r="AI401"/>
      <c r="AJ401"/>
      <c r="AK401"/>
      <c r="AL401"/>
      <c r="AM401" s="10"/>
      <c r="AN401"/>
      <c r="AO401"/>
      <c r="AP401" s="9"/>
      <c r="AQ401" s="9"/>
      <c r="AR401" s="7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24"/>
      <c r="BE401" s="19"/>
      <c r="BF401" s="19"/>
      <c r="BG401" s="19"/>
      <c r="BH401" s="19"/>
    </row>
    <row r="402" spans="1:272" x14ac:dyDescent="0.2">
      <c r="B402"/>
      <c r="C402"/>
      <c r="D402"/>
      <c r="E402" s="13"/>
      <c r="F402" s="26"/>
      <c r="G402" s="26"/>
      <c r="H402" s="43"/>
      <c r="I402" s="7"/>
      <c r="J402" s="7"/>
      <c r="K402" s="7"/>
      <c r="L402" s="7"/>
      <c r="M402" s="7"/>
      <c r="N402" s="7"/>
      <c r="P402" s="7"/>
      <c r="Q402" s="7"/>
      <c r="S402" s="7"/>
      <c r="T402" s="7"/>
      <c r="V402" s="7"/>
      <c r="W402" s="7"/>
      <c r="X402" s="7"/>
      <c r="Y402" s="46"/>
      <c r="Z402" s="1"/>
      <c r="AA402" s="49"/>
      <c r="AB402"/>
      <c r="AC402"/>
      <c r="AD402" s="10"/>
      <c r="AE402"/>
      <c r="AF402"/>
      <c r="AG402" s="10"/>
      <c r="AH402"/>
      <c r="AI402"/>
      <c r="AJ402" s="10"/>
      <c r="AK402"/>
      <c r="AL402"/>
      <c r="AM402" s="10"/>
      <c r="AN402"/>
      <c r="AO402"/>
      <c r="AP402" s="9"/>
      <c r="AQ402" s="9"/>
      <c r="AR402" s="7"/>
      <c r="AZ402" s="8"/>
      <c r="BD402" s="7"/>
    </row>
    <row r="403" spans="1:272" x14ac:dyDescent="0.2">
      <c r="B403"/>
      <c r="C403"/>
      <c r="D403"/>
      <c r="E403" s="13"/>
      <c r="F403" s="26"/>
      <c r="G403" s="26"/>
      <c r="H403" s="43"/>
      <c r="I403" s="7"/>
      <c r="J403" s="7"/>
      <c r="K403" s="7"/>
      <c r="L403" s="7"/>
      <c r="M403" s="7"/>
      <c r="N403" s="7"/>
      <c r="P403" s="7"/>
      <c r="Q403" s="7"/>
      <c r="S403" s="7"/>
      <c r="T403" s="7"/>
      <c r="V403" s="7"/>
      <c r="W403" s="7"/>
      <c r="X403" s="7"/>
      <c r="Y403" s="46"/>
      <c r="Z403" s="1"/>
      <c r="AA403" s="49"/>
      <c r="AB403"/>
      <c r="AC403"/>
      <c r="AD403" s="10"/>
      <c r="AE403"/>
      <c r="AF403"/>
      <c r="AG403" s="10"/>
      <c r="AH403"/>
      <c r="AI403"/>
      <c r="AJ403" s="10"/>
      <c r="AK403"/>
      <c r="AL403"/>
      <c r="AM403" s="10"/>
      <c r="AN403"/>
      <c r="AO403"/>
      <c r="AP403" s="9"/>
      <c r="AQ403" s="9"/>
      <c r="AR403" s="7"/>
      <c r="AZ403" s="8"/>
      <c r="BD403" s="7"/>
    </row>
    <row r="404" spans="1:272" x14ac:dyDescent="0.2">
      <c r="B404"/>
      <c r="C404"/>
      <c r="D404"/>
      <c r="E404" s="13"/>
      <c r="F404" s="26"/>
      <c r="G404" s="26"/>
      <c r="H404" s="43"/>
      <c r="I404" s="7"/>
      <c r="J404" s="7"/>
      <c r="K404" s="7"/>
      <c r="L404" s="7"/>
      <c r="M404" s="7"/>
      <c r="N404" s="7"/>
      <c r="P404" s="7"/>
      <c r="Q404" s="7"/>
      <c r="S404" s="7"/>
      <c r="T404" s="7"/>
      <c r="V404" s="7"/>
      <c r="W404" s="7"/>
      <c r="X404" s="7"/>
      <c r="Y404" s="46"/>
      <c r="Z404" s="1"/>
      <c r="AA404" s="49"/>
      <c r="AB404"/>
      <c r="AC404"/>
      <c r="AD404" s="10"/>
      <c r="AE404"/>
      <c r="AF404"/>
      <c r="AG404" s="10"/>
      <c r="AH404"/>
      <c r="AI404"/>
      <c r="AJ404" s="10"/>
      <c r="AK404"/>
      <c r="AL404"/>
      <c r="AM404" s="10"/>
      <c r="AN404"/>
      <c r="AO404"/>
      <c r="AP404" s="9"/>
      <c r="AQ404" s="9"/>
      <c r="AR404" s="7"/>
      <c r="AZ404" s="8"/>
      <c r="BD404" s="7"/>
    </row>
    <row r="405" spans="1:272" x14ac:dyDescent="0.2">
      <c r="B405"/>
      <c r="C405"/>
      <c r="D405"/>
      <c r="E405" s="13"/>
      <c r="F405" s="26"/>
      <c r="G405" s="26"/>
      <c r="H405" s="43"/>
      <c r="I405" s="7"/>
      <c r="J405" s="7"/>
      <c r="K405" s="7"/>
      <c r="L405" s="7"/>
      <c r="M405" s="7"/>
      <c r="N405" s="7"/>
      <c r="P405" s="7"/>
      <c r="Q405" s="7"/>
      <c r="S405" s="7"/>
      <c r="T405" s="7"/>
      <c r="V405" s="7"/>
      <c r="W405" s="7"/>
      <c r="X405" s="7"/>
      <c r="Y405" s="46"/>
      <c r="Z405" s="1"/>
      <c r="AA405" s="49"/>
      <c r="AB405"/>
      <c r="AC405"/>
      <c r="AD405" s="10"/>
      <c r="AE405"/>
      <c r="AF405"/>
      <c r="AG405" s="10"/>
      <c r="AH405"/>
      <c r="AI405"/>
      <c r="AJ405" s="10"/>
      <c r="AK405"/>
      <c r="AL405"/>
      <c r="AM405" s="10"/>
      <c r="AN405"/>
      <c r="AO405"/>
      <c r="AP405" s="9"/>
      <c r="AQ405" s="9"/>
      <c r="AR405" s="7"/>
      <c r="AZ405" s="8"/>
      <c r="BD405" s="7"/>
    </row>
    <row r="406" spans="1:272" x14ac:dyDescent="0.2">
      <c r="B406"/>
      <c r="C406"/>
      <c r="D406"/>
      <c r="E406" s="13"/>
      <c r="F406" s="26"/>
      <c r="G406" s="26"/>
      <c r="H406" s="43"/>
      <c r="I406" s="7"/>
      <c r="J406" s="7"/>
      <c r="K406" s="7"/>
      <c r="L406" s="7"/>
      <c r="M406" s="7"/>
      <c r="N406" s="7"/>
      <c r="P406" s="7"/>
      <c r="Q406" s="7"/>
      <c r="S406" s="7"/>
      <c r="T406" s="7"/>
      <c r="V406" s="7"/>
      <c r="W406" s="7"/>
      <c r="X406" s="7"/>
      <c r="Y406" s="46"/>
      <c r="Z406" s="1"/>
      <c r="AA406" s="49"/>
      <c r="AB406"/>
      <c r="AC406"/>
      <c r="AD406" s="10"/>
      <c r="AE406"/>
      <c r="AF406"/>
      <c r="AG406" s="10"/>
      <c r="AH406"/>
      <c r="AI406"/>
      <c r="AJ406" s="10"/>
      <c r="AK406"/>
      <c r="AL406"/>
      <c r="AM406" s="10"/>
      <c r="AN406"/>
      <c r="AO406"/>
      <c r="AP406" s="9"/>
      <c r="AQ406" s="9"/>
      <c r="AR406" s="7"/>
      <c r="AZ406" s="8"/>
      <c r="BD406" s="7"/>
    </row>
    <row r="407" spans="1:272" x14ac:dyDescent="0.2">
      <c r="B407"/>
      <c r="C407"/>
      <c r="D407"/>
      <c r="E407" s="13"/>
      <c r="F407" s="26"/>
      <c r="G407" s="26"/>
      <c r="H407" s="43"/>
      <c r="I407" s="7"/>
      <c r="J407" s="7"/>
      <c r="K407" s="7"/>
      <c r="L407" s="7"/>
      <c r="M407" s="7"/>
      <c r="N407" s="7"/>
      <c r="P407" s="7"/>
      <c r="Q407" s="7"/>
      <c r="S407" s="7"/>
      <c r="T407" s="7"/>
      <c r="V407" s="7"/>
      <c r="W407" s="7"/>
      <c r="X407" s="7"/>
      <c r="Y407" s="46"/>
      <c r="Z407" s="1"/>
      <c r="AA407" s="49"/>
      <c r="AB407"/>
      <c r="AC407"/>
      <c r="AD407" s="10"/>
      <c r="AE407"/>
      <c r="AF407"/>
      <c r="AG407" s="10"/>
      <c r="AH407"/>
      <c r="AI407"/>
      <c r="AJ407" s="10"/>
      <c r="AK407"/>
      <c r="AL407"/>
      <c r="AM407" s="10"/>
      <c r="AN407"/>
      <c r="AO407"/>
      <c r="AP407" s="9"/>
      <c r="AQ407" s="9"/>
      <c r="AR407" s="7"/>
      <c r="AZ407" s="8"/>
      <c r="BD407" s="7"/>
    </row>
    <row r="408" spans="1:272" s="14" customFormat="1" x14ac:dyDescent="0.2">
      <c r="A408" s="7"/>
      <c r="B408"/>
      <c r="C408"/>
      <c r="D408"/>
      <c r="E408" s="13"/>
      <c r="F408" s="26"/>
      <c r="G408" s="26"/>
      <c r="H408" s="43"/>
      <c r="I408" s="7"/>
      <c r="J408" s="7"/>
      <c r="K408" s="7"/>
      <c r="L408" s="7"/>
      <c r="M408" s="7"/>
      <c r="N408" s="7"/>
      <c r="O408" s="8"/>
      <c r="P408" s="7"/>
      <c r="Q408" s="7"/>
      <c r="R408" s="8"/>
      <c r="S408" s="7"/>
      <c r="T408" s="7"/>
      <c r="U408" s="7"/>
      <c r="V408" s="7"/>
      <c r="W408" s="7"/>
      <c r="X408" s="7"/>
      <c r="Y408" s="46"/>
      <c r="Z408" s="1"/>
      <c r="AA408" s="49"/>
      <c r="AB408"/>
      <c r="AC408"/>
      <c r="AD408" s="10"/>
      <c r="AE408"/>
      <c r="AF408"/>
      <c r="AG408" s="10"/>
      <c r="AH408"/>
      <c r="AI408"/>
      <c r="AJ408" s="12"/>
      <c r="AK408"/>
      <c r="AL408"/>
      <c r="AM408" s="10"/>
      <c r="AN408"/>
      <c r="AO408"/>
      <c r="AP408" s="9"/>
      <c r="AQ408" s="9"/>
      <c r="AR408" s="7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7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8"/>
      <c r="DZ408" s="8"/>
      <c r="EA408" s="8"/>
      <c r="EB408" s="8"/>
      <c r="EC408" s="8"/>
      <c r="ED408" s="8"/>
      <c r="EE408" s="8"/>
      <c r="EF408" s="8"/>
      <c r="EG408" s="8"/>
      <c r="EH408" s="8"/>
      <c r="EI408" s="8"/>
      <c r="EJ408" s="8"/>
      <c r="EK408" s="8"/>
      <c r="EL408" s="8"/>
      <c r="EM408" s="8"/>
      <c r="EN408" s="8"/>
      <c r="EO408" s="8"/>
      <c r="EP408" s="8"/>
      <c r="EQ408" s="8"/>
      <c r="ER408" s="8"/>
      <c r="ES408" s="8"/>
      <c r="ET408" s="8"/>
      <c r="EU408" s="8"/>
      <c r="EV408" s="8"/>
      <c r="EW408" s="8"/>
      <c r="EX408" s="8"/>
      <c r="EY408" s="8"/>
      <c r="EZ408" s="8"/>
      <c r="FA408" s="8"/>
      <c r="FB408" s="8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  <c r="FN408" s="8"/>
      <c r="FO408" s="8"/>
      <c r="FP408" s="8"/>
      <c r="FQ408" s="8"/>
      <c r="FR408" s="8"/>
      <c r="FS408" s="8"/>
      <c r="FT408" s="8"/>
      <c r="FU408" s="8"/>
      <c r="FV408" s="8"/>
      <c r="FW408" s="8"/>
      <c r="FX408" s="8"/>
      <c r="FY408" s="8"/>
      <c r="FZ408" s="8"/>
      <c r="GA408" s="8"/>
      <c r="GB408" s="8"/>
      <c r="GC408" s="8"/>
      <c r="GD408" s="8"/>
      <c r="GE408" s="8"/>
      <c r="GF408" s="8"/>
      <c r="GG408" s="8"/>
      <c r="GH408" s="8"/>
      <c r="GI408" s="8"/>
      <c r="GJ408" s="8"/>
      <c r="GK408" s="8"/>
      <c r="GL408" s="8"/>
      <c r="GM408" s="8"/>
      <c r="GN408" s="8"/>
      <c r="GO408" s="8"/>
      <c r="GP408" s="8"/>
      <c r="GQ408" s="8"/>
      <c r="GR408" s="8"/>
      <c r="GS408" s="8"/>
      <c r="GT408" s="8"/>
      <c r="GU408" s="8"/>
      <c r="GV408" s="8"/>
      <c r="GW408" s="8"/>
      <c r="GX408" s="8"/>
      <c r="GY408" s="8"/>
      <c r="GZ408" s="8"/>
      <c r="HA408" s="8"/>
      <c r="HB408" s="8"/>
      <c r="HC408" s="8"/>
      <c r="HD408" s="8"/>
      <c r="HE408" s="8"/>
      <c r="HF408" s="8"/>
      <c r="HG408" s="8"/>
      <c r="HH408" s="8"/>
      <c r="HI408" s="8"/>
      <c r="HJ408" s="8"/>
      <c r="HK408" s="8"/>
      <c r="HL408" s="8"/>
      <c r="HM408" s="8"/>
      <c r="HN408" s="8"/>
      <c r="HO408" s="8"/>
      <c r="HP408" s="8"/>
      <c r="HQ408" s="8"/>
      <c r="HR408" s="8"/>
      <c r="HS408" s="8"/>
      <c r="HT408" s="8"/>
      <c r="HU408" s="8"/>
      <c r="HV408" s="8"/>
      <c r="HW408" s="8"/>
      <c r="HX408" s="8"/>
      <c r="HY408" s="8"/>
      <c r="HZ408" s="8"/>
      <c r="IA408" s="8"/>
      <c r="IB408" s="8"/>
      <c r="IC408" s="8"/>
      <c r="ID408" s="8"/>
      <c r="IE408" s="8"/>
      <c r="IF408" s="8"/>
      <c r="IG408" s="8"/>
      <c r="IH408" s="8"/>
      <c r="II408" s="8"/>
      <c r="IJ408" s="8"/>
      <c r="IK408" s="8"/>
      <c r="IL408" s="8"/>
      <c r="IM408" s="8"/>
      <c r="IN408" s="8"/>
      <c r="IO408" s="8"/>
      <c r="IP408" s="8"/>
      <c r="IQ408" s="8"/>
      <c r="IR408" s="8"/>
      <c r="IS408" s="8"/>
      <c r="IT408" s="8"/>
      <c r="IU408" s="8"/>
      <c r="IV408" s="8"/>
      <c r="IW408" s="8"/>
      <c r="IX408" s="8"/>
      <c r="IY408" s="8"/>
      <c r="IZ408" s="8"/>
      <c r="JA408" s="8"/>
      <c r="JB408" s="8"/>
      <c r="JC408" s="8"/>
      <c r="JD408" s="8"/>
      <c r="JE408" s="8"/>
      <c r="JF408" s="8"/>
      <c r="JG408" s="8"/>
      <c r="JH408" s="8"/>
      <c r="JI408" s="8"/>
      <c r="JJ408" s="8"/>
      <c r="JK408" s="8"/>
      <c r="JL408" s="8"/>
    </row>
    <row r="409" spans="1:272" x14ac:dyDescent="0.2">
      <c r="B409"/>
      <c r="C409"/>
      <c r="D409"/>
      <c r="E409" s="13"/>
      <c r="F409" s="26"/>
      <c r="G409" s="26"/>
      <c r="H409" s="43"/>
      <c r="I409" s="7"/>
      <c r="J409" s="7"/>
      <c r="K409" s="7"/>
      <c r="L409" s="7"/>
      <c r="M409" s="7"/>
      <c r="N409" s="7"/>
      <c r="P409" s="7"/>
      <c r="Q409" s="7"/>
      <c r="S409" s="7"/>
      <c r="T409" s="7"/>
      <c r="V409" s="7"/>
      <c r="W409" s="7"/>
      <c r="X409" s="7"/>
      <c r="Y409" s="46"/>
      <c r="Z409" s="1"/>
      <c r="AA409" s="49"/>
      <c r="AB409"/>
      <c r="AC409"/>
      <c r="AD409" s="10"/>
      <c r="AE409"/>
      <c r="AF409"/>
      <c r="AG409" s="10"/>
      <c r="AH409"/>
      <c r="AI409"/>
      <c r="AJ409" s="10"/>
      <c r="AK409"/>
      <c r="AL409"/>
      <c r="AM409" s="10"/>
      <c r="AN409"/>
      <c r="AO409"/>
      <c r="AP409" s="9"/>
      <c r="AQ409" s="9"/>
      <c r="AR409" s="7"/>
      <c r="AZ409" s="8"/>
      <c r="BD409" s="7"/>
    </row>
    <row r="410" spans="1:272" x14ac:dyDescent="0.2">
      <c r="B410"/>
      <c r="C410"/>
      <c r="D410"/>
      <c r="E410" s="13"/>
      <c r="F410" s="26"/>
      <c r="G410" s="26"/>
      <c r="H410" s="43"/>
      <c r="I410" s="7"/>
      <c r="J410" s="7"/>
      <c r="K410" s="7"/>
      <c r="L410" s="7"/>
      <c r="M410" s="7"/>
      <c r="N410" s="7"/>
      <c r="P410" s="7"/>
      <c r="Q410" s="7"/>
      <c r="S410" s="7"/>
      <c r="T410" s="7"/>
      <c r="V410" s="7"/>
      <c r="W410" s="7"/>
      <c r="X410" s="7"/>
      <c r="Y410" s="46"/>
      <c r="Z410" s="1"/>
      <c r="AA410" s="49"/>
      <c r="AB410"/>
      <c r="AC410"/>
      <c r="AD410" s="10"/>
      <c r="AE410"/>
      <c r="AF410"/>
      <c r="AG410" s="10"/>
      <c r="AH410"/>
      <c r="AI410"/>
      <c r="AJ410" s="12"/>
      <c r="AK410"/>
      <c r="AL410"/>
      <c r="AM410" s="10"/>
      <c r="AN410"/>
      <c r="AO410"/>
      <c r="AP410" s="9"/>
      <c r="AQ410" s="9"/>
      <c r="AR410" s="7"/>
      <c r="AZ410" s="8"/>
      <c r="BD410" s="7"/>
    </row>
    <row r="411" spans="1:272" x14ac:dyDescent="0.2">
      <c r="B411"/>
      <c r="C411"/>
      <c r="D411"/>
      <c r="E411" s="13"/>
      <c r="F411" s="26"/>
      <c r="G411" s="26"/>
      <c r="H411" s="43"/>
      <c r="I411" s="7"/>
      <c r="J411" s="7"/>
      <c r="K411" s="7"/>
      <c r="L411" s="7"/>
      <c r="M411" s="7"/>
      <c r="N411" s="7"/>
      <c r="P411" s="7"/>
      <c r="Q411" s="7"/>
      <c r="S411" s="7"/>
      <c r="T411" s="7"/>
      <c r="V411" s="7"/>
      <c r="W411" s="7"/>
      <c r="X411" s="7"/>
      <c r="Y411" s="46"/>
      <c r="Z411" s="1"/>
      <c r="AA411" s="49"/>
      <c r="AB411"/>
      <c r="AC411"/>
      <c r="AD411" s="10"/>
      <c r="AE411"/>
      <c r="AF411"/>
      <c r="AG411" s="10"/>
      <c r="AH411"/>
      <c r="AI411"/>
      <c r="AJ411"/>
      <c r="AK411"/>
      <c r="AL411"/>
      <c r="AM411" s="10"/>
      <c r="AN411"/>
      <c r="AO411"/>
      <c r="AP411" s="9"/>
      <c r="AQ411" s="9"/>
      <c r="AR411" s="7"/>
      <c r="AZ411" s="8"/>
      <c r="BD411" s="7"/>
    </row>
    <row r="412" spans="1:272" x14ac:dyDescent="0.2">
      <c r="B412"/>
      <c r="C412"/>
      <c r="D412"/>
      <c r="E412" s="13"/>
      <c r="F412" s="26"/>
      <c r="G412" s="26"/>
      <c r="H412" s="43"/>
      <c r="I412" s="7"/>
      <c r="J412" s="7"/>
      <c r="K412" s="7"/>
      <c r="L412" s="7"/>
      <c r="M412" s="7"/>
      <c r="N412" s="7"/>
      <c r="P412" s="7"/>
      <c r="Q412" s="7"/>
      <c r="S412" s="7"/>
      <c r="T412" s="7"/>
      <c r="V412" s="7"/>
      <c r="W412" s="7"/>
      <c r="X412" s="7"/>
      <c r="Y412" s="46"/>
      <c r="Z412" s="1"/>
      <c r="AA412" s="49"/>
      <c r="AB412"/>
      <c r="AC412"/>
      <c r="AD412" s="10"/>
      <c r="AE412"/>
      <c r="AF412"/>
      <c r="AG412" s="10"/>
      <c r="AH412"/>
      <c r="AI412"/>
      <c r="AJ412" s="12"/>
      <c r="AK412"/>
      <c r="AL412"/>
      <c r="AM412" s="10"/>
      <c r="AN412"/>
      <c r="AO412"/>
      <c r="AP412" s="9"/>
      <c r="AQ412" s="9"/>
      <c r="AR412" s="7"/>
      <c r="AZ412" s="8"/>
      <c r="BD412" s="7"/>
    </row>
    <row r="413" spans="1:272" x14ac:dyDescent="0.2">
      <c r="B413"/>
      <c r="C413"/>
      <c r="D413"/>
      <c r="E413" s="13"/>
      <c r="F413" s="26"/>
      <c r="G413" s="26"/>
      <c r="H413" s="43"/>
      <c r="I413" s="7"/>
      <c r="J413" s="7"/>
      <c r="K413" s="7"/>
      <c r="L413" s="7"/>
      <c r="M413" s="7"/>
      <c r="N413" s="7"/>
      <c r="P413" s="7"/>
      <c r="Q413" s="7"/>
      <c r="S413" s="7"/>
      <c r="T413" s="7"/>
      <c r="V413" s="7"/>
      <c r="W413" s="7"/>
      <c r="X413" s="7"/>
      <c r="Y413" s="46"/>
      <c r="Z413" s="1"/>
      <c r="AA413" s="49"/>
      <c r="AB413"/>
      <c r="AC413"/>
      <c r="AD413" s="10"/>
      <c r="AE413"/>
      <c r="AF413"/>
      <c r="AG413" s="10"/>
      <c r="AH413"/>
      <c r="AI413"/>
      <c r="AJ413" s="12"/>
      <c r="AK413"/>
      <c r="AL413"/>
      <c r="AM413" s="10"/>
      <c r="AN413"/>
      <c r="AO413"/>
      <c r="AP413" s="9"/>
      <c r="AQ413" s="9"/>
      <c r="AR413" s="7"/>
      <c r="AZ413" s="8"/>
      <c r="BD413" s="7"/>
    </row>
    <row r="414" spans="1:272" x14ac:dyDescent="0.2">
      <c r="B414"/>
      <c r="C414"/>
      <c r="D414"/>
      <c r="E414" s="13"/>
      <c r="F414" s="26"/>
      <c r="G414" s="26"/>
      <c r="H414" s="43"/>
      <c r="I414" s="7"/>
      <c r="J414" s="7"/>
      <c r="K414" s="7"/>
      <c r="L414" s="7"/>
      <c r="M414" s="7"/>
      <c r="N414" s="7"/>
      <c r="P414" s="7"/>
      <c r="Q414" s="7"/>
      <c r="S414" s="7"/>
      <c r="T414" s="7"/>
      <c r="V414" s="7"/>
      <c r="W414" s="7"/>
      <c r="X414" s="7"/>
      <c r="Y414" s="46"/>
      <c r="Z414" s="1"/>
      <c r="AA414" s="49"/>
      <c r="AB414"/>
      <c r="AC414"/>
      <c r="AD414" s="10"/>
      <c r="AE414"/>
      <c r="AF414"/>
      <c r="AG414" s="10"/>
      <c r="AH414"/>
      <c r="AI414"/>
      <c r="AJ414" s="12"/>
      <c r="AK414"/>
      <c r="AL414"/>
      <c r="AM414" s="10"/>
      <c r="AN414"/>
      <c r="AO414"/>
      <c r="AP414" s="9"/>
      <c r="AQ414" s="9"/>
      <c r="AR414" s="7"/>
      <c r="AZ414" s="8"/>
      <c r="BD414" s="7"/>
    </row>
    <row r="415" spans="1:272" x14ac:dyDescent="0.2">
      <c r="B415"/>
      <c r="C415"/>
      <c r="D415"/>
      <c r="E415" s="13"/>
      <c r="F415" s="26"/>
      <c r="G415" s="26"/>
      <c r="H415" s="43"/>
      <c r="I415" s="7"/>
      <c r="J415" s="7"/>
      <c r="K415" s="7"/>
      <c r="L415" s="7"/>
      <c r="M415" s="7"/>
      <c r="N415" s="7"/>
      <c r="P415" s="7"/>
      <c r="Q415" s="7"/>
      <c r="S415" s="7"/>
      <c r="T415" s="7"/>
      <c r="V415" s="7"/>
      <c r="W415" s="7"/>
      <c r="X415" s="7"/>
      <c r="Y415" s="46"/>
      <c r="Z415" s="1"/>
      <c r="AA415" s="49"/>
      <c r="AB415"/>
      <c r="AC415"/>
      <c r="AD415" s="10"/>
      <c r="AE415"/>
      <c r="AF415"/>
      <c r="AG415" s="10"/>
      <c r="AH415"/>
      <c r="AI415"/>
      <c r="AJ415" s="12"/>
      <c r="AK415"/>
      <c r="AL415"/>
      <c r="AM415" s="10"/>
      <c r="AN415"/>
      <c r="AO415"/>
      <c r="AP415" s="9"/>
      <c r="AQ415" s="9"/>
      <c r="AR415" s="7"/>
      <c r="AZ415" s="8"/>
      <c r="BD415" s="7"/>
    </row>
    <row r="416" spans="1:272" x14ac:dyDescent="0.2">
      <c r="B416"/>
      <c r="C416"/>
      <c r="D416"/>
      <c r="E416" s="13"/>
      <c r="F416" s="26"/>
      <c r="G416" s="26"/>
      <c r="H416" s="43"/>
      <c r="I416" s="7"/>
      <c r="J416" s="7"/>
      <c r="K416" s="7"/>
      <c r="L416" s="7"/>
      <c r="M416" s="7"/>
      <c r="N416" s="7"/>
      <c r="P416" s="7"/>
      <c r="Q416" s="7"/>
      <c r="S416" s="7"/>
      <c r="T416" s="7"/>
      <c r="V416" s="7"/>
      <c r="W416" s="7"/>
      <c r="X416" s="7"/>
      <c r="Y416" s="46"/>
      <c r="Z416" s="1"/>
      <c r="AA416" s="49"/>
      <c r="AB416"/>
      <c r="AC416"/>
      <c r="AD416" s="10"/>
      <c r="AE416"/>
      <c r="AF416"/>
      <c r="AG416" s="10"/>
      <c r="AH416"/>
      <c r="AI416"/>
      <c r="AJ416" s="10"/>
      <c r="AK416"/>
      <c r="AL416"/>
      <c r="AM416" s="10"/>
      <c r="AN416"/>
      <c r="AO416"/>
      <c r="AP416" s="9"/>
      <c r="AQ416" s="9"/>
      <c r="AR416" s="7"/>
      <c r="AZ416" s="8"/>
      <c r="BD416" s="7"/>
    </row>
    <row r="417" spans="2:56" x14ac:dyDescent="0.2">
      <c r="B417"/>
      <c r="C417"/>
      <c r="D417"/>
      <c r="E417" s="13"/>
      <c r="F417" s="26"/>
      <c r="G417" s="26"/>
      <c r="H417" s="43"/>
      <c r="I417" s="7"/>
      <c r="J417" s="7"/>
      <c r="K417" s="7"/>
      <c r="L417" s="7"/>
      <c r="M417" s="7"/>
      <c r="N417" s="7"/>
      <c r="P417" s="7"/>
      <c r="Q417" s="7"/>
      <c r="S417" s="7"/>
      <c r="T417" s="7"/>
      <c r="V417" s="7"/>
      <c r="W417" s="7"/>
      <c r="X417" s="7"/>
      <c r="Y417" s="46"/>
      <c r="Z417" s="1"/>
      <c r="AA417" s="49"/>
      <c r="AB417"/>
      <c r="AC417"/>
      <c r="AD417" s="10"/>
      <c r="AE417"/>
      <c r="AF417"/>
      <c r="AG417" s="10"/>
      <c r="AH417"/>
      <c r="AI417"/>
      <c r="AJ417"/>
      <c r="AK417"/>
      <c r="AL417"/>
      <c r="AM417" s="10"/>
      <c r="AN417"/>
      <c r="AO417"/>
      <c r="AP417" s="9"/>
      <c r="AQ417" s="9"/>
      <c r="AR417" s="7"/>
      <c r="AZ417" s="8"/>
      <c r="BD417" s="7"/>
    </row>
    <row r="418" spans="2:56" x14ac:dyDescent="0.2">
      <c r="B418"/>
      <c r="C418"/>
      <c r="D418"/>
      <c r="E418" s="13"/>
      <c r="F418" s="26"/>
      <c r="G418" s="26"/>
      <c r="H418" s="43"/>
      <c r="I418" s="7"/>
      <c r="J418" s="7"/>
      <c r="K418" s="7"/>
      <c r="L418" s="7"/>
      <c r="M418" s="7"/>
      <c r="N418" s="7"/>
      <c r="P418" s="7"/>
      <c r="Q418" s="7"/>
      <c r="S418" s="7"/>
      <c r="T418" s="7"/>
      <c r="V418" s="7"/>
      <c r="W418" s="7"/>
      <c r="X418" s="7"/>
      <c r="Y418" s="46"/>
      <c r="Z418" s="1"/>
      <c r="AA418" s="49"/>
      <c r="AB418"/>
      <c r="AC418"/>
      <c r="AD418" s="10"/>
      <c r="AE418"/>
      <c r="AF418"/>
      <c r="AG418" s="10"/>
      <c r="AH418"/>
      <c r="AI418"/>
      <c r="AJ418"/>
      <c r="AK418"/>
      <c r="AL418"/>
      <c r="AM418" s="10"/>
      <c r="AN418"/>
      <c r="AO418"/>
      <c r="AP418" s="9"/>
      <c r="AQ418" s="9"/>
      <c r="AR418" s="7"/>
      <c r="AZ418" s="8"/>
      <c r="BD418" s="7"/>
    </row>
    <row r="419" spans="2:56" x14ac:dyDescent="0.2">
      <c r="B419"/>
      <c r="C419"/>
      <c r="D419"/>
      <c r="E419" s="13"/>
      <c r="F419" s="26"/>
      <c r="G419" s="26"/>
      <c r="H419" s="43"/>
      <c r="I419" s="7"/>
      <c r="J419" s="7"/>
      <c r="K419" s="7"/>
      <c r="L419" s="7"/>
      <c r="M419" s="7"/>
      <c r="N419" s="7"/>
      <c r="P419" s="7"/>
      <c r="Q419" s="7"/>
      <c r="S419" s="7"/>
      <c r="T419" s="7"/>
      <c r="V419" s="7"/>
      <c r="W419" s="7"/>
      <c r="X419" s="7"/>
      <c r="Y419" s="46"/>
      <c r="Z419" s="1"/>
      <c r="AA419" s="49"/>
      <c r="AB419"/>
      <c r="AC419"/>
      <c r="AD419" s="10"/>
      <c r="AE419"/>
      <c r="AF419"/>
      <c r="AG419" s="10"/>
      <c r="AH419"/>
      <c r="AI419"/>
      <c r="AJ419"/>
      <c r="AK419"/>
      <c r="AL419"/>
      <c r="AM419" s="10"/>
      <c r="AN419"/>
      <c r="AO419"/>
      <c r="AP419" s="9"/>
      <c r="AQ419" s="9"/>
      <c r="AR419" s="7"/>
      <c r="AZ419" s="8"/>
      <c r="BD419" s="7"/>
    </row>
    <row r="420" spans="2:56" x14ac:dyDescent="0.2">
      <c r="B420"/>
      <c r="C420"/>
      <c r="D420"/>
      <c r="E420" s="13"/>
      <c r="F420" s="26"/>
      <c r="G420" s="26"/>
      <c r="H420" s="43"/>
      <c r="I420" s="7"/>
      <c r="J420" s="7"/>
      <c r="K420" s="7"/>
      <c r="L420" s="7"/>
      <c r="M420" s="7"/>
      <c r="N420" s="7"/>
      <c r="P420" s="7"/>
      <c r="Q420" s="7"/>
      <c r="S420" s="7"/>
      <c r="T420" s="7"/>
      <c r="V420" s="7"/>
      <c r="W420" s="7"/>
      <c r="X420" s="7"/>
      <c r="Y420" s="46"/>
      <c r="Z420" s="1"/>
      <c r="AA420" s="49"/>
      <c r="AB420"/>
      <c r="AC420"/>
      <c r="AD420" s="10"/>
      <c r="AE420"/>
      <c r="AF420"/>
      <c r="AG420" s="10"/>
      <c r="AH420"/>
      <c r="AI420"/>
      <c r="AJ420"/>
      <c r="AK420"/>
      <c r="AL420"/>
      <c r="AM420" s="10"/>
      <c r="AN420"/>
      <c r="AO420"/>
      <c r="AP420" s="9"/>
      <c r="AQ420" s="9"/>
      <c r="AR420" s="7"/>
      <c r="AZ420" s="8"/>
      <c r="BD420" s="7"/>
    </row>
    <row r="421" spans="2:56" x14ac:dyDescent="0.2">
      <c r="B421"/>
      <c r="C421"/>
      <c r="D421"/>
      <c r="E421" s="13"/>
      <c r="F421" s="26"/>
      <c r="G421" s="26"/>
      <c r="H421" s="43"/>
      <c r="I421" s="7"/>
      <c r="J421" s="7"/>
      <c r="K421" s="7"/>
      <c r="L421" s="7"/>
      <c r="M421" s="7"/>
      <c r="N421" s="7"/>
      <c r="P421" s="7"/>
      <c r="Q421" s="7"/>
      <c r="S421" s="7"/>
      <c r="T421" s="7"/>
      <c r="V421" s="7"/>
      <c r="W421" s="7"/>
      <c r="X421" s="7"/>
      <c r="Y421" s="46"/>
      <c r="Z421" s="1"/>
      <c r="AA421" s="49"/>
      <c r="AB421"/>
      <c r="AC421"/>
      <c r="AD421" s="10"/>
      <c r="AE421"/>
      <c r="AF421"/>
      <c r="AG421" s="10"/>
      <c r="AH421"/>
      <c r="AI421"/>
      <c r="AJ421"/>
      <c r="AK421"/>
      <c r="AL421"/>
      <c r="AM421" s="10"/>
      <c r="AN421"/>
      <c r="AO421"/>
      <c r="AP421" s="9"/>
      <c r="AQ421" s="9"/>
      <c r="AR421" s="7"/>
      <c r="AZ421" s="8"/>
      <c r="BD421" s="7"/>
    </row>
    <row r="422" spans="2:56" x14ac:dyDescent="0.2">
      <c r="B422"/>
      <c r="C422"/>
      <c r="D422"/>
      <c r="E422" s="13"/>
      <c r="F422" s="26"/>
      <c r="G422" s="26"/>
      <c r="H422" s="43"/>
      <c r="I422" s="7"/>
      <c r="J422" s="7"/>
      <c r="K422" s="7"/>
      <c r="L422" s="7"/>
      <c r="M422" s="7"/>
      <c r="N422" s="7"/>
      <c r="P422" s="7"/>
      <c r="Q422" s="7"/>
      <c r="S422" s="7"/>
      <c r="T422" s="7"/>
      <c r="V422" s="7"/>
      <c r="W422" s="7"/>
      <c r="X422" s="7"/>
      <c r="Y422" s="46"/>
      <c r="Z422" s="1"/>
      <c r="AA422" s="49"/>
      <c r="AB422"/>
      <c r="AC422"/>
      <c r="AD422" s="10"/>
      <c r="AE422"/>
      <c r="AF422"/>
      <c r="AG422" s="10"/>
      <c r="AH422"/>
      <c r="AI422"/>
      <c r="AJ422"/>
      <c r="AK422"/>
      <c r="AL422"/>
      <c r="AM422" s="10"/>
      <c r="AN422"/>
      <c r="AO422"/>
      <c r="AP422" s="9"/>
      <c r="AQ422" s="9"/>
      <c r="AR422" s="7"/>
      <c r="AZ422" s="8"/>
      <c r="BD422" s="7"/>
    </row>
    <row r="423" spans="2:56" x14ac:dyDescent="0.2">
      <c r="B423" s="15"/>
      <c r="C423" s="15"/>
      <c r="D423" s="15"/>
      <c r="E423" s="13"/>
      <c r="F423" s="13"/>
      <c r="G423" s="13"/>
      <c r="H423" s="41"/>
      <c r="I423" s="7"/>
      <c r="J423" s="7"/>
      <c r="K423" s="7"/>
      <c r="L423" s="7"/>
      <c r="M423" s="7"/>
      <c r="N423" s="7"/>
      <c r="P423" s="7"/>
      <c r="Q423" s="7"/>
      <c r="S423" s="7"/>
      <c r="T423" s="7"/>
      <c r="V423" s="7"/>
      <c r="W423" s="7"/>
      <c r="X423" s="7"/>
      <c r="Y423" s="1"/>
      <c r="Z423" s="1"/>
      <c r="AA423" s="4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 s="9"/>
      <c r="AQ423" s="9"/>
      <c r="AR423" s="7"/>
      <c r="AZ423" s="8"/>
      <c r="BD423" s="7"/>
    </row>
    <row r="424" spans="2:56" x14ac:dyDescent="0.2">
      <c r="B424" s="15"/>
      <c r="C424" s="15"/>
      <c r="D424" s="15"/>
      <c r="E424" s="13"/>
      <c r="F424" s="13"/>
      <c r="G424" s="13"/>
      <c r="H424" s="41"/>
      <c r="I424" s="7"/>
      <c r="J424" s="7"/>
      <c r="K424" s="7"/>
      <c r="L424" s="7"/>
      <c r="M424" s="7"/>
      <c r="N424" s="7"/>
      <c r="P424" s="7"/>
      <c r="Q424" s="7"/>
      <c r="S424" s="7"/>
      <c r="T424" s="7"/>
      <c r="V424" s="7"/>
      <c r="W424" s="7"/>
      <c r="X424" s="7"/>
      <c r="Y424" s="1"/>
      <c r="Z424" s="1"/>
      <c r="AA424" s="4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 s="9"/>
      <c r="AQ424" s="9"/>
      <c r="AR424" s="7"/>
      <c r="AZ424" s="8"/>
      <c r="BD424" s="7"/>
    </row>
    <row r="425" spans="2:56" x14ac:dyDescent="0.2">
      <c r="B425" s="15"/>
      <c r="C425" s="15"/>
      <c r="D425" s="15"/>
      <c r="E425" s="13"/>
      <c r="F425" s="13"/>
      <c r="G425" s="13"/>
      <c r="H425" s="41"/>
      <c r="I425" s="7"/>
      <c r="J425" s="7"/>
      <c r="K425" s="7"/>
      <c r="L425" s="7"/>
      <c r="M425" s="7"/>
      <c r="N425" s="7"/>
      <c r="P425" s="7"/>
      <c r="Q425" s="7"/>
      <c r="S425" s="7"/>
      <c r="T425" s="7"/>
      <c r="V425" s="7"/>
      <c r="W425" s="7"/>
      <c r="X425" s="7"/>
      <c r="Y425" s="1"/>
      <c r="Z425" s="1"/>
      <c r="AA425" s="49"/>
      <c r="AB425"/>
      <c r="AC425"/>
      <c r="AD425"/>
      <c r="AE425"/>
      <c r="AF425"/>
      <c r="AG425" s="10"/>
      <c r="AH425"/>
      <c r="AI425"/>
      <c r="AJ425"/>
      <c r="AK425"/>
      <c r="AL425"/>
      <c r="AM425" s="10"/>
      <c r="AN425"/>
      <c r="AO425"/>
      <c r="AP425" s="9"/>
      <c r="AQ425" s="9"/>
      <c r="AR425" s="7"/>
      <c r="AZ425" s="8"/>
      <c r="BD425" s="7"/>
    </row>
    <row r="426" spans="2:56" x14ac:dyDescent="0.2">
      <c r="B426" s="15"/>
      <c r="C426" s="15"/>
      <c r="D426" s="15"/>
      <c r="E426" s="13"/>
      <c r="F426" s="13"/>
      <c r="G426" s="13"/>
      <c r="H426" s="41"/>
      <c r="I426" s="7"/>
      <c r="J426" s="7"/>
      <c r="K426" s="7"/>
      <c r="L426" s="7"/>
      <c r="M426" s="7"/>
      <c r="N426" s="7"/>
      <c r="P426" s="7"/>
      <c r="Q426" s="7"/>
      <c r="S426" s="7"/>
      <c r="T426" s="7"/>
      <c r="V426" s="7"/>
      <c r="W426" s="7"/>
      <c r="X426" s="7"/>
      <c r="Y426" s="1"/>
      <c r="Z426" s="1"/>
      <c r="AA426" s="4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 s="9"/>
      <c r="AQ426" s="9"/>
      <c r="AR426" s="7"/>
      <c r="AZ426" s="8"/>
      <c r="BD426" s="7"/>
    </row>
    <row r="427" spans="2:56" x14ac:dyDescent="0.2">
      <c r="B427" s="15"/>
      <c r="C427" s="15"/>
      <c r="D427" s="15"/>
      <c r="E427" s="13"/>
      <c r="F427" s="13"/>
      <c r="G427" s="13"/>
      <c r="H427" s="41"/>
      <c r="I427" s="7"/>
      <c r="J427" s="7"/>
      <c r="K427" s="7"/>
      <c r="L427" s="7"/>
      <c r="M427" s="7"/>
      <c r="N427" s="7"/>
      <c r="P427" s="7"/>
      <c r="Q427" s="7"/>
      <c r="S427" s="7"/>
      <c r="T427" s="7"/>
      <c r="V427" s="7"/>
      <c r="W427" s="7"/>
      <c r="X427" s="7"/>
      <c r="Y427" s="1"/>
      <c r="Z427" s="1"/>
      <c r="AA427" s="4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 s="9"/>
      <c r="AQ427" s="9"/>
      <c r="AR427" s="7"/>
      <c r="AZ427" s="8"/>
      <c r="BD427" s="7"/>
    </row>
    <row r="428" spans="2:56" x14ac:dyDescent="0.2">
      <c r="B428" s="15"/>
      <c r="C428" s="15"/>
      <c r="D428" s="15"/>
      <c r="E428" s="13"/>
      <c r="F428" s="13"/>
      <c r="G428" s="13"/>
      <c r="H428" s="41"/>
      <c r="I428" s="7"/>
      <c r="J428" s="7"/>
      <c r="K428" s="7"/>
      <c r="L428" s="7"/>
      <c r="M428" s="7"/>
      <c r="N428" s="7"/>
      <c r="P428" s="7"/>
      <c r="Q428" s="7"/>
      <c r="S428" s="7"/>
      <c r="T428" s="7"/>
      <c r="V428" s="7"/>
      <c r="W428" s="7"/>
      <c r="X428" s="7"/>
      <c r="Y428" s="1"/>
      <c r="Z428" s="1"/>
      <c r="AA428" s="4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 s="9"/>
      <c r="AQ428" s="9"/>
      <c r="AR428" s="7"/>
      <c r="AZ428" s="8"/>
      <c r="BD428" s="7"/>
    </row>
    <row r="429" spans="2:56" x14ac:dyDescent="0.2">
      <c r="B429" s="15"/>
      <c r="C429" s="15"/>
      <c r="D429" s="15"/>
      <c r="E429" s="13"/>
      <c r="F429" s="13"/>
      <c r="G429" s="13"/>
      <c r="H429" s="41"/>
      <c r="I429" s="7"/>
      <c r="J429" s="7"/>
      <c r="K429" s="7"/>
      <c r="L429" s="7"/>
      <c r="M429" s="7"/>
      <c r="N429" s="7"/>
      <c r="P429" s="7"/>
      <c r="Q429" s="7"/>
      <c r="S429" s="7"/>
      <c r="T429" s="7"/>
      <c r="V429" s="7"/>
      <c r="W429" s="7"/>
      <c r="X429" s="7"/>
      <c r="Y429" s="1"/>
      <c r="Z429" s="1"/>
      <c r="AA429" s="4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 s="9"/>
      <c r="AQ429" s="9"/>
      <c r="AR429" s="7"/>
      <c r="AZ429" s="8"/>
      <c r="BD429" s="7"/>
    </row>
    <row r="430" spans="2:56" x14ac:dyDescent="0.2">
      <c r="B430" s="15"/>
      <c r="C430" s="15"/>
      <c r="D430" s="15"/>
      <c r="E430" s="13"/>
      <c r="F430" s="13"/>
      <c r="G430" s="13"/>
      <c r="H430" s="41"/>
      <c r="I430" s="7"/>
      <c r="J430" s="7"/>
      <c r="K430" s="7"/>
      <c r="L430" s="7"/>
      <c r="M430" s="7"/>
      <c r="N430" s="7"/>
      <c r="P430" s="7"/>
      <c r="Q430" s="7"/>
      <c r="S430" s="7"/>
      <c r="T430" s="7"/>
      <c r="V430" s="7"/>
      <c r="W430" s="7"/>
      <c r="X430" s="7"/>
      <c r="Y430" s="1"/>
      <c r="Z430" s="1"/>
      <c r="AA430" s="4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 s="9"/>
      <c r="AQ430" s="9"/>
      <c r="AR430" s="7"/>
      <c r="AZ430" s="8"/>
      <c r="BD430" s="7"/>
    </row>
    <row r="431" spans="2:56" x14ac:dyDescent="0.2">
      <c r="B431" s="15"/>
      <c r="C431" s="15"/>
      <c r="D431" s="15"/>
      <c r="E431" s="13"/>
      <c r="F431" s="13"/>
      <c r="G431" s="13"/>
      <c r="H431" s="41"/>
      <c r="I431" s="1"/>
      <c r="J431" s="1"/>
      <c r="K431" s="1"/>
      <c r="L431" s="7"/>
      <c r="M431" s="7"/>
      <c r="N431" s="7"/>
      <c r="P431" s="7"/>
      <c r="Q431" s="7"/>
      <c r="S431" s="7"/>
      <c r="T431" s="7"/>
      <c r="V431" s="7"/>
      <c r="W431" s="7"/>
      <c r="X431" s="7"/>
      <c r="Y431" s="1"/>
      <c r="Z431" s="1"/>
      <c r="AA431" s="4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 s="9"/>
      <c r="AQ431" s="9"/>
      <c r="AR431" s="7"/>
      <c r="AZ431" s="8"/>
      <c r="BD431" s="7"/>
    </row>
    <row r="432" spans="2:56" x14ac:dyDescent="0.2">
      <c r="B432" s="15"/>
      <c r="C432" s="15"/>
      <c r="D432" s="15"/>
      <c r="E432" s="13"/>
      <c r="F432" s="13"/>
      <c r="G432" s="13"/>
      <c r="H432" s="41"/>
      <c r="I432" s="7"/>
      <c r="J432" s="7"/>
      <c r="K432" s="7"/>
      <c r="L432" s="7"/>
      <c r="M432" s="7"/>
      <c r="N432" s="7"/>
      <c r="P432" s="7"/>
      <c r="Q432" s="7"/>
      <c r="S432" s="7"/>
      <c r="T432" s="7"/>
      <c r="V432" s="7"/>
      <c r="W432" s="7"/>
      <c r="X432" s="7"/>
      <c r="Y432" s="1"/>
      <c r="Z432" s="1"/>
      <c r="AA432" s="4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 s="9"/>
      <c r="AQ432" s="9"/>
      <c r="AR432" s="7"/>
      <c r="AZ432" s="8"/>
      <c r="BD432" s="7"/>
    </row>
    <row r="433" spans="2:56" x14ac:dyDescent="0.2">
      <c r="B433" s="15"/>
      <c r="C433" s="15"/>
      <c r="D433" s="15"/>
      <c r="E433" s="13"/>
      <c r="F433" s="13"/>
      <c r="G433" s="13"/>
      <c r="H433" s="41"/>
      <c r="I433" s="7"/>
      <c r="J433" s="7"/>
      <c r="K433" s="7"/>
      <c r="L433" s="7"/>
      <c r="M433" s="7"/>
      <c r="N433" s="7"/>
      <c r="P433" s="7"/>
      <c r="Q433" s="7"/>
      <c r="S433" s="7"/>
      <c r="T433" s="7"/>
      <c r="V433" s="7"/>
      <c r="W433" s="7"/>
      <c r="X433" s="7"/>
      <c r="Y433" s="1"/>
      <c r="Z433" s="1"/>
      <c r="AA433" s="4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 s="9"/>
      <c r="AQ433" s="9"/>
      <c r="AR433" s="7"/>
      <c r="AZ433" s="8"/>
      <c r="BD433" s="7"/>
    </row>
    <row r="434" spans="2:56" x14ac:dyDescent="0.2">
      <c r="B434" s="15"/>
      <c r="C434" s="15"/>
      <c r="D434" s="15"/>
      <c r="E434" s="13"/>
      <c r="F434" s="13"/>
      <c r="G434" s="13"/>
      <c r="H434" s="41"/>
      <c r="I434" s="7"/>
      <c r="J434" s="7"/>
      <c r="K434" s="7"/>
      <c r="L434" s="7"/>
      <c r="M434" s="7"/>
      <c r="N434" s="7"/>
      <c r="P434" s="7"/>
      <c r="Q434" s="7"/>
      <c r="S434" s="7"/>
      <c r="T434" s="7"/>
      <c r="V434" s="7"/>
      <c r="W434" s="7"/>
      <c r="X434" s="7"/>
      <c r="Y434" s="1"/>
      <c r="Z434" s="1"/>
      <c r="AA434" s="4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 s="9"/>
      <c r="AQ434" s="9"/>
      <c r="AR434" s="7"/>
      <c r="AZ434" s="8"/>
      <c r="BD434" s="7"/>
    </row>
    <row r="435" spans="2:56" x14ac:dyDescent="0.2">
      <c r="B435" s="15"/>
      <c r="C435" s="15"/>
      <c r="D435" s="15"/>
      <c r="E435" s="13"/>
      <c r="F435" s="13"/>
      <c r="G435" s="13"/>
      <c r="H435" s="41"/>
      <c r="I435" s="7"/>
      <c r="J435" s="7"/>
      <c r="K435" s="7"/>
      <c r="L435" s="7"/>
      <c r="M435" s="7"/>
      <c r="N435" s="7"/>
      <c r="P435" s="7"/>
      <c r="Q435" s="7"/>
      <c r="S435" s="7"/>
      <c r="T435" s="7"/>
      <c r="V435" s="7"/>
      <c r="W435" s="7"/>
      <c r="X435" s="7"/>
      <c r="Y435" s="1"/>
      <c r="Z435" s="1"/>
      <c r="AA435" s="4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 s="9"/>
      <c r="AQ435" s="9"/>
      <c r="AR435" s="7"/>
      <c r="AZ435" s="8"/>
      <c r="BD435" s="7"/>
    </row>
    <row r="436" spans="2:56" x14ac:dyDescent="0.2">
      <c r="B436" s="15"/>
      <c r="C436" s="15"/>
      <c r="D436" s="15"/>
      <c r="E436" s="13"/>
      <c r="F436" s="13"/>
      <c r="G436" s="13"/>
      <c r="H436" s="41"/>
      <c r="I436" s="7"/>
      <c r="J436" s="7"/>
      <c r="K436" s="7"/>
      <c r="L436" s="7"/>
      <c r="M436" s="7"/>
      <c r="N436" s="7"/>
      <c r="P436" s="7"/>
      <c r="Q436" s="7"/>
      <c r="S436" s="7"/>
      <c r="T436" s="7"/>
      <c r="V436" s="7"/>
      <c r="W436" s="7"/>
      <c r="X436" s="7"/>
      <c r="Y436" s="1"/>
      <c r="Z436" s="1"/>
      <c r="AA436" s="4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 s="9"/>
      <c r="AQ436" s="9"/>
      <c r="AR436" s="7"/>
      <c r="AZ436" s="8"/>
      <c r="BD436" s="7"/>
    </row>
    <row r="437" spans="2:56" x14ac:dyDescent="0.2">
      <c r="B437" s="15"/>
      <c r="C437" s="15"/>
      <c r="D437" s="15"/>
      <c r="E437" s="13"/>
      <c r="F437" s="13"/>
      <c r="G437" s="13"/>
      <c r="H437" s="41"/>
      <c r="I437" s="7"/>
      <c r="J437" s="7"/>
      <c r="K437" s="7"/>
      <c r="L437" s="7"/>
      <c r="M437" s="7"/>
      <c r="N437" s="7"/>
      <c r="P437" s="7"/>
      <c r="Q437" s="7"/>
      <c r="S437" s="7"/>
      <c r="T437" s="7"/>
      <c r="V437" s="7"/>
      <c r="W437" s="7"/>
      <c r="X437" s="7"/>
      <c r="Y437" s="1"/>
      <c r="Z437" s="1"/>
      <c r="AA437" s="49"/>
      <c r="AB437"/>
      <c r="AC437"/>
      <c r="AD437"/>
      <c r="AE437"/>
      <c r="AF437"/>
      <c r="AG437" s="10"/>
      <c r="AH437"/>
      <c r="AI437"/>
      <c r="AJ437"/>
      <c r="AK437"/>
      <c r="AL437"/>
      <c r="AM437" s="10"/>
      <c r="AN437"/>
      <c r="AO437"/>
      <c r="AP437" s="9"/>
      <c r="AQ437" s="9"/>
      <c r="AR437" s="7"/>
      <c r="AZ437" s="8"/>
      <c r="BD437" s="7"/>
    </row>
    <row r="438" spans="2:56" x14ac:dyDescent="0.2">
      <c r="B438" s="15"/>
      <c r="C438" s="15"/>
      <c r="D438" s="15"/>
      <c r="E438" s="13"/>
      <c r="F438" s="13"/>
      <c r="G438" s="13"/>
      <c r="H438" s="41"/>
      <c r="I438" s="7"/>
      <c r="J438" s="7"/>
      <c r="K438" s="7"/>
      <c r="L438" s="7"/>
      <c r="M438" s="7"/>
      <c r="N438" s="7"/>
      <c r="P438" s="7"/>
      <c r="Q438" s="7"/>
      <c r="S438" s="7"/>
      <c r="T438" s="7"/>
      <c r="V438" s="7"/>
      <c r="W438" s="7"/>
      <c r="X438" s="7"/>
      <c r="Y438" s="1"/>
      <c r="Z438" s="1"/>
      <c r="AA438" s="4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 s="9"/>
      <c r="AQ438" s="9"/>
      <c r="AR438" s="7"/>
      <c r="AZ438" s="8"/>
      <c r="BD438" s="7"/>
    </row>
    <row r="439" spans="2:56" x14ac:dyDescent="0.2">
      <c r="B439" s="15"/>
      <c r="C439" s="15"/>
      <c r="D439" s="15"/>
      <c r="E439" s="13"/>
      <c r="F439" s="13"/>
      <c r="G439" s="13"/>
      <c r="H439" s="41"/>
      <c r="I439" s="7"/>
      <c r="J439" s="7"/>
      <c r="K439" s="7"/>
      <c r="L439" s="7"/>
      <c r="M439" s="7"/>
      <c r="N439" s="7"/>
      <c r="P439" s="7"/>
      <c r="Q439" s="7"/>
      <c r="S439" s="7"/>
      <c r="T439" s="7"/>
      <c r="V439" s="7"/>
      <c r="W439" s="7"/>
      <c r="X439" s="7"/>
      <c r="Y439" s="1"/>
      <c r="Z439" s="1"/>
      <c r="AA439" s="4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 s="9"/>
      <c r="AQ439" s="9"/>
      <c r="AR439" s="7"/>
      <c r="AZ439" s="8"/>
      <c r="BD439" s="7"/>
    </row>
    <row r="440" spans="2:56" x14ac:dyDescent="0.2">
      <c r="B440" s="15"/>
      <c r="C440" s="15"/>
      <c r="D440" s="15"/>
      <c r="E440" s="13"/>
      <c r="F440" s="13"/>
      <c r="G440" s="13"/>
      <c r="H440" s="41"/>
      <c r="I440" s="7"/>
      <c r="J440" s="7"/>
      <c r="K440" s="7"/>
      <c r="L440" s="7"/>
      <c r="M440" s="7"/>
      <c r="N440" s="7"/>
      <c r="P440" s="7"/>
      <c r="Q440" s="7"/>
      <c r="S440" s="7"/>
      <c r="T440" s="7"/>
      <c r="V440" s="7"/>
      <c r="W440" s="7"/>
      <c r="X440" s="7"/>
      <c r="Y440" s="1"/>
      <c r="Z440" s="1"/>
      <c r="AA440" s="4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 s="9"/>
      <c r="AQ440" s="9"/>
      <c r="AR440" s="7"/>
      <c r="AZ440" s="8"/>
      <c r="BD440" s="7"/>
    </row>
    <row r="441" spans="2:56" x14ac:dyDescent="0.2">
      <c r="B441" s="15"/>
      <c r="C441" s="15"/>
      <c r="D441" s="15"/>
      <c r="E441" s="13"/>
      <c r="F441" s="13"/>
      <c r="G441" s="13"/>
      <c r="H441" s="41"/>
      <c r="I441" s="7"/>
      <c r="J441" s="7"/>
      <c r="K441" s="7"/>
      <c r="L441" s="7"/>
      <c r="M441" s="7"/>
      <c r="N441" s="7"/>
      <c r="P441" s="7"/>
      <c r="Q441" s="7"/>
      <c r="S441" s="7"/>
      <c r="T441" s="7"/>
      <c r="V441" s="7"/>
      <c r="W441" s="7"/>
      <c r="X441" s="7"/>
      <c r="Y441" s="1"/>
      <c r="Z441" s="1"/>
      <c r="AA441" s="4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 s="9"/>
      <c r="AQ441" s="9"/>
      <c r="AR441" s="7"/>
      <c r="AZ441" s="8"/>
      <c r="BD441" s="7"/>
    </row>
    <row r="442" spans="2:56" x14ac:dyDescent="0.2">
      <c r="B442" s="15"/>
      <c r="C442" s="15"/>
      <c r="D442" s="15"/>
      <c r="E442" s="13"/>
      <c r="F442" s="13"/>
      <c r="G442" s="13"/>
      <c r="H442" s="41"/>
      <c r="I442" s="7"/>
      <c r="J442" s="7"/>
      <c r="K442" s="7"/>
      <c r="L442" s="7"/>
      <c r="M442" s="7"/>
      <c r="N442" s="7"/>
      <c r="P442" s="7"/>
      <c r="Q442" s="7"/>
      <c r="S442" s="7"/>
      <c r="T442" s="7"/>
      <c r="V442" s="7"/>
      <c r="W442" s="7"/>
      <c r="X442" s="7"/>
      <c r="Y442" s="1"/>
      <c r="Z442" s="1"/>
      <c r="AA442" s="4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 s="9"/>
      <c r="AQ442" s="9"/>
      <c r="AR442" s="7"/>
      <c r="AZ442" s="8"/>
      <c r="BD442" s="7"/>
    </row>
    <row r="443" spans="2:56" x14ac:dyDescent="0.2">
      <c r="B443" s="15"/>
      <c r="C443" s="15"/>
      <c r="D443" s="15"/>
      <c r="E443" s="13"/>
      <c r="F443" s="13"/>
      <c r="G443" s="13"/>
      <c r="H443" s="41"/>
      <c r="I443" s="7"/>
      <c r="J443" s="7"/>
      <c r="K443" s="7"/>
      <c r="L443" s="7"/>
      <c r="M443" s="7"/>
      <c r="N443" s="7"/>
      <c r="P443" s="7"/>
      <c r="Q443" s="7"/>
      <c r="S443" s="7"/>
      <c r="T443" s="7"/>
      <c r="V443" s="7"/>
      <c r="W443" s="7"/>
      <c r="X443" s="7"/>
      <c r="Y443" s="1"/>
      <c r="Z443" s="1"/>
      <c r="AA443" s="49"/>
      <c r="AB443"/>
      <c r="AC443"/>
      <c r="AD443"/>
      <c r="AE443"/>
      <c r="AF443"/>
      <c r="AG443" s="10"/>
      <c r="AH443"/>
      <c r="AI443"/>
      <c r="AJ443"/>
      <c r="AK443"/>
      <c r="AL443"/>
      <c r="AM443" s="10"/>
      <c r="AN443"/>
      <c r="AO443"/>
      <c r="AP443" s="9"/>
      <c r="AQ443" s="9"/>
      <c r="AR443" s="7"/>
      <c r="AZ443" s="8"/>
      <c r="BD443" s="7"/>
    </row>
    <row r="444" spans="2:56" x14ac:dyDescent="0.2">
      <c r="B444" s="15"/>
      <c r="C444" s="15"/>
      <c r="D444" s="15"/>
      <c r="E444" s="13"/>
      <c r="F444" s="13"/>
      <c r="G444" s="13"/>
      <c r="H444" s="41"/>
      <c r="I444" s="7"/>
      <c r="J444" s="7"/>
      <c r="K444" s="7"/>
      <c r="L444" s="7"/>
      <c r="M444" s="7"/>
      <c r="N444" s="7"/>
      <c r="P444" s="7"/>
      <c r="Q444" s="7"/>
      <c r="S444" s="7"/>
      <c r="T444" s="7"/>
      <c r="V444" s="7"/>
      <c r="W444" s="7"/>
      <c r="X444" s="7"/>
      <c r="Y444" s="1"/>
      <c r="Z444" s="1"/>
      <c r="AA444" s="4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 s="9"/>
      <c r="AQ444" s="9"/>
      <c r="AR444" s="7"/>
      <c r="AZ444" s="8"/>
      <c r="BD444" s="7"/>
    </row>
    <row r="445" spans="2:56" x14ac:dyDescent="0.2">
      <c r="B445" s="15"/>
      <c r="C445" s="15"/>
      <c r="D445" s="15"/>
      <c r="E445" s="13"/>
      <c r="F445" s="13"/>
      <c r="G445" s="13"/>
      <c r="H445" s="41"/>
      <c r="I445" s="7"/>
      <c r="J445" s="7"/>
      <c r="K445" s="7"/>
      <c r="L445" s="7"/>
      <c r="M445" s="7"/>
      <c r="N445" s="7"/>
      <c r="P445" s="7"/>
      <c r="Q445" s="7"/>
      <c r="S445" s="7"/>
      <c r="T445" s="7"/>
      <c r="V445" s="7"/>
      <c r="W445" s="7"/>
      <c r="X445" s="7"/>
      <c r="Y445" s="1"/>
      <c r="Z445" s="1"/>
      <c r="AA445" s="4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 s="9"/>
      <c r="AQ445" s="9"/>
      <c r="AR445" s="7"/>
      <c r="AZ445" s="8"/>
      <c r="BD445" s="7"/>
    </row>
    <row r="446" spans="2:56" x14ac:dyDescent="0.2">
      <c r="B446" s="15"/>
      <c r="C446" s="15"/>
      <c r="D446" s="15"/>
      <c r="E446" s="13"/>
      <c r="F446" s="13"/>
      <c r="G446" s="13"/>
      <c r="H446" s="41"/>
      <c r="I446" s="7"/>
      <c r="J446" s="7"/>
      <c r="K446" s="7"/>
      <c r="L446" s="7"/>
      <c r="M446" s="7"/>
      <c r="N446" s="7"/>
      <c r="P446" s="7"/>
      <c r="Q446" s="7"/>
      <c r="S446" s="7"/>
      <c r="T446" s="7"/>
      <c r="V446" s="7"/>
      <c r="W446" s="7"/>
      <c r="X446" s="7"/>
      <c r="Y446" s="1"/>
      <c r="Z446" s="1"/>
      <c r="AA446" s="4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 s="9"/>
      <c r="AQ446" s="9"/>
      <c r="AR446" s="7"/>
      <c r="AZ446" s="8"/>
      <c r="BD446" s="7"/>
    </row>
    <row r="447" spans="2:56" x14ac:dyDescent="0.2">
      <c r="B447" s="15"/>
      <c r="C447" s="15"/>
      <c r="D447" s="15"/>
      <c r="E447" s="13"/>
      <c r="F447" s="13"/>
      <c r="G447" s="13"/>
      <c r="H447" s="41"/>
      <c r="I447" s="7"/>
      <c r="J447" s="7"/>
      <c r="K447" s="7"/>
      <c r="L447" s="7"/>
      <c r="M447" s="7"/>
      <c r="N447" s="7"/>
      <c r="P447" s="7"/>
      <c r="Q447" s="7"/>
      <c r="S447" s="7"/>
      <c r="T447" s="7"/>
      <c r="V447" s="7"/>
      <c r="W447" s="7"/>
      <c r="X447" s="7"/>
      <c r="Y447" s="1"/>
      <c r="Z447" s="1"/>
      <c r="AA447" s="4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 s="9"/>
      <c r="AQ447" s="9"/>
      <c r="AR447" s="7"/>
      <c r="AZ447" s="8"/>
      <c r="BD447" s="7"/>
    </row>
    <row r="448" spans="2:56" x14ac:dyDescent="0.2">
      <c r="B448" s="15"/>
      <c r="C448" s="15"/>
      <c r="D448" s="15"/>
      <c r="E448" s="13"/>
      <c r="F448" s="13"/>
      <c r="G448" s="13"/>
      <c r="H448" s="41"/>
      <c r="I448" s="7"/>
      <c r="J448" s="7"/>
      <c r="K448" s="7"/>
      <c r="L448" s="7"/>
      <c r="M448" s="7"/>
      <c r="N448" s="7"/>
      <c r="P448" s="7"/>
      <c r="Q448" s="7"/>
      <c r="S448" s="7"/>
      <c r="T448" s="7"/>
      <c r="V448" s="7"/>
      <c r="W448" s="7"/>
      <c r="X448" s="7"/>
      <c r="Y448" s="1"/>
      <c r="Z448" s="1"/>
      <c r="AA448" s="4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 s="9"/>
      <c r="AQ448" s="9"/>
      <c r="AR448" s="7"/>
      <c r="AZ448" s="8"/>
      <c r="BD448" s="7"/>
    </row>
    <row r="449" spans="1:272" x14ac:dyDescent="0.2">
      <c r="B449" s="15"/>
      <c r="C449" s="15"/>
      <c r="D449" s="15"/>
      <c r="E449" s="13"/>
      <c r="F449" s="13"/>
      <c r="G449" s="13"/>
      <c r="H449" s="41"/>
      <c r="I449" s="7"/>
      <c r="J449" s="7"/>
      <c r="K449" s="7"/>
      <c r="L449" s="7"/>
      <c r="M449" s="7"/>
      <c r="N449" s="7"/>
      <c r="P449" s="7"/>
      <c r="Q449" s="7"/>
      <c r="S449" s="7"/>
      <c r="T449" s="7"/>
      <c r="V449" s="7"/>
      <c r="W449" s="7"/>
      <c r="X449" s="7"/>
      <c r="Y449" s="1"/>
      <c r="Z449" s="1"/>
      <c r="AA449" s="49"/>
      <c r="AB449"/>
      <c r="AC449"/>
      <c r="AD449"/>
      <c r="AE449"/>
      <c r="AF449"/>
      <c r="AG449" s="10"/>
      <c r="AH449"/>
      <c r="AI449"/>
      <c r="AJ449"/>
      <c r="AK449"/>
      <c r="AL449"/>
      <c r="AM449" s="10"/>
      <c r="AN449"/>
      <c r="AO449"/>
      <c r="AP449" s="9"/>
      <c r="AQ449" s="9"/>
      <c r="AR449" s="7"/>
      <c r="AZ449" s="8"/>
      <c r="BD449" s="7"/>
    </row>
    <row r="450" spans="1:272" x14ac:dyDescent="0.2">
      <c r="B450" s="15"/>
      <c r="C450" s="15"/>
      <c r="D450" s="15"/>
      <c r="E450" s="13"/>
      <c r="F450" s="13"/>
      <c r="G450" s="13"/>
      <c r="H450" s="41"/>
      <c r="I450" s="7"/>
      <c r="J450" s="7"/>
      <c r="K450" s="7"/>
      <c r="L450" s="7"/>
      <c r="M450" s="7"/>
      <c r="N450" s="7"/>
      <c r="P450" s="7"/>
      <c r="Q450" s="7"/>
      <c r="S450" s="7"/>
      <c r="T450" s="7"/>
      <c r="V450" s="7"/>
      <c r="W450" s="7"/>
      <c r="X450" s="7"/>
      <c r="Y450" s="1"/>
      <c r="Z450" s="1"/>
      <c r="AA450" s="4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 s="9"/>
      <c r="AQ450" s="9"/>
      <c r="AR450" s="7"/>
      <c r="AZ450" s="8"/>
      <c r="BD450" s="7"/>
    </row>
    <row r="451" spans="1:272" s="19" customFormat="1" x14ac:dyDescent="0.2">
      <c r="A451" s="7"/>
      <c r="B451" s="15"/>
      <c r="C451" s="15"/>
      <c r="D451" s="15"/>
      <c r="E451" s="13"/>
      <c r="F451" s="13"/>
      <c r="G451" s="13"/>
      <c r="H451" s="41"/>
      <c r="I451" s="7"/>
      <c r="J451" s="7"/>
      <c r="K451" s="7"/>
      <c r="L451" s="7"/>
      <c r="M451" s="7"/>
      <c r="N451" s="7"/>
      <c r="O451" s="8"/>
      <c r="P451" s="7"/>
      <c r="Q451" s="7"/>
      <c r="R451" s="8"/>
      <c r="S451" s="7"/>
      <c r="T451" s="7"/>
      <c r="U451" s="7"/>
      <c r="V451" s="7"/>
      <c r="W451" s="7"/>
      <c r="X451" s="7"/>
      <c r="Y451" s="1"/>
      <c r="Z451" s="1"/>
      <c r="AA451" s="4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 s="9"/>
      <c r="AQ451" s="9"/>
      <c r="AR451" s="7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7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  <c r="DP451" s="8"/>
      <c r="DQ451" s="8"/>
      <c r="DR451" s="8"/>
      <c r="DS451" s="8"/>
      <c r="DT451" s="8"/>
      <c r="DU451" s="8"/>
      <c r="DV451" s="8"/>
      <c r="DW451" s="8"/>
      <c r="DX451" s="8"/>
      <c r="DY451" s="8"/>
      <c r="DZ451" s="8"/>
      <c r="EA451" s="8"/>
      <c r="EB451" s="8"/>
      <c r="EC451" s="8"/>
      <c r="ED451" s="8"/>
      <c r="EE451" s="8"/>
      <c r="EF451" s="8"/>
      <c r="EG451" s="8"/>
      <c r="EH451" s="8"/>
      <c r="EI451" s="8"/>
      <c r="EJ451" s="8"/>
      <c r="EK451" s="8"/>
      <c r="EL451" s="8"/>
      <c r="EM451" s="8"/>
      <c r="EN451" s="8"/>
      <c r="EO451" s="8"/>
      <c r="EP451" s="8"/>
      <c r="EQ451" s="8"/>
      <c r="ER451" s="8"/>
      <c r="ES451" s="8"/>
      <c r="ET451" s="8"/>
      <c r="EU451" s="8"/>
      <c r="EV451" s="8"/>
      <c r="EW451" s="8"/>
      <c r="EX451" s="8"/>
      <c r="EY451" s="8"/>
      <c r="EZ451" s="8"/>
      <c r="FA451" s="8"/>
      <c r="FB451" s="8"/>
      <c r="FC451" s="8"/>
      <c r="FD451" s="8"/>
      <c r="FE451" s="8"/>
      <c r="FF451" s="8"/>
      <c r="FG451" s="8"/>
      <c r="FH451" s="8"/>
      <c r="FI451" s="8"/>
      <c r="FJ451" s="8"/>
      <c r="FK451" s="8"/>
      <c r="FL451" s="8"/>
      <c r="FM451" s="8"/>
      <c r="FN451" s="8"/>
      <c r="FO451" s="8"/>
      <c r="FP451" s="8"/>
      <c r="FQ451" s="8"/>
      <c r="FR451" s="8"/>
      <c r="FS451" s="8"/>
      <c r="FT451" s="8"/>
      <c r="FU451" s="8"/>
      <c r="FV451" s="8"/>
      <c r="FW451" s="8"/>
      <c r="FX451" s="8"/>
      <c r="FY451" s="8"/>
      <c r="FZ451" s="8"/>
      <c r="GA451" s="8"/>
      <c r="GB451" s="8"/>
      <c r="GC451" s="8"/>
      <c r="GD451" s="8"/>
      <c r="GE451" s="8"/>
      <c r="GF451" s="8"/>
      <c r="GG451" s="8"/>
      <c r="GH451" s="8"/>
      <c r="GI451" s="8"/>
      <c r="GJ451" s="8"/>
      <c r="GK451" s="8"/>
      <c r="GL451" s="8"/>
      <c r="GM451" s="8"/>
      <c r="GN451" s="8"/>
      <c r="GO451" s="8"/>
      <c r="GP451" s="8"/>
      <c r="GQ451" s="8"/>
      <c r="GR451" s="8"/>
      <c r="GS451" s="8"/>
      <c r="GT451" s="8"/>
      <c r="GU451" s="8"/>
      <c r="GV451" s="8"/>
      <c r="GW451" s="8"/>
      <c r="GX451" s="8"/>
      <c r="GY451" s="8"/>
      <c r="GZ451" s="8"/>
      <c r="HA451" s="8"/>
      <c r="HB451" s="8"/>
      <c r="HC451" s="8"/>
      <c r="HD451" s="8"/>
      <c r="HE451" s="8"/>
      <c r="HF451" s="8"/>
      <c r="HG451" s="8"/>
      <c r="HH451" s="8"/>
      <c r="HI451" s="8"/>
      <c r="HJ451" s="8"/>
      <c r="HK451" s="8"/>
      <c r="HL451" s="8"/>
      <c r="HM451" s="8"/>
      <c r="HN451" s="8"/>
      <c r="HO451" s="8"/>
      <c r="HP451" s="8"/>
      <c r="HQ451" s="8"/>
      <c r="HR451" s="8"/>
      <c r="HS451" s="8"/>
      <c r="HT451" s="8"/>
      <c r="HU451" s="8"/>
      <c r="HV451" s="8"/>
      <c r="HW451" s="8"/>
      <c r="HX451" s="8"/>
      <c r="HY451" s="8"/>
      <c r="HZ451" s="8"/>
      <c r="IA451" s="8"/>
      <c r="IB451" s="8"/>
      <c r="IC451" s="8"/>
      <c r="ID451" s="8"/>
      <c r="IE451" s="8"/>
      <c r="IF451" s="8"/>
      <c r="IG451" s="8"/>
      <c r="IH451" s="8"/>
      <c r="II451" s="8"/>
      <c r="IJ451" s="8"/>
      <c r="IK451" s="8"/>
      <c r="IL451" s="8"/>
      <c r="IM451" s="8"/>
      <c r="IN451" s="8"/>
      <c r="IO451" s="8"/>
      <c r="IP451" s="8"/>
      <c r="IQ451" s="8"/>
      <c r="IR451" s="8"/>
      <c r="IS451" s="8"/>
      <c r="IT451" s="8"/>
      <c r="IU451" s="8"/>
      <c r="IV451" s="8"/>
      <c r="IW451" s="8"/>
      <c r="IX451" s="8"/>
      <c r="IY451" s="8"/>
      <c r="IZ451" s="8"/>
      <c r="JA451" s="8"/>
      <c r="JB451" s="8"/>
      <c r="JC451" s="8"/>
      <c r="JD451" s="8"/>
      <c r="JE451" s="8"/>
      <c r="JF451" s="8"/>
      <c r="JG451" s="8"/>
      <c r="JH451" s="8"/>
      <c r="JI451" s="8"/>
      <c r="JJ451" s="8"/>
      <c r="JK451" s="8"/>
      <c r="JL451" s="8"/>
    </row>
    <row r="452" spans="1:272" s="19" customFormat="1" x14ac:dyDescent="0.2">
      <c r="A452" s="7"/>
      <c r="B452" s="15"/>
      <c r="C452" s="15"/>
      <c r="D452" s="15"/>
      <c r="E452" s="13"/>
      <c r="F452" s="13"/>
      <c r="G452" s="13"/>
      <c r="H452" s="41"/>
      <c r="I452" s="7"/>
      <c r="J452" s="7"/>
      <c r="K452" s="7"/>
      <c r="L452" s="7"/>
      <c r="M452" s="7"/>
      <c r="N452" s="7"/>
      <c r="O452" s="8"/>
      <c r="P452" s="7"/>
      <c r="Q452" s="7"/>
      <c r="R452" s="8"/>
      <c r="S452" s="7"/>
      <c r="T452" s="7"/>
      <c r="U452" s="7"/>
      <c r="V452" s="7"/>
      <c r="W452" s="7"/>
      <c r="X452" s="7"/>
      <c r="Y452" s="1"/>
      <c r="Z452" s="1"/>
      <c r="AA452" s="4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 s="9"/>
      <c r="AQ452" s="9"/>
      <c r="AR452" s="7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7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  <c r="DP452" s="8"/>
      <c r="DQ452" s="8"/>
      <c r="DR452" s="8"/>
      <c r="DS452" s="8"/>
      <c r="DT452" s="8"/>
      <c r="DU452" s="8"/>
      <c r="DV452" s="8"/>
      <c r="DW452" s="8"/>
      <c r="DX452" s="8"/>
      <c r="DY452" s="8"/>
      <c r="DZ452" s="8"/>
      <c r="EA452" s="8"/>
      <c r="EB452" s="8"/>
      <c r="EC452" s="8"/>
      <c r="ED452" s="8"/>
      <c r="EE452" s="8"/>
      <c r="EF452" s="8"/>
      <c r="EG452" s="8"/>
      <c r="EH452" s="8"/>
      <c r="EI452" s="8"/>
      <c r="EJ452" s="8"/>
      <c r="EK452" s="8"/>
      <c r="EL452" s="8"/>
      <c r="EM452" s="8"/>
      <c r="EN452" s="8"/>
      <c r="EO452" s="8"/>
      <c r="EP452" s="8"/>
      <c r="EQ452" s="8"/>
      <c r="ER452" s="8"/>
      <c r="ES452" s="8"/>
      <c r="ET452" s="8"/>
      <c r="EU452" s="8"/>
      <c r="EV452" s="8"/>
      <c r="EW452" s="8"/>
      <c r="EX452" s="8"/>
      <c r="EY452" s="8"/>
      <c r="EZ452" s="8"/>
      <c r="FA452" s="8"/>
      <c r="FB452" s="8"/>
      <c r="FC452" s="8"/>
      <c r="FD452" s="8"/>
      <c r="FE452" s="8"/>
      <c r="FF452" s="8"/>
      <c r="FG452" s="8"/>
      <c r="FH452" s="8"/>
      <c r="FI452" s="8"/>
      <c r="FJ452" s="8"/>
      <c r="FK452" s="8"/>
      <c r="FL452" s="8"/>
      <c r="FM452" s="8"/>
      <c r="FN452" s="8"/>
      <c r="FO452" s="8"/>
      <c r="FP452" s="8"/>
      <c r="FQ452" s="8"/>
      <c r="FR452" s="8"/>
      <c r="FS452" s="8"/>
      <c r="FT452" s="8"/>
      <c r="FU452" s="8"/>
      <c r="FV452" s="8"/>
      <c r="FW452" s="8"/>
      <c r="FX452" s="8"/>
      <c r="FY452" s="8"/>
      <c r="FZ452" s="8"/>
      <c r="GA452" s="8"/>
      <c r="GB452" s="8"/>
      <c r="GC452" s="8"/>
      <c r="GD452" s="8"/>
      <c r="GE452" s="8"/>
      <c r="GF452" s="8"/>
      <c r="GG452" s="8"/>
      <c r="GH452" s="8"/>
      <c r="GI452" s="8"/>
      <c r="GJ452" s="8"/>
      <c r="GK452" s="8"/>
      <c r="GL452" s="8"/>
      <c r="GM452" s="8"/>
      <c r="GN452" s="8"/>
      <c r="GO452" s="8"/>
      <c r="GP452" s="8"/>
      <c r="GQ452" s="8"/>
      <c r="GR452" s="8"/>
      <c r="GS452" s="8"/>
      <c r="GT452" s="8"/>
      <c r="GU452" s="8"/>
      <c r="GV452" s="8"/>
      <c r="GW452" s="8"/>
      <c r="GX452" s="8"/>
      <c r="GY452" s="8"/>
      <c r="GZ452" s="8"/>
      <c r="HA452" s="8"/>
      <c r="HB452" s="8"/>
      <c r="HC452" s="8"/>
      <c r="HD452" s="8"/>
      <c r="HE452" s="8"/>
      <c r="HF452" s="8"/>
      <c r="HG452" s="8"/>
      <c r="HH452" s="8"/>
      <c r="HI452" s="8"/>
      <c r="HJ452" s="8"/>
      <c r="HK452" s="8"/>
      <c r="HL452" s="8"/>
      <c r="HM452" s="8"/>
      <c r="HN452" s="8"/>
      <c r="HO452" s="8"/>
      <c r="HP452" s="8"/>
      <c r="HQ452" s="8"/>
      <c r="HR452" s="8"/>
      <c r="HS452" s="8"/>
      <c r="HT452" s="8"/>
      <c r="HU452" s="8"/>
      <c r="HV452" s="8"/>
      <c r="HW452" s="8"/>
      <c r="HX452" s="8"/>
      <c r="HY452" s="8"/>
      <c r="HZ452" s="8"/>
      <c r="IA452" s="8"/>
      <c r="IB452" s="8"/>
      <c r="IC452" s="8"/>
      <c r="ID452" s="8"/>
      <c r="IE452" s="8"/>
      <c r="IF452" s="8"/>
      <c r="IG452" s="8"/>
      <c r="IH452" s="8"/>
      <c r="II452" s="8"/>
      <c r="IJ452" s="8"/>
      <c r="IK452" s="8"/>
      <c r="IL452" s="8"/>
      <c r="IM452" s="8"/>
      <c r="IN452" s="8"/>
      <c r="IO452" s="8"/>
      <c r="IP452" s="8"/>
      <c r="IQ452" s="8"/>
      <c r="IR452" s="8"/>
      <c r="IS452" s="8"/>
      <c r="IT452" s="8"/>
      <c r="IU452" s="8"/>
      <c r="IV452" s="8"/>
      <c r="IW452" s="8"/>
      <c r="IX452" s="8"/>
      <c r="IY452" s="8"/>
      <c r="IZ452" s="8"/>
      <c r="JA452" s="8"/>
      <c r="JB452" s="8"/>
      <c r="JC452" s="8"/>
      <c r="JD452" s="8"/>
      <c r="JE452" s="8"/>
      <c r="JF452" s="8"/>
      <c r="JG452" s="8"/>
      <c r="JH452" s="8"/>
      <c r="JI452" s="8"/>
      <c r="JJ452" s="8"/>
      <c r="JK452" s="8"/>
      <c r="JL452" s="8"/>
    </row>
    <row r="453" spans="1:272" x14ac:dyDescent="0.2">
      <c r="B453" s="15"/>
      <c r="C453" s="15"/>
      <c r="D453" s="15"/>
      <c r="E453" s="13"/>
      <c r="F453" s="13"/>
      <c r="G453" s="13"/>
      <c r="H453" s="41"/>
      <c r="I453" s="7"/>
      <c r="J453" s="7"/>
      <c r="K453" s="7"/>
      <c r="L453" s="7"/>
      <c r="M453" s="7"/>
      <c r="N453" s="7"/>
      <c r="P453" s="7"/>
      <c r="Q453" s="7"/>
      <c r="S453" s="7"/>
      <c r="T453" s="7"/>
      <c r="V453" s="7"/>
      <c r="W453" s="7"/>
      <c r="X453" s="7"/>
      <c r="Y453" s="1"/>
      <c r="Z453" s="1"/>
      <c r="AA453" s="49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 s="9"/>
      <c r="AQ453" s="9"/>
      <c r="AR453" s="7"/>
      <c r="AZ453" s="8"/>
      <c r="BD453" s="7"/>
    </row>
    <row r="454" spans="1:272" x14ac:dyDescent="0.2">
      <c r="B454" s="15"/>
      <c r="C454" s="15"/>
      <c r="D454" s="15"/>
      <c r="E454" s="13"/>
      <c r="F454" s="13"/>
      <c r="G454" s="13"/>
      <c r="H454" s="41"/>
      <c r="I454" s="7"/>
      <c r="J454" s="7"/>
      <c r="K454" s="7"/>
      <c r="L454" s="7"/>
      <c r="M454" s="7"/>
      <c r="N454" s="7"/>
      <c r="P454" s="7"/>
      <c r="Q454" s="7"/>
      <c r="S454" s="7"/>
      <c r="T454" s="7"/>
      <c r="V454" s="7"/>
      <c r="W454" s="7"/>
      <c r="X454" s="7"/>
      <c r="Y454" s="1"/>
      <c r="Z454" s="1"/>
      <c r="AA454" s="49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 s="9"/>
      <c r="AQ454" s="9"/>
      <c r="AR454" s="7"/>
      <c r="AZ454" s="8"/>
      <c r="BD454" s="7"/>
    </row>
    <row r="455" spans="1:272" x14ac:dyDescent="0.2">
      <c r="B455" s="15"/>
      <c r="C455" s="15"/>
      <c r="D455" s="15"/>
      <c r="E455" s="13"/>
      <c r="F455" s="13"/>
      <c r="G455" s="13"/>
      <c r="H455" s="41"/>
      <c r="I455" s="7"/>
      <c r="J455" s="7"/>
      <c r="K455" s="7"/>
      <c r="L455" s="7"/>
      <c r="M455" s="7"/>
      <c r="N455" s="7"/>
      <c r="P455" s="7"/>
      <c r="Q455" s="7"/>
      <c r="S455" s="7"/>
      <c r="T455" s="7"/>
      <c r="V455" s="7"/>
      <c r="W455" s="7"/>
      <c r="X455" s="7"/>
      <c r="Y455" s="1"/>
      <c r="Z455" s="1"/>
      <c r="AA455" s="49"/>
      <c r="AB455"/>
      <c r="AC455"/>
      <c r="AD455"/>
      <c r="AE455"/>
      <c r="AF455"/>
      <c r="AG455" s="10"/>
      <c r="AH455"/>
      <c r="AI455"/>
      <c r="AJ455"/>
      <c r="AK455"/>
      <c r="AL455"/>
      <c r="AM455" s="10"/>
      <c r="AN455"/>
      <c r="AO455"/>
      <c r="AP455" s="9"/>
      <c r="AQ455" s="9"/>
      <c r="AR455" s="7"/>
      <c r="AZ455" s="8"/>
      <c r="BD455" s="7"/>
    </row>
    <row r="456" spans="1:272" x14ac:dyDescent="0.2">
      <c r="B456" s="15"/>
      <c r="C456" s="15"/>
      <c r="D456" s="15"/>
      <c r="E456" s="13"/>
      <c r="F456" s="13"/>
      <c r="G456" s="13"/>
      <c r="H456" s="41"/>
      <c r="I456" s="7"/>
      <c r="J456" s="7"/>
      <c r="K456" s="7"/>
      <c r="L456" s="7"/>
      <c r="M456" s="7"/>
      <c r="N456" s="7"/>
      <c r="P456" s="7"/>
      <c r="Q456" s="7"/>
      <c r="S456" s="7"/>
      <c r="T456" s="7"/>
      <c r="V456" s="7"/>
      <c r="W456" s="7"/>
      <c r="X456" s="7"/>
      <c r="Y456" s="1"/>
      <c r="Z456" s="1"/>
      <c r="AA456" s="49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 s="9"/>
      <c r="AQ456" s="9"/>
      <c r="AR456" s="7"/>
      <c r="AZ456" s="8"/>
      <c r="BD456" s="7"/>
    </row>
    <row r="457" spans="1:272" x14ac:dyDescent="0.2">
      <c r="B457" s="15"/>
      <c r="C457" s="15"/>
      <c r="D457" s="15"/>
      <c r="E457" s="13"/>
      <c r="F457" s="13"/>
      <c r="G457" s="13"/>
      <c r="H457" s="41"/>
      <c r="I457" s="7"/>
      <c r="J457" s="7"/>
      <c r="K457" s="7"/>
      <c r="L457" s="7"/>
      <c r="M457" s="7"/>
      <c r="N457" s="7"/>
      <c r="P457" s="7"/>
      <c r="Q457" s="7"/>
      <c r="S457" s="7"/>
      <c r="T457" s="7"/>
      <c r="V457" s="7"/>
      <c r="W457" s="7"/>
      <c r="X457" s="7"/>
      <c r="Y457" s="1"/>
      <c r="Z457" s="1"/>
      <c r="AA457" s="49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 s="9"/>
      <c r="AQ457" s="9"/>
      <c r="AR457" s="7"/>
      <c r="AZ457" s="8"/>
      <c r="BD457" s="7"/>
    </row>
    <row r="458" spans="1:272" x14ac:dyDescent="0.2">
      <c r="B458" s="15"/>
      <c r="C458" s="15"/>
      <c r="D458" s="15"/>
      <c r="E458" s="13"/>
      <c r="F458" s="13"/>
      <c r="G458" s="13"/>
      <c r="H458" s="41"/>
      <c r="I458" s="7"/>
      <c r="J458" s="7"/>
      <c r="K458" s="7"/>
      <c r="L458" s="7"/>
      <c r="M458" s="7"/>
      <c r="N458" s="7"/>
      <c r="P458" s="7"/>
      <c r="Q458" s="7"/>
      <c r="S458" s="7"/>
      <c r="T458" s="7"/>
      <c r="V458" s="7"/>
      <c r="W458" s="7"/>
      <c r="X458" s="7"/>
      <c r="Y458" s="1"/>
      <c r="Z458" s="1"/>
      <c r="AA458" s="49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 s="9"/>
      <c r="AQ458" s="9"/>
      <c r="AR458" s="7"/>
      <c r="AZ458" s="8"/>
      <c r="BD458" s="7"/>
    </row>
    <row r="459" spans="1:272" x14ac:dyDescent="0.2">
      <c r="B459" s="15"/>
      <c r="C459" s="15"/>
      <c r="D459" s="15"/>
      <c r="E459" s="13"/>
      <c r="F459" s="13"/>
      <c r="G459" s="13"/>
      <c r="H459" s="41"/>
      <c r="I459" s="7"/>
      <c r="J459" s="7"/>
      <c r="K459" s="7"/>
      <c r="L459" s="7"/>
      <c r="M459" s="7"/>
      <c r="N459" s="7"/>
      <c r="P459" s="7"/>
      <c r="Q459" s="7"/>
      <c r="S459" s="7"/>
      <c r="T459" s="7"/>
      <c r="V459" s="7"/>
      <c r="W459" s="7"/>
      <c r="X459" s="7"/>
      <c r="Y459" s="1"/>
      <c r="Z459" s="1"/>
      <c r="AA459" s="4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 s="9"/>
      <c r="AQ459" s="9"/>
      <c r="AR459" s="7"/>
      <c r="AZ459" s="8"/>
      <c r="BD459" s="7"/>
    </row>
    <row r="460" spans="1:272" x14ac:dyDescent="0.2">
      <c r="B460" s="15"/>
      <c r="C460" s="15"/>
      <c r="D460" s="15"/>
      <c r="E460" s="13"/>
      <c r="F460" s="13"/>
      <c r="G460" s="13"/>
      <c r="H460" s="41"/>
      <c r="I460" s="7"/>
      <c r="J460" s="7"/>
      <c r="K460" s="7"/>
      <c r="L460" s="7"/>
      <c r="M460" s="7"/>
      <c r="N460" s="7"/>
      <c r="P460" s="7"/>
      <c r="Q460" s="7"/>
      <c r="S460" s="7"/>
      <c r="T460" s="7"/>
      <c r="V460" s="7"/>
      <c r="W460" s="7"/>
      <c r="X460" s="7"/>
      <c r="Y460" s="1"/>
      <c r="Z460" s="1"/>
      <c r="AA460" s="49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 s="9"/>
      <c r="AQ460" s="9"/>
      <c r="AR460" s="7"/>
      <c r="AZ460" s="8"/>
      <c r="BD460" s="7"/>
    </row>
    <row r="461" spans="1:272" s="19" customFormat="1" x14ac:dyDescent="0.2">
      <c r="A461" s="7"/>
      <c r="B461" s="15"/>
      <c r="C461" s="15"/>
      <c r="D461" s="15"/>
      <c r="E461" s="13"/>
      <c r="F461" s="13"/>
      <c r="G461" s="13"/>
      <c r="H461" s="41"/>
      <c r="I461" s="7"/>
      <c r="J461" s="7"/>
      <c r="K461" s="7"/>
      <c r="L461" s="7"/>
      <c r="M461" s="7"/>
      <c r="N461" s="7"/>
      <c r="O461" s="8"/>
      <c r="P461" s="7"/>
      <c r="Q461" s="7"/>
      <c r="R461" s="8"/>
      <c r="S461" s="7"/>
      <c r="T461" s="7"/>
      <c r="U461" s="7"/>
      <c r="V461" s="7"/>
      <c r="W461" s="7"/>
      <c r="X461" s="7"/>
      <c r="Y461" s="1"/>
      <c r="Z461" s="1"/>
      <c r="AA461" s="49"/>
      <c r="AB461"/>
      <c r="AC461"/>
      <c r="AD461"/>
      <c r="AE461"/>
      <c r="AF461"/>
      <c r="AG461" s="10"/>
      <c r="AH461"/>
      <c r="AI461"/>
      <c r="AJ461"/>
      <c r="AK461"/>
      <c r="AL461"/>
      <c r="AM461" s="10"/>
      <c r="AN461"/>
      <c r="AO461"/>
      <c r="AP461" s="9"/>
      <c r="AQ461" s="9"/>
      <c r="AR461" s="7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7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  <c r="DP461" s="8"/>
      <c r="DQ461" s="8"/>
      <c r="DR461" s="8"/>
      <c r="DS461" s="8"/>
      <c r="DT461" s="8"/>
      <c r="DU461" s="8"/>
      <c r="DV461" s="8"/>
      <c r="DW461" s="8"/>
      <c r="DX461" s="8"/>
      <c r="DY461" s="8"/>
      <c r="DZ461" s="8"/>
      <c r="EA461" s="8"/>
      <c r="EB461" s="8"/>
      <c r="EC461" s="8"/>
      <c r="ED461" s="8"/>
      <c r="EE461" s="8"/>
      <c r="EF461" s="8"/>
      <c r="EG461" s="8"/>
      <c r="EH461" s="8"/>
      <c r="EI461" s="8"/>
      <c r="EJ461" s="8"/>
      <c r="EK461" s="8"/>
      <c r="EL461" s="8"/>
      <c r="EM461" s="8"/>
      <c r="EN461" s="8"/>
      <c r="EO461" s="8"/>
      <c r="EP461" s="8"/>
      <c r="EQ461" s="8"/>
      <c r="ER461" s="8"/>
      <c r="ES461" s="8"/>
      <c r="ET461" s="8"/>
      <c r="EU461" s="8"/>
      <c r="EV461" s="8"/>
      <c r="EW461" s="8"/>
      <c r="EX461" s="8"/>
      <c r="EY461" s="8"/>
      <c r="EZ461" s="8"/>
      <c r="FA461" s="8"/>
      <c r="FB461" s="8"/>
      <c r="FC461" s="8"/>
      <c r="FD461" s="8"/>
      <c r="FE461" s="8"/>
      <c r="FF461" s="8"/>
      <c r="FG461" s="8"/>
      <c r="FH461" s="8"/>
      <c r="FI461" s="8"/>
      <c r="FJ461" s="8"/>
      <c r="FK461" s="8"/>
      <c r="FL461" s="8"/>
      <c r="FM461" s="8"/>
      <c r="FN461" s="8"/>
      <c r="FO461" s="8"/>
      <c r="FP461" s="8"/>
      <c r="FQ461" s="8"/>
      <c r="FR461" s="8"/>
      <c r="FS461" s="8"/>
      <c r="FT461" s="8"/>
      <c r="FU461" s="8"/>
      <c r="FV461" s="8"/>
      <c r="FW461" s="8"/>
      <c r="FX461" s="8"/>
      <c r="FY461" s="8"/>
      <c r="FZ461" s="8"/>
      <c r="GA461" s="8"/>
      <c r="GB461" s="8"/>
      <c r="GC461" s="8"/>
      <c r="GD461" s="8"/>
      <c r="GE461" s="8"/>
      <c r="GF461" s="8"/>
      <c r="GG461" s="8"/>
      <c r="GH461" s="8"/>
      <c r="GI461" s="8"/>
      <c r="GJ461" s="8"/>
      <c r="GK461" s="8"/>
      <c r="GL461" s="8"/>
      <c r="GM461" s="8"/>
      <c r="GN461" s="8"/>
      <c r="GO461" s="8"/>
      <c r="GP461" s="8"/>
      <c r="GQ461" s="8"/>
      <c r="GR461" s="8"/>
      <c r="GS461" s="8"/>
      <c r="GT461" s="8"/>
      <c r="GU461" s="8"/>
      <c r="GV461" s="8"/>
      <c r="GW461" s="8"/>
      <c r="GX461" s="8"/>
      <c r="GY461" s="8"/>
      <c r="GZ461" s="8"/>
      <c r="HA461" s="8"/>
      <c r="HB461" s="8"/>
      <c r="HC461" s="8"/>
      <c r="HD461" s="8"/>
      <c r="HE461" s="8"/>
      <c r="HF461" s="8"/>
      <c r="HG461" s="8"/>
      <c r="HH461" s="8"/>
      <c r="HI461" s="8"/>
      <c r="HJ461" s="8"/>
      <c r="HK461" s="8"/>
      <c r="HL461" s="8"/>
      <c r="HM461" s="8"/>
      <c r="HN461" s="8"/>
      <c r="HO461" s="8"/>
      <c r="HP461" s="8"/>
      <c r="HQ461" s="8"/>
      <c r="HR461" s="8"/>
      <c r="HS461" s="8"/>
      <c r="HT461" s="8"/>
      <c r="HU461" s="8"/>
      <c r="HV461" s="8"/>
      <c r="HW461" s="8"/>
      <c r="HX461" s="8"/>
      <c r="HY461" s="8"/>
      <c r="HZ461" s="8"/>
      <c r="IA461" s="8"/>
      <c r="IB461" s="8"/>
      <c r="IC461" s="8"/>
      <c r="ID461" s="8"/>
      <c r="IE461" s="8"/>
      <c r="IF461" s="8"/>
      <c r="IG461" s="8"/>
      <c r="IH461" s="8"/>
      <c r="II461" s="8"/>
      <c r="IJ461" s="8"/>
      <c r="IK461" s="8"/>
      <c r="IL461" s="8"/>
      <c r="IM461" s="8"/>
      <c r="IN461" s="8"/>
      <c r="IO461" s="8"/>
      <c r="IP461" s="8"/>
      <c r="IQ461" s="8"/>
      <c r="IR461" s="8"/>
      <c r="IS461" s="8"/>
      <c r="IT461" s="8"/>
      <c r="IU461" s="8"/>
      <c r="IV461" s="8"/>
      <c r="IW461" s="8"/>
      <c r="IX461" s="8"/>
      <c r="IY461" s="8"/>
      <c r="IZ461" s="8"/>
      <c r="JA461" s="8"/>
      <c r="JB461" s="8"/>
      <c r="JC461" s="8"/>
      <c r="JD461" s="8"/>
      <c r="JE461" s="8"/>
      <c r="JF461" s="8"/>
      <c r="JG461" s="8"/>
      <c r="JH461" s="8"/>
      <c r="JI461" s="8"/>
      <c r="JJ461" s="8"/>
      <c r="JK461" s="8"/>
      <c r="JL461" s="8"/>
    </row>
    <row r="462" spans="1:272" s="19" customFormat="1" x14ac:dyDescent="0.2">
      <c r="A462" s="7"/>
      <c r="B462" s="15"/>
      <c r="C462" s="15"/>
      <c r="D462" s="15"/>
      <c r="E462" s="13"/>
      <c r="F462" s="13"/>
      <c r="G462" s="13"/>
      <c r="H462" s="41"/>
      <c r="I462" s="7"/>
      <c r="J462" s="7"/>
      <c r="K462" s="7"/>
      <c r="L462" s="7"/>
      <c r="M462" s="7"/>
      <c r="N462" s="7"/>
      <c r="O462" s="8"/>
      <c r="P462" s="7"/>
      <c r="Q462" s="7"/>
      <c r="R462" s="8"/>
      <c r="S462" s="7"/>
      <c r="T462" s="7"/>
      <c r="U462" s="7"/>
      <c r="V462" s="7"/>
      <c r="W462" s="7"/>
      <c r="X462" s="7"/>
      <c r="Y462" s="1"/>
      <c r="Z462" s="1"/>
      <c r="AA462" s="49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 s="9"/>
      <c r="AQ462" s="9"/>
      <c r="AR462" s="7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7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  <c r="DP462" s="8"/>
      <c r="DQ462" s="8"/>
      <c r="DR462" s="8"/>
      <c r="DS462" s="8"/>
      <c r="DT462" s="8"/>
      <c r="DU462" s="8"/>
      <c r="DV462" s="8"/>
      <c r="DW462" s="8"/>
      <c r="DX462" s="8"/>
      <c r="DY462" s="8"/>
      <c r="DZ462" s="8"/>
      <c r="EA462" s="8"/>
      <c r="EB462" s="8"/>
      <c r="EC462" s="8"/>
      <c r="ED462" s="8"/>
      <c r="EE462" s="8"/>
      <c r="EF462" s="8"/>
      <c r="EG462" s="8"/>
      <c r="EH462" s="8"/>
      <c r="EI462" s="8"/>
      <c r="EJ462" s="8"/>
      <c r="EK462" s="8"/>
      <c r="EL462" s="8"/>
      <c r="EM462" s="8"/>
      <c r="EN462" s="8"/>
      <c r="EO462" s="8"/>
      <c r="EP462" s="8"/>
      <c r="EQ462" s="8"/>
      <c r="ER462" s="8"/>
      <c r="ES462" s="8"/>
      <c r="ET462" s="8"/>
      <c r="EU462" s="8"/>
      <c r="EV462" s="8"/>
      <c r="EW462" s="8"/>
      <c r="EX462" s="8"/>
      <c r="EY462" s="8"/>
      <c r="EZ462" s="8"/>
      <c r="FA462" s="8"/>
      <c r="FB462" s="8"/>
      <c r="FC462" s="8"/>
      <c r="FD462" s="8"/>
      <c r="FE462" s="8"/>
      <c r="FF462" s="8"/>
      <c r="FG462" s="8"/>
      <c r="FH462" s="8"/>
      <c r="FI462" s="8"/>
      <c r="FJ462" s="8"/>
      <c r="FK462" s="8"/>
      <c r="FL462" s="8"/>
      <c r="FM462" s="8"/>
      <c r="FN462" s="8"/>
      <c r="FO462" s="8"/>
      <c r="FP462" s="8"/>
      <c r="FQ462" s="8"/>
      <c r="FR462" s="8"/>
      <c r="FS462" s="8"/>
      <c r="FT462" s="8"/>
      <c r="FU462" s="8"/>
      <c r="FV462" s="8"/>
      <c r="FW462" s="8"/>
      <c r="FX462" s="8"/>
      <c r="FY462" s="8"/>
      <c r="FZ462" s="8"/>
      <c r="GA462" s="8"/>
      <c r="GB462" s="8"/>
      <c r="GC462" s="8"/>
      <c r="GD462" s="8"/>
      <c r="GE462" s="8"/>
      <c r="GF462" s="8"/>
      <c r="GG462" s="8"/>
      <c r="GH462" s="8"/>
      <c r="GI462" s="8"/>
      <c r="GJ462" s="8"/>
      <c r="GK462" s="8"/>
      <c r="GL462" s="8"/>
      <c r="GM462" s="8"/>
      <c r="GN462" s="8"/>
      <c r="GO462" s="8"/>
      <c r="GP462" s="8"/>
      <c r="GQ462" s="8"/>
      <c r="GR462" s="8"/>
      <c r="GS462" s="8"/>
      <c r="GT462" s="8"/>
      <c r="GU462" s="8"/>
      <c r="GV462" s="8"/>
      <c r="GW462" s="8"/>
      <c r="GX462" s="8"/>
      <c r="GY462" s="8"/>
      <c r="GZ462" s="8"/>
      <c r="HA462" s="8"/>
      <c r="HB462" s="8"/>
      <c r="HC462" s="8"/>
      <c r="HD462" s="8"/>
      <c r="HE462" s="8"/>
      <c r="HF462" s="8"/>
      <c r="HG462" s="8"/>
      <c r="HH462" s="8"/>
      <c r="HI462" s="8"/>
      <c r="HJ462" s="8"/>
      <c r="HK462" s="8"/>
      <c r="HL462" s="8"/>
      <c r="HM462" s="8"/>
      <c r="HN462" s="8"/>
      <c r="HO462" s="8"/>
      <c r="HP462" s="8"/>
      <c r="HQ462" s="8"/>
      <c r="HR462" s="8"/>
      <c r="HS462" s="8"/>
      <c r="HT462" s="8"/>
      <c r="HU462" s="8"/>
      <c r="HV462" s="8"/>
      <c r="HW462" s="8"/>
      <c r="HX462" s="8"/>
      <c r="HY462" s="8"/>
      <c r="HZ462" s="8"/>
      <c r="IA462" s="8"/>
      <c r="IB462" s="8"/>
      <c r="IC462" s="8"/>
      <c r="ID462" s="8"/>
      <c r="IE462" s="8"/>
      <c r="IF462" s="8"/>
      <c r="IG462" s="8"/>
      <c r="IH462" s="8"/>
      <c r="II462" s="8"/>
      <c r="IJ462" s="8"/>
      <c r="IK462" s="8"/>
      <c r="IL462" s="8"/>
      <c r="IM462" s="8"/>
      <c r="IN462" s="8"/>
      <c r="IO462" s="8"/>
      <c r="IP462" s="8"/>
      <c r="IQ462" s="8"/>
      <c r="IR462" s="8"/>
      <c r="IS462" s="8"/>
      <c r="IT462" s="8"/>
      <c r="IU462" s="8"/>
      <c r="IV462" s="8"/>
      <c r="IW462" s="8"/>
      <c r="IX462" s="8"/>
      <c r="IY462" s="8"/>
      <c r="IZ462" s="8"/>
      <c r="JA462" s="8"/>
      <c r="JB462" s="8"/>
      <c r="JC462" s="8"/>
      <c r="JD462" s="8"/>
      <c r="JE462" s="8"/>
      <c r="JF462" s="8"/>
      <c r="JG462" s="8"/>
      <c r="JH462" s="8"/>
      <c r="JI462" s="8"/>
      <c r="JJ462" s="8"/>
      <c r="JK462" s="8"/>
      <c r="JL462" s="8"/>
    </row>
    <row r="463" spans="1:272" x14ac:dyDescent="0.2">
      <c r="B463" s="15"/>
      <c r="C463" s="15"/>
      <c r="D463" s="15"/>
      <c r="E463" s="13"/>
      <c r="F463" s="13"/>
      <c r="G463" s="13"/>
      <c r="H463" s="41"/>
      <c r="I463" s="7"/>
      <c r="J463" s="7"/>
      <c r="K463" s="7"/>
      <c r="L463" s="7"/>
      <c r="M463" s="7"/>
      <c r="N463" s="7"/>
      <c r="P463" s="7"/>
      <c r="Q463" s="7"/>
      <c r="S463" s="7"/>
      <c r="T463" s="7"/>
      <c r="V463" s="7"/>
      <c r="W463" s="7"/>
      <c r="X463" s="7"/>
      <c r="Y463" s="1"/>
      <c r="Z463" s="1"/>
      <c r="AA463" s="49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 s="9"/>
      <c r="AQ463" s="9"/>
      <c r="AR463" s="7"/>
      <c r="AZ463" s="8"/>
      <c r="BD463" s="7"/>
    </row>
    <row r="464" spans="1:272" x14ac:dyDescent="0.2">
      <c r="B464" s="15"/>
      <c r="C464" s="15"/>
      <c r="D464" s="15"/>
      <c r="E464" s="13"/>
      <c r="F464" s="13"/>
      <c r="G464" s="13"/>
      <c r="H464" s="41"/>
      <c r="I464" s="7"/>
      <c r="J464" s="7"/>
      <c r="K464" s="7"/>
      <c r="L464" s="7"/>
      <c r="M464" s="7"/>
      <c r="N464" s="7"/>
      <c r="P464" s="7"/>
      <c r="Q464" s="7"/>
      <c r="S464" s="7"/>
      <c r="T464" s="7"/>
      <c r="V464" s="7"/>
      <c r="W464" s="7"/>
      <c r="X464" s="7"/>
      <c r="Y464" s="1"/>
      <c r="Z464" s="1"/>
      <c r="AA464" s="49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 s="9"/>
      <c r="AQ464" s="9"/>
      <c r="AR464" s="7"/>
      <c r="AZ464" s="8"/>
      <c r="BD464" s="7"/>
    </row>
    <row r="465" spans="1:272" x14ac:dyDescent="0.2">
      <c r="B465" s="15"/>
      <c r="C465" s="15"/>
      <c r="D465" s="15"/>
      <c r="E465" s="13"/>
      <c r="F465" s="13"/>
      <c r="G465" s="13"/>
      <c r="H465" s="41"/>
      <c r="I465" s="7"/>
      <c r="J465" s="7"/>
      <c r="K465" s="7"/>
      <c r="L465" s="7"/>
      <c r="M465" s="7"/>
      <c r="N465" s="7"/>
      <c r="P465" s="7"/>
      <c r="Q465" s="7"/>
      <c r="S465" s="7"/>
      <c r="T465" s="7"/>
      <c r="V465" s="7"/>
      <c r="W465" s="7"/>
      <c r="X465" s="7"/>
      <c r="Y465" s="1"/>
      <c r="Z465" s="1"/>
      <c r="AA465" s="49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 s="9"/>
      <c r="AQ465" s="9"/>
      <c r="AR465" s="7"/>
      <c r="AZ465" s="8"/>
      <c r="BD465" s="7"/>
    </row>
    <row r="466" spans="1:272" x14ac:dyDescent="0.2">
      <c r="B466" s="15"/>
      <c r="C466" s="15"/>
      <c r="D466" s="15"/>
      <c r="E466" s="13"/>
      <c r="F466" s="13"/>
      <c r="G466" s="13"/>
      <c r="H466" s="41"/>
      <c r="I466" s="7"/>
      <c r="J466" s="7"/>
      <c r="K466" s="7"/>
      <c r="L466" s="7"/>
      <c r="M466" s="7"/>
      <c r="N466" s="7"/>
      <c r="P466" s="7"/>
      <c r="Q466" s="7"/>
      <c r="S466" s="7"/>
      <c r="T466" s="7"/>
      <c r="V466" s="7"/>
      <c r="W466" s="7"/>
      <c r="X466" s="7"/>
      <c r="Y466" s="1"/>
      <c r="Z466" s="1"/>
      <c r="AA466" s="49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 s="9"/>
      <c r="AQ466" s="9"/>
      <c r="AR466" s="7"/>
      <c r="AZ466" s="8"/>
      <c r="BD466" s="7"/>
    </row>
    <row r="467" spans="1:272" x14ac:dyDescent="0.2">
      <c r="B467" s="15"/>
      <c r="C467" s="15"/>
      <c r="D467" s="15"/>
      <c r="E467" s="13"/>
      <c r="F467" s="13"/>
      <c r="G467" s="13"/>
      <c r="H467" s="41"/>
      <c r="I467" s="1"/>
      <c r="J467" s="1"/>
      <c r="K467" s="1"/>
      <c r="L467" s="7"/>
      <c r="M467" s="7"/>
      <c r="N467" s="7"/>
      <c r="P467" s="7"/>
      <c r="Q467" s="7"/>
      <c r="S467" s="7"/>
      <c r="T467" s="7"/>
      <c r="V467" s="7"/>
      <c r="W467" s="7"/>
      <c r="X467" s="7"/>
      <c r="Y467" s="1"/>
      <c r="Z467" s="1"/>
      <c r="AA467" s="49"/>
      <c r="AB467"/>
      <c r="AC467"/>
      <c r="AD467"/>
      <c r="AE467"/>
      <c r="AF467"/>
      <c r="AG467" s="10"/>
      <c r="AH467"/>
      <c r="AI467"/>
      <c r="AJ467"/>
      <c r="AK467"/>
      <c r="AL467"/>
      <c r="AM467" s="10"/>
      <c r="AN467"/>
      <c r="AO467"/>
      <c r="AP467" s="9"/>
      <c r="AQ467" s="9"/>
      <c r="AR467" s="7"/>
      <c r="AZ467" s="8"/>
      <c r="BD467" s="7"/>
    </row>
    <row r="468" spans="1:272" x14ac:dyDescent="0.2">
      <c r="B468" s="15"/>
      <c r="C468" s="15"/>
      <c r="D468" s="15"/>
      <c r="E468" s="13"/>
      <c r="F468" s="13"/>
      <c r="G468" s="13"/>
      <c r="H468" s="41"/>
      <c r="I468" s="7"/>
      <c r="J468" s="7"/>
      <c r="K468" s="7"/>
      <c r="L468" s="7"/>
      <c r="M468" s="7"/>
      <c r="N468" s="7"/>
      <c r="P468" s="7"/>
      <c r="Q468" s="7"/>
      <c r="S468" s="7"/>
      <c r="T468" s="7"/>
      <c r="V468" s="7"/>
      <c r="W468" s="7"/>
      <c r="X468" s="7"/>
      <c r="Y468" s="1"/>
      <c r="Z468" s="1"/>
      <c r="AA468" s="49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 s="9"/>
      <c r="AQ468" s="9"/>
      <c r="AR468" s="7"/>
      <c r="AZ468" s="8"/>
      <c r="BD468" s="7"/>
    </row>
    <row r="469" spans="1:272" x14ac:dyDescent="0.2">
      <c r="B469" s="15"/>
      <c r="C469" s="15"/>
      <c r="D469" s="15"/>
      <c r="E469" s="13"/>
      <c r="F469" s="13"/>
      <c r="G469" s="13"/>
      <c r="H469" s="41"/>
      <c r="I469" s="7"/>
      <c r="J469" s="7"/>
      <c r="K469" s="7"/>
      <c r="L469" s="7"/>
      <c r="M469" s="7"/>
      <c r="N469" s="7"/>
      <c r="P469" s="7"/>
      <c r="Q469" s="7"/>
      <c r="S469" s="7"/>
      <c r="T469" s="7"/>
      <c r="V469" s="7"/>
      <c r="W469" s="7"/>
      <c r="X469" s="7"/>
      <c r="Y469" s="1"/>
      <c r="Z469" s="1"/>
      <c r="AA469" s="4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 s="9"/>
      <c r="AQ469" s="9"/>
      <c r="AR469" s="7"/>
      <c r="AZ469" s="8"/>
      <c r="BD469" s="7"/>
    </row>
    <row r="470" spans="1:272" x14ac:dyDescent="0.2">
      <c r="B470" s="15"/>
      <c r="C470" s="15"/>
      <c r="D470" s="15"/>
      <c r="E470" s="13"/>
      <c r="F470" s="13"/>
      <c r="G470" s="13"/>
      <c r="H470" s="41"/>
      <c r="I470" s="7"/>
      <c r="J470" s="7"/>
      <c r="K470" s="7"/>
      <c r="L470" s="7"/>
      <c r="M470" s="7"/>
      <c r="N470" s="7"/>
      <c r="P470" s="7"/>
      <c r="Q470" s="7"/>
      <c r="S470" s="7"/>
      <c r="T470" s="7"/>
      <c r="V470" s="7"/>
      <c r="W470" s="7"/>
      <c r="X470" s="7"/>
      <c r="Y470" s="1"/>
      <c r="Z470" s="1"/>
      <c r="AA470" s="49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 s="9"/>
      <c r="AQ470" s="9"/>
      <c r="AR470" s="7"/>
      <c r="AZ470" s="8"/>
      <c r="BD470" s="7"/>
    </row>
    <row r="471" spans="1:272" s="19" customFormat="1" x14ac:dyDescent="0.2">
      <c r="A471" s="7"/>
      <c r="B471" s="15"/>
      <c r="C471" s="15"/>
      <c r="D471" s="15"/>
      <c r="E471" s="13"/>
      <c r="F471" s="13"/>
      <c r="G471" s="13"/>
      <c r="H471" s="41"/>
      <c r="I471" s="7"/>
      <c r="J471" s="7"/>
      <c r="K471" s="7"/>
      <c r="L471" s="7"/>
      <c r="M471" s="7"/>
      <c r="N471" s="7"/>
      <c r="O471" s="8"/>
      <c r="P471" s="7"/>
      <c r="Q471" s="7"/>
      <c r="R471" s="8"/>
      <c r="S471" s="7"/>
      <c r="T471" s="7"/>
      <c r="U471" s="7"/>
      <c r="V471" s="7"/>
      <c r="W471" s="7"/>
      <c r="X471" s="7"/>
      <c r="Y471" s="1"/>
      <c r="Z471" s="1"/>
      <c r="AA471" s="49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 s="9"/>
      <c r="AQ471" s="9"/>
      <c r="AR471" s="7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7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  <c r="EB471" s="8"/>
      <c r="EC471" s="8"/>
      <c r="ED471" s="8"/>
      <c r="EE471" s="8"/>
      <c r="EF471" s="8"/>
      <c r="EG471" s="8"/>
      <c r="EH471" s="8"/>
      <c r="EI471" s="8"/>
      <c r="EJ471" s="8"/>
      <c r="EK471" s="8"/>
      <c r="EL471" s="8"/>
      <c r="EM471" s="8"/>
      <c r="EN471" s="8"/>
      <c r="EO471" s="8"/>
      <c r="EP471" s="8"/>
      <c r="EQ471" s="8"/>
      <c r="ER471" s="8"/>
      <c r="ES471" s="8"/>
      <c r="ET471" s="8"/>
      <c r="EU471" s="8"/>
      <c r="EV471" s="8"/>
      <c r="EW471" s="8"/>
      <c r="EX471" s="8"/>
      <c r="EY471" s="8"/>
      <c r="EZ471" s="8"/>
      <c r="FA471" s="8"/>
      <c r="FB471" s="8"/>
      <c r="FC471" s="8"/>
      <c r="FD471" s="8"/>
      <c r="FE471" s="8"/>
      <c r="FF471" s="8"/>
      <c r="FG471" s="8"/>
      <c r="FH471" s="8"/>
      <c r="FI471" s="8"/>
      <c r="FJ471" s="8"/>
      <c r="FK471" s="8"/>
      <c r="FL471" s="8"/>
      <c r="FM471" s="8"/>
      <c r="FN471" s="8"/>
      <c r="FO471" s="8"/>
      <c r="FP471" s="8"/>
      <c r="FQ471" s="8"/>
      <c r="FR471" s="8"/>
      <c r="FS471" s="8"/>
      <c r="FT471" s="8"/>
      <c r="FU471" s="8"/>
      <c r="FV471" s="8"/>
      <c r="FW471" s="8"/>
      <c r="FX471" s="8"/>
      <c r="FY471" s="8"/>
      <c r="FZ471" s="8"/>
      <c r="GA471" s="8"/>
      <c r="GB471" s="8"/>
      <c r="GC471" s="8"/>
      <c r="GD471" s="8"/>
      <c r="GE471" s="8"/>
      <c r="GF471" s="8"/>
      <c r="GG471" s="8"/>
      <c r="GH471" s="8"/>
      <c r="GI471" s="8"/>
      <c r="GJ471" s="8"/>
      <c r="GK471" s="8"/>
      <c r="GL471" s="8"/>
      <c r="GM471" s="8"/>
      <c r="GN471" s="8"/>
      <c r="GO471" s="8"/>
      <c r="GP471" s="8"/>
      <c r="GQ471" s="8"/>
      <c r="GR471" s="8"/>
      <c r="GS471" s="8"/>
      <c r="GT471" s="8"/>
      <c r="GU471" s="8"/>
      <c r="GV471" s="8"/>
      <c r="GW471" s="8"/>
      <c r="GX471" s="8"/>
      <c r="GY471" s="8"/>
      <c r="GZ471" s="8"/>
      <c r="HA471" s="8"/>
      <c r="HB471" s="8"/>
      <c r="HC471" s="8"/>
      <c r="HD471" s="8"/>
      <c r="HE471" s="8"/>
      <c r="HF471" s="8"/>
      <c r="HG471" s="8"/>
      <c r="HH471" s="8"/>
      <c r="HI471" s="8"/>
      <c r="HJ471" s="8"/>
      <c r="HK471" s="8"/>
      <c r="HL471" s="8"/>
      <c r="HM471" s="8"/>
      <c r="HN471" s="8"/>
      <c r="HO471" s="8"/>
      <c r="HP471" s="8"/>
      <c r="HQ471" s="8"/>
      <c r="HR471" s="8"/>
      <c r="HS471" s="8"/>
      <c r="HT471" s="8"/>
      <c r="HU471" s="8"/>
      <c r="HV471" s="8"/>
      <c r="HW471" s="8"/>
      <c r="HX471" s="8"/>
      <c r="HY471" s="8"/>
      <c r="HZ471" s="8"/>
      <c r="IA471" s="8"/>
      <c r="IB471" s="8"/>
      <c r="IC471" s="8"/>
      <c r="ID471" s="8"/>
      <c r="IE471" s="8"/>
      <c r="IF471" s="8"/>
      <c r="IG471" s="8"/>
      <c r="IH471" s="8"/>
      <c r="II471" s="8"/>
      <c r="IJ471" s="8"/>
      <c r="IK471" s="8"/>
      <c r="IL471" s="8"/>
      <c r="IM471" s="8"/>
      <c r="IN471" s="8"/>
      <c r="IO471" s="8"/>
      <c r="IP471" s="8"/>
      <c r="IQ471" s="8"/>
      <c r="IR471" s="8"/>
      <c r="IS471" s="8"/>
      <c r="IT471" s="8"/>
      <c r="IU471" s="8"/>
      <c r="IV471" s="8"/>
      <c r="IW471" s="8"/>
      <c r="IX471" s="8"/>
      <c r="IY471" s="8"/>
      <c r="IZ471" s="8"/>
      <c r="JA471" s="8"/>
      <c r="JB471" s="8"/>
      <c r="JC471" s="8"/>
      <c r="JD471" s="8"/>
      <c r="JE471" s="8"/>
      <c r="JF471" s="8"/>
      <c r="JG471" s="8"/>
      <c r="JH471" s="8"/>
      <c r="JI471" s="8"/>
      <c r="JJ471" s="8"/>
      <c r="JK471" s="8"/>
      <c r="JL471" s="8"/>
    </row>
    <row r="472" spans="1:272" s="19" customFormat="1" x14ac:dyDescent="0.2">
      <c r="A472" s="7"/>
      <c r="B472" s="15"/>
      <c r="C472" s="15"/>
      <c r="D472" s="15"/>
      <c r="E472" s="13"/>
      <c r="F472" s="13"/>
      <c r="G472" s="13"/>
      <c r="H472" s="41"/>
      <c r="I472" s="7"/>
      <c r="J472" s="7"/>
      <c r="K472" s="7"/>
      <c r="L472" s="7"/>
      <c r="M472" s="7"/>
      <c r="N472" s="7"/>
      <c r="O472" s="8"/>
      <c r="P472" s="7"/>
      <c r="Q472" s="7"/>
      <c r="R472" s="8"/>
      <c r="S472" s="7"/>
      <c r="T472" s="7"/>
      <c r="U472" s="7"/>
      <c r="V472" s="7"/>
      <c r="W472" s="7"/>
      <c r="X472" s="7"/>
      <c r="Y472" s="1"/>
      <c r="Z472" s="1"/>
      <c r="AA472" s="49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 s="9"/>
      <c r="AQ472" s="9"/>
      <c r="AR472" s="7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7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  <c r="DP472" s="8"/>
      <c r="DQ472" s="8"/>
      <c r="DR472" s="8"/>
      <c r="DS472" s="8"/>
      <c r="DT472" s="8"/>
      <c r="DU472" s="8"/>
      <c r="DV472" s="8"/>
      <c r="DW472" s="8"/>
      <c r="DX472" s="8"/>
      <c r="DY472" s="8"/>
      <c r="DZ472" s="8"/>
      <c r="EA472" s="8"/>
      <c r="EB472" s="8"/>
      <c r="EC472" s="8"/>
      <c r="ED472" s="8"/>
      <c r="EE472" s="8"/>
      <c r="EF472" s="8"/>
      <c r="EG472" s="8"/>
      <c r="EH472" s="8"/>
      <c r="EI472" s="8"/>
      <c r="EJ472" s="8"/>
      <c r="EK472" s="8"/>
      <c r="EL472" s="8"/>
      <c r="EM472" s="8"/>
      <c r="EN472" s="8"/>
      <c r="EO472" s="8"/>
      <c r="EP472" s="8"/>
      <c r="EQ472" s="8"/>
      <c r="ER472" s="8"/>
      <c r="ES472" s="8"/>
      <c r="ET472" s="8"/>
      <c r="EU472" s="8"/>
      <c r="EV472" s="8"/>
      <c r="EW472" s="8"/>
      <c r="EX472" s="8"/>
      <c r="EY472" s="8"/>
      <c r="EZ472" s="8"/>
      <c r="FA472" s="8"/>
      <c r="FB472" s="8"/>
      <c r="FC472" s="8"/>
      <c r="FD472" s="8"/>
      <c r="FE472" s="8"/>
      <c r="FF472" s="8"/>
      <c r="FG472" s="8"/>
      <c r="FH472" s="8"/>
      <c r="FI472" s="8"/>
      <c r="FJ472" s="8"/>
      <c r="FK472" s="8"/>
      <c r="FL472" s="8"/>
      <c r="FM472" s="8"/>
      <c r="FN472" s="8"/>
      <c r="FO472" s="8"/>
      <c r="FP472" s="8"/>
      <c r="FQ472" s="8"/>
      <c r="FR472" s="8"/>
      <c r="FS472" s="8"/>
      <c r="FT472" s="8"/>
      <c r="FU472" s="8"/>
      <c r="FV472" s="8"/>
      <c r="FW472" s="8"/>
      <c r="FX472" s="8"/>
      <c r="FY472" s="8"/>
      <c r="FZ472" s="8"/>
      <c r="GA472" s="8"/>
      <c r="GB472" s="8"/>
      <c r="GC472" s="8"/>
      <c r="GD472" s="8"/>
      <c r="GE472" s="8"/>
      <c r="GF472" s="8"/>
      <c r="GG472" s="8"/>
      <c r="GH472" s="8"/>
      <c r="GI472" s="8"/>
      <c r="GJ472" s="8"/>
      <c r="GK472" s="8"/>
      <c r="GL472" s="8"/>
      <c r="GM472" s="8"/>
      <c r="GN472" s="8"/>
      <c r="GO472" s="8"/>
      <c r="GP472" s="8"/>
      <c r="GQ472" s="8"/>
      <c r="GR472" s="8"/>
      <c r="GS472" s="8"/>
      <c r="GT472" s="8"/>
      <c r="GU472" s="8"/>
      <c r="GV472" s="8"/>
      <c r="GW472" s="8"/>
      <c r="GX472" s="8"/>
      <c r="GY472" s="8"/>
      <c r="GZ472" s="8"/>
      <c r="HA472" s="8"/>
      <c r="HB472" s="8"/>
      <c r="HC472" s="8"/>
      <c r="HD472" s="8"/>
      <c r="HE472" s="8"/>
      <c r="HF472" s="8"/>
      <c r="HG472" s="8"/>
      <c r="HH472" s="8"/>
      <c r="HI472" s="8"/>
      <c r="HJ472" s="8"/>
      <c r="HK472" s="8"/>
      <c r="HL472" s="8"/>
      <c r="HM472" s="8"/>
      <c r="HN472" s="8"/>
      <c r="HO472" s="8"/>
      <c r="HP472" s="8"/>
      <c r="HQ472" s="8"/>
      <c r="HR472" s="8"/>
      <c r="HS472" s="8"/>
      <c r="HT472" s="8"/>
      <c r="HU472" s="8"/>
      <c r="HV472" s="8"/>
      <c r="HW472" s="8"/>
      <c r="HX472" s="8"/>
      <c r="HY472" s="8"/>
      <c r="HZ472" s="8"/>
      <c r="IA472" s="8"/>
      <c r="IB472" s="8"/>
      <c r="IC472" s="8"/>
      <c r="ID472" s="8"/>
      <c r="IE472" s="8"/>
      <c r="IF472" s="8"/>
      <c r="IG472" s="8"/>
      <c r="IH472" s="8"/>
      <c r="II472" s="8"/>
      <c r="IJ472" s="8"/>
      <c r="IK472" s="8"/>
      <c r="IL472" s="8"/>
      <c r="IM472" s="8"/>
      <c r="IN472" s="8"/>
      <c r="IO472" s="8"/>
      <c r="IP472" s="8"/>
      <c r="IQ472" s="8"/>
      <c r="IR472" s="8"/>
      <c r="IS472" s="8"/>
      <c r="IT472" s="8"/>
      <c r="IU472" s="8"/>
      <c r="IV472" s="8"/>
      <c r="IW472" s="8"/>
      <c r="IX472" s="8"/>
      <c r="IY472" s="8"/>
      <c r="IZ472" s="8"/>
      <c r="JA472" s="8"/>
      <c r="JB472" s="8"/>
      <c r="JC472" s="8"/>
      <c r="JD472" s="8"/>
      <c r="JE472" s="8"/>
      <c r="JF472" s="8"/>
      <c r="JG472" s="8"/>
      <c r="JH472" s="8"/>
      <c r="JI472" s="8"/>
      <c r="JJ472" s="8"/>
      <c r="JK472" s="8"/>
      <c r="JL472" s="8"/>
    </row>
    <row r="473" spans="1:272" x14ac:dyDescent="0.2">
      <c r="B473" s="15"/>
      <c r="C473" s="15"/>
      <c r="D473" s="15"/>
      <c r="E473" s="13"/>
      <c r="F473" s="13"/>
      <c r="G473" s="13"/>
      <c r="H473" s="41"/>
      <c r="I473" s="7"/>
      <c r="J473" s="7"/>
      <c r="K473" s="7"/>
      <c r="L473" s="7"/>
      <c r="M473" s="7"/>
      <c r="N473" s="7"/>
      <c r="P473" s="7"/>
      <c r="Q473" s="7"/>
      <c r="S473" s="7"/>
      <c r="T473" s="7"/>
      <c r="V473" s="7"/>
      <c r="W473" s="7"/>
      <c r="X473" s="7"/>
      <c r="Y473" s="1"/>
      <c r="Z473" s="1"/>
      <c r="AA473" s="49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 s="9"/>
      <c r="AQ473" s="9"/>
      <c r="AR473" s="7"/>
      <c r="AZ473" s="8"/>
      <c r="BD473" s="7"/>
    </row>
    <row r="474" spans="1:272" x14ac:dyDescent="0.2">
      <c r="B474" s="15"/>
      <c r="C474" s="15"/>
      <c r="D474" s="15"/>
      <c r="E474" s="13"/>
      <c r="F474" s="13"/>
      <c r="G474" s="13"/>
      <c r="H474" s="41"/>
      <c r="I474" s="7"/>
      <c r="J474" s="7"/>
      <c r="K474" s="7"/>
      <c r="L474" s="7"/>
      <c r="M474" s="7"/>
      <c r="N474" s="7"/>
      <c r="P474" s="7"/>
      <c r="Q474" s="7"/>
      <c r="S474" s="7"/>
      <c r="T474" s="7"/>
      <c r="V474" s="7"/>
      <c r="W474" s="7"/>
      <c r="X474" s="7"/>
      <c r="Y474" s="1"/>
      <c r="Z474" s="1"/>
      <c r="AA474" s="49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 s="9"/>
      <c r="AQ474" s="9"/>
      <c r="AR474" s="7"/>
      <c r="AZ474" s="8"/>
      <c r="BD474" s="7"/>
    </row>
    <row r="475" spans="1:272" x14ac:dyDescent="0.2">
      <c r="B475" s="15"/>
      <c r="C475" s="15"/>
      <c r="D475" s="15"/>
      <c r="E475" s="13"/>
      <c r="F475" s="13"/>
      <c r="G475" s="13"/>
      <c r="H475" s="41"/>
      <c r="I475" s="7"/>
      <c r="J475" s="7"/>
      <c r="K475" s="7"/>
      <c r="L475" s="7"/>
      <c r="M475" s="7"/>
      <c r="N475" s="7"/>
      <c r="P475" s="7"/>
      <c r="Q475" s="7"/>
      <c r="S475" s="7"/>
      <c r="T475" s="7"/>
      <c r="V475" s="7"/>
      <c r="W475" s="7"/>
      <c r="X475" s="7"/>
      <c r="Y475" s="1"/>
      <c r="Z475" s="1"/>
      <c r="AA475" s="49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 s="9"/>
      <c r="AQ475" s="9"/>
      <c r="AR475" s="7"/>
      <c r="AZ475" s="8"/>
      <c r="BD475" s="7"/>
    </row>
    <row r="476" spans="1:272" x14ac:dyDescent="0.2">
      <c r="B476" s="15"/>
      <c r="C476" s="15"/>
      <c r="D476" s="15"/>
      <c r="E476" s="13"/>
      <c r="F476" s="13"/>
      <c r="G476" s="13"/>
      <c r="H476" s="41"/>
      <c r="I476" s="7"/>
      <c r="J476" s="7"/>
      <c r="K476" s="7"/>
      <c r="L476" s="7"/>
      <c r="M476" s="7"/>
      <c r="N476" s="7"/>
      <c r="P476" s="7"/>
      <c r="Q476" s="7"/>
      <c r="S476" s="7"/>
      <c r="T476" s="7"/>
      <c r="V476" s="7"/>
      <c r="W476" s="7"/>
      <c r="X476" s="7"/>
      <c r="Y476" s="1"/>
      <c r="Z476" s="1"/>
      <c r="AA476" s="49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 s="9"/>
      <c r="AQ476" s="9"/>
      <c r="AR476" s="7"/>
      <c r="AZ476" s="8"/>
      <c r="BD476" s="7"/>
    </row>
    <row r="477" spans="1:272" x14ac:dyDescent="0.2">
      <c r="B477" s="15"/>
      <c r="C477" s="15"/>
      <c r="D477" s="15"/>
      <c r="E477" s="13"/>
      <c r="F477" s="13"/>
      <c r="G477" s="13"/>
      <c r="H477" s="41"/>
      <c r="I477" s="7"/>
      <c r="J477" s="7"/>
      <c r="K477" s="7"/>
      <c r="L477" s="7"/>
      <c r="M477" s="7"/>
      <c r="N477" s="7"/>
      <c r="P477" s="7"/>
      <c r="Q477" s="7"/>
      <c r="S477" s="7"/>
      <c r="T477" s="7"/>
      <c r="V477" s="7"/>
      <c r="W477" s="7"/>
      <c r="X477" s="7"/>
      <c r="Y477" s="1"/>
      <c r="Z477" s="1"/>
      <c r="AA477" s="49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 s="9"/>
      <c r="AQ477" s="9"/>
      <c r="AR477" s="7"/>
      <c r="AZ477" s="8"/>
      <c r="BD477" s="7"/>
    </row>
    <row r="478" spans="1:272" x14ac:dyDescent="0.2">
      <c r="B478" s="15"/>
      <c r="C478" s="15"/>
      <c r="D478" s="15"/>
      <c r="E478" s="13"/>
      <c r="F478" s="13"/>
      <c r="G478" s="13"/>
      <c r="H478" s="41"/>
      <c r="I478" s="7"/>
      <c r="J478" s="7"/>
      <c r="K478" s="7"/>
      <c r="L478" s="7"/>
      <c r="M478" s="7"/>
      <c r="N478" s="7"/>
      <c r="P478" s="7"/>
      <c r="Q478" s="7"/>
      <c r="S478" s="7"/>
      <c r="T478" s="7"/>
      <c r="V478" s="7"/>
      <c r="W478" s="7"/>
      <c r="X478" s="7"/>
      <c r="Y478" s="1"/>
      <c r="Z478" s="1"/>
      <c r="AA478" s="49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 s="9"/>
      <c r="AQ478" s="9"/>
      <c r="AR478" s="7"/>
      <c r="AZ478" s="8"/>
      <c r="BD478" s="7"/>
    </row>
    <row r="479" spans="1:272" x14ac:dyDescent="0.2">
      <c r="B479" s="15"/>
      <c r="C479" s="15"/>
      <c r="D479" s="15"/>
      <c r="E479" s="13"/>
      <c r="F479" s="13"/>
      <c r="G479" s="13"/>
      <c r="H479" s="41"/>
      <c r="I479" s="7"/>
      <c r="J479" s="7"/>
      <c r="K479" s="7"/>
      <c r="L479" s="7"/>
      <c r="M479" s="7"/>
      <c r="N479" s="7"/>
      <c r="P479" s="7"/>
      <c r="Q479" s="7"/>
      <c r="S479" s="7"/>
      <c r="T479" s="7"/>
      <c r="V479" s="7"/>
      <c r="W479" s="7"/>
      <c r="X479" s="7"/>
      <c r="Y479" s="1"/>
      <c r="Z479" s="1"/>
      <c r="AA479" s="49"/>
      <c r="AB479"/>
      <c r="AC479"/>
      <c r="AD479"/>
      <c r="AE479"/>
      <c r="AF479"/>
      <c r="AG479" s="10"/>
      <c r="AH479"/>
      <c r="AI479"/>
      <c r="AJ479"/>
      <c r="AK479"/>
      <c r="AL479"/>
      <c r="AM479" s="10"/>
      <c r="AN479"/>
      <c r="AO479"/>
      <c r="AP479" s="9"/>
      <c r="AQ479" s="9"/>
      <c r="AR479" s="7"/>
      <c r="AZ479" s="8"/>
      <c r="BD479" s="7"/>
    </row>
    <row r="480" spans="1:272" x14ac:dyDescent="0.2">
      <c r="B480" s="15"/>
      <c r="C480" s="15"/>
      <c r="D480" s="15"/>
      <c r="E480" s="13"/>
      <c r="F480" s="13"/>
      <c r="G480" s="13"/>
      <c r="H480" s="41"/>
      <c r="I480" s="7"/>
      <c r="J480" s="7"/>
      <c r="K480" s="7"/>
      <c r="L480" s="7"/>
      <c r="M480" s="7"/>
      <c r="N480" s="7"/>
      <c r="P480" s="7"/>
      <c r="Q480" s="7"/>
      <c r="S480" s="7"/>
      <c r="T480" s="7"/>
      <c r="V480" s="7"/>
      <c r="W480" s="7"/>
      <c r="X480" s="7"/>
      <c r="Y480" s="1"/>
      <c r="Z480" s="1"/>
      <c r="AA480" s="49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 s="9"/>
      <c r="AQ480" s="9"/>
      <c r="AR480" s="7"/>
      <c r="AZ480" s="8"/>
      <c r="BD480" s="7"/>
    </row>
    <row r="481" spans="1:272" s="19" customFormat="1" x14ac:dyDescent="0.2">
      <c r="A481" s="7"/>
      <c r="B481" s="15"/>
      <c r="C481" s="15"/>
      <c r="D481" s="15"/>
      <c r="E481" s="13"/>
      <c r="F481" s="13"/>
      <c r="G481" s="13"/>
      <c r="H481" s="41"/>
      <c r="I481" s="7"/>
      <c r="J481" s="7"/>
      <c r="K481" s="7"/>
      <c r="L481" s="7"/>
      <c r="M481" s="7"/>
      <c r="N481" s="7"/>
      <c r="O481" s="8"/>
      <c r="P481" s="7"/>
      <c r="Q481" s="7"/>
      <c r="R481" s="8"/>
      <c r="S481" s="7"/>
      <c r="T481" s="7"/>
      <c r="U481" s="7"/>
      <c r="V481" s="7"/>
      <c r="W481" s="7"/>
      <c r="X481" s="7"/>
      <c r="Y481" s="1"/>
      <c r="Z481" s="1"/>
      <c r="AA481" s="49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 s="9"/>
      <c r="AQ481" s="9"/>
      <c r="AR481" s="7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7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  <c r="DP481" s="8"/>
      <c r="DQ481" s="8"/>
      <c r="DR481" s="8"/>
      <c r="DS481" s="8"/>
      <c r="DT481" s="8"/>
      <c r="DU481" s="8"/>
      <c r="DV481" s="8"/>
      <c r="DW481" s="8"/>
      <c r="DX481" s="8"/>
      <c r="DY481" s="8"/>
      <c r="DZ481" s="8"/>
      <c r="EA481" s="8"/>
      <c r="EB481" s="8"/>
      <c r="EC481" s="8"/>
      <c r="ED481" s="8"/>
      <c r="EE481" s="8"/>
      <c r="EF481" s="8"/>
      <c r="EG481" s="8"/>
      <c r="EH481" s="8"/>
      <c r="EI481" s="8"/>
      <c r="EJ481" s="8"/>
      <c r="EK481" s="8"/>
      <c r="EL481" s="8"/>
      <c r="EM481" s="8"/>
      <c r="EN481" s="8"/>
      <c r="EO481" s="8"/>
      <c r="EP481" s="8"/>
      <c r="EQ481" s="8"/>
      <c r="ER481" s="8"/>
      <c r="ES481" s="8"/>
      <c r="ET481" s="8"/>
      <c r="EU481" s="8"/>
      <c r="EV481" s="8"/>
      <c r="EW481" s="8"/>
      <c r="EX481" s="8"/>
      <c r="EY481" s="8"/>
      <c r="EZ481" s="8"/>
      <c r="FA481" s="8"/>
      <c r="FB481" s="8"/>
      <c r="FC481" s="8"/>
      <c r="FD481" s="8"/>
      <c r="FE481" s="8"/>
      <c r="FF481" s="8"/>
      <c r="FG481" s="8"/>
      <c r="FH481" s="8"/>
      <c r="FI481" s="8"/>
      <c r="FJ481" s="8"/>
      <c r="FK481" s="8"/>
      <c r="FL481" s="8"/>
      <c r="FM481" s="8"/>
      <c r="FN481" s="8"/>
      <c r="FO481" s="8"/>
      <c r="FP481" s="8"/>
      <c r="FQ481" s="8"/>
      <c r="FR481" s="8"/>
      <c r="FS481" s="8"/>
      <c r="FT481" s="8"/>
      <c r="FU481" s="8"/>
      <c r="FV481" s="8"/>
      <c r="FW481" s="8"/>
      <c r="FX481" s="8"/>
      <c r="FY481" s="8"/>
      <c r="FZ481" s="8"/>
      <c r="GA481" s="8"/>
      <c r="GB481" s="8"/>
      <c r="GC481" s="8"/>
      <c r="GD481" s="8"/>
      <c r="GE481" s="8"/>
      <c r="GF481" s="8"/>
      <c r="GG481" s="8"/>
      <c r="GH481" s="8"/>
      <c r="GI481" s="8"/>
      <c r="GJ481" s="8"/>
      <c r="GK481" s="8"/>
      <c r="GL481" s="8"/>
      <c r="GM481" s="8"/>
      <c r="GN481" s="8"/>
      <c r="GO481" s="8"/>
      <c r="GP481" s="8"/>
      <c r="GQ481" s="8"/>
      <c r="GR481" s="8"/>
      <c r="GS481" s="8"/>
      <c r="GT481" s="8"/>
      <c r="GU481" s="8"/>
      <c r="GV481" s="8"/>
      <c r="GW481" s="8"/>
      <c r="GX481" s="8"/>
      <c r="GY481" s="8"/>
      <c r="GZ481" s="8"/>
      <c r="HA481" s="8"/>
      <c r="HB481" s="8"/>
      <c r="HC481" s="8"/>
      <c r="HD481" s="8"/>
      <c r="HE481" s="8"/>
      <c r="HF481" s="8"/>
      <c r="HG481" s="8"/>
      <c r="HH481" s="8"/>
      <c r="HI481" s="8"/>
      <c r="HJ481" s="8"/>
      <c r="HK481" s="8"/>
      <c r="HL481" s="8"/>
      <c r="HM481" s="8"/>
      <c r="HN481" s="8"/>
      <c r="HO481" s="8"/>
      <c r="HP481" s="8"/>
      <c r="HQ481" s="8"/>
      <c r="HR481" s="8"/>
      <c r="HS481" s="8"/>
      <c r="HT481" s="8"/>
      <c r="HU481" s="8"/>
      <c r="HV481" s="8"/>
      <c r="HW481" s="8"/>
      <c r="HX481" s="8"/>
      <c r="HY481" s="8"/>
      <c r="HZ481" s="8"/>
      <c r="IA481" s="8"/>
      <c r="IB481" s="8"/>
      <c r="IC481" s="8"/>
      <c r="ID481" s="8"/>
      <c r="IE481" s="8"/>
      <c r="IF481" s="8"/>
      <c r="IG481" s="8"/>
      <c r="IH481" s="8"/>
      <c r="II481" s="8"/>
      <c r="IJ481" s="8"/>
      <c r="IK481" s="8"/>
      <c r="IL481" s="8"/>
      <c r="IM481" s="8"/>
      <c r="IN481" s="8"/>
      <c r="IO481" s="8"/>
      <c r="IP481" s="8"/>
      <c r="IQ481" s="8"/>
      <c r="IR481" s="8"/>
      <c r="IS481" s="8"/>
      <c r="IT481" s="8"/>
      <c r="IU481" s="8"/>
      <c r="IV481" s="8"/>
      <c r="IW481" s="8"/>
      <c r="IX481" s="8"/>
      <c r="IY481" s="8"/>
      <c r="IZ481" s="8"/>
      <c r="JA481" s="8"/>
      <c r="JB481" s="8"/>
      <c r="JC481" s="8"/>
      <c r="JD481" s="8"/>
      <c r="JE481" s="8"/>
      <c r="JF481" s="8"/>
      <c r="JG481" s="8"/>
      <c r="JH481" s="8"/>
      <c r="JI481" s="8"/>
      <c r="JJ481" s="8"/>
      <c r="JK481" s="8"/>
      <c r="JL481" s="8"/>
    </row>
    <row r="482" spans="1:272" s="19" customFormat="1" x14ac:dyDescent="0.2">
      <c r="A482" s="7"/>
      <c r="B482" s="15"/>
      <c r="C482" s="15"/>
      <c r="D482" s="15"/>
      <c r="E482" s="13"/>
      <c r="F482" s="13"/>
      <c r="G482" s="13"/>
      <c r="H482" s="41"/>
      <c r="I482" s="7"/>
      <c r="J482" s="7"/>
      <c r="K482" s="7"/>
      <c r="L482" s="7"/>
      <c r="M482" s="7"/>
      <c r="N482" s="7"/>
      <c r="O482" s="8"/>
      <c r="P482" s="7"/>
      <c r="Q482" s="7"/>
      <c r="R482" s="8"/>
      <c r="S482" s="7"/>
      <c r="T482" s="7"/>
      <c r="U482" s="7"/>
      <c r="V482" s="7"/>
      <c r="W482" s="7"/>
      <c r="X482" s="7"/>
      <c r="Y482" s="1"/>
      <c r="Z482" s="1"/>
      <c r="AA482" s="49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 s="9"/>
      <c r="AQ482" s="9"/>
      <c r="AR482" s="7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7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  <c r="DP482" s="8"/>
      <c r="DQ482" s="8"/>
      <c r="DR482" s="8"/>
      <c r="DS482" s="8"/>
      <c r="DT482" s="8"/>
      <c r="DU482" s="8"/>
      <c r="DV482" s="8"/>
      <c r="DW482" s="8"/>
      <c r="DX482" s="8"/>
      <c r="DY482" s="8"/>
      <c r="DZ482" s="8"/>
      <c r="EA482" s="8"/>
      <c r="EB482" s="8"/>
      <c r="EC482" s="8"/>
      <c r="ED482" s="8"/>
      <c r="EE482" s="8"/>
      <c r="EF482" s="8"/>
      <c r="EG482" s="8"/>
      <c r="EH482" s="8"/>
      <c r="EI482" s="8"/>
      <c r="EJ482" s="8"/>
      <c r="EK482" s="8"/>
      <c r="EL482" s="8"/>
      <c r="EM482" s="8"/>
      <c r="EN482" s="8"/>
      <c r="EO482" s="8"/>
      <c r="EP482" s="8"/>
      <c r="EQ482" s="8"/>
      <c r="ER482" s="8"/>
      <c r="ES482" s="8"/>
      <c r="ET482" s="8"/>
      <c r="EU482" s="8"/>
      <c r="EV482" s="8"/>
      <c r="EW482" s="8"/>
      <c r="EX482" s="8"/>
      <c r="EY482" s="8"/>
      <c r="EZ482" s="8"/>
      <c r="FA482" s="8"/>
      <c r="FB482" s="8"/>
      <c r="FC482" s="8"/>
      <c r="FD482" s="8"/>
      <c r="FE482" s="8"/>
      <c r="FF482" s="8"/>
      <c r="FG482" s="8"/>
      <c r="FH482" s="8"/>
      <c r="FI482" s="8"/>
      <c r="FJ482" s="8"/>
      <c r="FK482" s="8"/>
      <c r="FL482" s="8"/>
      <c r="FM482" s="8"/>
      <c r="FN482" s="8"/>
      <c r="FO482" s="8"/>
      <c r="FP482" s="8"/>
      <c r="FQ482" s="8"/>
      <c r="FR482" s="8"/>
      <c r="FS482" s="8"/>
      <c r="FT482" s="8"/>
      <c r="FU482" s="8"/>
      <c r="FV482" s="8"/>
      <c r="FW482" s="8"/>
      <c r="FX482" s="8"/>
      <c r="FY482" s="8"/>
      <c r="FZ482" s="8"/>
      <c r="GA482" s="8"/>
      <c r="GB482" s="8"/>
      <c r="GC482" s="8"/>
      <c r="GD482" s="8"/>
      <c r="GE482" s="8"/>
      <c r="GF482" s="8"/>
      <c r="GG482" s="8"/>
      <c r="GH482" s="8"/>
      <c r="GI482" s="8"/>
      <c r="GJ482" s="8"/>
      <c r="GK482" s="8"/>
      <c r="GL482" s="8"/>
      <c r="GM482" s="8"/>
      <c r="GN482" s="8"/>
      <c r="GO482" s="8"/>
      <c r="GP482" s="8"/>
      <c r="GQ482" s="8"/>
      <c r="GR482" s="8"/>
      <c r="GS482" s="8"/>
      <c r="GT482" s="8"/>
      <c r="GU482" s="8"/>
      <c r="GV482" s="8"/>
      <c r="GW482" s="8"/>
      <c r="GX482" s="8"/>
      <c r="GY482" s="8"/>
      <c r="GZ482" s="8"/>
      <c r="HA482" s="8"/>
      <c r="HB482" s="8"/>
      <c r="HC482" s="8"/>
      <c r="HD482" s="8"/>
      <c r="HE482" s="8"/>
      <c r="HF482" s="8"/>
      <c r="HG482" s="8"/>
      <c r="HH482" s="8"/>
      <c r="HI482" s="8"/>
      <c r="HJ482" s="8"/>
      <c r="HK482" s="8"/>
      <c r="HL482" s="8"/>
      <c r="HM482" s="8"/>
      <c r="HN482" s="8"/>
      <c r="HO482" s="8"/>
      <c r="HP482" s="8"/>
      <c r="HQ482" s="8"/>
      <c r="HR482" s="8"/>
      <c r="HS482" s="8"/>
      <c r="HT482" s="8"/>
      <c r="HU482" s="8"/>
      <c r="HV482" s="8"/>
      <c r="HW482" s="8"/>
      <c r="HX482" s="8"/>
      <c r="HY482" s="8"/>
      <c r="HZ482" s="8"/>
      <c r="IA482" s="8"/>
      <c r="IB482" s="8"/>
      <c r="IC482" s="8"/>
      <c r="ID482" s="8"/>
      <c r="IE482" s="8"/>
      <c r="IF482" s="8"/>
      <c r="IG482" s="8"/>
      <c r="IH482" s="8"/>
      <c r="II482" s="8"/>
      <c r="IJ482" s="8"/>
      <c r="IK482" s="8"/>
      <c r="IL482" s="8"/>
      <c r="IM482" s="8"/>
      <c r="IN482" s="8"/>
      <c r="IO482" s="8"/>
      <c r="IP482" s="8"/>
      <c r="IQ482" s="8"/>
      <c r="IR482" s="8"/>
      <c r="IS482" s="8"/>
      <c r="IT482" s="8"/>
      <c r="IU482" s="8"/>
      <c r="IV482" s="8"/>
      <c r="IW482" s="8"/>
      <c r="IX482" s="8"/>
      <c r="IY482" s="8"/>
      <c r="IZ482" s="8"/>
      <c r="JA482" s="8"/>
      <c r="JB482" s="8"/>
      <c r="JC482" s="8"/>
      <c r="JD482" s="8"/>
      <c r="JE482" s="8"/>
      <c r="JF482" s="8"/>
      <c r="JG482" s="8"/>
      <c r="JH482" s="8"/>
      <c r="JI482" s="8"/>
      <c r="JJ482" s="8"/>
      <c r="JK482" s="8"/>
      <c r="JL482" s="8"/>
    </row>
    <row r="483" spans="1:272" x14ac:dyDescent="0.2">
      <c r="B483" s="15"/>
      <c r="C483" s="15"/>
      <c r="D483" s="15"/>
      <c r="E483" s="13"/>
      <c r="F483" s="13"/>
      <c r="G483" s="13"/>
      <c r="H483" s="41"/>
      <c r="I483" s="7"/>
      <c r="J483" s="7"/>
      <c r="K483" s="7"/>
      <c r="L483" s="7"/>
      <c r="M483" s="7"/>
      <c r="N483" s="7"/>
      <c r="P483" s="7"/>
      <c r="Q483" s="7"/>
      <c r="S483" s="7"/>
      <c r="T483" s="7"/>
      <c r="V483" s="7"/>
      <c r="W483" s="7"/>
      <c r="X483" s="7"/>
      <c r="Y483" s="1"/>
      <c r="Z483" s="1"/>
      <c r="AA483" s="49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 s="9"/>
      <c r="AQ483" s="9"/>
      <c r="AR483" s="7"/>
      <c r="AZ483" s="8"/>
      <c r="BD483" s="7"/>
    </row>
    <row r="484" spans="1:272" x14ac:dyDescent="0.2">
      <c r="B484" s="15"/>
      <c r="C484" s="15"/>
      <c r="D484" s="15"/>
      <c r="E484" s="13"/>
      <c r="F484" s="13"/>
      <c r="G484" s="13"/>
      <c r="H484" s="41"/>
      <c r="I484" s="7"/>
      <c r="J484" s="7"/>
      <c r="K484" s="7"/>
      <c r="L484" s="7"/>
      <c r="M484" s="7"/>
      <c r="N484" s="7"/>
      <c r="P484" s="7"/>
      <c r="Q484" s="7"/>
      <c r="S484" s="7"/>
      <c r="T484" s="7"/>
      <c r="V484" s="7"/>
      <c r="W484" s="7"/>
      <c r="X484" s="7"/>
      <c r="Y484" s="1"/>
      <c r="Z484" s="1"/>
      <c r="AA484" s="49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 s="9"/>
      <c r="AQ484" s="9"/>
      <c r="AR484" s="7"/>
      <c r="AZ484" s="8"/>
      <c r="BD484" s="7"/>
    </row>
    <row r="485" spans="1:272" x14ac:dyDescent="0.2">
      <c r="B485" s="15"/>
      <c r="C485" s="15"/>
      <c r="D485" s="15"/>
      <c r="E485" s="13"/>
      <c r="F485" s="13"/>
      <c r="G485" s="13"/>
      <c r="H485" s="41"/>
      <c r="I485" s="7"/>
      <c r="J485" s="7"/>
      <c r="K485" s="7"/>
      <c r="L485" s="7"/>
      <c r="M485" s="7"/>
      <c r="N485" s="7"/>
      <c r="P485" s="7"/>
      <c r="Q485" s="7"/>
      <c r="S485" s="7"/>
      <c r="T485" s="7"/>
      <c r="V485" s="7"/>
      <c r="W485" s="7"/>
      <c r="X485" s="7"/>
      <c r="Y485" s="1"/>
      <c r="Z485" s="1"/>
      <c r="AA485" s="49"/>
      <c r="AB485"/>
      <c r="AC485"/>
      <c r="AD485"/>
      <c r="AE485"/>
      <c r="AF485"/>
      <c r="AG485" s="10"/>
      <c r="AH485"/>
      <c r="AI485"/>
      <c r="AJ485"/>
      <c r="AK485"/>
      <c r="AL485"/>
      <c r="AM485" s="12"/>
      <c r="AN485"/>
      <c r="AO485"/>
      <c r="AP485" s="9"/>
      <c r="AQ485" s="9"/>
      <c r="AR485" s="7"/>
      <c r="AZ485" s="8"/>
      <c r="BD485" s="7"/>
    </row>
    <row r="486" spans="1:272" x14ac:dyDescent="0.2">
      <c r="B486" s="15"/>
      <c r="C486" s="15"/>
      <c r="D486" s="15"/>
      <c r="E486" s="13"/>
      <c r="F486" s="13"/>
      <c r="G486" s="13"/>
      <c r="H486" s="41"/>
      <c r="I486" s="7"/>
      <c r="J486" s="7"/>
      <c r="K486" s="7"/>
      <c r="L486" s="7"/>
      <c r="M486" s="7"/>
      <c r="N486" s="7"/>
      <c r="P486" s="7"/>
      <c r="Q486" s="7"/>
      <c r="S486" s="7"/>
      <c r="T486" s="7"/>
      <c r="V486" s="7"/>
      <c r="W486" s="7"/>
      <c r="X486" s="7"/>
      <c r="Y486" s="1"/>
      <c r="Z486" s="1"/>
      <c r="AA486" s="49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 s="9"/>
      <c r="AQ486" s="9"/>
      <c r="AR486" s="7"/>
      <c r="AZ486" s="8"/>
      <c r="BD486" s="7"/>
    </row>
    <row r="487" spans="1:272" x14ac:dyDescent="0.2">
      <c r="B487" s="15"/>
      <c r="C487" s="15"/>
      <c r="D487" s="15"/>
      <c r="E487" s="13"/>
      <c r="F487" s="13"/>
      <c r="G487" s="13"/>
      <c r="H487" s="41"/>
      <c r="I487" s="7"/>
      <c r="J487" s="7"/>
      <c r="K487" s="7"/>
      <c r="L487" s="7"/>
      <c r="M487" s="7"/>
      <c r="N487" s="7"/>
      <c r="P487" s="7"/>
      <c r="Q487" s="7"/>
      <c r="S487" s="7"/>
      <c r="T487" s="7"/>
      <c r="V487" s="7"/>
      <c r="W487" s="7"/>
      <c r="X487" s="7"/>
      <c r="Y487" s="1"/>
      <c r="Z487" s="1"/>
      <c r="AA487" s="49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 s="9"/>
      <c r="AQ487" s="9"/>
      <c r="AR487" s="7"/>
      <c r="AZ487" s="8"/>
      <c r="BD487" s="7"/>
    </row>
    <row r="488" spans="1:272" x14ac:dyDescent="0.2">
      <c r="B488" s="15"/>
      <c r="C488" s="15"/>
      <c r="D488" s="15"/>
      <c r="E488" s="13"/>
      <c r="F488" s="13"/>
      <c r="G488" s="13"/>
      <c r="H488" s="41"/>
      <c r="I488" s="7"/>
      <c r="J488" s="7"/>
      <c r="K488" s="7"/>
      <c r="L488" s="7"/>
      <c r="M488" s="7"/>
      <c r="N488" s="7"/>
      <c r="P488" s="7"/>
      <c r="Q488" s="7"/>
      <c r="S488" s="7"/>
      <c r="T488" s="7"/>
      <c r="V488" s="7"/>
      <c r="W488" s="7"/>
      <c r="X488" s="7"/>
      <c r="Y488" s="1"/>
      <c r="Z488" s="1"/>
      <c r="AA488" s="49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 s="9"/>
      <c r="AQ488" s="9"/>
      <c r="AR488" s="7"/>
      <c r="AZ488" s="8"/>
      <c r="BD488" s="7"/>
    </row>
    <row r="489" spans="1:272" x14ac:dyDescent="0.2">
      <c r="B489" s="15"/>
      <c r="C489" s="15"/>
      <c r="D489" s="15"/>
      <c r="E489" s="13"/>
      <c r="F489" s="13"/>
      <c r="G489" s="13"/>
      <c r="H489" s="41"/>
      <c r="I489" s="7"/>
      <c r="J489" s="7"/>
      <c r="K489" s="7"/>
      <c r="L489" s="7"/>
      <c r="M489" s="7"/>
      <c r="N489" s="7"/>
      <c r="P489" s="7"/>
      <c r="Q489" s="7"/>
      <c r="S489" s="7"/>
      <c r="T489" s="7"/>
      <c r="V489" s="7"/>
      <c r="W489" s="7"/>
      <c r="X489" s="7"/>
      <c r="Y489" s="1"/>
      <c r="Z489" s="1"/>
      <c r="AA489" s="4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 s="9"/>
      <c r="AQ489" s="9"/>
      <c r="AR489" s="7"/>
      <c r="AZ489" s="8"/>
      <c r="BD489" s="7"/>
    </row>
    <row r="490" spans="1:272" x14ac:dyDescent="0.2">
      <c r="B490" s="15"/>
      <c r="C490" s="15"/>
      <c r="D490" s="15"/>
      <c r="E490" s="13"/>
      <c r="F490" s="13"/>
      <c r="G490" s="13"/>
      <c r="H490" s="41"/>
      <c r="I490" s="7"/>
      <c r="J490" s="7"/>
      <c r="K490" s="7"/>
      <c r="L490" s="7"/>
      <c r="M490" s="7"/>
      <c r="N490" s="7"/>
      <c r="P490" s="7"/>
      <c r="Q490" s="7"/>
      <c r="S490" s="7"/>
      <c r="T490" s="7"/>
      <c r="V490" s="7"/>
      <c r="W490" s="7"/>
      <c r="X490" s="7"/>
      <c r="Y490" s="1"/>
      <c r="Z490" s="1"/>
      <c r="AA490" s="49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 s="9"/>
      <c r="AQ490" s="9"/>
      <c r="AR490" s="7"/>
      <c r="AZ490" s="8"/>
      <c r="BD490" s="7"/>
    </row>
    <row r="491" spans="1:272" s="19" customFormat="1" x14ac:dyDescent="0.2">
      <c r="A491" s="7"/>
      <c r="B491" s="15"/>
      <c r="C491" s="15"/>
      <c r="D491" s="15"/>
      <c r="E491" s="13"/>
      <c r="F491" s="13"/>
      <c r="G491" s="13"/>
      <c r="H491" s="41"/>
      <c r="I491" s="7"/>
      <c r="J491" s="7"/>
      <c r="K491" s="7"/>
      <c r="L491" s="7"/>
      <c r="M491" s="7"/>
      <c r="N491" s="7"/>
      <c r="O491" s="8"/>
      <c r="P491" s="7"/>
      <c r="Q491" s="7"/>
      <c r="R491" s="8"/>
      <c r="S491" s="7"/>
      <c r="T491" s="7"/>
      <c r="U491" s="7"/>
      <c r="V491" s="7"/>
      <c r="W491" s="7"/>
      <c r="X491" s="7"/>
      <c r="Y491" s="1"/>
      <c r="Z491" s="1"/>
      <c r="AA491" s="49"/>
      <c r="AB491"/>
      <c r="AC491"/>
      <c r="AD491"/>
      <c r="AE491"/>
      <c r="AF491"/>
      <c r="AG491" s="10"/>
      <c r="AH491"/>
      <c r="AI491"/>
      <c r="AJ491"/>
      <c r="AK491"/>
      <c r="AL491"/>
      <c r="AM491" s="10"/>
      <c r="AN491"/>
      <c r="AO491"/>
      <c r="AP491" s="9"/>
      <c r="AQ491" s="9"/>
      <c r="AR491" s="7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7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  <c r="FO491" s="8"/>
      <c r="FP491" s="8"/>
      <c r="FQ491" s="8"/>
      <c r="FR491" s="8"/>
      <c r="FS491" s="8"/>
      <c r="FT491" s="8"/>
      <c r="FU491" s="8"/>
      <c r="FV491" s="8"/>
      <c r="FW491" s="8"/>
      <c r="FX491" s="8"/>
      <c r="FY491" s="8"/>
      <c r="FZ491" s="8"/>
      <c r="GA491" s="8"/>
      <c r="GB491" s="8"/>
      <c r="GC491" s="8"/>
      <c r="GD491" s="8"/>
      <c r="GE491" s="8"/>
      <c r="GF491" s="8"/>
      <c r="GG491" s="8"/>
      <c r="GH491" s="8"/>
      <c r="GI491" s="8"/>
      <c r="GJ491" s="8"/>
      <c r="GK491" s="8"/>
      <c r="GL491" s="8"/>
      <c r="GM491" s="8"/>
      <c r="GN491" s="8"/>
      <c r="GO491" s="8"/>
      <c r="GP491" s="8"/>
      <c r="GQ491" s="8"/>
      <c r="GR491" s="8"/>
      <c r="GS491" s="8"/>
      <c r="GT491" s="8"/>
      <c r="GU491" s="8"/>
      <c r="GV491" s="8"/>
      <c r="GW491" s="8"/>
      <c r="GX491" s="8"/>
      <c r="GY491" s="8"/>
      <c r="GZ491" s="8"/>
      <c r="HA491" s="8"/>
      <c r="HB491" s="8"/>
      <c r="HC491" s="8"/>
      <c r="HD491" s="8"/>
      <c r="HE491" s="8"/>
      <c r="HF491" s="8"/>
      <c r="HG491" s="8"/>
      <c r="HH491" s="8"/>
      <c r="HI491" s="8"/>
      <c r="HJ491" s="8"/>
      <c r="HK491" s="8"/>
      <c r="HL491" s="8"/>
      <c r="HM491" s="8"/>
      <c r="HN491" s="8"/>
      <c r="HO491" s="8"/>
      <c r="HP491" s="8"/>
      <c r="HQ491" s="8"/>
      <c r="HR491" s="8"/>
      <c r="HS491" s="8"/>
      <c r="HT491" s="8"/>
      <c r="HU491" s="8"/>
      <c r="HV491" s="8"/>
      <c r="HW491" s="8"/>
      <c r="HX491" s="8"/>
      <c r="HY491" s="8"/>
      <c r="HZ491" s="8"/>
      <c r="IA491" s="8"/>
      <c r="IB491" s="8"/>
      <c r="IC491" s="8"/>
      <c r="ID491" s="8"/>
      <c r="IE491" s="8"/>
      <c r="IF491" s="8"/>
      <c r="IG491" s="8"/>
      <c r="IH491" s="8"/>
      <c r="II491" s="8"/>
      <c r="IJ491" s="8"/>
      <c r="IK491" s="8"/>
      <c r="IL491" s="8"/>
      <c r="IM491" s="8"/>
      <c r="IN491" s="8"/>
      <c r="IO491" s="8"/>
      <c r="IP491" s="8"/>
      <c r="IQ491" s="8"/>
      <c r="IR491" s="8"/>
      <c r="IS491" s="8"/>
      <c r="IT491" s="8"/>
      <c r="IU491" s="8"/>
      <c r="IV491" s="8"/>
      <c r="IW491" s="8"/>
      <c r="IX491" s="8"/>
      <c r="IY491" s="8"/>
      <c r="IZ491" s="8"/>
      <c r="JA491" s="8"/>
      <c r="JB491" s="8"/>
      <c r="JC491" s="8"/>
      <c r="JD491" s="8"/>
      <c r="JE491" s="8"/>
      <c r="JF491" s="8"/>
      <c r="JG491" s="8"/>
      <c r="JH491" s="8"/>
      <c r="JI491" s="8"/>
      <c r="JJ491" s="8"/>
      <c r="JK491" s="8"/>
      <c r="JL491" s="8"/>
    </row>
    <row r="492" spans="1:272" s="19" customFormat="1" x14ac:dyDescent="0.2">
      <c r="A492" s="7"/>
      <c r="B492" s="15"/>
      <c r="C492" s="15"/>
      <c r="D492" s="15"/>
      <c r="E492" s="13"/>
      <c r="F492" s="13"/>
      <c r="G492" s="13"/>
      <c r="H492" s="41"/>
      <c r="I492" s="7"/>
      <c r="J492" s="7"/>
      <c r="K492" s="7"/>
      <c r="L492" s="7"/>
      <c r="M492" s="7"/>
      <c r="N492" s="7"/>
      <c r="O492" s="8"/>
      <c r="P492" s="7"/>
      <c r="Q492" s="7"/>
      <c r="R492" s="8"/>
      <c r="S492" s="7"/>
      <c r="T492" s="7"/>
      <c r="U492" s="7"/>
      <c r="V492" s="7"/>
      <c r="W492" s="7"/>
      <c r="X492" s="7"/>
      <c r="Y492" s="1"/>
      <c r="Z492" s="1"/>
      <c r="AA492" s="49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 s="9"/>
      <c r="AQ492" s="9"/>
      <c r="AR492" s="7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7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  <c r="DP492" s="8"/>
      <c r="DQ492" s="8"/>
      <c r="DR492" s="8"/>
      <c r="DS492" s="8"/>
      <c r="DT492" s="8"/>
      <c r="DU492" s="8"/>
      <c r="DV492" s="8"/>
      <c r="DW492" s="8"/>
      <c r="DX492" s="8"/>
      <c r="DY492" s="8"/>
      <c r="DZ492" s="8"/>
      <c r="EA492" s="8"/>
      <c r="EB492" s="8"/>
      <c r="EC492" s="8"/>
      <c r="ED492" s="8"/>
      <c r="EE492" s="8"/>
      <c r="EF492" s="8"/>
      <c r="EG492" s="8"/>
      <c r="EH492" s="8"/>
      <c r="EI492" s="8"/>
      <c r="EJ492" s="8"/>
      <c r="EK492" s="8"/>
      <c r="EL492" s="8"/>
      <c r="EM492" s="8"/>
      <c r="EN492" s="8"/>
      <c r="EO492" s="8"/>
      <c r="EP492" s="8"/>
      <c r="EQ492" s="8"/>
      <c r="ER492" s="8"/>
      <c r="ES492" s="8"/>
      <c r="ET492" s="8"/>
      <c r="EU492" s="8"/>
      <c r="EV492" s="8"/>
      <c r="EW492" s="8"/>
      <c r="EX492" s="8"/>
      <c r="EY492" s="8"/>
      <c r="EZ492" s="8"/>
      <c r="FA492" s="8"/>
      <c r="FB492" s="8"/>
      <c r="FC492" s="8"/>
      <c r="FD492" s="8"/>
      <c r="FE492" s="8"/>
      <c r="FF492" s="8"/>
      <c r="FG492" s="8"/>
      <c r="FH492" s="8"/>
      <c r="FI492" s="8"/>
      <c r="FJ492" s="8"/>
      <c r="FK492" s="8"/>
      <c r="FL492" s="8"/>
      <c r="FM492" s="8"/>
      <c r="FN492" s="8"/>
      <c r="FO492" s="8"/>
      <c r="FP492" s="8"/>
      <c r="FQ492" s="8"/>
      <c r="FR492" s="8"/>
      <c r="FS492" s="8"/>
      <c r="FT492" s="8"/>
      <c r="FU492" s="8"/>
      <c r="FV492" s="8"/>
      <c r="FW492" s="8"/>
      <c r="FX492" s="8"/>
      <c r="FY492" s="8"/>
      <c r="FZ492" s="8"/>
      <c r="GA492" s="8"/>
      <c r="GB492" s="8"/>
      <c r="GC492" s="8"/>
      <c r="GD492" s="8"/>
      <c r="GE492" s="8"/>
      <c r="GF492" s="8"/>
      <c r="GG492" s="8"/>
      <c r="GH492" s="8"/>
      <c r="GI492" s="8"/>
      <c r="GJ492" s="8"/>
      <c r="GK492" s="8"/>
      <c r="GL492" s="8"/>
      <c r="GM492" s="8"/>
      <c r="GN492" s="8"/>
      <c r="GO492" s="8"/>
      <c r="GP492" s="8"/>
      <c r="GQ492" s="8"/>
      <c r="GR492" s="8"/>
      <c r="GS492" s="8"/>
      <c r="GT492" s="8"/>
      <c r="GU492" s="8"/>
      <c r="GV492" s="8"/>
      <c r="GW492" s="8"/>
      <c r="GX492" s="8"/>
      <c r="GY492" s="8"/>
      <c r="GZ492" s="8"/>
      <c r="HA492" s="8"/>
      <c r="HB492" s="8"/>
      <c r="HC492" s="8"/>
      <c r="HD492" s="8"/>
      <c r="HE492" s="8"/>
      <c r="HF492" s="8"/>
      <c r="HG492" s="8"/>
      <c r="HH492" s="8"/>
      <c r="HI492" s="8"/>
      <c r="HJ492" s="8"/>
      <c r="HK492" s="8"/>
      <c r="HL492" s="8"/>
      <c r="HM492" s="8"/>
      <c r="HN492" s="8"/>
      <c r="HO492" s="8"/>
      <c r="HP492" s="8"/>
      <c r="HQ492" s="8"/>
      <c r="HR492" s="8"/>
      <c r="HS492" s="8"/>
      <c r="HT492" s="8"/>
      <c r="HU492" s="8"/>
      <c r="HV492" s="8"/>
      <c r="HW492" s="8"/>
      <c r="HX492" s="8"/>
      <c r="HY492" s="8"/>
      <c r="HZ492" s="8"/>
      <c r="IA492" s="8"/>
      <c r="IB492" s="8"/>
      <c r="IC492" s="8"/>
      <c r="ID492" s="8"/>
      <c r="IE492" s="8"/>
      <c r="IF492" s="8"/>
      <c r="IG492" s="8"/>
      <c r="IH492" s="8"/>
      <c r="II492" s="8"/>
      <c r="IJ492" s="8"/>
      <c r="IK492" s="8"/>
      <c r="IL492" s="8"/>
      <c r="IM492" s="8"/>
      <c r="IN492" s="8"/>
      <c r="IO492" s="8"/>
      <c r="IP492" s="8"/>
      <c r="IQ492" s="8"/>
      <c r="IR492" s="8"/>
      <c r="IS492" s="8"/>
      <c r="IT492" s="8"/>
      <c r="IU492" s="8"/>
      <c r="IV492" s="8"/>
      <c r="IW492" s="8"/>
      <c r="IX492" s="8"/>
      <c r="IY492" s="8"/>
      <c r="IZ492" s="8"/>
      <c r="JA492" s="8"/>
      <c r="JB492" s="8"/>
      <c r="JC492" s="8"/>
      <c r="JD492" s="8"/>
      <c r="JE492" s="8"/>
      <c r="JF492" s="8"/>
      <c r="JG492" s="8"/>
      <c r="JH492" s="8"/>
      <c r="JI492" s="8"/>
      <c r="JJ492" s="8"/>
      <c r="JK492" s="8"/>
      <c r="JL492" s="8"/>
    </row>
    <row r="493" spans="1:272" x14ac:dyDescent="0.2">
      <c r="B493" s="15"/>
      <c r="C493" s="15"/>
      <c r="D493" s="15"/>
      <c r="E493" s="13"/>
      <c r="F493" s="13"/>
      <c r="G493" s="13"/>
      <c r="H493" s="41"/>
      <c r="I493" s="7"/>
      <c r="J493" s="7"/>
      <c r="K493" s="7"/>
      <c r="L493" s="7"/>
      <c r="M493" s="7"/>
      <c r="N493" s="7"/>
      <c r="P493" s="7"/>
      <c r="Q493" s="7"/>
      <c r="S493" s="7"/>
      <c r="T493" s="7"/>
      <c r="V493" s="7"/>
      <c r="W493" s="7"/>
      <c r="X493" s="7"/>
      <c r="Y493" s="1"/>
      <c r="Z493" s="1"/>
      <c r="AA493" s="49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 s="9"/>
      <c r="AQ493" s="9"/>
      <c r="AR493" s="7"/>
      <c r="AZ493" s="8"/>
      <c r="BD493" s="7"/>
    </row>
    <row r="494" spans="1:272" x14ac:dyDescent="0.2">
      <c r="B494" s="15"/>
      <c r="C494" s="15"/>
      <c r="D494" s="15"/>
      <c r="E494" s="13"/>
      <c r="F494" s="13"/>
      <c r="G494" s="13"/>
      <c r="H494" s="41"/>
      <c r="I494" s="7"/>
      <c r="J494" s="7"/>
      <c r="K494" s="7"/>
      <c r="L494" s="7"/>
      <c r="M494" s="7"/>
      <c r="N494" s="7"/>
      <c r="P494" s="7"/>
      <c r="Q494" s="7"/>
      <c r="S494" s="7"/>
      <c r="T494" s="7"/>
      <c r="V494" s="7"/>
      <c r="W494" s="7"/>
      <c r="X494" s="7"/>
      <c r="Y494" s="1"/>
      <c r="Z494" s="1"/>
      <c r="AA494" s="49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 s="9"/>
      <c r="AQ494" s="9"/>
      <c r="AR494" s="7"/>
      <c r="AZ494" s="8"/>
      <c r="BD494" s="7"/>
    </row>
    <row r="495" spans="1:272" x14ac:dyDescent="0.2">
      <c r="B495" s="15"/>
      <c r="C495" s="15"/>
      <c r="D495" s="15"/>
      <c r="E495" s="13"/>
      <c r="F495" s="13"/>
      <c r="G495" s="13"/>
      <c r="H495" s="41"/>
      <c r="I495" s="7"/>
      <c r="J495" s="7"/>
      <c r="K495" s="7"/>
      <c r="L495" s="7"/>
      <c r="M495" s="7"/>
      <c r="N495" s="7"/>
      <c r="P495" s="7"/>
      <c r="Q495" s="7"/>
      <c r="S495" s="7"/>
      <c r="T495" s="7"/>
      <c r="V495" s="7"/>
      <c r="W495" s="7"/>
      <c r="X495" s="7"/>
      <c r="Y495" s="1"/>
      <c r="Z495" s="1"/>
      <c r="AA495" s="49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 s="9"/>
      <c r="AQ495" s="9"/>
      <c r="AR495" s="7"/>
      <c r="AZ495" s="8"/>
      <c r="BD495" s="7"/>
    </row>
    <row r="496" spans="1:272" x14ac:dyDescent="0.2">
      <c r="B496" s="15"/>
      <c r="C496" s="15"/>
      <c r="D496" s="15"/>
      <c r="E496" s="13"/>
      <c r="F496" s="13"/>
      <c r="G496" s="13"/>
      <c r="H496" s="41"/>
      <c r="I496" s="7"/>
      <c r="J496" s="7"/>
      <c r="K496" s="7"/>
      <c r="L496" s="7"/>
      <c r="M496" s="7"/>
      <c r="N496" s="7"/>
      <c r="P496" s="7"/>
      <c r="Q496" s="7"/>
      <c r="S496" s="7"/>
      <c r="T496" s="7"/>
      <c r="V496" s="7"/>
      <c r="W496" s="7"/>
      <c r="X496" s="7"/>
      <c r="Y496" s="1"/>
      <c r="Z496" s="1"/>
      <c r="AA496" s="49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 s="9"/>
      <c r="AQ496" s="9"/>
      <c r="AR496" s="7"/>
      <c r="AZ496" s="8"/>
      <c r="BD496" s="7"/>
    </row>
    <row r="497" spans="1:272" x14ac:dyDescent="0.2">
      <c r="B497" s="15"/>
      <c r="C497" s="15"/>
      <c r="D497" s="15"/>
      <c r="E497" s="13"/>
      <c r="F497" s="13"/>
      <c r="G497" s="13"/>
      <c r="H497" s="41"/>
      <c r="I497" s="7"/>
      <c r="J497" s="7"/>
      <c r="K497" s="7"/>
      <c r="L497" s="7"/>
      <c r="M497" s="7"/>
      <c r="N497" s="7"/>
      <c r="P497" s="7"/>
      <c r="Q497" s="7"/>
      <c r="S497" s="7"/>
      <c r="T497" s="7"/>
      <c r="V497" s="7"/>
      <c r="W497" s="7"/>
      <c r="X497" s="7"/>
      <c r="Y497" s="1"/>
      <c r="Z497" s="1"/>
      <c r="AA497" s="49"/>
      <c r="AB497"/>
      <c r="AC497"/>
      <c r="AD497"/>
      <c r="AE497"/>
      <c r="AF497"/>
      <c r="AG497" s="10"/>
      <c r="AH497"/>
      <c r="AI497"/>
      <c r="AJ497"/>
      <c r="AK497"/>
      <c r="AL497"/>
      <c r="AM497" s="12"/>
      <c r="AN497"/>
      <c r="AO497"/>
      <c r="AP497" s="9"/>
      <c r="AQ497" s="9"/>
      <c r="AR497" s="7"/>
      <c r="AZ497" s="8"/>
      <c r="BD497" s="7"/>
    </row>
    <row r="498" spans="1:272" x14ac:dyDescent="0.2">
      <c r="B498" s="15"/>
      <c r="C498" s="15"/>
      <c r="D498" s="15"/>
      <c r="E498" s="13"/>
      <c r="F498" s="13"/>
      <c r="G498" s="13"/>
      <c r="H498" s="41"/>
      <c r="I498" s="7"/>
      <c r="J498" s="7"/>
      <c r="K498" s="7"/>
      <c r="L498" s="7"/>
      <c r="M498" s="7"/>
      <c r="N498" s="7"/>
      <c r="P498" s="7"/>
      <c r="Q498" s="7"/>
      <c r="S498" s="7"/>
      <c r="T498" s="7"/>
      <c r="V498" s="7"/>
      <c r="W498" s="7"/>
      <c r="X498" s="7"/>
      <c r="Y498" s="1"/>
      <c r="Z498" s="1"/>
      <c r="AA498" s="49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 s="9"/>
      <c r="AQ498" s="9"/>
      <c r="AR498" s="7"/>
      <c r="AZ498" s="8"/>
      <c r="BD498" s="7"/>
    </row>
    <row r="499" spans="1:272" x14ac:dyDescent="0.2">
      <c r="B499" s="15"/>
      <c r="C499" s="15"/>
      <c r="D499" s="15"/>
      <c r="E499" s="13"/>
      <c r="F499" s="13"/>
      <c r="G499" s="13"/>
      <c r="H499" s="41"/>
      <c r="I499" s="7"/>
      <c r="J499" s="7"/>
      <c r="K499" s="7"/>
      <c r="L499" s="7"/>
      <c r="M499" s="7"/>
      <c r="N499" s="7"/>
      <c r="P499" s="7"/>
      <c r="Q499" s="7"/>
      <c r="S499" s="7"/>
      <c r="T499" s="7"/>
      <c r="V499" s="7"/>
      <c r="W499" s="7"/>
      <c r="X499" s="7"/>
      <c r="Y499" s="1"/>
      <c r="Z499" s="1"/>
      <c r="AA499" s="4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 s="9"/>
      <c r="AQ499" s="9"/>
      <c r="AR499" s="7"/>
      <c r="AZ499" s="8"/>
      <c r="BD499" s="7"/>
    </row>
    <row r="500" spans="1:272" x14ac:dyDescent="0.2">
      <c r="B500" s="15"/>
      <c r="C500" s="15"/>
      <c r="D500" s="15"/>
      <c r="E500" s="13"/>
      <c r="F500" s="13"/>
      <c r="G500" s="13"/>
      <c r="H500" s="41"/>
      <c r="I500" s="7"/>
      <c r="J500" s="7"/>
      <c r="K500" s="7"/>
      <c r="L500" s="7"/>
      <c r="M500" s="7"/>
      <c r="N500" s="7"/>
      <c r="P500" s="7"/>
      <c r="Q500" s="7"/>
      <c r="S500" s="7"/>
      <c r="T500" s="7"/>
      <c r="V500" s="7"/>
      <c r="W500" s="7"/>
      <c r="X500" s="7"/>
      <c r="Y500" s="1"/>
      <c r="Z500" s="1"/>
      <c r="AA500" s="49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 s="9"/>
      <c r="AQ500" s="9"/>
      <c r="AR500" s="7"/>
      <c r="AZ500" s="8"/>
      <c r="BD500" s="7"/>
    </row>
    <row r="501" spans="1:272" s="19" customFormat="1" x14ac:dyDescent="0.2">
      <c r="A501" s="7"/>
      <c r="B501" s="15"/>
      <c r="C501" s="15"/>
      <c r="D501" s="15"/>
      <c r="E501" s="13"/>
      <c r="F501" s="13"/>
      <c r="G501" s="13"/>
      <c r="H501" s="41"/>
      <c r="I501" s="7"/>
      <c r="J501" s="7"/>
      <c r="K501" s="7"/>
      <c r="L501" s="7"/>
      <c r="M501" s="7"/>
      <c r="N501" s="7"/>
      <c r="O501" s="8"/>
      <c r="P501" s="7"/>
      <c r="Q501" s="7"/>
      <c r="R501" s="8"/>
      <c r="S501" s="7"/>
      <c r="T501" s="7"/>
      <c r="U501" s="7"/>
      <c r="V501" s="7"/>
      <c r="W501" s="7"/>
      <c r="X501" s="7"/>
      <c r="Y501" s="1"/>
      <c r="Z501" s="1"/>
      <c r="AA501" s="49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 s="9"/>
      <c r="AQ501" s="9"/>
      <c r="AR501" s="7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7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  <c r="DP501" s="8"/>
      <c r="DQ501" s="8"/>
      <c r="DR501" s="8"/>
      <c r="DS501" s="8"/>
      <c r="DT501" s="8"/>
      <c r="DU501" s="8"/>
      <c r="DV501" s="8"/>
      <c r="DW501" s="8"/>
      <c r="DX501" s="8"/>
      <c r="DY501" s="8"/>
      <c r="DZ501" s="8"/>
      <c r="EA501" s="8"/>
      <c r="EB501" s="8"/>
      <c r="EC501" s="8"/>
      <c r="ED501" s="8"/>
      <c r="EE501" s="8"/>
      <c r="EF501" s="8"/>
      <c r="EG501" s="8"/>
      <c r="EH501" s="8"/>
      <c r="EI501" s="8"/>
      <c r="EJ501" s="8"/>
      <c r="EK501" s="8"/>
      <c r="EL501" s="8"/>
      <c r="EM501" s="8"/>
      <c r="EN501" s="8"/>
      <c r="EO501" s="8"/>
      <c r="EP501" s="8"/>
      <c r="EQ501" s="8"/>
      <c r="ER501" s="8"/>
      <c r="ES501" s="8"/>
      <c r="ET501" s="8"/>
      <c r="EU501" s="8"/>
      <c r="EV501" s="8"/>
      <c r="EW501" s="8"/>
      <c r="EX501" s="8"/>
      <c r="EY501" s="8"/>
      <c r="EZ501" s="8"/>
      <c r="FA501" s="8"/>
      <c r="FB501" s="8"/>
      <c r="FC501" s="8"/>
      <c r="FD501" s="8"/>
      <c r="FE501" s="8"/>
      <c r="FF501" s="8"/>
      <c r="FG501" s="8"/>
      <c r="FH501" s="8"/>
      <c r="FI501" s="8"/>
      <c r="FJ501" s="8"/>
      <c r="FK501" s="8"/>
      <c r="FL501" s="8"/>
      <c r="FM501" s="8"/>
      <c r="FN501" s="8"/>
      <c r="FO501" s="8"/>
      <c r="FP501" s="8"/>
      <c r="FQ501" s="8"/>
      <c r="FR501" s="8"/>
      <c r="FS501" s="8"/>
      <c r="FT501" s="8"/>
      <c r="FU501" s="8"/>
      <c r="FV501" s="8"/>
      <c r="FW501" s="8"/>
      <c r="FX501" s="8"/>
      <c r="FY501" s="8"/>
      <c r="FZ501" s="8"/>
      <c r="GA501" s="8"/>
      <c r="GB501" s="8"/>
      <c r="GC501" s="8"/>
      <c r="GD501" s="8"/>
      <c r="GE501" s="8"/>
      <c r="GF501" s="8"/>
      <c r="GG501" s="8"/>
      <c r="GH501" s="8"/>
      <c r="GI501" s="8"/>
      <c r="GJ501" s="8"/>
      <c r="GK501" s="8"/>
      <c r="GL501" s="8"/>
      <c r="GM501" s="8"/>
      <c r="GN501" s="8"/>
      <c r="GO501" s="8"/>
      <c r="GP501" s="8"/>
      <c r="GQ501" s="8"/>
      <c r="GR501" s="8"/>
      <c r="GS501" s="8"/>
      <c r="GT501" s="8"/>
      <c r="GU501" s="8"/>
      <c r="GV501" s="8"/>
      <c r="GW501" s="8"/>
      <c r="GX501" s="8"/>
      <c r="GY501" s="8"/>
      <c r="GZ501" s="8"/>
      <c r="HA501" s="8"/>
      <c r="HB501" s="8"/>
      <c r="HC501" s="8"/>
      <c r="HD501" s="8"/>
      <c r="HE501" s="8"/>
      <c r="HF501" s="8"/>
      <c r="HG501" s="8"/>
      <c r="HH501" s="8"/>
      <c r="HI501" s="8"/>
      <c r="HJ501" s="8"/>
      <c r="HK501" s="8"/>
      <c r="HL501" s="8"/>
      <c r="HM501" s="8"/>
      <c r="HN501" s="8"/>
      <c r="HO501" s="8"/>
      <c r="HP501" s="8"/>
      <c r="HQ501" s="8"/>
      <c r="HR501" s="8"/>
      <c r="HS501" s="8"/>
      <c r="HT501" s="8"/>
      <c r="HU501" s="8"/>
      <c r="HV501" s="8"/>
      <c r="HW501" s="8"/>
      <c r="HX501" s="8"/>
      <c r="HY501" s="8"/>
      <c r="HZ501" s="8"/>
      <c r="IA501" s="8"/>
      <c r="IB501" s="8"/>
      <c r="IC501" s="8"/>
      <c r="ID501" s="8"/>
      <c r="IE501" s="8"/>
      <c r="IF501" s="8"/>
      <c r="IG501" s="8"/>
      <c r="IH501" s="8"/>
      <c r="II501" s="8"/>
      <c r="IJ501" s="8"/>
      <c r="IK501" s="8"/>
      <c r="IL501" s="8"/>
      <c r="IM501" s="8"/>
      <c r="IN501" s="8"/>
      <c r="IO501" s="8"/>
      <c r="IP501" s="8"/>
      <c r="IQ501" s="8"/>
      <c r="IR501" s="8"/>
      <c r="IS501" s="8"/>
      <c r="IT501" s="8"/>
      <c r="IU501" s="8"/>
      <c r="IV501" s="8"/>
      <c r="IW501" s="8"/>
      <c r="IX501" s="8"/>
      <c r="IY501" s="8"/>
      <c r="IZ501" s="8"/>
      <c r="JA501" s="8"/>
      <c r="JB501" s="8"/>
      <c r="JC501" s="8"/>
      <c r="JD501" s="8"/>
      <c r="JE501" s="8"/>
      <c r="JF501" s="8"/>
      <c r="JG501" s="8"/>
      <c r="JH501" s="8"/>
      <c r="JI501" s="8"/>
      <c r="JJ501" s="8"/>
      <c r="JK501" s="8"/>
      <c r="JL501" s="8"/>
    </row>
    <row r="502" spans="1:272" s="19" customFormat="1" x14ac:dyDescent="0.2">
      <c r="A502" s="7"/>
      <c r="B502" s="15"/>
      <c r="C502" s="15"/>
      <c r="D502" s="15"/>
      <c r="E502" s="13"/>
      <c r="F502" s="13"/>
      <c r="G502" s="13"/>
      <c r="H502" s="41"/>
      <c r="I502" s="7"/>
      <c r="J502" s="7"/>
      <c r="K502" s="7"/>
      <c r="L502" s="7"/>
      <c r="M502" s="7"/>
      <c r="N502" s="7"/>
      <c r="O502" s="8"/>
      <c r="P502" s="7"/>
      <c r="Q502" s="7"/>
      <c r="R502" s="8"/>
      <c r="S502" s="7"/>
      <c r="T502" s="7"/>
      <c r="U502" s="7"/>
      <c r="V502" s="7"/>
      <c r="W502" s="7"/>
      <c r="X502" s="7"/>
      <c r="Y502" s="1"/>
      <c r="Z502" s="1"/>
      <c r="AA502" s="49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 s="9"/>
      <c r="AQ502" s="9"/>
      <c r="AR502" s="7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7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  <c r="DP502" s="8"/>
      <c r="DQ502" s="8"/>
      <c r="DR502" s="8"/>
      <c r="DS502" s="8"/>
      <c r="DT502" s="8"/>
      <c r="DU502" s="8"/>
      <c r="DV502" s="8"/>
      <c r="DW502" s="8"/>
      <c r="DX502" s="8"/>
      <c r="DY502" s="8"/>
      <c r="DZ502" s="8"/>
      <c r="EA502" s="8"/>
      <c r="EB502" s="8"/>
      <c r="EC502" s="8"/>
      <c r="ED502" s="8"/>
      <c r="EE502" s="8"/>
      <c r="EF502" s="8"/>
      <c r="EG502" s="8"/>
      <c r="EH502" s="8"/>
      <c r="EI502" s="8"/>
      <c r="EJ502" s="8"/>
      <c r="EK502" s="8"/>
      <c r="EL502" s="8"/>
      <c r="EM502" s="8"/>
      <c r="EN502" s="8"/>
      <c r="EO502" s="8"/>
      <c r="EP502" s="8"/>
      <c r="EQ502" s="8"/>
      <c r="ER502" s="8"/>
      <c r="ES502" s="8"/>
      <c r="ET502" s="8"/>
      <c r="EU502" s="8"/>
      <c r="EV502" s="8"/>
      <c r="EW502" s="8"/>
      <c r="EX502" s="8"/>
      <c r="EY502" s="8"/>
      <c r="EZ502" s="8"/>
      <c r="FA502" s="8"/>
      <c r="FB502" s="8"/>
      <c r="FC502" s="8"/>
      <c r="FD502" s="8"/>
      <c r="FE502" s="8"/>
      <c r="FF502" s="8"/>
      <c r="FG502" s="8"/>
      <c r="FH502" s="8"/>
      <c r="FI502" s="8"/>
      <c r="FJ502" s="8"/>
      <c r="FK502" s="8"/>
      <c r="FL502" s="8"/>
      <c r="FM502" s="8"/>
      <c r="FN502" s="8"/>
      <c r="FO502" s="8"/>
      <c r="FP502" s="8"/>
      <c r="FQ502" s="8"/>
      <c r="FR502" s="8"/>
      <c r="FS502" s="8"/>
      <c r="FT502" s="8"/>
      <c r="FU502" s="8"/>
      <c r="FV502" s="8"/>
      <c r="FW502" s="8"/>
      <c r="FX502" s="8"/>
      <c r="FY502" s="8"/>
      <c r="FZ502" s="8"/>
      <c r="GA502" s="8"/>
      <c r="GB502" s="8"/>
      <c r="GC502" s="8"/>
      <c r="GD502" s="8"/>
      <c r="GE502" s="8"/>
      <c r="GF502" s="8"/>
      <c r="GG502" s="8"/>
      <c r="GH502" s="8"/>
      <c r="GI502" s="8"/>
      <c r="GJ502" s="8"/>
      <c r="GK502" s="8"/>
      <c r="GL502" s="8"/>
      <c r="GM502" s="8"/>
      <c r="GN502" s="8"/>
      <c r="GO502" s="8"/>
      <c r="GP502" s="8"/>
      <c r="GQ502" s="8"/>
      <c r="GR502" s="8"/>
      <c r="GS502" s="8"/>
      <c r="GT502" s="8"/>
      <c r="GU502" s="8"/>
      <c r="GV502" s="8"/>
      <c r="GW502" s="8"/>
      <c r="GX502" s="8"/>
      <c r="GY502" s="8"/>
      <c r="GZ502" s="8"/>
      <c r="HA502" s="8"/>
      <c r="HB502" s="8"/>
      <c r="HC502" s="8"/>
      <c r="HD502" s="8"/>
      <c r="HE502" s="8"/>
      <c r="HF502" s="8"/>
      <c r="HG502" s="8"/>
      <c r="HH502" s="8"/>
      <c r="HI502" s="8"/>
      <c r="HJ502" s="8"/>
      <c r="HK502" s="8"/>
      <c r="HL502" s="8"/>
      <c r="HM502" s="8"/>
      <c r="HN502" s="8"/>
      <c r="HO502" s="8"/>
      <c r="HP502" s="8"/>
      <c r="HQ502" s="8"/>
      <c r="HR502" s="8"/>
      <c r="HS502" s="8"/>
      <c r="HT502" s="8"/>
      <c r="HU502" s="8"/>
      <c r="HV502" s="8"/>
      <c r="HW502" s="8"/>
      <c r="HX502" s="8"/>
      <c r="HY502" s="8"/>
      <c r="HZ502" s="8"/>
      <c r="IA502" s="8"/>
      <c r="IB502" s="8"/>
      <c r="IC502" s="8"/>
      <c r="ID502" s="8"/>
      <c r="IE502" s="8"/>
      <c r="IF502" s="8"/>
      <c r="IG502" s="8"/>
      <c r="IH502" s="8"/>
      <c r="II502" s="8"/>
      <c r="IJ502" s="8"/>
      <c r="IK502" s="8"/>
      <c r="IL502" s="8"/>
      <c r="IM502" s="8"/>
      <c r="IN502" s="8"/>
      <c r="IO502" s="8"/>
      <c r="IP502" s="8"/>
      <c r="IQ502" s="8"/>
      <c r="IR502" s="8"/>
      <c r="IS502" s="8"/>
      <c r="IT502" s="8"/>
      <c r="IU502" s="8"/>
      <c r="IV502" s="8"/>
      <c r="IW502" s="8"/>
      <c r="IX502" s="8"/>
      <c r="IY502" s="8"/>
      <c r="IZ502" s="8"/>
      <c r="JA502" s="8"/>
      <c r="JB502" s="8"/>
      <c r="JC502" s="8"/>
      <c r="JD502" s="8"/>
      <c r="JE502" s="8"/>
      <c r="JF502" s="8"/>
      <c r="JG502" s="8"/>
      <c r="JH502" s="8"/>
      <c r="JI502" s="8"/>
      <c r="JJ502" s="8"/>
      <c r="JK502" s="8"/>
      <c r="JL502" s="8"/>
    </row>
    <row r="503" spans="1:272" x14ac:dyDescent="0.2">
      <c r="B503" s="15"/>
      <c r="C503" s="15"/>
      <c r="D503" s="15"/>
      <c r="E503" s="13"/>
      <c r="F503" s="13"/>
      <c r="G503" s="13"/>
      <c r="H503" s="41"/>
      <c r="I503" s="1"/>
      <c r="J503" s="1"/>
      <c r="K503" s="1"/>
      <c r="L503" s="7"/>
      <c r="M503" s="7"/>
      <c r="N503" s="7"/>
      <c r="P503" s="7"/>
      <c r="Q503" s="7"/>
      <c r="S503" s="7"/>
      <c r="T503" s="7"/>
      <c r="V503" s="7"/>
      <c r="W503" s="7"/>
      <c r="X503" s="7"/>
      <c r="Y503" s="1"/>
      <c r="Z503" s="1"/>
      <c r="AA503" s="49"/>
      <c r="AB503"/>
      <c r="AC503"/>
      <c r="AD503"/>
      <c r="AE503"/>
      <c r="AF503"/>
      <c r="AG503" s="10"/>
      <c r="AH503"/>
      <c r="AI503"/>
      <c r="AJ503"/>
      <c r="AK503"/>
      <c r="AL503"/>
      <c r="AM503" s="12"/>
      <c r="AN503"/>
      <c r="AO503"/>
      <c r="AP503" s="9"/>
      <c r="AQ503" s="9"/>
      <c r="AR503" s="7"/>
      <c r="AZ503" s="8"/>
      <c r="BD503" s="7"/>
    </row>
    <row r="504" spans="1:272" x14ac:dyDescent="0.2">
      <c r="B504" s="15"/>
      <c r="C504" s="15"/>
      <c r="D504" s="15"/>
      <c r="E504" s="13"/>
      <c r="F504" s="13"/>
      <c r="G504" s="13"/>
      <c r="H504" s="41"/>
      <c r="I504" s="7"/>
      <c r="J504" s="7"/>
      <c r="K504" s="7"/>
      <c r="L504" s="7"/>
      <c r="M504" s="7"/>
      <c r="N504" s="7"/>
      <c r="P504" s="7"/>
      <c r="Q504" s="7"/>
      <c r="S504" s="7"/>
      <c r="T504" s="7"/>
      <c r="V504" s="7"/>
      <c r="W504" s="7"/>
      <c r="X504" s="7"/>
      <c r="Y504" s="1"/>
      <c r="Z504" s="1"/>
      <c r="AA504" s="49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 s="9"/>
      <c r="AQ504" s="9"/>
      <c r="AR504" s="7"/>
      <c r="AZ504" s="8"/>
      <c r="BD504" s="7"/>
    </row>
    <row r="505" spans="1:272" x14ac:dyDescent="0.2">
      <c r="B505" s="15"/>
      <c r="C505" s="15"/>
      <c r="D505" s="15"/>
      <c r="E505" s="13"/>
      <c r="F505" s="13"/>
      <c r="G505" s="13"/>
      <c r="H505" s="41"/>
      <c r="I505" s="7"/>
      <c r="J505" s="7"/>
      <c r="K505" s="7"/>
      <c r="L505" s="7"/>
      <c r="M505" s="7"/>
      <c r="N505" s="7"/>
      <c r="P505" s="7"/>
      <c r="Q505" s="7"/>
      <c r="S505" s="7"/>
      <c r="T505" s="7"/>
      <c r="V505" s="7"/>
      <c r="W505" s="7"/>
      <c r="X505" s="7"/>
      <c r="Y505" s="1"/>
      <c r="Z505" s="1"/>
      <c r="AA505" s="49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 s="9"/>
      <c r="AQ505" s="9"/>
      <c r="AR505" s="7"/>
      <c r="AZ505" s="8"/>
      <c r="BD505" s="7"/>
    </row>
    <row r="506" spans="1:272" x14ac:dyDescent="0.2">
      <c r="B506" s="15"/>
      <c r="C506" s="15"/>
      <c r="D506" s="15"/>
      <c r="E506" s="13"/>
      <c r="F506" s="13"/>
      <c r="G506" s="13"/>
      <c r="H506" s="41"/>
      <c r="I506" s="7"/>
      <c r="J506" s="7"/>
      <c r="K506" s="7"/>
      <c r="L506" s="7"/>
      <c r="M506" s="7"/>
      <c r="N506" s="7"/>
      <c r="P506" s="7"/>
      <c r="Q506" s="7"/>
      <c r="S506" s="7"/>
      <c r="T506" s="7"/>
      <c r="V506" s="7"/>
      <c r="W506" s="7"/>
      <c r="X506" s="7"/>
      <c r="Y506" s="1"/>
      <c r="Z506" s="1"/>
      <c r="AA506" s="49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 s="9"/>
      <c r="AQ506" s="9"/>
      <c r="AR506" s="7"/>
      <c r="AZ506" s="8"/>
      <c r="BD506" s="7"/>
    </row>
    <row r="507" spans="1:272" x14ac:dyDescent="0.2">
      <c r="B507" s="15"/>
      <c r="C507" s="15"/>
      <c r="D507" s="15"/>
      <c r="E507" s="13"/>
      <c r="F507" s="13"/>
      <c r="G507" s="13"/>
      <c r="H507" s="41"/>
      <c r="I507" s="7"/>
      <c r="J507" s="7"/>
      <c r="K507" s="7"/>
      <c r="L507" s="7"/>
      <c r="M507" s="7"/>
      <c r="N507" s="7"/>
      <c r="P507" s="7"/>
      <c r="Q507" s="7"/>
      <c r="S507" s="7"/>
      <c r="T507" s="7"/>
      <c r="V507" s="7"/>
      <c r="W507" s="7"/>
      <c r="X507" s="7"/>
      <c r="Y507" s="1"/>
      <c r="Z507" s="1"/>
      <c r="AA507" s="49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 s="9"/>
      <c r="AQ507" s="9"/>
      <c r="AR507" s="7"/>
      <c r="AZ507" s="8"/>
      <c r="BD507" s="7"/>
    </row>
    <row r="508" spans="1:272" x14ac:dyDescent="0.2">
      <c r="B508" s="15"/>
      <c r="C508" s="15"/>
      <c r="D508" s="15"/>
      <c r="E508" s="13"/>
      <c r="F508" s="13"/>
      <c r="G508" s="13"/>
      <c r="H508" s="41"/>
      <c r="I508" s="7"/>
      <c r="J508" s="7"/>
      <c r="K508" s="7"/>
      <c r="L508" s="7"/>
      <c r="M508" s="7"/>
      <c r="N508" s="7"/>
      <c r="P508" s="7"/>
      <c r="Q508" s="7"/>
      <c r="S508" s="7"/>
      <c r="T508" s="7"/>
      <c r="V508" s="7"/>
      <c r="W508" s="7"/>
      <c r="X508" s="7"/>
      <c r="Y508" s="1"/>
      <c r="Z508" s="1"/>
      <c r="AA508" s="49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 s="9"/>
      <c r="AQ508" s="9"/>
      <c r="AR508" s="7"/>
      <c r="AZ508" s="8"/>
      <c r="BD508" s="7"/>
    </row>
    <row r="509" spans="1:272" x14ac:dyDescent="0.2">
      <c r="B509" s="15"/>
      <c r="C509" s="15"/>
      <c r="D509" s="15"/>
      <c r="E509" s="13"/>
      <c r="F509" s="13"/>
      <c r="G509" s="13"/>
      <c r="H509" s="41"/>
      <c r="I509" s="7"/>
      <c r="J509" s="7"/>
      <c r="K509" s="7"/>
      <c r="L509" s="7"/>
      <c r="M509" s="7"/>
      <c r="N509" s="7"/>
      <c r="P509" s="7"/>
      <c r="Q509" s="7"/>
      <c r="S509" s="7"/>
      <c r="T509" s="7"/>
      <c r="V509" s="7"/>
      <c r="W509" s="7"/>
      <c r="X509" s="7"/>
      <c r="Y509" s="1"/>
      <c r="Z509" s="1"/>
      <c r="AA509" s="49"/>
      <c r="AB509"/>
      <c r="AC509"/>
      <c r="AD509"/>
      <c r="AE509"/>
      <c r="AF509"/>
      <c r="AG509" s="10"/>
      <c r="AH509"/>
      <c r="AI509"/>
      <c r="AJ509"/>
      <c r="AK509"/>
      <c r="AL509"/>
      <c r="AM509" s="12"/>
      <c r="AN509"/>
      <c r="AO509"/>
      <c r="AP509" s="9"/>
      <c r="AQ509" s="9"/>
      <c r="AR509" s="7"/>
      <c r="AZ509" s="8"/>
      <c r="BD509" s="7"/>
    </row>
    <row r="510" spans="1:272" x14ac:dyDescent="0.2">
      <c r="B510" s="15"/>
      <c r="C510" s="15"/>
      <c r="D510" s="15"/>
      <c r="E510" s="13"/>
      <c r="F510" s="13"/>
      <c r="G510" s="13"/>
      <c r="H510" s="41"/>
      <c r="I510" s="7"/>
      <c r="J510" s="7"/>
      <c r="K510" s="7"/>
      <c r="L510" s="7"/>
      <c r="M510" s="7"/>
      <c r="N510" s="7"/>
      <c r="P510" s="7"/>
      <c r="Q510" s="7"/>
      <c r="S510" s="7"/>
      <c r="T510" s="7"/>
      <c r="V510" s="7"/>
      <c r="W510" s="7"/>
      <c r="X510" s="7"/>
      <c r="Y510" s="1"/>
      <c r="Z510" s="1"/>
      <c r="AA510" s="49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 s="9"/>
      <c r="AQ510" s="9"/>
      <c r="AR510" s="7"/>
      <c r="AZ510" s="8"/>
      <c r="BD510" s="7"/>
    </row>
    <row r="511" spans="1:272" x14ac:dyDescent="0.2">
      <c r="B511" s="15"/>
      <c r="C511" s="15"/>
      <c r="D511" s="15"/>
      <c r="E511" s="13"/>
      <c r="F511" s="13"/>
      <c r="G511" s="13"/>
      <c r="H511" s="41"/>
      <c r="I511" s="7"/>
      <c r="J511" s="7"/>
      <c r="K511" s="7"/>
      <c r="L511" s="7"/>
      <c r="M511" s="7"/>
      <c r="N511" s="7"/>
      <c r="P511" s="7"/>
      <c r="Q511" s="7"/>
      <c r="S511" s="7"/>
      <c r="T511" s="7"/>
      <c r="V511" s="7"/>
      <c r="W511" s="7"/>
      <c r="X511" s="7"/>
      <c r="Y511" s="1"/>
      <c r="Z511" s="1"/>
      <c r="AA511" s="49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 s="9"/>
      <c r="AQ511" s="9"/>
      <c r="AR511" s="7"/>
      <c r="AZ511" s="8"/>
      <c r="BD511" s="7"/>
    </row>
    <row r="512" spans="1:272" x14ac:dyDescent="0.2">
      <c r="B512" s="15"/>
      <c r="C512" s="15"/>
      <c r="D512" s="15"/>
      <c r="E512" s="13"/>
      <c r="F512" s="13"/>
      <c r="G512" s="13"/>
      <c r="H512" s="41"/>
      <c r="I512" s="7"/>
      <c r="J512" s="7"/>
      <c r="K512" s="7"/>
      <c r="L512" s="7"/>
      <c r="M512" s="7"/>
      <c r="N512" s="7"/>
      <c r="P512" s="7"/>
      <c r="Q512" s="7"/>
      <c r="S512" s="7"/>
      <c r="T512" s="7"/>
      <c r="V512" s="7"/>
      <c r="W512" s="7"/>
      <c r="X512" s="7"/>
      <c r="Y512" s="1"/>
      <c r="Z512" s="1"/>
      <c r="AA512" s="49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 s="9"/>
      <c r="AQ512" s="9"/>
      <c r="AR512" s="7"/>
      <c r="AZ512" s="8"/>
      <c r="BD512" s="7"/>
    </row>
    <row r="513" spans="2:56" x14ac:dyDescent="0.2">
      <c r="B513" s="15"/>
      <c r="C513" s="15"/>
      <c r="D513" s="15"/>
      <c r="E513" s="13"/>
      <c r="F513" s="13"/>
      <c r="G513" s="13"/>
      <c r="H513" s="41"/>
      <c r="I513" s="7"/>
      <c r="J513" s="7"/>
      <c r="K513" s="7"/>
      <c r="L513" s="7"/>
      <c r="M513" s="7"/>
      <c r="N513" s="7"/>
      <c r="P513" s="7"/>
      <c r="Q513" s="7"/>
      <c r="S513" s="7"/>
      <c r="T513" s="7"/>
      <c r="V513" s="7"/>
      <c r="W513" s="7"/>
      <c r="X513" s="7"/>
      <c r="Y513" s="1"/>
      <c r="Z513" s="1"/>
      <c r="AA513" s="49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 s="9"/>
      <c r="AQ513" s="9"/>
      <c r="AR513" s="7"/>
      <c r="AZ513" s="8"/>
      <c r="BD513" s="7"/>
    </row>
    <row r="514" spans="2:56" x14ac:dyDescent="0.2">
      <c r="B514" s="15"/>
      <c r="C514" s="15"/>
      <c r="D514" s="15"/>
      <c r="E514" s="13"/>
      <c r="F514" s="13"/>
      <c r="G514" s="13"/>
      <c r="H514" s="41"/>
      <c r="I514" s="7"/>
      <c r="J514" s="7"/>
      <c r="K514" s="7"/>
      <c r="L514" s="7"/>
      <c r="M514" s="7"/>
      <c r="N514" s="7"/>
      <c r="P514" s="7"/>
      <c r="Q514" s="7"/>
      <c r="S514" s="7"/>
      <c r="T514" s="7"/>
      <c r="V514" s="7"/>
      <c r="W514" s="7"/>
      <c r="X514" s="7"/>
      <c r="Y514" s="1"/>
      <c r="Z514" s="1"/>
      <c r="AA514" s="49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 s="9"/>
      <c r="AQ514" s="9"/>
      <c r="AR514" s="7"/>
      <c r="AZ514" s="8"/>
      <c r="BD514" s="7"/>
    </row>
    <row r="515" spans="2:56" x14ac:dyDescent="0.2">
      <c r="B515" s="15"/>
      <c r="C515" s="15"/>
      <c r="D515" s="15"/>
      <c r="E515" s="13"/>
      <c r="F515" s="13"/>
      <c r="G515" s="13"/>
      <c r="H515" s="41"/>
      <c r="I515" s="7"/>
      <c r="J515" s="7"/>
      <c r="K515" s="7"/>
      <c r="L515" s="7"/>
      <c r="M515" s="7"/>
      <c r="N515" s="7"/>
      <c r="P515" s="7"/>
      <c r="Q515" s="7"/>
      <c r="S515" s="7"/>
      <c r="T515" s="7"/>
      <c r="V515" s="7"/>
      <c r="W515" s="7"/>
      <c r="X515" s="7"/>
      <c r="Y515" s="1"/>
      <c r="Z515" s="1"/>
      <c r="AA515" s="49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 s="9"/>
      <c r="AQ515" s="9"/>
      <c r="AR515" s="7"/>
      <c r="AZ515" s="8"/>
      <c r="BD515" s="7"/>
    </row>
    <row r="516" spans="2:56" x14ac:dyDescent="0.2">
      <c r="B516" s="15"/>
      <c r="C516" s="15"/>
      <c r="D516" s="15"/>
      <c r="E516" s="13"/>
      <c r="F516" s="13"/>
      <c r="G516" s="13"/>
      <c r="H516" s="41"/>
      <c r="I516" s="7"/>
      <c r="J516" s="7"/>
      <c r="K516" s="7"/>
      <c r="L516" s="7"/>
      <c r="M516" s="7"/>
      <c r="N516" s="7"/>
      <c r="P516" s="7"/>
      <c r="Q516" s="7"/>
      <c r="S516" s="7"/>
      <c r="T516" s="7"/>
      <c r="V516" s="7"/>
      <c r="W516" s="7"/>
      <c r="X516" s="7"/>
      <c r="Y516" s="1"/>
      <c r="Z516" s="1"/>
      <c r="AA516" s="49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 s="9"/>
      <c r="AQ516" s="9"/>
      <c r="AR516" s="7"/>
      <c r="AZ516" s="8"/>
      <c r="BD516" s="7"/>
    </row>
    <row r="517" spans="2:56" x14ac:dyDescent="0.2">
      <c r="B517" s="15"/>
      <c r="C517" s="15"/>
      <c r="D517" s="15"/>
      <c r="E517" s="13"/>
      <c r="F517" s="13"/>
      <c r="G517" s="13"/>
      <c r="H517" s="41"/>
      <c r="I517" s="7"/>
      <c r="J517" s="7"/>
      <c r="K517" s="7"/>
      <c r="L517" s="7"/>
      <c r="M517" s="7"/>
      <c r="N517" s="7"/>
      <c r="P517" s="7"/>
      <c r="Q517" s="7"/>
      <c r="S517" s="7"/>
      <c r="T517" s="7"/>
      <c r="V517" s="7"/>
      <c r="W517" s="7"/>
      <c r="X517" s="7"/>
      <c r="Y517" s="1"/>
      <c r="Z517" s="1"/>
      <c r="AA517" s="49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 s="9"/>
      <c r="AQ517" s="9"/>
      <c r="AR517" s="7"/>
      <c r="AZ517" s="8"/>
      <c r="BD517" s="7"/>
    </row>
    <row r="518" spans="2:56" x14ac:dyDescent="0.2">
      <c r="B518" s="15"/>
      <c r="C518" s="15"/>
      <c r="D518" s="15"/>
      <c r="E518" s="13"/>
      <c r="F518" s="13"/>
      <c r="G518" s="13"/>
      <c r="H518" s="41"/>
      <c r="I518" s="7"/>
      <c r="J518" s="7"/>
      <c r="K518" s="7"/>
      <c r="L518" s="7"/>
      <c r="M518" s="7"/>
      <c r="N518" s="7"/>
      <c r="P518" s="7"/>
      <c r="Q518" s="7"/>
      <c r="S518" s="7"/>
      <c r="T518" s="7"/>
      <c r="V518" s="7"/>
      <c r="W518" s="7"/>
      <c r="X518" s="7"/>
      <c r="Y518" s="1"/>
      <c r="Z518" s="1"/>
      <c r="AA518" s="49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 s="9"/>
      <c r="AQ518" s="9"/>
      <c r="AR518" s="7"/>
      <c r="AZ518" s="8"/>
      <c r="BD518" s="7"/>
    </row>
    <row r="519" spans="2:56" x14ac:dyDescent="0.2">
      <c r="B519" s="15"/>
      <c r="C519" s="15"/>
      <c r="D519" s="15"/>
      <c r="E519" s="13"/>
      <c r="F519" s="13"/>
      <c r="G519" s="13"/>
      <c r="H519" s="41"/>
      <c r="I519" s="7"/>
      <c r="J519" s="7"/>
      <c r="K519" s="7"/>
      <c r="L519" s="7"/>
      <c r="M519" s="7"/>
      <c r="N519" s="7"/>
      <c r="P519" s="7"/>
      <c r="Q519" s="7"/>
      <c r="S519" s="7"/>
      <c r="T519" s="7"/>
      <c r="V519" s="7"/>
      <c r="W519" s="7"/>
      <c r="X519" s="7"/>
      <c r="Y519" s="1"/>
      <c r="Z519" s="1"/>
      <c r="AA519" s="4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 s="9"/>
      <c r="AQ519" s="9"/>
      <c r="AR519" s="7"/>
      <c r="AZ519" s="8"/>
      <c r="BD519" s="7"/>
    </row>
    <row r="520" spans="2:56" x14ac:dyDescent="0.2">
      <c r="B520" s="15"/>
      <c r="C520" s="15"/>
      <c r="D520" s="15"/>
      <c r="E520" s="13"/>
      <c r="F520" s="13"/>
      <c r="G520" s="13"/>
      <c r="H520" s="41"/>
      <c r="I520" s="7"/>
      <c r="J520" s="7"/>
      <c r="K520" s="7"/>
      <c r="L520" s="7"/>
      <c r="M520" s="7"/>
      <c r="N520" s="7"/>
      <c r="P520" s="7"/>
      <c r="Q520" s="7"/>
      <c r="S520" s="7"/>
      <c r="T520" s="7"/>
      <c r="V520" s="7"/>
      <c r="W520" s="7"/>
      <c r="X520" s="7"/>
      <c r="Y520" s="1"/>
      <c r="Z520" s="1"/>
      <c r="AA520" s="49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 s="9"/>
      <c r="AQ520" s="9"/>
      <c r="AR520" s="7"/>
      <c r="AZ520" s="8"/>
      <c r="BD520" s="7"/>
    </row>
    <row r="521" spans="2:56" x14ac:dyDescent="0.2">
      <c r="B521" s="15"/>
      <c r="C521" s="15"/>
      <c r="D521" s="15"/>
      <c r="E521" s="13"/>
      <c r="F521" s="13"/>
      <c r="G521" s="13"/>
      <c r="H521" s="41"/>
      <c r="I521" s="7"/>
      <c r="J521" s="7"/>
      <c r="K521" s="7"/>
      <c r="L521" s="7"/>
      <c r="M521" s="7"/>
      <c r="N521" s="7"/>
      <c r="P521" s="7"/>
      <c r="Q521" s="7"/>
      <c r="S521" s="7"/>
      <c r="T521" s="7"/>
      <c r="V521" s="7"/>
      <c r="W521" s="7"/>
      <c r="X521" s="7"/>
      <c r="Y521" s="1"/>
      <c r="Z521" s="1"/>
      <c r="AA521" s="49"/>
      <c r="AB521"/>
      <c r="AC521"/>
      <c r="AD521"/>
      <c r="AE521"/>
      <c r="AF521"/>
      <c r="AG521" s="10"/>
      <c r="AH521"/>
      <c r="AI521"/>
      <c r="AJ521"/>
      <c r="AK521"/>
      <c r="AL521"/>
      <c r="AM521" s="10"/>
      <c r="AN521"/>
      <c r="AO521"/>
      <c r="AP521" s="9"/>
      <c r="AQ521" s="9"/>
      <c r="AR521" s="7"/>
      <c r="AZ521" s="8"/>
      <c r="BD521" s="7"/>
    </row>
    <row r="522" spans="2:56" x14ac:dyDescent="0.2">
      <c r="B522" s="15"/>
      <c r="C522" s="15"/>
      <c r="D522" s="15"/>
      <c r="E522" s="13"/>
      <c r="F522" s="13"/>
      <c r="G522" s="13"/>
      <c r="H522" s="41"/>
      <c r="I522" s="7"/>
      <c r="J522" s="7"/>
      <c r="K522" s="7"/>
      <c r="L522" s="7"/>
      <c r="M522" s="7"/>
      <c r="N522" s="7"/>
      <c r="P522" s="7"/>
      <c r="Q522" s="7"/>
      <c r="S522" s="7"/>
      <c r="T522" s="7"/>
      <c r="V522" s="7"/>
      <c r="W522" s="7"/>
      <c r="X522" s="7"/>
      <c r="Y522" s="1"/>
      <c r="Z522" s="1"/>
      <c r="AA522" s="49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 s="9"/>
      <c r="AQ522" s="9"/>
      <c r="AR522" s="7"/>
      <c r="AZ522" s="8"/>
      <c r="BD522" s="7"/>
    </row>
    <row r="523" spans="2:56" x14ac:dyDescent="0.2">
      <c r="B523" s="15"/>
      <c r="C523" s="15"/>
      <c r="D523" s="15"/>
      <c r="E523" s="13"/>
      <c r="F523" s="13"/>
      <c r="G523" s="13"/>
      <c r="H523" s="41"/>
      <c r="I523" s="7"/>
      <c r="J523" s="7"/>
      <c r="K523" s="7"/>
      <c r="L523" s="7"/>
      <c r="M523" s="7"/>
      <c r="N523" s="7"/>
      <c r="P523" s="7"/>
      <c r="Q523" s="7"/>
      <c r="S523" s="7"/>
      <c r="T523" s="7"/>
      <c r="V523" s="7"/>
      <c r="W523" s="7"/>
      <c r="X523" s="7"/>
      <c r="Y523" s="1"/>
      <c r="Z523" s="1"/>
      <c r="AA523" s="49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 s="9"/>
      <c r="AQ523" s="9"/>
      <c r="AR523" s="7"/>
      <c r="AZ523" s="8"/>
      <c r="BD523" s="7"/>
    </row>
    <row r="524" spans="2:56" x14ac:dyDescent="0.2">
      <c r="B524" s="15"/>
      <c r="C524" s="15"/>
      <c r="D524" s="15"/>
      <c r="E524" s="13"/>
      <c r="F524" s="13"/>
      <c r="G524" s="13"/>
      <c r="H524" s="41"/>
      <c r="I524" s="7"/>
      <c r="J524" s="7"/>
      <c r="K524" s="7"/>
      <c r="L524" s="7"/>
      <c r="M524" s="7"/>
      <c r="N524" s="7"/>
      <c r="P524" s="7"/>
      <c r="Q524" s="7"/>
      <c r="S524" s="7"/>
      <c r="T524" s="7"/>
      <c r="V524" s="7"/>
      <c r="W524" s="7"/>
      <c r="X524" s="7"/>
      <c r="Y524" s="1"/>
      <c r="Z524" s="1"/>
      <c r="AA524" s="49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 s="9"/>
      <c r="AQ524" s="9"/>
      <c r="AR524" s="7"/>
      <c r="AZ524" s="8"/>
      <c r="BD524" s="7"/>
    </row>
    <row r="525" spans="2:56" x14ac:dyDescent="0.2">
      <c r="B525" s="15"/>
      <c r="C525" s="15"/>
      <c r="D525" s="15"/>
      <c r="E525" s="13"/>
      <c r="F525" s="13"/>
      <c r="G525" s="13"/>
      <c r="H525" s="41"/>
      <c r="I525" s="7"/>
      <c r="J525" s="7"/>
      <c r="K525" s="7"/>
      <c r="L525" s="7"/>
      <c r="M525" s="7"/>
      <c r="N525" s="7"/>
      <c r="P525" s="7"/>
      <c r="Q525" s="7"/>
      <c r="S525" s="7"/>
      <c r="T525" s="7"/>
      <c r="V525" s="7"/>
      <c r="W525" s="7"/>
      <c r="X525" s="7"/>
      <c r="Y525" s="1"/>
      <c r="Z525" s="1"/>
      <c r="AA525" s="49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 s="9"/>
      <c r="AQ525" s="9"/>
      <c r="AR525" s="7"/>
      <c r="AZ525" s="8"/>
      <c r="BD525" s="7"/>
    </row>
    <row r="526" spans="2:56" x14ac:dyDescent="0.2">
      <c r="B526" s="15"/>
      <c r="C526" s="15"/>
      <c r="D526" s="15"/>
      <c r="E526" s="13"/>
      <c r="F526" s="13"/>
      <c r="G526" s="13"/>
      <c r="H526" s="41"/>
      <c r="I526" s="7"/>
      <c r="J526" s="7"/>
      <c r="K526" s="7"/>
      <c r="L526" s="7"/>
      <c r="M526" s="7"/>
      <c r="N526" s="7"/>
      <c r="P526" s="7"/>
      <c r="Q526" s="7"/>
      <c r="S526" s="7"/>
      <c r="T526" s="7"/>
      <c r="V526" s="7"/>
      <c r="W526" s="7"/>
      <c r="X526" s="7"/>
      <c r="Y526" s="1"/>
      <c r="Z526" s="1"/>
      <c r="AA526" s="49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 s="9"/>
      <c r="AQ526" s="9"/>
      <c r="AR526" s="7"/>
      <c r="AZ526" s="8"/>
      <c r="BD526" s="7"/>
    </row>
    <row r="527" spans="2:56" x14ac:dyDescent="0.2">
      <c r="B527" s="15"/>
      <c r="C527" s="15"/>
      <c r="D527" s="15"/>
      <c r="E527" s="13"/>
      <c r="F527" s="13"/>
      <c r="G527" s="13"/>
      <c r="H527" s="41"/>
      <c r="I527" s="7"/>
      <c r="J527" s="7"/>
      <c r="K527" s="7"/>
      <c r="L527" s="7"/>
      <c r="M527" s="7"/>
      <c r="N527" s="7"/>
      <c r="P527" s="7"/>
      <c r="Q527" s="7"/>
      <c r="S527" s="7"/>
      <c r="T527" s="7"/>
      <c r="V527" s="7"/>
      <c r="W527" s="7"/>
      <c r="X527" s="7"/>
      <c r="Y527" s="1"/>
      <c r="Z527" s="1"/>
      <c r="AA527" s="49"/>
      <c r="AB527"/>
      <c r="AC527"/>
      <c r="AD527"/>
      <c r="AE527"/>
      <c r="AF527"/>
      <c r="AG527" s="10"/>
      <c r="AH527"/>
      <c r="AI527"/>
      <c r="AJ527"/>
      <c r="AK527"/>
      <c r="AL527"/>
      <c r="AM527" s="10"/>
      <c r="AN527"/>
      <c r="AO527"/>
      <c r="AP527" s="9"/>
      <c r="AQ527" s="9"/>
      <c r="AR527" s="7"/>
      <c r="AZ527" s="8"/>
      <c r="BD527" s="7"/>
    </row>
    <row r="528" spans="2:56" x14ac:dyDescent="0.2">
      <c r="B528" s="15"/>
      <c r="C528" s="15"/>
      <c r="D528" s="15"/>
      <c r="E528" s="13"/>
      <c r="F528" s="13"/>
      <c r="G528" s="13"/>
      <c r="H528" s="41"/>
      <c r="I528" s="7"/>
      <c r="J528" s="7"/>
      <c r="K528" s="7"/>
      <c r="L528" s="7"/>
      <c r="M528" s="7"/>
      <c r="N528" s="7"/>
      <c r="P528" s="7"/>
      <c r="Q528" s="7"/>
      <c r="S528" s="7"/>
      <c r="T528" s="7"/>
      <c r="V528" s="7"/>
      <c r="W528" s="7"/>
      <c r="X528" s="7"/>
      <c r="Y528" s="1"/>
      <c r="Z528" s="1"/>
      <c r="AA528" s="49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 s="9"/>
      <c r="AQ528" s="9"/>
      <c r="AR528" s="7"/>
      <c r="AZ528" s="8"/>
      <c r="BD528" s="7"/>
    </row>
    <row r="529" spans="1:272" x14ac:dyDescent="0.2">
      <c r="B529" s="15"/>
      <c r="C529" s="15"/>
      <c r="D529" s="15"/>
      <c r="E529" s="13"/>
      <c r="F529" s="13"/>
      <c r="G529" s="13"/>
      <c r="H529" s="41"/>
      <c r="I529" s="7"/>
      <c r="J529" s="7"/>
      <c r="K529" s="7"/>
      <c r="L529" s="7"/>
      <c r="M529" s="7"/>
      <c r="N529" s="7"/>
      <c r="P529" s="7"/>
      <c r="Q529" s="7"/>
      <c r="S529" s="7"/>
      <c r="T529" s="7"/>
      <c r="V529" s="7"/>
      <c r="W529" s="7"/>
      <c r="X529" s="7"/>
      <c r="Y529" s="1"/>
      <c r="Z529" s="1"/>
      <c r="AA529" s="4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 s="9"/>
      <c r="AQ529" s="9"/>
      <c r="AR529" s="7"/>
      <c r="AZ529" s="8"/>
      <c r="BD529" s="7"/>
    </row>
    <row r="530" spans="1:272" x14ac:dyDescent="0.2">
      <c r="B530" s="15"/>
      <c r="C530" s="15"/>
      <c r="D530" s="15"/>
      <c r="E530" s="13"/>
      <c r="F530" s="13"/>
      <c r="G530" s="13"/>
      <c r="H530" s="41"/>
      <c r="I530" s="7"/>
      <c r="J530" s="7"/>
      <c r="K530" s="7"/>
      <c r="L530" s="7"/>
      <c r="M530" s="7"/>
      <c r="N530" s="7"/>
      <c r="P530" s="7"/>
      <c r="Q530" s="7"/>
      <c r="S530" s="7"/>
      <c r="T530" s="7"/>
      <c r="V530" s="7"/>
      <c r="W530" s="7"/>
      <c r="X530" s="7"/>
      <c r="Y530" s="1"/>
      <c r="Z530" s="1"/>
      <c r="AA530" s="49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 s="9"/>
      <c r="AQ530" s="9"/>
      <c r="AR530" s="7"/>
      <c r="AZ530" s="8"/>
      <c r="BD530" s="7"/>
    </row>
    <row r="531" spans="1:272" x14ac:dyDescent="0.2">
      <c r="B531" s="15"/>
      <c r="C531" s="15"/>
      <c r="D531" s="15"/>
      <c r="E531" s="13"/>
      <c r="F531" s="13"/>
      <c r="G531" s="13"/>
      <c r="H531" s="41"/>
      <c r="I531" s="7"/>
      <c r="J531" s="7"/>
      <c r="K531" s="7"/>
      <c r="L531" s="7"/>
      <c r="M531" s="7"/>
      <c r="N531" s="7"/>
      <c r="P531" s="7"/>
      <c r="Q531" s="7"/>
      <c r="S531" s="7"/>
      <c r="T531" s="7"/>
      <c r="V531" s="7"/>
      <c r="W531" s="7"/>
      <c r="X531" s="7"/>
      <c r="Y531" s="1"/>
      <c r="Z531" s="1"/>
      <c r="AA531" s="49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 s="9"/>
      <c r="AQ531" s="9"/>
      <c r="AR531" s="7"/>
      <c r="AZ531" s="8"/>
      <c r="BD531" s="7"/>
    </row>
    <row r="532" spans="1:272" x14ac:dyDescent="0.2">
      <c r="B532" s="15"/>
      <c r="C532" s="15"/>
      <c r="D532" s="15"/>
      <c r="E532" s="13"/>
      <c r="F532" s="13"/>
      <c r="G532" s="13"/>
      <c r="H532" s="41"/>
      <c r="I532" s="7"/>
      <c r="J532" s="7"/>
      <c r="K532" s="7"/>
      <c r="L532" s="7"/>
      <c r="M532" s="7"/>
      <c r="N532" s="7"/>
      <c r="P532" s="7"/>
      <c r="Q532" s="7"/>
      <c r="S532" s="7"/>
      <c r="T532" s="7"/>
      <c r="V532" s="7"/>
      <c r="W532" s="7"/>
      <c r="X532" s="7"/>
      <c r="Y532" s="1"/>
      <c r="Z532" s="1"/>
      <c r="AA532" s="49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 s="9"/>
      <c r="AQ532" s="9"/>
      <c r="AR532" s="7"/>
      <c r="AZ532" s="8"/>
      <c r="BD532" s="7"/>
    </row>
    <row r="533" spans="1:272" x14ac:dyDescent="0.2">
      <c r="B533" s="15"/>
      <c r="C533" s="15"/>
      <c r="D533" s="15"/>
      <c r="E533" s="13"/>
      <c r="F533" s="13"/>
      <c r="G533" s="13"/>
      <c r="H533" s="41"/>
      <c r="I533" s="7"/>
      <c r="J533" s="7"/>
      <c r="K533" s="7"/>
      <c r="L533" s="7"/>
      <c r="M533" s="7"/>
      <c r="N533" s="7"/>
      <c r="P533" s="7"/>
      <c r="Q533" s="7"/>
      <c r="S533" s="7"/>
      <c r="T533" s="7"/>
      <c r="V533" s="7"/>
      <c r="W533" s="7"/>
      <c r="X533" s="7"/>
      <c r="Y533" s="1"/>
      <c r="Z533" s="1"/>
      <c r="AA533" s="49"/>
      <c r="AB533"/>
      <c r="AC533"/>
      <c r="AD533"/>
      <c r="AE533"/>
      <c r="AF533"/>
      <c r="AG533" s="10"/>
      <c r="AH533"/>
      <c r="AI533"/>
      <c r="AJ533"/>
      <c r="AK533"/>
      <c r="AL533"/>
      <c r="AM533" s="10"/>
      <c r="AN533"/>
      <c r="AO533"/>
      <c r="AP533" s="9"/>
      <c r="AQ533" s="9"/>
      <c r="AR533" s="7"/>
      <c r="AZ533" s="8"/>
      <c r="BD533" s="7"/>
    </row>
    <row r="534" spans="1:272" x14ac:dyDescent="0.2">
      <c r="B534" s="15"/>
      <c r="C534" s="15"/>
      <c r="D534" s="15"/>
      <c r="E534" s="13"/>
      <c r="F534" s="13"/>
      <c r="G534" s="13"/>
      <c r="H534" s="41"/>
      <c r="I534" s="7"/>
      <c r="J534" s="7"/>
      <c r="K534" s="7"/>
      <c r="L534" s="7"/>
      <c r="M534" s="7"/>
      <c r="N534" s="7"/>
      <c r="P534" s="7"/>
      <c r="Q534" s="7"/>
      <c r="S534" s="7"/>
      <c r="T534" s="7"/>
      <c r="V534" s="7"/>
      <c r="W534" s="7"/>
      <c r="X534" s="7"/>
      <c r="Y534" s="1"/>
      <c r="Z534" s="1"/>
      <c r="AA534" s="49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 s="9"/>
      <c r="AQ534" s="9"/>
      <c r="AR534" s="7"/>
      <c r="AZ534" s="8"/>
      <c r="BD534" s="7"/>
    </row>
    <row r="535" spans="1:272" x14ac:dyDescent="0.2">
      <c r="B535" s="15"/>
      <c r="C535" s="15"/>
      <c r="D535" s="15"/>
      <c r="E535" s="13"/>
      <c r="F535" s="13"/>
      <c r="G535" s="13"/>
      <c r="H535" s="41"/>
      <c r="I535" s="7"/>
      <c r="J535" s="7"/>
      <c r="K535" s="7"/>
      <c r="L535" s="7"/>
      <c r="M535" s="7"/>
      <c r="N535" s="7"/>
      <c r="P535" s="7"/>
      <c r="Q535" s="7"/>
      <c r="S535" s="7"/>
      <c r="T535" s="7"/>
      <c r="V535" s="7"/>
      <c r="W535" s="7"/>
      <c r="X535" s="7"/>
      <c r="Y535" s="1"/>
      <c r="Z535" s="1"/>
      <c r="AA535" s="49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 s="9"/>
      <c r="AQ535" s="9"/>
      <c r="AR535" s="7"/>
      <c r="AZ535" s="8"/>
      <c r="BD535" s="7"/>
    </row>
    <row r="536" spans="1:272" x14ac:dyDescent="0.2">
      <c r="B536" s="15"/>
      <c r="C536" s="15"/>
      <c r="D536" s="15"/>
      <c r="E536" s="13"/>
      <c r="F536" s="13"/>
      <c r="G536" s="13"/>
      <c r="H536" s="41"/>
      <c r="I536" s="7"/>
      <c r="J536" s="7"/>
      <c r="K536" s="7"/>
      <c r="L536" s="7"/>
      <c r="M536" s="7"/>
      <c r="N536" s="7"/>
      <c r="P536" s="7"/>
      <c r="Q536" s="7"/>
      <c r="S536" s="7"/>
      <c r="T536" s="7"/>
      <c r="V536" s="7"/>
      <c r="W536" s="7"/>
      <c r="X536" s="7"/>
      <c r="Y536" s="1"/>
      <c r="Z536" s="1"/>
      <c r="AA536" s="49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 s="9"/>
      <c r="AQ536" s="9"/>
      <c r="AR536" s="7"/>
      <c r="AZ536" s="8"/>
      <c r="BD536" s="7"/>
    </row>
    <row r="537" spans="1:272" x14ac:dyDescent="0.2">
      <c r="B537" s="15"/>
      <c r="C537" s="15"/>
      <c r="D537" s="15"/>
      <c r="E537" s="13"/>
      <c r="F537" s="13"/>
      <c r="G537" s="13"/>
      <c r="H537" s="41"/>
      <c r="I537" s="7"/>
      <c r="J537" s="7"/>
      <c r="K537" s="7"/>
      <c r="L537" s="7"/>
      <c r="M537" s="7"/>
      <c r="N537" s="7"/>
      <c r="P537" s="7"/>
      <c r="Q537" s="7"/>
      <c r="S537" s="7"/>
      <c r="T537" s="7"/>
      <c r="V537" s="7"/>
      <c r="W537" s="7"/>
      <c r="X537" s="7"/>
      <c r="Y537" s="1"/>
      <c r="Z537" s="1"/>
      <c r="AA537" s="49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 s="9"/>
      <c r="AQ537" s="9"/>
      <c r="AR537" s="7"/>
      <c r="AZ537" s="8"/>
      <c r="BD537" s="7"/>
    </row>
    <row r="538" spans="1:272" x14ac:dyDescent="0.2">
      <c r="B538" s="15"/>
      <c r="C538" s="15"/>
      <c r="D538" s="15"/>
      <c r="E538" s="13"/>
      <c r="F538" s="13"/>
      <c r="G538" s="13"/>
      <c r="H538" s="41"/>
      <c r="I538" s="7"/>
      <c r="J538" s="7"/>
      <c r="K538" s="7"/>
      <c r="L538" s="7"/>
      <c r="M538" s="7"/>
      <c r="N538" s="7"/>
      <c r="P538" s="7"/>
      <c r="Q538" s="7"/>
      <c r="S538" s="7"/>
      <c r="T538" s="7"/>
      <c r="V538" s="7"/>
      <c r="W538" s="7"/>
      <c r="X538" s="7"/>
      <c r="Y538" s="1"/>
      <c r="Z538" s="1"/>
      <c r="AA538" s="49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 s="9"/>
      <c r="AQ538" s="9"/>
      <c r="AR538" s="7"/>
      <c r="AZ538" s="8"/>
      <c r="BD538" s="7"/>
    </row>
    <row r="539" spans="1:272" x14ac:dyDescent="0.2">
      <c r="B539" s="15"/>
      <c r="C539" s="15"/>
      <c r="D539" s="15"/>
      <c r="E539" s="13"/>
      <c r="F539" s="13"/>
      <c r="G539" s="13"/>
      <c r="H539" s="41"/>
      <c r="I539" s="1"/>
      <c r="J539" s="1"/>
      <c r="K539" s="1"/>
      <c r="L539" s="7"/>
      <c r="M539" s="7"/>
      <c r="N539" s="7"/>
      <c r="P539" s="7"/>
      <c r="Q539" s="7"/>
      <c r="S539" s="7"/>
      <c r="T539" s="7"/>
      <c r="V539" s="7"/>
      <c r="W539" s="7"/>
      <c r="X539" s="7"/>
      <c r="Y539" s="1"/>
      <c r="Z539" s="1"/>
      <c r="AA539" s="49"/>
      <c r="AB539"/>
      <c r="AC539"/>
      <c r="AD539"/>
      <c r="AE539"/>
      <c r="AF539"/>
      <c r="AG539" s="10"/>
      <c r="AH539"/>
      <c r="AI539"/>
      <c r="AJ539"/>
      <c r="AK539"/>
      <c r="AL539"/>
      <c r="AM539" s="10"/>
      <c r="AN539"/>
      <c r="AO539"/>
      <c r="AP539" s="9"/>
      <c r="AQ539" s="9"/>
      <c r="AR539" s="7"/>
      <c r="AZ539" s="8"/>
      <c r="BD539" s="7"/>
    </row>
    <row r="540" spans="1:272" x14ac:dyDescent="0.2">
      <c r="B540" s="15"/>
      <c r="C540" s="15"/>
      <c r="D540" s="15"/>
      <c r="E540" s="13"/>
      <c r="F540" s="13"/>
      <c r="G540" s="13"/>
      <c r="H540" s="41"/>
      <c r="I540" s="7"/>
      <c r="J540" s="7"/>
      <c r="K540" s="7"/>
      <c r="L540" s="7"/>
      <c r="M540" s="7"/>
      <c r="N540" s="7"/>
      <c r="P540" s="7"/>
      <c r="Q540" s="7"/>
      <c r="S540" s="7"/>
      <c r="T540" s="7"/>
      <c r="V540" s="7"/>
      <c r="W540" s="7"/>
      <c r="X540" s="7"/>
      <c r="Y540" s="1"/>
      <c r="Z540" s="1"/>
      <c r="AA540" s="49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 s="9"/>
      <c r="AQ540" s="9"/>
      <c r="AR540" s="7"/>
      <c r="AZ540" s="8"/>
      <c r="BD540" s="7"/>
    </row>
    <row r="541" spans="1:272" s="19" customFormat="1" x14ac:dyDescent="0.2">
      <c r="A541" s="7"/>
      <c r="B541" s="15"/>
      <c r="C541" s="15"/>
      <c r="D541" s="15"/>
      <c r="E541" s="13"/>
      <c r="F541" s="13"/>
      <c r="G541" s="13"/>
      <c r="H541" s="41"/>
      <c r="I541" s="7"/>
      <c r="J541" s="7"/>
      <c r="K541" s="7"/>
      <c r="L541" s="7"/>
      <c r="M541" s="7"/>
      <c r="N541" s="7"/>
      <c r="O541" s="8"/>
      <c r="P541" s="7"/>
      <c r="Q541" s="7"/>
      <c r="R541" s="8"/>
      <c r="S541" s="7"/>
      <c r="T541" s="7"/>
      <c r="U541" s="7"/>
      <c r="V541" s="7"/>
      <c r="W541" s="7"/>
      <c r="X541" s="7"/>
      <c r="Y541" s="1"/>
      <c r="Z541" s="1"/>
      <c r="AA541" s="49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 s="9"/>
      <c r="AQ541" s="9"/>
      <c r="AR541" s="7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7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  <c r="DP541" s="8"/>
      <c r="DQ541" s="8"/>
      <c r="DR541" s="8"/>
      <c r="DS541" s="8"/>
      <c r="DT541" s="8"/>
      <c r="DU541" s="8"/>
      <c r="DV541" s="8"/>
      <c r="DW541" s="8"/>
      <c r="DX541" s="8"/>
      <c r="DY541" s="8"/>
      <c r="DZ541" s="8"/>
      <c r="EA541" s="8"/>
      <c r="EB541" s="8"/>
      <c r="EC541" s="8"/>
      <c r="ED541" s="8"/>
      <c r="EE541" s="8"/>
      <c r="EF541" s="8"/>
      <c r="EG541" s="8"/>
      <c r="EH541" s="8"/>
      <c r="EI541" s="8"/>
      <c r="EJ541" s="8"/>
      <c r="EK541" s="8"/>
      <c r="EL541" s="8"/>
      <c r="EM541" s="8"/>
      <c r="EN541" s="8"/>
      <c r="EO541" s="8"/>
      <c r="EP541" s="8"/>
      <c r="EQ541" s="8"/>
      <c r="ER541" s="8"/>
      <c r="ES541" s="8"/>
      <c r="ET541" s="8"/>
      <c r="EU541" s="8"/>
      <c r="EV541" s="8"/>
      <c r="EW541" s="8"/>
      <c r="EX541" s="8"/>
      <c r="EY541" s="8"/>
      <c r="EZ541" s="8"/>
      <c r="FA541" s="8"/>
      <c r="FB541" s="8"/>
      <c r="FC541" s="8"/>
      <c r="FD541" s="8"/>
      <c r="FE541" s="8"/>
      <c r="FF541" s="8"/>
      <c r="FG541" s="8"/>
      <c r="FH541" s="8"/>
      <c r="FI541" s="8"/>
      <c r="FJ541" s="8"/>
      <c r="FK541" s="8"/>
      <c r="FL541" s="8"/>
      <c r="FM541" s="8"/>
      <c r="FN541" s="8"/>
      <c r="FO541" s="8"/>
      <c r="FP541" s="8"/>
      <c r="FQ541" s="8"/>
      <c r="FR541" s="8"/>
      <c r="FS541" s="8"/>
      <c r="FT541" s="8"/>
      <c r="FU541" s="8"/>
      <c r="FV541" s="8"/>
      <c r="FW541" s="8"/>
      <c r="FX541" s="8"/>
      <c r="FY541" s="8"/>
      <c r="FZ541" s="8"/>
      <c r="GA541" s="8"/>
      <c r="GB541" s="8"/>
      <c r="GC541" s="8"/>
      <c r="GD541" s="8"/>
      <c r="GE541" s="8"/>
      <c r="GF541" s="8"/>
      <c r="GG541" s="8"/>
      <c r="GH541" s="8"/>
      <c r="GI541" s="8"/>
      <c r="GJ541" s="8"/>
      <c r="GK541" s="8"/>
      <c r="GL541" s="8"/>
      <c r="GM541" s="8"/>
      <c r="GN541" s="8"/>
      <c r="GO541" s="8"/>
      <c r="GP541" s="8"/>
      <c r="GQ541" s="8"/>
      <c r="GR541" s="8"/>
      <c r="GS541" s="8"/>
      <c r="GT541" s="8"/>
      <c r="GU541" s="8"/>
      <c r="GV541" s="8"/>
      <c r="GW541" s="8"/>
      <c r="GX541" s="8"/>
      <c r="GY541" s="8"/>
      <c r="GZ541" s="8"/>
      <c r="HA541" s="8"/>
      <c r="HB541" s="8"/>
      <c r="HC541" s="8"/>
      <c r="HD541" s="8"/>
      <c r="HE541" s="8"/>
      <c r="HF541" s="8"/>
      <c r="HG541" s="8"/>
      <c r="HH541" s="8"/>
      <c r="HI541" s="8"/>
      <c r="HJ541" s="8"/>
      <c r="HK541" s="8"/>
      <c r="HL541" s="8"/>
      <c r="HM541" s="8"/>
      <c r="HN541" s="8"/>
      <c r="HO541" s="8"/>
      <c r="HP541" s="8"/>
      <c r="HQ541" s="8"/>
      <c r="HR541" s="8"/>
      <c r="HS541" s="8"/>
      <c r="HT541" s="8"/>
      <c r="HU541" s="8"/>
      <c r="HV541" s="8"/>
      <c r="HW541" s="8"/>
      <c r="HX541" s="8"/>
      <c r="HY541" s="8"/>
      <c r="HZ541" s="8"/>
      <c r="IA541" s="8"/>
      <c r="IB541" s="8"/>
      <c r="IC541" s="8"/>
      <c r="ID541" s="8"/>
      <c r="IE541" s="8"/>
      <c r="IF541" s="8"/>
      <c r="IG541" s="8"/>
      <c r="IH541" s="8"/>
      <c r="II541" s="8"/>
      <c r="IJ541" s="8"/>
      <c r="IK541" s="8"/>
      <c r="IL541" s="8"/>
      <c r="IM541" s="8"/>
      <c r="IN541" s="8"/>
      <c r="IO541" s="8"/>
      <c r="IP541" s="8"/>
      <c r="IQ541" s="8"/>
      <c r="IR541" s="8"/>
      <c r="IS541" s="8"/>
      <c r="IT541" s="8"/>
      <c r="IU541" s="8"/>
      <c r="IV541" s="8"/>
      <c r="IW541" s="8"/>
      <c r="IX541" s="8"/>
      <c r="IY541" s="8"/>
      <c r="IZ541" s="8"/>
      <c r="JA541" s="8"/>
      <c r="JB541" s="8"/>
      <c r="JC541" s="8"/>
      <c r="JD541" s="8"/>
      <c r="JE541" s="8"/>
      <c r="JF541" s="8"/>
      <c r="JG541" s="8"/>
      <c r="JH541" s="8"/>
      <c r="JI541" s="8"/>
      <c r="JJ541" s="8"/>
      <c r="JK541" s="8"/>
      <c r="JL541" s="8"/>
    </row>
    <row r="542" spans="1:272" s="19" customFormat="1" x14ac:dyDescent="0.2">
      <c r="A542" s="7"/>
      <c r="B542" s="15"/>
      <c r="C542" s="15"/>
      <c r="D542" s="15"/>
      <c r="E542" s="13"/>
      <c r="F542" s="13"/>
      <c r="G542" s="13"/>
      <c r="H542" s="41"/>
      <c r="I542" s="7"/>
      <c r="J542" s="7"/>
      <c r="K542" s="7"/>
      <c r="L542" s="7"/>
      <c r="M542" s="7"/>
      <c r="N542" s="7"/>
      <c r="O542" s="8"/>
      <c r="P542" s="7"/>
      <c r="Q542" s="7"/>
      <c r="R542" s="8"/>
      <c r="S542" s="7"/>
      <c r="T542" s="7"/>
      <c r="U542" s="7"/>
      <c r="V542" s="7"/>
      <c r="W542" s="7"/>
      <c r="X542" s="7"/>
      <c r="Y542" s="1"/>
      <c r="Z542" s="1"/>
      <c r="AA542" s="49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 s="9"/>
      <c r="AQ542" s="9"/>
      <c r="AR542" s="7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7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  <c r="DP542" s="8"/>
      <c r="DQ542" s="8"/>
      <c r="DR542" s="8"/>
      <c r="DS542" s="8"/>
      <c r="DT542" s="8"/>
      <c r="DU542" s="8"/>
      <c r="DV542" s="8"/>
      <c r="DW542" s="8"/>
      <c r="DX542" s="8"/>
      <c r="DY542" s="8"/>
      <c r="DZ542" s="8"/>
      <c r="EA542" s="8"/>
      <c r="EB542" s="8"/>
      <c r="EC542" s="8"/>
      <c r="ED542" s="8"/>
      <c r="EE542" s="8"/>
      <c r="EF542" s="8"/>
      <c r="EG542" s="8"/>
      <c r="EH542" s="8"/>
      <c r="EI542" s="8"/>
      <c r="EJ542" s="8"/>
      <c r="EK542" s="8"/>
      <c r="EL542" s="8"/>
      <c r="EM542" s="8"/>
      <c r="EN542" s="8"/>
      <c r="EO542" s="8"/>
      <c r="EP542" s="8"/>
      <c r="EQ542" s="8"/>
      <c r="ER542" s="8"/>
      <c r="ES542" s="8"/>
      <c r="ET542" s="8"/>
      <c r="EU542" s="8"/>
      <c r="EV542" s="8"/>
      <c r="EW542" s="8"/>
      <c r="EX542" s="8"/>
      <c r="EY542" s="8"/>
      <c r="EZ542" s="8"/>
      <c r="FA542" s="8"/>
      <c r="FB542" s="8"/>
      <c r="FC542" s="8"/>
      <c r="FD542" s="8"/>
      <c r="FE542" s="8"/>
      <c r="FF542" s="8"/>
      <c r="FG542" s="8"/>
      <c r="FH542" s="8"/>
      <c r="FI542" s="8"/>
      <c r="FJ542" s="8"/>
      <c r="FK542" s="8"/>
      <c r="FL542" s="8"/>
      <c r="FM542" s="8"/>
      <c r="FN542" s="8"/>
      <c r="FO542" s="8"/>
      <c r="FP542" s="8"/>
      <c r="FQ542" s="8"/>
      <c r="FR542" s="8"/>
      <c r="FS542" s="8"/>
      <c r="FT542" s="8"/>
      <c r="FU542" s="8"/>
      <c r="FV542" s="8"/>
      <c r="FW542" s="8"/>
      <c r="FX542" s="8"/>
      <c r="FY542" s="8"/>
      <c r="FZ542" s="8"/>
      <c r="GA542" s="8"/>
      <c r="GB542" s="8"/>
      <c r="GC542" s="8"/>
      <c r="GD542" s="8"/>
      <c r="GE542" s="8"/>
      <c r="GF542" s="8"/>
      <c r="GG542" s="8"/>
      <c r="GH542" s="8"/>
      <c r="GI542" s="8"/>
      <c r="GJ542" s="8"/>
      <c r="GK542" s="8"/>
      <c r="GL542" s="8"/>
      <c r="GM542" s="8"/>
      <c r="GN542" s="8"/>
      <c r="GO542" s="8"/>
      <c r="GP542" s="8"/>
      <c r="GQ542" s="8"/>
      <c r="GR542" s="8"/>
      <c r="GS542" s="8"/>
      <c r="GT542" s="8"/>
      <c r="GU542" s="8"/>
      <c r="GV542" s="8"/>
      <c r="GW542" s="8"/>
      <c r="GX542" s="8"/>
      <c r="GY542" s="8"/>
      <c r="GZ542" s="8"/>
      <c r="HA542" s="8"/>
      <c r="HB542" s="8"/>
      <c r="HC542" s="8"/>
      <c r="HD542" s="8"/>
      <c r="HE542" s="8"/>
      <c r="HF542" s="8"/>
      <c r="HG542" s="8"/>
      <c r="HH542" s="8"/>
      <c r="HI542" s="8"/>
      <c r="HJ542" s="8"/>
      <c r="HK542" s="8"/>
      <c r="HL542" s="8"/>
      <c r="HM542" s="8"/>
      <c r="HN542" s="8"/>
      <c r="HO542" s="8"/>
      <c r="HP542" s="8"/>
      <c r="HQ542" s="8"/>
      <c r="HR542" s="8"/>
      <c r="HS542" s="8"/>
      <c r="HT542" s="8"/>
      <c r="HU542" s="8"/>
      <c r="HV542" s="8"/>
      <c r="HW542" s="8"/>
      <c r="HX542" s="8"/>
      <c r="HY542" s="8"/>
      <c r="HZ542" s="8"/>
      <c r="IA542" s="8"/>
      <c r="IB542" s="8"/>
      <c r="IC542" s="8"/>
      <c r="ID542" s="8"/>
      <c r="IE542" s="8"/>
      <c r="IF542" s="8"/>
      <c r="IG542" s="8"/>
      <c r="IH542" s="8"/>
      <c r="II542" s="8"/>
      <c r="IJ542" s="8"/>
      <c r="IK542" s="8"/>
      <c r="IL542" s="8"/>
      <c r="IM542" s="8"/>
      <c r="IN542" s="8"/>
      <c r="IO542" s="8"/>
      <c r="IP542" s="8"/>
      <c r="IQ542" s="8"/>
      <c r="IR542" s="8"/>
      <c r="IS542" s="8"/>
      <c r="IT542" s="8"/>
      <c r="IU542" s="8"/>
      <c r="IV542" s="8"/>
      <c r="IW542" s="8"/>
      <c r="IX542" s="8"/>
      <c r="IY542" s="8"/>
      <c r="IZ542" s="8"/>
      <c r="JA542" s="8"/>
      <c r="JB542" s="8"/>
      <c r="JC542" s="8"/>
      <c r="JD542" s="8"/>
      <c r="JE542" s="8"/>
      <c r="JF542" s="8"/>
      <c r="JG542" s="8"/>
      <c r="JH542" s="8"/>
      <c r="JI542" s="8"/>
      <c r="JJ542" s="8"/>
      <c r="JK542" s="8"/>
      <c r="JL542" s="8"/>
    </row>
    <row r="543" spans="1:272" x14ac:dyDescent="0.2">
      <c r="B543" s="15"/>
      <c r="C543" s="15"/>
      <c r="D543" s="15"/>
      <c r="E543" s="13"/>
      <c r="F543" s="13"/>
      <c r="G543" s="13"/>
      <c r="H543" s="41"/>
      <c r="I543" s="7"/>
      <c r="J543" s="7"/>
      <c r="K543" s="7"/>
      <c r="L543" s="7"/>
      <c r="M543" s="7"/>
      <c r="N543" s="7"/>
      <c r="P543" s="7"/>
      <c r="Q543" s="7"/>
      <c r="S543" s="7"/>
      <c r="T543" s="7"/>
      <c r="V543" s="7"/>
      <c r="W543" s="7"/>
      <c r="X543" s="7"/>
      <c r="Y543" s="1"/>
      <c r="Z543" s="1"/>
      <c r="AA543" s="49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 s="9"/>
      <c r="AQ543" s="9"/>
      <c r="AR543" s="7"/>
      <c r="AZ543" s="8"/>
      <c r="BD543" s="7"/>
    </row>
    <row r="544" spans="1:272" x14ac:dyDescent="0.2">
      <c r="B544" s="15"/>
      <c r="C544" s="15"/>
      <c r="D544" s="15"/>
      <c r="E544" s="13"/>
      <c r="F544" s="13"/>
      <c r="G544" s="13"/>
      <c r="H544" s="41"/>
      <c r="I544" s="7"/>
      <c r="J544" s="7"/>
      <c r="K544" s="7"/>
      <c r="L544" s="7"/>
      <c r="M544" s="7"/>
      <c r="N544" s="7"/>
      <c r="P544" s="7"/>
      <c r="Q544" s="7"/>
      <c r="S544" s="7"/>
      <c r="T544" s="7"/>
      <c r="V544" s="7"/>
      <c r="W544" s="7"/>
      <c r="X544" s="7"/>
      <c r="Y544" s="1"/>
      <c r="Z544" s="1"/>
      <c r="AA544" s="49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 s="9"/>
      <c r="AQ544" s="9"/>
      <c r="AR544" s="7"/>
      <c r="AZ544" s="8"/>
      <c r="BD544" s="7"/>
    </row>
    <row r="545" spans="1:272" x14ac:dyDescent="0.2">
      <c r="B545" s="15"/>
      <c r="C545" s="15"/>
      <c r="D545" s="15"/>
      <c r="E545" s="13"/>
      <c r="F545" s="13"/>
      <c r="G545" s="13"/>
      <c r="H545" s="41"/>
      <c r="I545" s="7"/>
      <c r="J545" s="7"/>
      <c r="K545" s="7"/>
      <c r="L545" s="7"/>
      <c r="M545" s="7"/>
      <c r="N545" s="7"/>
      <c r="P545" s="7"/>
      <c r="Q545" s="7"/>
      <c r="S545" s="7"/>
      <c r="T545" s="7"/>
      <c r="V545" s="7"/>
      <c r="W545" s="7"/>
      <c r="X545" s="7"/>
      <c r="Y545" s="1"/>
      <c r="Z545" s="1"/>
      <c r="AA545" s="49"/>
      <c r="AB545"/>
      <c r="AC545"/>
      <c r="AD545"/>
      <c r="AE545"/>
      <c r="AF545"/>
      <c r="AG545" s="10"/>
      <c r="AH545"/>
      <c r="AI545"/>
      <c r="AJ545"/>
      <c r="AK545"/>
      <c r="AL545"/>
      <c r="AM545" s="10"/>
      <c r="AN545"/>
      <c r="AO545"/>
      <c r="AP545" s="9"/>
      <c r="AQ545" s="9"/>
      <c r="AR545" s="7"/>
      <c r="AZ545" s="8"/>
      <c r="BD545" s="7"/>
    </row>
    <row r="546" spans="1:272" x14ac:dyDescent="0.2">
      <c r="B546" s="15"/>
      <c r="C546" s="15"/>
      <c r="D546" s="15"/>
      <c r="E546" s="13"/>
      <c r="F546" s="13"/>
      <c r="G546" s="13"/>
      <c r="H546" s="41"/>
      <c r="I546" s="7"/>
      <c r="J546" s="7"/>
      <c r="K546" s="7"/>
      <c r="L546" s="7"/>
      <c r="M546" s="7"/>
      <c r="N546" s="7"/>
      <c r="P546" s="7"/>
      <c r="Q546" s="7"/>
      <c r="S546" s="7"/>
      <c r="T546" s="7"/>
      <c r="V546" s="7"/>
      <c r="W546" s="7"/>
      <c r="X546" s="7"/>
      <c r="Y546" s="1"/>
      <c r="Z546" s="1"/>
      <c r="AA546" s="49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 s="9"/>
      <c r="AQ546" s="9"/>
      <c r="AR546" s="7"/>
      <c r="AZ546" s="8"/>
      <c r="BD546" s="7"/>
    </row>
    <row r="547" spans="1:272" x14ac:dyDescent="0.2">
      <c r="B547" s="15"/>
      <c r="C547" s="15"/>
      <c r="D547" s="15"/>
      <c r="E547" s="13"/>
      <c r="F547" s="13"/>
      <c r="G547" s="13"/>
      <c r="H547" s="41"/>
      <c r="I547" s="7"/>
      <c r="J547" s="7"/>
      <c r="K547" s="7"/>
      <c r="L547" s="7"/>
      <c r="M547" s="7"/>
      <c r="N547" s="7"/>
      <c r="P547" s="7"/>
      <c r="Q547" s="7"/>
      <c r="S547" s="7"/>
      <c r="T547" s="7"/>
      <c r="V547" s="7"/>
      <c r="W547" s="7"/>
      <c r="X547" s="7"/>
      <c r="Y547" s="1"/>
      <c r="Z547" s="1"/>
      <c r="AA547" s="49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 s="9"/>
      <c r="AQ547" s="9"/>
      <c r="AR547" s="7"/>
      <c r="AZ547" s="8"/>
      <c r="BD547" s="7"/>
    </row>
    <row r="548" spans="1:272" x14ac:dyDescent="0.2">
      <c r="B548" s="15"/>
      <c r="C548" s="15"/>
      <c r="D548" s="15"/>
      <c r="E548" s="13"/>
      <c r="F548" s="13"/>
      <c r="G548" s="13"/>
      <c r="H548" s="41"/>
      <c r="I548" s="7"/>
      <c r="J548" s="7"/>
      <c r="K548" s="7"/>
      <c r="L548" s="7"/>
      <c r="M548" s="7"/>
      <c r="N548" s="7"/>
      <c r="P548" s="7"/>
      <c r="Q548" s="7"/>
      <c r="S548" s="7"/>
      <c r="T548" s="7"/>
      <c r="V548" s="7"/>
      <c r="W548" s="7"/>
      <c r="X548" s="7"/>
      <c r="Y548" s="1"/>
      <c r="Z548" s="1"/>
      <c r="AA548" s="49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 s="9"/>
      <c r="AQ548" s="9"/>
      <c r="AR548" s="7"/>
      <c r="AZ548" s="8"/>
      <c r="BD548" s="7"/>
    </row>
    <row r="549" spans="1:272" x14ac:dyDescent="0.2">
      <c r="B549" s="15"/>
      <c r="C549" s="15"/>
      <c r="D549" s="15"/>
      <c r="E549" s="13"/>
      <c r="F549" s="13"/>
      <c r="G549" s="13"/>
      <c r="H549" s="41"/>
      <c r="I549" s="7"/>
      <c r="J549" s="7"/>
      <c r="K549" s="7"/>
      <c r="L549" s="7"/>
      <c r="M549" s="7"/>
      <c r="N549" s="7"/>
      <c r="P549" s="7"/>
      <c r="Q549" s="7"/>
      <c r="S549" s="7"/>
      <c r="T549" s="7"/>
      <c r="V549" s="7"/>
      <c r="W549" s="7"/>
      <c r="X549" s="7"/>
      <c r="Y549" s="1"/>
      <c r="Z549" s="1"/>
      <c r="AA549" s="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 s="9"/>
      <c r="AQ549" s="9"/>
      <c r="AR549" s="7"/>
      <c r="AZ549" s="8"/>
      <c r="BD549" s="7"/>
    </row>
    <row r="550" spans="1:272" x14ac:dyDescent="0.2">
      <c r="B550" s="15"/>
      <c r="C550" s="15"/>
      <c r="D550" s="15"/>
      <c r="E550" s="13"/>
      <c r="F550" s="13"/>
      <c r="G550" s="13"/>
      <c r="H550" s="41"/>
      <c r="I550" s="7"/>
      <c r="J550" s="7"/>
      <c r="K550" s="7"/>
      <c r="L550" s="7"/>
      <c r="M550" s="7"/>
      <c r="N550" s="7"/>
      <c r="P550" s="7"/>
      <c r="Q550" s="7"/>
      <c r="S550" s="7"/>
      <c r="T550" s="7"/>
      <c r="V550" s="7"/>
      <c r="W550" s="7"/>
      <c r="X550" s="7"/>
      <c r="Y550" s="1"/>
      <c r="Z550" s="1"/>
      <c r="AA550" s="49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 s="9"/>
      <c r="AQ550" s="9"/>
      <c r="AR550" s="7"/>
      <c r="AZ550" s="8"/>
      <c r="BD550" s="7"/>
    </row>
    <row r="551" spans="1:272" s="19" customFormat="1" x14ac:dyDescent="0.2">
      <c r="A551" s="7"/>
      <c r="B551" s="15"/>
      <c r="C551" s="15"/>
      <c r="D551" s="15"/>
      <c r="E551" s="13"/>
      <c r="F551" s="13"/>
      <c r="G551" s="13"/>
      <c r="H551" s="41"/>
      <c r="I551" s="7"/>
      <c r="J551" s="7"/>
      <c r="K551" s="7"/>
      <c r="L551" s="7"/>
      <c r="M551" s="7"/>
      <c r="N551" s="7"/>
      <c r="O551" s="8"/>
      <c r="P551" s="7"/>
      <c r="Q551" s="7"/>
      <c r="R551" s="8"/>
      <c r="S551" s="7"/>
      <c r="T551" s="7"/>
      <c r="U551" s="7"/>
      <c r="V551" s="7"/>
      <c r="W551" s="7"/>
      <c r="X551" s="7"/>
      <c r="Y551" s="1"/>
      <c r="Z551" s="1"/>
      <c r="AA551" s="49"/>
      <c r="AB551"/>
      <c r="AC551"/>
      <c r="AD551"/>
      <c r="AE551"/>
      <c r="AF551"/>
      <c r="AG551" s="10"/>
      <c r="AH551"/>
      <c r="AI551"/>
      <c r="AJ551"/>
      <c r="AK551"/>
      <c r="AL551"/>
      <c r="AM551" s="10"/>
      <c r="AN551"/>
      <c r="AO551"/>
      <c r="AP551" s="9"/>
      <c r="AQ551" s="9"/>
      <c r="AR551" s="7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7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  <c r="DP551" s="8"/>
      <c r="DQ551" s="8"/>
      <c r="DR551" s="8"/>
      <c r="DS551" s="8"/>
      <c r="DT551" s="8"/>
      <c r="DU551" s="8"/>
      <c r="DV551" s="8"/>
      <c r="DW551" s="8"/>
      <c r="DX551" s="8"/>
      <c r="DY551" s="8"/>
      <c r="DZ551" s="8"/>
      <c r="EA551" s="8"/>
      <c r="EB551" s="8"/>
      <c r="EC551" s="8"/>
      <c r="ED551" s="8"/>
      <c r="EE551" s="8"/>
      <c r="EF551" s="8"/>
      <c r="EG551" s="8"/>
      <c r="EH551" s="8"/>
      <c r="EI551" s="8"/>
      <c r="EJ551" s="8"/>
      <c r="EK551" s="8"/>
      <c r="EL551" s="8"/>
      <c r="EM551" s="8"/>
      <c r="EN551" s="8"/>
      <c r="EO551" s="8"/>
      <c r="EP551" s="8"/>
      <c r="EQ551" s="8"/>
      <c r="ER551" s="8"/>
      <c r="ES551" s="8"/>
      <c r="ET551" s="8"/>
      <c r="EU551" s="8"/>
      <c r="EV551" s="8"/>
      <c r="EW551" s="8"/>
      <c r="EX551" s="8"/>
      <c r="EY551" s="8"/>
      <c r="EZ551" s="8"/>
      <c r="FA551" s="8"/>
      <c r="FB551" s="8"/>
      <c r="FC551" s="8"/>
      <c r="FD551" s="8"/>
      <c r="FE551" s="8"/>
      <c r="FF551" s="8"/>
      <c r="FG551" s="8"/>
      <c r="FH551" s="8"/>
      <c r="FI551" s="8"/>
      <c r="FJ551" s="8"/>
      <c r="FK551" s="8"/>
      <c r="FL551" s="8"/>
      <c r="FM551" s="8"/>
      <c r="FN551" s="8"/>
      <c r="FO551" s="8"/>
      <c r="FP551" s="8"/>
      <c r="FQ551" s="8"/>
      <c r="FR551" s="8"/>
      <c r="FS551" s="8"/>
      <c r="FT551" s="8"/>
      <c r="FU551" s="8"/>
      <c r="FV551" s="8"/>
      <c r="FW551" s="8"/>
      <c r="FX551" s="8"/>
      <c r="FY551" s="8"/>
      <c r="FZ551" s="8"/>
      <c r="GA551" s="8"/>
      <c r="GB551" s="8"/>
      <c r="GC551" s="8"/>
      <c r="GD551" s="8"/>
      <c r="GE551" s="8"/>
      <c r="GF551" s="8"/>
      <c r="GG551" s="8"/>
      <c r="GH551" s="8"/>
      <c r="GI551" s="8"/>
      <c r="GJ551" s="8"/>
      <c r="GK551" s="8"/>
      <c r="GL551" s="8"/>
      <c r="GM551" s="8"/>
      <c r="GN551" s="8"/>
      <c r="GO551" s="8"/>
      <c r="GP551" s="8"/>
      <c r="GQ551" s="8"/>
      <c r="GR551" s="8"/>
      <c r="GS551" s="8"/>
      <c r="GT551" s="8"/>
      <c r="GU551" s="8"/>
      <c r="GV551" s="8"/>
      <c r="GW551" s="8"/>
      <c r="GX551" s="8"/>
      <c r="GY551" s="8"/>
      <c r="GZ551" s="8"/>
      <c r="HA551" s="8"/>
      <c r="HB551" s="8"/>
      <c r="HC551" s="8"/>
      <c r="HD551" s="8"/>
      <c r="HE551" s="8"/>
      <c r="HF551" s="8"/>
      <c r="HG551" s="8"/>
      <c r="HH551" s="8"/>
      <c r="HI551" s="8"/>
      <c r="HJ551" s="8"/>
      <c r="HK551" s="8"/>
      <c r="HL551" s="8"/>
      <c r="HM551" s="8"/>
      <c r="HN551" s="8"/>
      <c r="HO551" s="8"/>
      <c r="HP551" s="8"/>
      <c r="HQ551" s="8"/>
      <c r="HR551" s="8"/>
      <c r="HS551" s="8"/>
      <c r="HT551" s="8"/>
      <c r="HU551" s="8"/>
      <c r="HV551" s="8"/>
      <c r="HW551" s="8"/>
      <c r="HX551" s="8"/>
      <c r="HY551" s="8"/>
      <c r="HZ551" s="8"/>
      <c r="IA551" s="8"/>
      <c r="IB551" s="8"/>
      <c r="IC551" s="8"/>
      <c r="ID551" s="8"/>
      <c r="IE551" s="8"/>
      <c r="IF551" s="8"/>
      <c r="IG551" s="8"/>
      <c r="IH551" s="8"/>
      <c r="II551" s="8"/>
      <c r="IJ551" s="8"/>
      <c r="IK551" s="8"/>
      <c r="IL551" s="8"/>
      <c r="IM551" s="8"/>
      <c r="IN551" s="8"/>
      <c r="IO551" s="8"/>
      <c r="IP551" s="8"/>
      <c r="IQ551" s="8"/>
      <c r="IR551" s="8"/>
      <c r="IS551" s="8"/>
      <c r="IT551" s="8"/>
      <c r="IU551" s="8"/>
      <c r="IV551" s="8"/>
      <c r="IW551" s="8"/>
      <c r="IX551" s="8"/>
      <c r="IY551" s="8"/>
      <c r="IZ551" s="8"/>
      <c r="JA551" s="8"/>
      <c r="JB551" s="8"/>
      <c r="JC551" s="8"/>
      <c r="JD551" s="8"/>
      <c r="JE551" s="8"/>
      <c r="JF551" s="8"/>
      <c r="JG551" s="8"/>
      <c r="JH551" s="8"/>
      <c r="JI551" s="8"/>
      <c r="JJ551" s="8"/>
      <c r="JK551" s="8"/>
      <c r="JL551" s="8"/>
    </row>
    <row r="552" spans="1:272" s="19" customFormat="1" x14ac:dyDescent="0.2">
      <c r="A552" s="7"/>
      <c r="B552" s="15"/>
      <c r="C552" s="15"/>
      <c r="D552" s="15"/>
      <c r="E552" s="13"/>
      <c r="F552" s="13"/>
      <c r="G552" s="13"/>
      <c r="H552" s="41"/>
      <c r="I552" s="7"/>
      <c r="J552" s="7"/>
      <c r="K552" s="7"/>
      <c r="L552" s="7"/>
      <c r="M552" s="7"/>
      <c r="N552" s="7"/>
      <c r="O552" s="8"/>
      <c r="P552" s="7"/>
      <c r="Q552" s="7"/>
      <c r="R552" s="8"/>
      <c r="S552" s="7"/>
      <c r="T552" s="7"/>
      <c r="U552" s="7"/>
      <c r="V552" s="7"/>
      <c r="W552" s="7"/>
      <c r="X552" s="7"/>
      <c r="Y552" s="1"/>
      <c r="Z552" s="1"/>
      <c r="AA552" s="49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 s="9"/>
      <c r="AQ552" s="9"/>
      <c r="AR552" s="7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7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  <c r="DP552" s="8"/>
      <c r="DQ552" s="8"/>
      <c r="DR552" s="8"/>
      <c r="DS552" s="8"/>
      <c r="DT552" s="8"/>
      <c r="DU552" s="8"/>
      <c r="DV552" s="8"/>
      <c r="DW552" s="8"/>
      <c r="DX552" s="8"/>
      <c r="DY552" s="8"/>
      <c r="DZ552" s="8"/>
      <c r="EA552" s="8"/>
      <c r="EB552" s="8"/>
      <c r="EC552" s="8"/>
      <c r="ED552" s="8"/>
      <c r="EE552" s="8"/>
      <c r="EF552" s="8"/>
      <c r="EG552" s="8"/>
      <c r="EH552" s="8"/>
      <c r="EI552" s="8"/>
      <c r="EJ552" s="8"/>
      <c r="EK552" s="8"/>
      <c r="EL552" s="8"/>
      <c r="EM552" s="8"/>
      <c r="EN552" s="8"/>
      <c r="EO552" s="8"/>
      <c r="EP552" s="8"/>
      <c r="EQ552" s="8"/>
      <c r="ER552" s="8"/>
      <c r="ES552" s="8"/>
      <c r="ET552" s="8"/>
      <c r="EU552" s="8"/>
      <c r="EV552" s="8"/>
      <c r="EW552" s="8"/>
      <c r="EX552" s="8"/>
      <c r="EY552" s="8"/>
      <c r="EZ552" s="8"/>
      <c r="FA552" s="8"/>
      <c r="FB552" s="8"/>
      <c r="FC552" s="8"/>
      <c r="FD552" s="8"/>
      <c r="FE552" s="8"/>
      <c r="FF552" s="8"/>
      <c r="FG552" s="8"/>
      <c r="FH552" s="8"/>
      <c r="FI552" s="8"/>
      <c r="FJ552" s="8"/>
      <c r="FK552" s="8"/>
      <c r="FL552" s="8"/>
      <c r="FM552" s="8"/>
      <c r="FN552" s="8"/>
      <c r="FO552" s="8"/>
      <c r="FP552" s="8"/>
      <c r="FQ552" s="8"/>
      <c r="FR552" s="8"/>
      <c r="FS552" s="8"/>
      <c r="FT552" s="8"/>
      <c r="FU552" s="8"/>
      <c r="FV552" s="8"/>
      <c r="FW552" s="8"/>
      <c r="FX552" s="8"/>
      <c r="FY552" s="8"/>
      <c r="FZ552" s="8"/>
      <c r="GA552" s="8"/>
      <c r="GB552" s="8"/>
      <c r="GC552" s="8"/>
      <c r="GD552" s="8"/>
      <c r="GE552" s="8"/>
      <c r="GF552" s="8"/>
      <c r="GG552" s="8"/>
      <c r="GH552" s="8"/>
      <c r="GI552" s="8"/>
      <c r="GJ552" s="8"/>
      <c r="GK552" s="8"/>
      <c r="GL552" s="8"/>
      <c r="GM552" s="8"/>
      <c r="GN552" s="8"/>
      <c r="GO552" s="8"/>
      <c r="GP552" s="8"/>
      <c r="GQ552" s="8"/>
      <c r="GR552" s="8"/>
      <c r="GS552" s="8"/>
      <c r="GT552" s="8"/>
      <c r="GU552" s="8"/>
      <c r="GV552" s="8"/>
      <c r="GW552" s="8"/>
      <c r="GX552" s="8"/>
      <c r="GY552" s="8"/>
      <c r="GZ552" s="8"/>
      <c r="HA552" s="8"/>
      <c r="HB552" s="8"/>
      <c r="HC552" s="8"/>
      <c r="HD552" s="8"/>
      <c r="HE552" s="8"/>
      <c r="HF552" s="8"/>
      <c r="HG552" s="8"/>
      <c r="HH552" s="8"/>
      <c r="HI552" s="8"/>
      <c r="HJ552" s="8"/>
      <c r="HK552" s="8"/>
      <c r="HL552" s="8"/>
      <c r="HM552" s="8"/>
      <c r="HN552" s="8"/>
      <c r="HO552" s="8"/>
      <c r="HP552" s="8"/>
      <c r="HQ552" s="8"/>
      <c r="HR552" s="8"/>
      <c r="HS552" s="8"/>
      <c r="HT552" s="8"/>
      <c r="HU552" s="8"/>
      <c r="HV552" s="8"/>
      <c r="HW552" s="8"/>
      <c r="HX552" s="8"/>
      <c r="HY552" s="8"/>
      <c r="HZ552" s="8"/>
      <c r="IA552" s="8"/>
      <c r="IB552" s="8"/>
      <c r="IC552" s="8"/>
      <c r="ID552" s="8"/>
      <c r="IE552" s="8"/>
      <c r="IF552" s="8"/>
      <c r="IG552" s="8"/>
      <c r="IH552" s="8"/>
      <c r="II552" s="8"/>
      <c r="IJ552" s="8"/>
      <c r="IK552" s="8"/>
      <c r="IL552" s="8"/>
      <c r="IM552" s="8"/>
      <c r="IN552" s="8"/>
      <c r="IO552" s="8"/>
      <c r="IP552" s="8"/>
      <c r="IQ552" s="8"/>
      <c r="IR552" s="8"/>
      <c r="IS552" s="8"/>
      <c r="IT552" s="8"/>
      <c r="IU552" s="8"/>
      <c r="IV552" s="8"/>
      <c r="IW552" s="8"/>
      <c r="IX552" s="8"/>
      <c r="IY552" s="8"/>
      <c r="IZ552" s="8"/>
      <c r="JA552" s="8"/>
      <c r="JB552" s="8"/>
      <c r="JC552" s="8"/>
      <c r="JD552" s="8"/>
      <c r="JE552" s="8"/>
      <c r="JF552" s="8"/>
      <c r="JG552" s="8"/>
      <c r="JH552" s="8"/>
      <c r="JI552" s="8"/>
      <c r="JJ552" s="8"/>
      <c r="JK552" s="8"/>
      <c r="JL552" s="8"/>
    </row>
    <row r="553" spans="1:272" x14ac:dyDescent="0.2">
      <c r="B553" s="15"/>
      <c r="C553" s="15"/>
      <c r="D553" s="15"/>
      <c r="E553" s="13"/>
      <c r="F553" s="13"/>
      <c r="G553" s="13"/>
      <c r="H553" s="41"/>
      <c r="I553" s="7"/>
      <c r="J553" s="7"/>
      <c r="K553" s="7"/>
      <c r="L553" s="7"/>
      <c r="M553" s="7"/>
      <c r="N553" s="7"/>
      <c r="P553" s="7"/>
      <c r="Q553" s="7"/>
      <c r="S553" s="7"/>
      <c r="T553" s="7"/>
      <c r="V553" s="7"/>
      <c r="W553" s="7"/>
      <c r="X553" s="7"/>
      <c r="Y553" s="1"/>
      <c r="Z553" s="1"/>
      <c r="AA553" s="49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 s="9"/>
      <c r="AQ553" s="9"/>
      <c r="AR553" s="7"/>
      <c r="AZ553" s="8"/>
      <c r="BD553" s="7"/>
    </row>
    <row r="554" spans="1:272" x14ac:dyDescent="0.2">
      <c r="B554" s="15"/>
      <c r="C554" s="15"/>
      <c r="D554" s="15"/>
      <c r="E554" s="13"/>
      <c r="F554" s="13"/>
      <c r="G554" s="13"/>
      <c r="H554" s="41"/>
      <c r="I554" s="7"/>
      <c r="J554" s="7"/>
      <c r="K554" s="7"/>
      <c r="L554" s="7"/>
      <c r="M554" s="7"/>
      <c r="N554" s="7"/>
      <c r="P554" s="7"/>
      <c r="Q554" s="7"/>
      <c r="S554" s="7"/>
      <c r="T554" s="7"/>
      <c r="V554" s="7"/>
      <c r="W554" s="7"/>
      <c r="X554" s="7"/>
      <c r="Y554" s="1"/>
      <c r="Z554" s="1"/>
      <c r="AA554" s="49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 s="9"/>
      <c r="AQ554" s="9"/>
      <c r="AR554" s="7"/>
      <c r="AZ554" s="8"/>
      <c r="BD554" s="7"/>
    </row>
    <row r="555" spans="1:272" x14ac:dyDescent="0.2">
      <c r="B555" s="15"/>
      <c r="C555" s="15"/>
      <c r="D555" s="15"/>
      <c r="E555" s="13"/>
      <c r="F555" s="13"/>
      <c r="G555" s="13"/>
      <c r="H555" s="41"/>
      <c r="I555" s="7"/>
      <c r="J555" s="7"/>
      <c r="K555" s="7"/>
      <c r="L555" s="7"/>
      <c r="M555" s="7"/>
      <c r="N555" s="7"/>
      <c r="P555" s="7"/>
      <c r="Q555" s="7"/>
      <c r="S555" s="7"/>
      <c r="T555" s="7"/>
      <c r="V555" s="7"/>
      <c r="W555" s="7"/>
      <c r="X555" s="7"/>
      <c r="Y555" s="1"/>
      <c r="Z555" s="1"/>
      <c r="AA555" s="49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 s="9"/>
      <c r="AQ555" s="9"/>
      <c r="AR555" s="7"/>
      <c r="AZ555" s="8"/>
      <c r="BD555" s="7"/>
    </row>
    <row r="556" spans="1:272" x14ac:dyDescent="0.2">
      <c r="B556" s="15"/>
      <c r="C556" s="15"/>
      <c r="D556" s="15"/>
      <c r="E556" s="13"/>
      <c r="F556" s="13"/>
      <c r="G556" s="13"/>
      <c r="H556" s="41"/>
      <c r="I556" s="7"/>
      <c r="J556" s="7"/>
      <c r="K556" s="7"/>
      <c r="L556" s="7"/>
      <c r="M556" s="7"/>
      <c r="N556" s="7"/>
      <c r="P556" s="7"/>
      <c r="Q556" s="7"/>
      <c r="S556" s="7"/>
      <c r="T556" s="7"/>
      <c r="V556" s="7"/>
      <c r="W556" s="7"/>
      <c r="X556" s="7"/>
      <c r="Y556" s="1"/>
      <c r="Z556" s="1"/>
      <c r="AA556" s="49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 s="9"/>
      <c r="AQ556" s="9"/>
      <c r="AR556" s="7"/>
      <c r="AZ556" s="8"/>
      <c r="BD556" s="7"/>
    </row>
    <row r="557" spans="1:272" x14ac:dyDescent="0.2">
      <c r="B557" s="15"/>
      <c r="C557" s="15"/>
      <c r="D557" s="15"/>
      <c r="E557" s="13"/>
      <c r="F557" s="13"/>
      <c r="G557" s="13"/>
      <c r="H557" s="41"/>
      <c r="I557" s="7"/>
      <c r="J557" s="7"/>
      <c r="K557" s="7"/>
      <c r="L557" s="7"/>
      <c r="M557" s="7"/>
      <c r="N557" s="7"/>
      <c r="P557" s="7"/>
      <c r="Q557" s="7"/>
      <c r="S557" s="7"/>
      <c r="T557" s="7"/>
      <c r="V557" s="7"/>
      <c r="W557" s="7"/>
      <c r="X557" s="7"/>
      <c r="Y557" s="1"/>
      <c r="Z557" s="1"/>
      <c r="AA557" s="49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 s="9"/>
      <c r="AQ557" s="9"/>
      <c r="AR557" s="7"/>
      <c r="AZ557" s="8"/>
      <c r="BD557" s="7"/>
    </row>
    <row r="558" spans="1:272" x14ac:dyDescent="0.2">
      <c r="B558" s="15"/>
      <c r="C558" s="15"/>
      <c r="D558" s="15"/>
      <c r="E558" s="13"/>
      <c r="F558" s="13"/>
      <c r="G558" s="13"/>
      <c r="H558" s="41"/>
      <c r="I558" s="7"/>
      <c r="J558" s="7"/>
      <c r="K558" s="7"/>
      <c r="L558" s="7"/>
      <c r="M558" s="7"/>
      <c r="N558" s="7"/>
      <c r="P558" s="7"/>
      <c r="Q558" s="7"/>
      <c r="S558" s="7"/>
      <c r="T558" s="7"/>
      <c r="V558" s="7"/>
      <c r="W558" s="7"/>
      <c r="X558" s="7"/>
      <c r="Y558" s="1"/>
      <c r="Z558" s="1"/>
      <c r="AA558" s="49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 s="9"/>
      <c r="AQ558" s="9"/>
      <c r="AR558" s="7"/>
      <c r="AZ558" s="8"/>
      <c r="BD558" s="7"/>
    </row>
    <row r="559" spans="1:272" x14ac:dyDescent="0.2">
      <c r="B559" s="15"/>
      <c r="C559" s="15"/>
      <c r="D559" s="15"/>
      <c r="E559" s="13"/>
      <c r="F559" s="13"/>
      <c r="G559" s="13"/>
      <c r="H559" s="41"/>
      <c r="I559" s="7"/>
      <c r="J559" s="7"/>
      <c r="K559" s="7"/>
      <c r="L559" s="7"/>
      <c r="M559" s="7"/>
      <c r="N559" s="7"/>
      <c r="P559" s="7"/>
      <c r="Q559" s="7"/>
      <c r="S559" s="7"/>
      <c r="T559" s="7"/>
      <c r="V559" s="7"/>
      <c r="W559" s="7"/>
      <c r="X559" s="7"/>
      <c r="Y559" s="1"/>
      <c r="Z559" s="1"/>
      <c r="AA559" s="4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 s="9"/>
      <c r="AQ559" s="9"/>
      <c r="AR559" s="7"/>
      <c r="AZ559" s="8"/>
      <c r="BD559" s="7"/>
    </row>
    <row r="560" spans="1:272" x14ac:dyDescent="0.2">
      <c r="B560" s="15"/>
      <c r="C560" s="15"/>
      <c r="D560" s="15"/>
      <c r="E560" s="13"/>
      <c r="F560" s="13"/>
      <c r="G560" s="13"/>
      <c r="H560" s="41"/>
      <c r="I560" s="7"/>
      <c r="J560" s="7"/>
      <c r="K560" s="7"/>
      <c r="L560" s="7"/>
      <c r="M560" s="7"/>
      <c r="N560" s="7"/>
      <c r="P560" s="7"/>
      <c r="Q560" s="7"/>
      <c r="S560" s="7"/>
      <c r="T560" s="7"/>
      <c r="V560" s="7"/>
      <c r="W560" s="7"/>
      <c r="X560" s="7"/>
      <c r="Y560" s="1"/>
      <c r="Z560" s="1"/>
      <c r="AA560" s="49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 s="9"/>
      <c r="AQ560" s="9"/>
      <c r="AR560" s="7"/>
      <c r="AZ560" s="8"/>
      <c r="BD560" s="7"/>
    </row>
    <row r="561" spans="1:272" s="19" customFormat="1" x14ac:dyDescent="0.2">
      <c r="A561" s="7"/>
      <c r="B561" s="15"/>
      <c r="C561" s="15"/>
      <c r="D561" s="15"/>
      <c r="E561" s="13"/>
      <c r="F561" s="13"/>
      <c r="G561" s="13"/>
      <c r="H561" s="41"/>
      <c r="I561" s="7"/>
      <c r="J561" s="7"/>
      <c r="K561" s="7"/>
      <c r="L561" s="7"/>
      <c r="M561" s="7"/>
      <c r="N561" s="7"/>
      <c r="O561" s="8"/>
      <c r="P561" s="7"/>
      <c r="Q561" s="7"/>
      <c r="R561" s="8"/>
      <c r="S561" s="7"/>
      <c r="T561" s="7"/>
      <c r="U561" s="7"/>
      <c r="V561" s="7"/>
      <c r="W561" s="7"/>
      <c r="X561" s="7"/>
      <c r="Y561" s="1"/>
      <c r="Z561" s="1"/>
      <c r="AA561" s="49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 s="9"/>
      <c r="AQ561" s="9"/>
      <c r="AR561" s="7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7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  <c r="CY561" s="8"/>
      <c r="CZ561" s="8"/>
      <c r="DA561" s="8"/>
      <c r="DB561" s="8"/>
      <c r="DC561" s="8"/>
      <c r="DD561" s="8"/>
      <c r="DE561" s="8"/>
      <c r="DF561" s="8"/>
      <c r="DG561" s="8"/>
      <c r="DH561" s="8"/>
      <c r="DI561" s="8"/>
      <c r="DJ561" s="8"/>
      <c r="DK561" s="8"/>
      <c r="DL561" s="8"/>
      <c r="DM561" s="8"/>
      <c r="DN561" s="8"/>
      <c r="DO561" s="8"/>
      <c r="DP561" s="8"/>
      <c r="DQ561" s="8"/>
      <c r="DR561" s="8"/>
      <c r="DS561" s="8"/>
      <c r="DT561" s="8"/>
      <c r="DU561" s="8"/>
      <c r="DV561" s="8"/>
      <c r="DW561" s="8"/>
      <c r="DX561" s="8"/>
      <c r="DY561" s="8"/>
      <c r="DZ561" s="8"/>
      <c r="EA561" s="8"/>
      <c r="EB561" s="8"/>
      <c r="EC561" s="8"/>
      <c r="ED561" s="8"/>
      <c r="EE561" s="8"/>
      <c r="EF561" s="8"/>
      <c r="EG561" s="8"/>
      <c r="EH561" s="8"/>
      <c r="EI561" s="8"/>
      <c r="EJ561" s="8"/>
      <c r="EK561" s="8"/>
      <c r="EL561" s="8"/>
      <c r="EM561" s="8"/>
      <c r="EN561" s="8"/>
      <c r="EO561" s="8"/>
      <c r="EP561" s="8"/>
      <c r="EQ561" s="8"/>
      <c r="ER561" s="8"/>
      <c r="ES561" s="8"/>
      <c r="ET561" s="8"/>
      <c r="EU561" s="8"/>
      <c r="EV561" s="8"/>
      <c r="EW561" s="8"/>
      <c r="EX561" s="8"/>
      <c r="EY561" s="8"/>
      <c r="EZ561" s="8"/>
      <c r="FA561" s="8"/>
      <c r="FB561" s="8"/>
      <c r="FC561" s="8"/>
      <c r="FD561" s="8"/>
      <c r="FE561" s="8"/>
      <c r="FF561" s="8"/>
      <c r="FG561" s="8"/>
      <c r="FH561" s="8"/>
      <c r="FI561" s="8"/>
      <c r="FJ561" s="8"/>
      <c r="FK561" s="8"/>
      <c r="FL561" s="8"/>
      <c r="FM561" s="8"/>
      <c r="FN561" s="8"/>
      <c r="FO561" s="8"/>
      <c r="FP561" s="8"/>
      <c r="FQ561" s="8"/>
      <c r="FR561" s="8"/>
      <c r="FS561" s="8"/>
      <c r="FT561" s="8"/>
      <c r="FU561" s="8"/>
      <c r="FV561" s="8"/>
      <c r="FW561" s="8"/>
      <c r="FX561" s="8"/>
      <c r="FY561" s="8"/>
      <c r="FZ561" s="8"/>
      <c r="GA561" s="8"/>
      <c r="GB561" s="8"/>
      <c r="GC561" s="8"/>
      <c r="GD561" s="8"/>
      <c r="GE561" s="8"/>
      <c r="GF561" s="8"/>
      <c r="GG561" s="8"/>
      <c r="GH561" s="8"/>
      <c r="GI561" s="8"/>
      <c r="GJ561" s="8"/>
      <c r="GK561" s="8"/>
      <c r="GL561" s="8"/>
      <c r="GM561" s="8"/>
      <c r="GN561" s="8"/>
      <c r="GO561" s="8"/>
      <c r="GP561" s="8"/>
      <c r="GQ561" s="8"/>
      <c r="GR561" s="8"/>
      <c r="GS561" s="8"/>
      <c r="GT561" s="8"/>
      <c r="GU561" s="8"/>
      <c r="GV561" s="8"/>
      <c r="GW561" s="8"/>
      <c r="GX561" s="8"/>
      <c r="GY561" s="8"/>
      <c r="GZ561" s="8"/>
      <c r="HA561" s="8"/>
      <c r="HB561" s="8"/>
      <c r="HC561" s="8"/>
      <c r="HD561" s="8"/>
      <c r="HE561" s="8"/>
      <c r="HF561" s="8"/>
      <c r="HG561" s="8"/>
      <c r="HH561" s="8"/>
      <c r="HI561" s="8"/>
      <c r="HJ561" s="8"/>
      <c r="HK561" s="8"/>
      <c r="HL561" s="8"/>
      <c r="HM561" s="8"/>
      <c r="HN561" s="8"/>
      <c r="HO561" s="8"/>
      <c r="HP561" s="8"/>
      <c r="HQ561" s="8"/>
      <c r="HR561" s="8"/>
      <c r="HS561" s="8"/>
      <c r="HT561" s="8"/>
      <c r="HU561" s="8"/>
      <c r="HV561" s="8"/>
      <c r="HW561" s="8"/>
      <c r="HX561" s="8"/>
      <c r="HY561" s="8"/>
      <c r="HZ561" s="8"/>
      <c r="IA561" s="8"/>
      <c r="IB561" s="8"/>
      <c r="IC561" s="8"/>
      <c r="ID561" s="8"/>
      <c r="IE561" s="8"/>
      <c r="IF561" s="8"/>
      <c r="IG561" s="8"/>
      <c r="IH561" s="8"/>
      <c r="II561" s="8"/>
      <c r="IJ561" s="8"/>
      <c r="IK561" s="8"/>
      <c r="IL561" s="8"/>
      <c r="IM561" s="8"/>
      <c r="IN561" s="8"/>
      <c r="IO561" s="8"/>
      <c r="IP561" s="8"/>
      <c r="IQ561" s="8"/>
      <c r="IR561" s="8"/>
      <c r="IS561" s="8"/>
      <c r="IT561" s="8"/>
      <c r="IU561" s="8"/>
      <c r="IV561" s="8"/>
      <c r="IW561" s="8"/>
      <c r="IX561" s="8"/>
      <c r="IY561" s="8"/>
      <c r="IZ561" s="8"/>
      <c r="JA561" s="8"/>
      <c r="JB561" s="8"/>
      <c r="JC561" s="8"/>
      <c r="JD561" s="8"/>
      <c r="JE561" s="8"/>
      <c r="JF561" s="8"/>
      <c r="JG561" s="8"/>
      <c r="JH561" s="8"/>
      <c r="JI561" s="8"/>
      <c r="JJ561" s="8"/>
      <c r="JK561" s="8"/>
      <c r="JL561" s="8"/>
    </row>
    <row r="562" spans="1:272" s="19" customFormat="1" x14ac:dyDescent="0.2">
      <c r="A562" s="7"/>
      <c r="B562" s="15"/>
      <c r="C562" s="15"/>
      <c r="D562" s="15"/>
      <c r="E562" s="13"/>
      <c r="F562" s="13"/>
      <c r="G562" s="13"/>
      <c r="H562" s="41"/>
      <c r="I562" s="7"/>
      <c r="J562" s="7"/>
      <c r="K562" s="7"/>
      <c r="L562" s="7"/>
      <c r="M562" s="7"/>
      <c r="N562" s="7"/>
      <c r="O562" s="8"/>
      <c r="P562" s="7"/>
      <c r="Q562" s="7"/>
      <c r="R562" s="8"/>
      <c r="S562" s="7"/>
      <c r="T562" s="7"/>
      <c r="U562" s="7"/>
      <c r="V562" s="7"/>
      <c r="W562" s="7"/>
      <c r="X562" s="7"/>
      <c r="Y562" s="1"/>
      <c r="Z562" s="1"/>
      <c r="AA562" s="49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 s="9"/>
      <c r="AQ562" s="9"/>
      <c r="AR562" s="7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7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  <c r="CY562" s="8"/>
      <c r="CZ562" s="8"/>
      <c r="DA562" s="8"/>
      <c r="DB562" s="8"/>
      <c r="DC562" s="8"/>
      <c r="DD562" s="8"/>
      <c r="DE562" s="8"/>
      <c r="DF562" s="8"/>
      <c r="DG562" s="8"/>
      <c r="DH562" s="8"/>
      <c r="DI562" s="8"/>
      <c r="DJ562" s="8"/>
      <c r="DK562" s="8"/>
      <c r="DL562" s="8"/>
      <c r="DM562" s="8"/>
      <c r="DN562" s="8"/>
      <c r="DO562" s="8"/>
      <c r="DP562" s="8"/>
      <c r="DQ562" s="8"/>
      <c r="DR562" s="8"/>
      <c r="DS562" s="8"/>
      <c r="DT562" s="8"/>
      <c r="DU562" s="8"/>
      <c r="DV562" s="8"/>
      <c r="DW562" s="8"/>
      <c r="DX562" s="8"/>
      <c r="DY562" s="8"/>
      <c r="DZ562" s="8"/>
      <c r="EA562" s="8"/>
      <c r="EB562" s="8"/>
      <c r="EC562" s="8"/>
      <c r="ED562" s="8"/>
      <c r="EE562" s="8"/>
      <c r="EF562" s="8"/>
      <c r="EG562" s="8"/>
      <c r="EH562" s="8"/>
      <c r="EI562" s="8"/>
      <c r="EJ562" s="8"/>
      <c r="EK562" s="8"/>
      <c r="EL562" s="8"/>
      <c r="EM562" s="8"/>
      <c r="EN562" s="8"/>
      <c r="EO562" s="8"/>
      <c r="EP562" s="8"/>
      <c r="EQ562" s="8"/>
      <c r="ER562" s="8"/>
      <c r="ES562" s="8"/>
      <c r="ET562" s="8"/>
      <c r="EU562" s="8"/>
      <c r="EV562" s="8"/>
      <c r="EW562" s="8"/>
      <c r="EX562" s="8"/>
      <c r="EY562" s="8"/>
      <c r="EZ562" s="8"/>
      <c r="FA562" s="8"/>
      <c r="FB562" s="8"/>
      <c r="FC562" s="8"/>
      <c r="FD562" s="8"/>
      <c r="FE562" s="8"/>
      <c r="FF562" s="8"/>
      <c r="FG562" s="8"/>
      <c r="FH562" s="8"/>
      <c r="FI562" s="8"/>
      <c r="FJ562" s="8"/>
      <c r="FK562" s="8"/>
      <c r="FL562" s="8"/>
      <c r="FM562" s="8"/>
      <c r="FN562" s="8"/>
      <c r="FO562" s="8"/>
      <c r="FP562" s="8"/>
      <c r="FQ562" s="8"/>
      <c r="FR562" s="8"/>
      <c r="FS562" s="8"/>
      <c r="FT562" s="8"/>
      <c r="FU562" s="8"/>
      <c r="FV562" s="8"/>
      <c r="FW562" s="8"/>
      <c r="FX562" s="8"/>
      <c r="FY562" s="8"/>
      <c r="FZ562" s="8"/>
      <c r="GA562" s="8"/>
      <c r="GB562" s="8"/>
      <c r="GC562" s="8"/>
      <c r="GD562" s="8"/>
      <c r="GE562" s="8"/>
      <c r="GF562" s="8"/>
      <c r="GG562" s="8"/>
      <c r="GH562" s="8"/>
      <c r="GI562" s="8"/>
      <c r="GJ562" s="8"/>
      <c r="GK562" s="8"/>
      <c r="GL562" s="8"/>
      <c r="GM562" s="8"/>
      <c r="GN562" s="8"/>
      <c r="GO562" s="8"/>
      <c r="GP562" s="8"/>
      <c r="GQ562" s="8"/>
      <c r="GR562" s="8"/>
      <c r="GS562" s="8"/>
      <c r="GT562" s="8"/>
      <c r="GU562" s="8"/>
      <c r="GV562" s="8"/>
      <c r="GW562" s="8"/>
      <c r="GX562" s="8"/>
      <c r="GY562" s="8"/>
      <c r="GZ562" s="8"/>
      <c r="HA562" s="8"/>
      <c r="HB562" s="8"/>
      <c r="HC562" s="8"/>
      <c r="HD562" s="8"/>
      <c r="HE562" s="8"/>
      <c r="HF562" s="8"/>
      <c r="HG562" s="8"/>
      <c r="HH562" s="8"/>
      <c r="HI562" s="8"/>
      <c r="HJ562" s="8"/>
      <c r="HK562" s="8"/>
      <c r="HL562" s="8"/>
      <c r="HM562" s="8"/>
      <c r="HN562" s="8"/>
      <c r="HO562" s="8"/>
      <c r="HP562" s="8"/>
      <c r="HQ562" s="8"/>
      <c r="HR562" s="8"/>
      <c r="HS562" s="8"/>
      <c r="HT562" s="8"/>
      <c r="HU562" s="8"/>
      <c r="HV562" s="8"/>
      <c r="HW562" s="8"/>
      <c r="HX562" s="8"/>
      <c r="HY562" s="8"/>
      <c r="HZ562" s="8"/>
      <c r="IA562" s="8"/>
      <c r="IB562" s="8"/>
      <c r="IC562" s="8"/>
      <c r="ID562" s="8"/>
      <c r="IE562" s="8"/>
      <c r="IF562" s="8"/>
      <c r="IG562" s="8"/>
      <c r="IH562" s="8"/>
      <c r="II562" s="8"/>
      <c r="IJ562" s="8"/>
      <c r="IK562" s="8"/>
      <c r="IL562" s="8"/>
      <c r="IM562" s="8"/>
      <c r="IN562" s="8"/>
      <c r="IO562" s="8"/>
      <c r="IP562" s="8"/>
      <c r="IQ562" s="8"/>
      <c r="IR562" s="8"/>
      <c r="IS562" s="8"/>
      <c r="IT562" s="8"/>
      <c r="IU562" s="8"/>
      <c r="IV562" s="8"/>
      <c r="IW562" s="8"/>
      <c r="IX562" s="8"/>
      <c r="IY562" s="8"/>
      <c r="IZ562" s="8"/>
      <c r="JA562" s="8"/>
      <c r="JB562" s="8"/>
      <c r="JC562" s="8"/>
      <c r="JD562" s="8"/>
      <c r="JE562" s="8"/>
      <c r="JF562" s="8"/>
      <c r="JG562" s="8"/>
      <c r="JH562" s="8"/>
      <c r="JI562" s="8"/>
      <c r="JJ562" s="8"/>
      <c r="JK562" s="8"/>
      <c r="JL562" s="8"/>
    </row>
    <row r="563" spans="1:272" x14ac:dyDescent="0.2">
      <c r="B563" s="15"/>
      <c r="C563" s="15"/>
      <c r="D563" s="15"/>
      <c r="E563" s="13"/>
      <c r="F563" s="13"/>
      <c r="G563" s="13"/>
      <c r="H563" s="41"/>
      <c r="I563" s="7"/>
      <c r="J563" s="7"/>
      <c r="K563" s="7"/>
      <c r="L563" s="7"/>
      <c r="M563" s="7"/>
      <c r="N563" s="7"/>
      <c r="P563" s="7"/>
      <c r="Q563" s="7"/>
      <c r="S563" s="7"/>
      <c r="T563" s="7"/>
      <c r="V563" s="7"/>
      <c r="W563" s="7"/>
      <c r="X563" s="7"/>
      <c r="Y563" s="1"/>
      <c r="Z563" s="1"/>
      <c r="AA563" s="49"/>
      <c r="AB563"/>
      <c r="AC563"/>
      <c r="AD563"/>
      <c r="AE563"/>
      <c r="AF563"/>
      <c r="AG563" s="10"/>
      <c r="AH563"/>
      <c r="AI563"/>
      <c r="AJ563"/>
      <c r="AK563"/>
      <c r="AL563"/>
      <c r="AM563" s="10"/>
      <c r="AN563"/>
      <c r="AO563"/>
      <c r="AP563" s="9"/>
      <c r="AQ563" s="9"/>
      <c r="AR563" s="7"/>
      <c r="AZ563" s="8"/>
      <c r="BD563" s="7"/>
    </row>
    <row r="564" spans="1:272" x14ac:dyDescent="0.2">
      <c r="B564" s="15"/>
      <c r="C564" s="15"/>
      <c r="D564" s="15"/>
      <c r="E564" s="13"/>
      <c r="F564" s="13"/>
      <c r="G564" s="13"/>
      <c r="H564" s="41"/>
      <c r="I564" s="7"/>
      <c r="J564" s="7"/>
      <c r="K564" s="7"/>
      <c r="L564" s="7"/>
      <c r="M564" s="7"/>
      <c r="N564" s="7"/>
      <c r="P564" s="7"/>
      <c r="Q564" s="7"/>
      <c r="S564" s="7"/>
      <c r="T564" s="7"/>
      <c r="V564" s="7"/>
      <c r="W564" s="7"/>
      <c r="X564" s="7"/>
      <c r="Y564" s="1"/>
      <c r="Z564" s="1"/>
      <c r="AA564" s="49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 s="9"/>
      <c r="AQ564" s="9"/>
      <c r="AR564" s="7"/>
      <c r="AZ564" s="8"/>
      <c r="BD564" s="7"/>
    </row>
    <row r="565" spans="1:272" x14ac:dyDescent="0.2">
      <c r="B565" s="15"/>
      <c r="C565" s="15"/>
      <c r="D565" s="15"/>
      <c r="E565" s="13"/>
      <c r="F565" s="13"/>
      <c r="G565" s="13"/>
      <c r="H565" s="41"/>
      <c r="I565" s="7"/>
      <c r="J565" s="7"/>
      <c r="K565" s="7"/>
      <c r="L565" s="7"/>
      <c r="M565" s="7"/>
      <c r="N565" s="7"/>
      <c r="P565" s="7"/>
      <c r="Q565" s="7"/>
      <c r="S565" s="7"/>
      <c r="T565" s="7"/>
      <c r="V565" s="7"/>
      <c r="W565" s="7"/>
      <c r="X565" s="7"/>
      <c r="Y565" s="1"/>
      <c r="Z565" s="1"/>
      <c r="AA565" s="49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 s="9"/>
      <c r="AQ565" s="9"/>
      <c r="AR565" s="7"/>
      <c r="AZ565" s="8"/>
      <c r="BD565" s="7"/>
    </row>
    <row r="566" spans="1:272" x14ac:dyDescent="0.2">
      <c r="B566" s="15"/>
      <c r="C566" s="15"/>
      <c r="D566" s="15"/>
      <c r="E566" s="13"/>
      <c r="F566" s="13"/>
      <c r="G566" s="13"/>
      <c r="H566" s="41"/>
      <c r="I566" s="7"/>
      <c r="J566" s="7"/>
      <c r="K566" s="7"/>
      <c r="L566" s="7"/>
      <c r="M566" s="7"/>
      <c r="N566" s="7"/>
      <c r="P566" s="7"/>
      <c r="Q566" s="7"/>
      <c r="S566" s="7"/>
      <c r="T566" s="7"/>
      <c r="V566" s="7"/>
      <c r="W566" s="7"/>
      <c r="X566" s="7"/>
      <c r="Y566" s="1"/>
      <c r="Z566" s="1"/>
      <c r="AA566" s="49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 s="9"/>
      <c r="AQ566" s="9"/>
      <c r="AR566" s="7"/>
      <c r="AZ566" s="8"/>
      <c r="BD566" s="7"/>
    </row>
    <row r="567" spans="1:272" x14ac:dyDescent="0.2">
      <c r="B567" s="15"/>
      <c r="C567" s="15"/>
      <c r="D567" s="15"/>
      <c r="E567" s="13"/>
      <c r="F567" s="13"/>
      <c r="G567" s="13"/>
      <c r="H567" s="41"/>
      <c r="I567" s="7"/>
      <c r="J567" s="7"/>
      <c r="K567" s="7"/>
      <c r="L567" s="7"/>
      <c r="M567" s="7"/>
      <c r="N567" s="7"/>
      <c r="P567" s="7"/>
      <c r="Q567" s="7"/>
      <c r="S567" s="7"/>
      <c r="T567" s="7"/>
      <c r="V567" s="7"/>
      <c r="W567" s="7"/>
      <c r="X567" s="7"/>
      <c r="Y567" s="1"/>
      <c r="Z567" s="1"/>
      <c r="AA567" s="49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 s="9"/>
      <c r="AQ567" s="9"/>
      <c r="AR567" s="7"/>
      <c r="AZ567" s="8"/>
      <c r="BD567" s="7"/>
    </row>
    <row r="568" spans="1:272" x14ac:dyDescent="0.2">
      <c r="B568" s="15"/>
      <c r="C568" s="15"/>
      <c r="D568" s="15"/>
      <c r="E568" s="13"/>
      <c r="F568" s="13"/>
      <c r="G568" s="13"/>
      <c r="H568" s="41"/>
      <c r="I568" s="7"/>
      <c r="J568" s="7"/>
      <c r="K568" s="7"/>
      <c r="L568" s="7"/>
      <c r="M568" s="7"/>
      <c r="N568" s="7"/>
      <c r="P568" s="7"/>
      <c r="Q568" s="7"/>
      <c r="S568" s="7"/>
      <c r="T568" s="7"/>
      <c r="V568" s="7"/>
      <c r="W568" s="7"/>
      <c r="X568" s="7"/>
      <c r="Y568" s="1"/>
      <c r="Z568" s="1"/>
      <c r="AA568" s="49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 s="9"/>
      <c r="AQ568" s="9"/>
      <c r="AR568" s="7"/>
      <c r="AZ568" s="8"/>
      <c r="BD568" s="7"/>
    </row>
    <row r="569" spans="1:272" x14ac:dyDescent="0.2">
      <c r="B569" s="15"/>
      <c r="C569" s="15"/>
      <c r="D569" s="15"/>
      <c r="E569" s="13"/>
      <c r="F569" s="13"/>
      <c r="G569" s="13"/>
      <c r="H569" s="41"/>
      <c r="I569" s="7"/>
      <c r="J569" s="7"/>
      <c r="K569" s="7"/>
      <c r="L569" s="7"/>
      <c r="M569" s="7"/>
      <c r="N569" s="7"/>
      <c r="P569" s="7"/>
      <c r="Q569" s="7"/>
      <c r="S569" s="7"/>
      <c r="T569" s="7"/>
      <c r="V569" s="7"/>
      <c r="W569" s="7"/>
      <c r="X569" s="7"/>
      <c r="Y569" s="1"/>
      <c r="Z569" s="1"/>
      <c r="AA569" s="49"/>
      <c r="AB569"/>
      <c r="AC569"/>
      <c r="AD569"/>
      <c r="AE569"/>
      <c r="AF569"/>
      <c r="AG569" s="10"/>
      <c r="AH569"/>
      <c r="AI569"/>
      <c r="AJ569"/>
      <c r="AK569"/>
      <c r="AL569"/>
      <c r="AM569" s="10"/>
      <c r="AN569"/>
      <c r="AO569"/>
      <c r="AP569" s="9"/>
      <c r="AQ569" s="9"/>
      <c r="AR569" s="7"/>
      <c r="AZ569" s="8"/>
      <c r="BD569" s="7"/>
    </row>
    <row r="570" spans="1:272" x14ac:dyDescent="0.2">
      <c r="B570" s="15"/>
      <c r="C570" s="15"/>
      <c r="D570" s="15"/>
      <c r="E570" s="13"/>
      <c r="F570" s="13"/>
      <c r="G570" s="13"/>
      <c r="H570" s="41"/>
      <c r="I570" s="7"/>
      <c r="J570" s="7"/>
      <c r="K570" s="7"/>
      <c r="L570" s="7"/>
      <c r="M570" s="7"/>
      <c r="N570" s="7"/>
      <c r="P570" s="7"/>
      <c r="Q570" s="7"/>
      <c r="S570" s="7"/>
      <c r="T570" s="7"/>
      <c r="V570" s="7"/>
      <c r="W570" s="7"/>
      <c r="X570" s="7"/>
      <c r="Y570" s="1"/>
      <c r="Z570" s="1"/>
      <c r="AA570" s="49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 s="9"/>
      <c r="AQ570" s="9"/>
      <c r="AR570" s="7"/>
      <c r="AZ570" s="8"/>
      <c r="BD570" s="7"/>
    </row>
    <row r="571" spans="1:272" s="19" customFormat="1" x14ac:dyDescent="0.2">
      <c r="A571" s="7"/>
      <c r="B571" s="15"/>
      <c r="C571" s="15"/>
      <c r="D571" s="15"/>
      <c r="E571" s="13"/>
      <c r="F571" s="13"/>
      <c r="G571" s="13"/>
      <c r="H571" s="41"/>
      <c r="I571" s="7"/>
      <c r="J571" s="7"/>
      <c r="K571" s="7"/>
      <c r="L571" s="7"/>
      <c r="M571" s="7"/>
      <c r="N571" s="7"/>
      <c r="O571" s="8"/>
      <c r="P571" s="7"/>
      <c r="Q571" s="7"/>
      <c r="R571" s="8"/>
      <c r="S571" s="7"/>
      <c r="T571" s="7"/>
      <c r="U571" s="7"/>
      <c r="V571" s="7"/>
      <c r="W571" s="7"/>
      <c r="X571" s="7"/>
      <c r="Y571" s="1"/>
      <c r="Z571" s="1"/>
      <c r="AA571" s="49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 s="9"/>
      <c r="AQ571" s="9"/>
      <c r="AR571" s="7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7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  <c r="CY571" s="8"/>
      <c r="CZ571" s="8"/>
      <c r="DA571" s="8"/>
      <c r="DB571" s="8"/>
      <c r="DC571" s="8"/>
      <c r="DD571" s="8"/>
      <c r="DE571" s="8"/>
      <c r="DF571" s="8"/>
      <c r="DG571" s="8"/>
      <c r="DH571" s="8"/>
      <c r="DI571" s="8"/>
      <c r="DJ571" s="8"/>
      <c r="DK571" s="8"/>
      <c r="DL571" s="8"/>
      <c r="DM571" s="8"/>
      <c r="DN571" s="8"/>
      <c r="DO571" s="8"/>
      <c r="DP571" s="8"/>
      <c r="DQ571" s="8"/>
      <c r="DR571" s="8"/>
      <c r="DS571" s="8"/>
      <c r="DT571" s="8"/>
      <c r="DU571" s="8"/>
      <c r="DV571" s="8"/>
      <c r="DW571" s="8"/>
      <c r="DX571" s="8"/>
      <c r="DY571" s="8"/>
      <c r="DZ571" s="8"/>
      <c r="EA571" s="8"/>
      <c r="EB571" s="8"/>
      <c r="EC571" s="8"/>
      <c r="ED571" s="8"/>
      <c r="EE571" s="8"/>
      <c r="EF571" s="8"/>
      <c r="EG571" s="8"/>
      <c r="EH571" s="8"/>
      <c r="EI571" s="8"/>
      <c r="EJ571" s="8"/>
      <c r="EK571" s="8"/>
      <c r="EL571" s="8"/>
      <c r="EM571" s="8"/>
      <c r="EN571" s="8"/>
      <c r="EO571" s="8"/>
      <c r="EP571" s="8"/>
      <c r="EQ571" s="8"/>
      <c r="ER571" s="8"/>
      <c r="ES571" s="8"/>
      <c r="ET571" s="8"/>
      <c r="EU571" s="8"/>
      <c r="EV571" s="8"/>
      <c r="EW571" s="8"/>
      <c r="EX571" s="8"/>
      <c r="EY571" s="8"/>
      <c r="EZ571" s="8"/>
      <c r="FA571" s="8"/>
      <c r="FB571" s="8"/>
      <c r="FC571" s="8"/>
      <c r="FD571" s="8"/>
      <c r="FE571" s="8"/>
      <c r="FF571" s="8"/>
      <c r="FG571" s="8"/>
      <c r="FH571" s="8"/>
      <c r="FI571" s="8"/>
      <c r="FJ571" s="8"/>
      <c r="FK571" s="8"/>
      <c r="FL571" s="8"/>
      <c r="FM571" s="8"/>
      <c r="FN571" s="8"/>
      <c r="FO571" s="8"/>
      <c r="FP571" s="8"/>
      <c r="FQ571" s="8"/>
      <c r="FR571" s="8"/>
      <c r="FS571" s="8"/>
      <c r="FT571" s="8"/>
      <c r="FU571" s="8"/>
      <c r="FV571" s="8"/>
      <c r="FW571" s="8"/>
      <c r="FX571" s="8"/>
      <c r="FY571" s="8"/>
      <c r="FZ571" s="8"/>
      <c r="GA571" s="8"/>
      <c r="GB571" s="8"/>
      <c r="GC571" s="8"/>
      <c r="GD571" s="8"/>
      <c r="GE571" s="8"/>
      <c r="GF571" s="8"/>
      <c r="GG571" s="8"/>
      <c r="GH571" s="8"/>
      <c r="GI571" s="8"/>
      <c r="GJ571" s="8"/>
      <c r="GK571" s="8"/>
      <c r="GL571" s="8"/>
      <c r="GM571" s="8"/>
      <c r="GN571" s="8"/>
      <c r="GO571" s="8"/>
      <c r="GP571" s="8"/>
      <c r="GQ571" s="8"/>
      <c r="GR571" s="8"/>
      <c r="GS571" s="8"/>
      <c r="GT571" s="8"/>
      <c r="GU571" s="8"/>
      <c r="GV571" s="8"/>
      <c r="GW571" s="8"/>
      <c r="GX571" s="8"/>
      <c r="GY571" s="8"/>
      <c r="GZ571" s="8"/>
      <c r="HA571" s="8"/>
      <c r="HB571" s="8"/>
      <c r="HC571" s="8"/>
      <c r="HD571" s="8"/>
      <c r="HE571" s="8"/>
      <c r="HF571" s="8"/>
      <c r="HG571" s="8"/>
      <c r="HH571" s="8"/>
      <c r="HI571" s="8"/>
      <c r="HJ571" s="8"/>
      <c r="HK571" s="8"/>
      <c r="HL571" s="8"/>
      <c r="HM571" s="8"/>
      <c r="HN571" s="8"/>
      <c r="HO571" s="8"/>
      <c r="HP571" s="8"/>
      <c r="HQ571" s="8"/>
      <c r="HR571" s="8"/>
      <c r="HS571" s="8"/>
      <c r="HT571" s="8"/>
      <c r="HU571" s="8"/>
      <c r="HV571" s="8"/>
      <c r="HW571" s="8"/>
      <c r="HX571" s="8"/>
      <c r="HY571" s="8"/>
      <c r="HZ571" s="8"/>
      <c r="IA571" s="8"/>
      <c r="IB571" s="8"/>
      <c r="IC571" s="8"/>
      <c r="ID571" s="8"/>
      <c r="IE571" s="8"/>
      <c r="IF571" s="8"/>
      <c r="IG571" s="8"/>
      <c r="IH571" s="8"/>
      <c r="II571" s="8"/>
      <c r="IJ571" s="8"/>
      <c r="IK571" s="8"/>
      <c r="IL571" s="8"/>
      <c r="IM571" s="8"/>
      <c r="IN571" s="8"/>
      <c r="IO571" s="8"/>
      <c r="IP571" s="8"/>
      <c r="IQ571" s="8"/>
      <c r="IR571" s="8"/>
      <c r="IS571" s="8"/>
      <c r="IT571" s="8"/>
      <c r="IU571" s="8"/>
      <c r="IV571" s="8"/>
      <c r="IW571" s="8"/>
      <c r="IX571" s="8"/>
      <c r="IY571" s="8"/>
      <c r="IZ571" s="8"/>
      <c r="JA571" s="8"/>
      <c r="JB571" s="8"/>
      <c r="JC571" s="8"/>
      <c r="JD571" s="8"/>
      <c r="JE571" s="8"/>
      <c r="JF571" s="8"/>
      <c r="JG571" s="8"/>
      <c r="JH571" s="8"/>
      <c r="JI571" s="8"/>
      <c r="JJ571" s="8"/>
      <c r="JK571" s="8"/>
      <c r="JL571" s="8"/>
    </row>
    <row r="572" spans="1:272" s="19" customFormat="1" x14ac:dyDescent="0.2">
      <c r="A572" s="7"/>
      <c r="B572" s="15"/>
      <c r="C572" s="15"/>
      <c r="D572" s="15"/>
      <c r="E572" s="13"/>
      <c r="F572" s="13"/>
      <c r="G572" s="13"/>
      <c r="H572" s="41"/>
      <c r="I572" s="7"/>
      <c r="J572" s="7"/>
      <c r="K572" s="7"/>
      <c r="L572" s="7"/>
      <c r="M572" s="7"/>
      <c r="N572" s="7"/>
      <c r="O572" s="8"/>
      <c r="P572" s="7"/>
      <c r="Q572" s="7"/>
      <c r="R572" s="8"/>
      <c r="S572" s="7"/>
      <c r="T572" s="7"/>
      <c r="U572" s="7"/>
      <c r="V572" s="7"/>
      <c r="W572" s="7"/>
      <c r="X572" s="7"/>
      <c r="Y572" s="1"/>
      <c r="Z572" s="1"/>
      <c r="AA572" s="49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 s="9"/>
      <c r="AQ572" s="9"/>
      <c r="AR572" s="7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7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  <c r="CY572" s="8"/>
      <c r="CZ572" s="8"/>
      <c r="DA572" s="8"/>
      <c r="DB572" s="8"/>
      <c r="DC572" s="8"/>
      <c r="DD572" s="8"/>
      <c r="DE572" s="8"/>
      <c r="DF572" s="8"/>
      <c r="DG572" s="8"/>
      <c r="DH572" s="8"/>
      <c r="DI572" s="8"/>
      <c r="DJ572" s="8"/>
      <c r="DK572" s="8"/>
      <c r="DL572" s="8"/>
      <c r="DM572" s="8"/>
      <c r="DN572" s="8"/>
      <c r="DO572" s="8"/>
      <c r="DP572" s="8"/>
      <c r="DQ572" s="8"/>
      <c r="DR572" s="8"/>
      <c r="DS572" s="8"/>
      <c r="DT572" s="8"/>
      <c r="DU572" s="8"/>
      <c r="DV572" s="8"/>
      <c r="DW572" s="8"/>
      <c r="DX572" s="8"/>
      <c r="DY572" s="8"/>
      <c r="DZ572" s="8"/>
      <c r="EA572" s="8"/>
      <c r="EB572" s="8"/>
      <c r="EC572" s="8"/>
      <c r="ED572" s="8"/>
      <c r="EE572" s="8"/>
      <c r="EF572" s="8"/>
      <c r="EG572" s="8"/>
      <c r="EH572" s="8"/>
      <c r="EI572" s="8"/>
      <c r="EJ572" s="8"/>
      <c r="EK572" s="8"/>
      <c r="EL572" s="8"/>
      <c r="EM572" s="8"/>
      <c r="EN572" s="8"/>
      <c r="EO572" s="8"/>
      <c r="EP572" s="8"/>
      <c r="EQ572" s="8"/>
      <c r="ER572" s="8"/>
      <c r="ES572" s="8"/>
      <c r="ET572" s="8"/>
      <c r="EU572" s="8"/>
      <c r="EV572" s="8"/>
      <c r="EW572" s="8"/>
      <c r="EX572" s="8"/>
      <c r="EY572" s="8"/>
      <c r="EZ572" s="8"/>
      <c r="FA572" s="8"/>
      <c r="FB572" s="8"/>
      <c r="FC572" s="8"/>
      <c r="FD572" s="8"/>
      <c r="FE572" s="8"/>
      <c r="FF572" s="8"/>
      <c r="FG572" s="8"/>
      <c r="FH572" s="8"/>
      <c r="FI572" s="8"/>
      <c r="FJ572" s="8"/>
      <c r="FK572" s="8"/>
      <c r="FL572" s="8"/>
      <c r="FM572" s="8"/>
      <c r="FN572" s="8"/>
      <c r="FO572" s="8"/>
      <c r="FP572" s="8"/>
      <c r="FQ572" s="8"/>
      <c r="FR572" s="8"/>
      <c r="FS572" s="8"/>
      <c r="FT572" s="8"/>
      <c r="FU572" s="8"/>
      <c r="FV572" s="8"/>
      <c r="FW572" s="8"/>
      <c r="FX572" s="8"/>
      <c r="FY572" s="8"/>
      <c r="FZ572" s="8"/>
      <c r="GA572" s="8"/>
      <c r="GB572" s="8"/>
      <c r="GC572" s="8"/>
      <c r="GD572" s="8"/>
      <c r="GE572" s="8"/>
      <c r="GF572" s="8"/>
      <c r="GG572" s="8"/>
      <c r="GH572" s="8"/>
      <c r="GI572" s="8"/>
      <c r="GJ572" s="8"/>
      <c r="GK572" s="8"/>
      <c r="GL572" s="8"/>
      <c r="GM572" s="8"/>
      <c r="GN572" s="8"/>
      <c r="GO572" s="8"/>
      <c r="GP572" s="8"/>
      <c r="GQ572" s="8"/>
      <c r="GR572" s="8"/>
      <c r="GS572" s="8"/>
      <c r="GT572" s="8"/>
      <c r="GU572" s="8"/>
      <c r="GV572" s="8"/>
      <c r="GW572" s="8"/>
      <c r="GX572" s="8"/>
      <c r="GY572" s="8"/>
      <c r="GZ572" s="8"/>
      <c r="HA572" s="8"/>
      <c r="HB572" s="8"/>
      <c r="HC572" s="8"/>
      <c r="HD572" s="8"/>
      <c r="HE572" s="8"/>
      <c r="HF572" s="8"/>
      <c r="HG572" s="8"/>
      <c r="HH572" s="8"/>
      <c r="HI572" s="8"/>
      <c r="HJ572" s="8"/>
      <c r="HK572" s="8"/>
      <c r="HL572" s="8"/>
      <c r="HM572" s="8"/>
      <c r="HN572" s="8"/>
      <c r="HO572" s="8"/>
      <c r="HP572" s="8"/>
      <c r="HQ572" s="8"/>
      <c r="HR572" s="8"/>
      <c r="HS572" s="8"/>
      <c r="HT572" s="8"/>
      <c r="HU572" s="8"/>
      <c r="HV572" s="8"/>
      <c r="HW572" s="8"/>
      <c r="HX572" s="8"/>
      <c r="HY572" s="8"/>
      <c r="HZ572" s="8"/>
      <c r="IA572" s="8"/>
      <c r="IB572" s="8"/>
      <c r="IC572" s="8"/>
      <c r="ID572" s="8"/>
      <c r="IE572" s="8"/>
      <c r="IF572" s="8"/>
      <c r="IG572" s="8"/>
      <c r="IH572" s="8"/>
      <c r="II572" s="8"/>
      <c r="IJ572" s="8"/>
      <c r="IK572" s="8"/>
      <c r="IL572" s="8"/>
      <c r="IM572" s="8"/>
      <c r="IN572" s="8"/>
      <c r="IO572" s="8"/>
      <c r="IP572" s="8"/>
      <c r="IQ572" s="8"/>
      <c r="IR572" s="8"/>
      <c r="IS572" s="8"/>
      <c r="IT572" s="8"/>
      <c r="IU572" s="8"/>
      <c r="IV572" s="8"/>
      <c r="IW572" s="8"/>
      <c r="IX572" s="8"/>
      <c r="IY572" s="8"/>
      <c r="IZ572" s="8"/>
      <c r="JA572" s="8"/>
      <c r="JB572" s="8"/>
      <c r="JC572" s="8"/>
      <c r="JD572" s="8"/>
      <c r="JE572" s="8"/>
      <c r="JF572" s="8"/>
      <c r="JG572" s="8"/>
      <c r="JH572" s="8"/>
      <c r="JI572" s="8"/>
      <c r="JJ572" s="8"/>
      <c r="JK572" s="8"/>
      <c r="JL572" s="8"/>
    </row>
    <row r="573" spans="1:272" x14ac:dyDescent="0.2">
      <c r="B573" s="15"/>
      <c r="C573" s="15"/>
      <c r="D573" s="15"/>
      <c r="E573" s="13"/>
      <c r="F573" s="13"/>
      <c r="G573" s="13"/>
      <c r="H573" s="41"/>
      <c r="I573" s="7"/>
      <c r="J573" s="7"/>
      <c r="K573" s="7"/>
      <c r="L573" s="7"/>
      <c r="M573" s="7"/>
      <c r="N573" s="7"/>
      <c r="P573" s="7"/>
      <c r="Q573" s="7"/>
      <c r="S573" s="7"/>
      <c r="T573" s="7"/>
      <c r="V573" s="7"/>
      <c r="W573" s="7"/>
      <c r="X573" s="7"/>
      <c r="Y573" s="1"/>
      <c r="Z573" s="1"/>
      <c r="AA573" s="49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 s="9"/>
      <c r="AQ573" s="9"/>
      <c r="AR573" s="7"/>
      <c r="AZ573" s="8"/>
      <c r="BD573" s="7"/>
    </row>
    <row r="574" spans="1:272" x14ac:dyDescent="0.2">
      <c r="B574" s="15"/>
      <c r="C574" s="15"/>
      <c r="D574" s="15"/>
      <c r="E574" s="13"/>
      <c r="F574" s="13"/>
      <c r="G574" s="13"/>
      <c r="H574" s="41"/>
      <c r="I574" s="7"/>
      <c r="J574" s="7"/>
      <c r="K574" s="7"/>
      <c r="L574" s="7"/>
      <c r="M574" s="7"/>
      <c r="N574" s="7"/>
      <c r="P574" s="7"/>
      <c r="Q574" s="7"/>
      <c r="S574" s="7"/>
      <c r="T574" s="7"/>
      <c r="V574" s="7"/>
      <c r="W574" s="7"/>
      <c r="X574" s="7"/>
      <c r="Y574" s="1"/>
      <c r="Z574" s="1"/>
      <c r="AA574" s="49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 s="9"/>
      <c r="AQ574" s="9"/>
      <c r="AR574" s="7"/>
      <c r="AZ574" s="8"/>
      <c r="BD574" s="7"/>
    </row>
    <row r="575" spans="1:272" x14ac:dyDescent="0.2">
      <c r="B575" s="15"/>
      <c r="C575" s="15"/>
      <c r="D575" s="15"/>
      <c r="E575" s="13"/>
      <c r="F575" s="13"/>
      <c r="G575" s="13"/>
      <c r="H575" s="41"/>
      <c r="I575" s="1"/>
      <c r="J575" s="1"/>
      <c r="K575" s="1"/>
      <c r="L575" s="7"/>
      <c r="M575" s="7"/>
      <c r="N575" s="7"/>
      <c r="P575" s="7"/>
      <c r="Q575" s="7"/>
      <c r="S575" s="7"/>
      <c r="T575" s="7"/>
      <c r="V575" s="7"/>
      <c r="W575" s="7"/>
      <c r="X575" s="7"/>
      <c r="Y575" s="1"/>
      <c r="Z575" s="1"/>
      <c r="AA575" s="49"/>
      <c r="AB575"/>
      <c r="AC575"/>
      <c r="AD575"/>
      <c r="AE575"/>
      <c r="AF575"/>
      <c r="AG575" s="10"/>
      <c r="AH575"/>
      <c r="AI575"/>
      <c r="AJ575"/>
      <c r="AK575"/>
      <c r="AL575"/>
      <c r="AM575" s="10"/>
      <c r="AN575"/>
      <c r="AO575"/>
      <c r="AP575" s="9"/>
      <c r="AQ575" s="9"/>
      <c r="AR575" s="7"/>
      <c r="AZ575" s="8"/>
      <c r="BD575" s="7"/>
    </row>
    <row r="576" spans="1:272" x14ac:dyDescent="0.2">
      <c r="B576" s="15"/>
      <c r="C576" s="15"/>
      <c r="D576" s="15"/>
      <c r="E576" s="13"/>
      <c r="F576" s="13"/>
      <c r="G576" s="13"/>
      <c r="H576" s="41"/>
      <c r="I576" s="7"/>
      <c r="J576" s="7"/>
      <c r="K576" s="7"/>
      <c r="L576" s="7"/>
      <c r="M576" s="7"/>
      <c r="N576" s="7"/>
      <c r="P576" s="7"/>
      <c r="Q576" s="7"/>
      <c r="S576" s="7"/>
      <c r="T576" s="7"/>
      <c r="V576" s="7"/>
      <c r="W576" s="7"/>
      <c r="X576" s="7"/>
      <c r="Y576" s="1"/>
      <c r="Z576" s="1"/>
      <c r="AA576" s="49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 s="9"/>
      <c r="AQ576" s="9"/>
      <c r="AR576" s="7"/>
      <c r="AZ576" s="8"/>
      <c r="BD576" s="7"/>
    </row>
    <row r="577" spans="1:272" x14ac:dyDescent="0.2">
      <c r="B577" s="15"/>
      <c r="C577" s="15"/>
      <c r="D577" s="15"/>
      <c r="E577" s="13"/>
      <c r="F577" s="13"/>
      <c r="G577" s="13"/>
      <c r="H577" s="41"/>
      <c r="I577" s="7"/>
      <c r="J577" s="7"/>
      <c r="K577" s="7"/>
      <c r="L577" s="7"/>
      <c r="M577" s="7"/>
      <c r="N577" s="7"/>
      <c r="P577" s="7"/>
      <c r="Q577" s="7"/>
      <c r="S577" s="7"/>
      <c r="T577" s="7"/>
      <c r="V577" s="7"/>
      <c r="W577" s="7"/>
      <c r="X577" s="7"/>
      <c r="Y577" s="1"/>
      <c r="Z577" s="1"/>
      <c r="AA577" s="49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 s="9"/>
      <c r="AQ577" s="9"/>
      <c r="AR577" s="7"/>
      <c r="AZ577" s="8"/>
      <c r="BD577" s="7"/>
    </row>
    <row r="578" spans="1:272" x14ac:dyDescent="0.2">
      <c r="B578" s="15"/>
      <c r="C578" s="15"/>
      <c r="D578" s="15"/>
      <c r="E578" s="13"/>
      <c r="F578" s="13"/>
      <c r="G578" s="13"/>
      <c r="H578" s="41"/>
      <c r="I578" s="7"/>
      <c r="J578" s="7"/>
      <c r="K578" s="7"/>
      <c r="L578" s="7"/>
      <c r="M578" s="7"/>
      <c r="N578" s="7"/>
      <c r="P578" s="7"/>
      <c r="Q578" s="7"/>
      <c r="S578" s="7"/>
      <c r="T578" s="7"/>
      <c r="V578" s="7"/>
      <c r="W578" s="7"/>
      <c r="X578" s="7"/>
      <c r="Y578" s="1"/>
      <c r="Z578" s="1"/>
      <c r="AA578" s="49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 s="9"/>
      <c r="AQ578" s="9"/>
      <c r="AR578" s="7"/>
      <c r="AZ578" s="8"/>
      <c r="BD578" s="7"/>
    </row>
    <row r="579" spans="1:272" x14ac:dyDescent="0.2">
      <c r="B579" s="15"/>
      <c r="C579" s="15"/>
      <c r="D579" s="15"/>
      <c r="E579" s="13"/>
      <c r="F579" s="13"/>
      <c r="G579" s="13"/>
      <c r="H579" s="41"/>
      <c r="I579" s="7"/>
      <c r="J579" s="7"/>
      <c r="K579" s="7"/>
      <c r="L579" s="7"/>
      <c r="M579" s="7"/>
      <c r="N579" s="7"/>
      <c r="P579" s="7"/>
      <c r="Q579" s="7"/>
      <c r="S579" s="7"/>
      <c r="T579" s="7"/>
      <c r="V579" s="7"/>
      <c r="W579" s="7"/>
      <c r="X579" s="7"/>
      <c r="Y579" s="1"/>
      <c r="Z579" s="1"/>
      <c r="AA579" s="4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 s="9"/>
      <c r="AQ579" s="9"/>
      <c r="AR579" s="7"/>
      <c r="AZ579" s="8"/>
      <c r="BD579" s="7"/>
    </row>
    <row r="580" spans="1:272" x14ac:dyDescent="0.2">
      <c r="B580" s="15"/>
      <c r="C580" s="15"/>
      <c r="D580" s="15"/>
      <c r="E580" s="13"/>
      <c r="F580" s="13"/>
      <c r="G580" s="13"/>
      <c r="H580" s="41"/>
      <c r="I580" s="7"/>
      <c r="J580" s="7"/>
      <c r="K580" s="7"/>
      <c r="L580" s="7"/>
      <c r="M580" s="7"/>
      <c r="N580" s="7"/>
      <c r="P580" s="7"/>
      <c r="Q580" s="7"/>
      <c r="S580" s="7"/>
      <c r="T580" s="7"/>
      <c r="V580" s="7"/>
      <c r="W580" s="7"/>
      <c r="X580" s="7"/>
      <c r="Y580" s="1"/>
      <c r="Z580" s="1"/>
      <c r="AA580" s="49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 s="9"/>
      <c r="AQ580" s="9"/>
      <c r="AR580" s="7"/>
      <c r="AZ580" s="8"/>
      <c r="BD580" s="7"/>
    </row>
    <row r="581" spans="1:272" s="19" customFormat="1" x14ac:dyDescent="0.2">
      <c r="A581" s="7"/>
      <c r="B581" s="15"/>
      <c r="C581" s="15"/>
      <c r="D581" s="15"/>
      <c r="E581" s="13"/>
      <c r="F581" s="13"/>
      <c r="G581" s="13"/>
      <c r="H581" s="41"/>
      <c r="I581" s="7"/>
      <c r="J581" s="7"/>
      <c r="K581" s="7"/>
      <c r="L581" s="7"/>
      <c r="M581" s="7"/>
      <c r="N581" s="7"/>
      <c r="O581" s="8"/>
      <c r="P581" s="7"/>
      <c r="Q581" s="7"/>
      <c r="R581" s="8"/>
      <c r="S581" s="7"/>
      <c r="T581" s="7"/>
      <c r="U581" s="7"/>
      <c r="V581" s="7"/>
      <c r="W581" s="7"/>
      <c r="X581" s="7"/>
      <c r="Y581" s="1"/>
      <c r="Z581" s="1"/>
      <c r="AA581" s="49"/>
      <c r="AB581"/>
      <c r="AC581"/>
      <c r="AD581"/>
      <c r="AE581"/>
      <c r="AF581"/>
      <c r="AG581" s="10"/>
      <c r="AH581"/>
      <c r="AI581"/>
      <c r="AJ581"/>
      <c r="AK581"/>
      <c r="AL581"/>
      <c r="AM581" s="10"/>
      <c r="AN581"/>
      <c r="AO581"/>
      <c r="AP581" s="9"/>
      <c r="AQ581" s="9"/>
      <c r="AR581" s="7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7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  <c r="DD581" s="8"/>
      <c r="DE581" s="8"/>
      <c r="DF581" s="8"/>
      <c r="DG581" s="8"/>
      <c r="DH581" s="8"/>
      <c r="DI581" s="8"/>
      <c r="DJ581" s="8"/>
      <c r="DK581" s="8"/>
      <c r="DL581" s="8"/>
      <c r="DM581" s="8"/>
      <c r="DN581" s="8"/>
      <c r="DO581" s="8"/>
      <c r="DP581" s="8"/>
      <c r="DQ581" s="8"/>
      <c r="DR581" s="8"/>
      <c r="DS581" s="8"/>
      <c r="DT581" s="8"/>
      <c r="DU581" s="8"/>
      <c r="DV581" s="8"/>
      <c r="DW581" s="8"/>
      <c r="DX581" s="8"/>
      <c r="DY581" s="8"/>
      <c r="DZ581" s="8"/>
      <c r="EA581" s="8"/>
      <c r="EB581" s="8"/>
      <c r="EC581" s="8"/>
      <c r="ED581" s="8"/>
      <c r="EE581" s="8"/>
      <c r="EF581" s="8"/>
      <c r="EG581" s="8"/>
      <c r="EH581" s="8"/>
      <c r="EI581" s="8"/>
      <c r="EJ581" s="8"/>
      <c r="EK581" s="8"/>
      <c r="EL581" s="8"/>
      <c r="EM581" s="8"/>
      <c r="EN581" s="8"/>
      <c r="EO581" s="8"/>
      <c r="EP581" s="8"/>
      <c r="EQ581" s="8"/>
      <c r="ER581" s="8"/>
      <c r="ES581" s="8"/>
      <c r="ET581" s="8"/>
      <c r="EU581" s="8"/>
      <c r="EV581" s="8"/>
      <c r="EW581" s="8"/>
      <c r="EX581" s="8"/>
      <c r="EY581" s="8"/>
      <c r="EZ581" s="8"/>
      <c r="FA581" s="8"/>
      <c r="FB581" s="8"/>
      <c r="FC581" s="8"/>
      <c r="FD581" s="8"/>
      <c r="FE581" s="8"/>
      <c r="FF581" s="8"/>
      <c r="FG581" s="8"/>
      <c r="FH581" s="8"/>
      <c r="FI581" s="8"/>
      <c r="FJ581" s="8"/>
      <c r="FK581" s="8"/>
      <c r="FL581" s="8"/>
      <c r="FM581" s="8"/>
      <c r="FN581" s="8"/>
      <c r="FO581" s="8"/>
      <c r="FP581" s="8"/>
      <c r="FQ581" s="8"/>
      <c r="FR581" s="8"/>
      <c r="FS581" s="8"/>
      <c r="FT581" s="8"/>
      <c r="FU581" s="8"/>
      <c r="FV581" s="8"/>
      <c r="FW581" s="8"/>
      <c r="FX581" s="8"/>
      <c r="FY581" s="8"/>
      <c r="FZ581" s="8"/>
      <c r="GA581" s="8"/>
      <c r="GB581" s="8"/>
      <c r="GC581" s="8"/>
      <c r="GD581" s="8"/>
      <c r="GE581" s="8"/>
      <c r="GF581" s="8"/>
      <c r="GG581" s="8"/>
      <c r="GH581" s="8"/>
      <c r="GI581" s="8"/>
      <c r="GJ581" s="8"/>
      <c r="GK581" s="8"/>
      <c r="GL581" s="8"/>
      <c r="GM581" s="8"/>
      <c r="GN581" s="8"/>
      <c r="GO581" s="8"/>
      <c r="GP581" s="8"/>
      <c r="GQ581" s="8"/>
      <c r="GR581" s="8"/>
      <c r="GS581" s="8"/>
      <c r="GT581" s="8"/>
      <c r="GU581" s="8"/>
      <c r="GV581" s="8"/>
      <c r="GW581" s="8"/>
      <c r="GX581" s="8"/>
      <c r="GY581" s="8"/>
      <c r="GZ581" s="8"/>
      <c r="HA581" s="8"/>
      <c r="HB581" s="8"/>
      <c r="HC581" s="8"/>
      <c r="HD581" s="8"/>
      <c r="HE581" s="8"/>
      <c r="HF581" s="8"/>
      <c r="HG581" s="8"/>
      <c r="HH581" s="8"/>
      <c r="HI581" s="8"/>
      <c r="HJ581" s="8"/>
      <c r="HK581" s="8"/>
      <c r="HL581" s="8"/>
      <c r="HM581" s="8"/>
      <c r="HN581" s="8"/>
      <c r="HO581" s="8"/>
      <c r="HP581" s="8"/>
      <c r="HQ581" s="8"/>
      <c r="HR581" s="8"/>
      <c r="HS581" s="8"/>
      <c r="HT581" s="8"/>
      <c r="HU581" s="8"/>
      <c r="HV581" s="8"/>
      <c r="HW581" s="8"/>
      <c r="HX581" s="8"/>
      <c r="HY581" s="8"/>
      <c r="HZ581" s="8"/>
      <c r="IA581" s="8"/>
      <c r="IB581" s="8"/>
      <c r="IC581" s="8"/>
      <c r="ID581" s="8"/>
      <c r="IE581" s="8"/>
      <c r="IF581" s="8"/>
      <c r="IG581" s="8"/>
      <c r="IH581" s="8"/>
      <c r="II581" s="8"/>
      <c r="IJ581" s="8"/>
      <c r="IK581" s="8"/>
      <c r="IL581" s="8"/>
      <c r="IM581" s="8"/>
      <c r="IN581" s="8"/>
      <c r="IO581" s="8"/>
      <c r="IP581" s="8"/>
      <c r="IQ581" s="8"/>
      <c r="IR581" s="8"/>
      <c r="IS581" s="8"/>
      <c r="IT581" s="8"/>
      <c r="IU581" s="8"/>
      <c r="IV581" s="8"/>
      <c r="IW581" s="8"/>
      <c r="IX581" s="8"/>
      <c r="IY581" s="8"/>
      <c r="IZ581" s="8"/>
      <c r="JA581" s="8"/>
      <c r="JB581" s="8"/>
      <c r="JC581" s="8"/>
      <c r="JD581" s="8"/>
      <c r="JE581" s="8"/>
      <c r="JF581" s="8"/>
      <c r="JG581" s="8"/>
      <c r="JH581" s="8"/>
      <c r="JI581" s="8"/>
      <c r="JJ581" s="8"/>
      <c r="JK581" s="8"/>
      <c r="JL581" s="8"/>
    </row>
    <row r="582" spans="1:272" s="19" customFormat="1" x14ac:dyDescent="0.2">
      <c r="A582" s="7"/>
      <c r="B582" s="15"/>
      <c r="C582" s="15"/>
      <c r="D582" s="15"/>
      <c r="E582" s="13"/>
      <c r="F582" s="13"/>
      <c r="G582" s="13"/>
      <c r="H582" s="41"/>
      <c r="I582" s="7"/>
      <c r="J582" s="7"/>
      <c r="K582" s="7"/>
      <c r="L582" s="7"/>
      <c r="M582" s="7"/>
      <c r="N582" s="7"/>
      <c r="O582" s="8"/>
      <c r="P582" s="7"/>
      <c r="Q582" s="7"/>
      <c r="R582" s="8"/>
      <c r="S582" s="7"/>
      <c r="T582" s="7"/>
      <c r="U582" s="7"/>
      <c r="V582" s="7"/>
      <c r="W582" s="7"/>
      <c r="X582" s="7"/>
      <c r="Y582" s="1"/>
      <c r="Z582" s="1"/>
      <c r="AA582" s="49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 s="9"/>
      <c r="AQ582" s="9"/>
      <c r="AR582" s="7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7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  <c r="CY582" s="8"/>
      <c r="CZ582" s="8"/>
      <c r="DA582" s="8"/>
      <c r="DB582" s="8"/>
      <c r="DC582" s="8"/>
      <c r="DD582" s="8"/>
      <c r="DE582" s="8"/>
      <c r="DF582" s="8"/>
      <c r="DG582" s="8"/>
      <c r="DH582" s="8"/>
      <c r="DI582" s="8"/>
      <c r="DJ582" s="8"/>
      <c r="DK582" s="8"/>
      <c r="DL582" s="8"/>
      <c r="DM582" s="8"/>
      <c r="DN582" s="8"/>
      <c r="DO582" s="8"/>
      <c r="DP582" s="8"/>
      <c r="DQ582" s="8"/>
      <c r="DR582" s="8"/>
      <c r="DS582" s="8"/>
      <c r="DT582" s="8"/>
      <c r="DU582" s="8"/>
      <c r="DV582" s="8"/>
      <c r="DW582" s="8"/>
      <c r="DX582" s="8"/>
      <c r="DY582" s="8"/>
      <c r="DZ582" s="8"/>
      <c r="EA582" s="8"/>
      <c r="EB582" s="8"/>
      <c r="EC582" s="8"/>
      <c r="ED582" s="8"/>
      <c r="EE582" s="8"/>
      <c r="EF582" s="8"/>
      <c r="EG582" s="8"/>
      <c r="EH582" s="8"/>
      <c r="EI582" s="8"/>
      <c r="EJ582" s="8"/>
      <c r="EK582" s="8"/>
      <c r="EL582" s="8"/>
      <c r="EM582" s="8"/>
      <c r="EN582" s="8"/>
      <c r="EO582" s="8"/>
      <c r="EP582" s="8"/>
      <c r="EQ582" s="8"/>
      <c r="ER582" s="8"/>
      <c r="ES582" s="8"/>
      <c r="ET582" s="8"/>
      <c r="EU582" s="8"/>
      <c r="EV582" s="8"/>
      <c r="EW582" s="8"/>
      <c r="EX582" s="8"/>
      <c r="EY582" s="8"/>
      <c r="EZ582" s="8"/>
      <c r="FA582" s="8"/>
      <c r="FB582" s="8"/>
      <c r="FC582" s="8"/>
      <c r="FD582" s="8"/>
      <c r="FE582" s="8"/>
      <c r="FF582" s="8"/>
      <c r="FG582" s="8"/>
      <c r="FH582" s="8"/>
      <c r="FI582" s="8"/>
      <c r="FJ582" s="8"/>
      <c r="FK582" s="8"/>
      <c r="FL582" s="8"/>
      <c r="FM582" s="8"/>
      <c r="FN582" s="8"/>
      <c r="FO582" s="8"/>
      <c r="FP582" s="8"/>
      <c r="FQ582" s="8"/>
      <c r="FR582" s="8"/>
      <c r="FS582" s="8"/>
      <c r="FT582" s="8"/>
      <c r="FU582" s="8"/>
      <c r="FV582" s="8"/>
      <c r="FW582" s="8"/>
      <c r="FX582" s="8"/>
      <c r="FY582" s="8"/>
      <c r="FZ582" s="8"/>
      <c r="GA582" s="8"/>
      <c r="GB582" s="8"/>
      <c r="GC582" s="8"/>
      <c r="GD582" s="8"/>
      <c r="GE582" s="8"/>
      <c r="GF582" s="8"/>
      <c r="GG582" s="8"/>
      <c r="GH582" s="8"/>
      <c r="GI582" s="8"/>
      <c r="GJ582" s="8"/>
      <c r="GK582" s="8"/>
      <c r="GL582" s="8"/>
      <c r="GM582" s="8"/>
      <c r="GN582" s="8"/>
      <c r="GO582" s="8"/>
      <c r="GP582" s="8"/>
      <c r="GQ582" s="8"/>
      <c r="GR582" s="8"/>
      <c r="GS582" s="8"/>
      <c r="GT582" s="8"/>
      <c r="GU582" s="8"/>
      <c r="GV582" s="8"/>
      <c r="GW582" s="8"/>
      <c r="GX582" s="8"/>
      <c r="GY582" s="8"/>
      <c r="GZ582" s="8"/>
      <c r="HA582" s="8"/>
      <c r="HB582" s="8"/>
      <c r="HC582" s="8"/>
      <c r="HD582" s="8"/>
      <c r="HE582" s="8"/>
      <c r="HF582" s="8"/>
      <c r="HG582" s="8"/>
      <c r="HH582" s="8"/>
      <c r="HI582" s="8"/>
      <c r="HJ582" s="8"/>
      <c r="HK582" s="8"/>
      <c r="HL582" s="8"/>
      <c r="HM582" s="8"/>
      <c r="HN582" s="8"/>
      <c r="HO582" s="8"/>
      <c r="HP582" s="8"/>
      <c r="HQ582" s="8"/>
      <c r="HR582" s="8"/>
      <c r="HS582" s="8"/>
      <c r="HT582" s="8"/>
      <c r="HU582" s="8"/>
      <c r="HV582" s="8"/>
      <c r="HW582" s="8"/>
      <c r="HX582" s="8"/>
      <c r="HY582" s="8"/>
      <c r="HZ582" s="8"/>
      <c r="IA582" s="8"/>
      <c r="IB582" s="8"/>
      <c r="IC582" s="8"/>
      <c r="ID582" s="8"/>
      <c r="IE582" s="8"/>
      <c r="IF582" s="8"/>
      <c r="IG582" s="8"/>
      <c r="IH582" s="8"/>
      <c r="II582" s="8"/>
      <c r="IJ582" s="8"/>
      <c r="IK582" s="8"/>
      <c r="IL582" s="8"/>
      <c r="IM582" s="8"/>
      <c r="IN582" s="8"/>
      <c r="IO582" s="8"/>
      <c r="IP582" s="8"/>
      <c r="IQ582" s="8"/>
      <c r="IR582" s="8"/>
      <c r="IS582" s="8"/>
      <c r="IT582" s="8"/>
      <c r="IU582" s="8"/>
      <c r="IV582" s="8"/>
      <c r="IW582" s="8"/>
      <c r="IX582" s="8"/>
      <c r="IY582" s="8"/>
      <c r="IZ582" s="8"/>
      <c r="JA582" s="8"/>
      <c r="JB582" s="8"/>
      <c r="JC582" s="8"/>
      <c r="JD582" s="8"/>
      <c r="JE582" s="8"/>
      <c r="JF582" s="8"/>
      <c r="JG582" s="8"/>
      <c r="JH582" s="8"/>
      <c r="JI582" s="8"/>
      <c r="JJ582" s="8"/>
      <c r="JK582" s="8"/>
      <c r="JL582" s="8"/>
    </row>
    <row r="583" spans="1:272" x14ac:dyDescent="0.2">
      <c r="B583" s="15"/>
      <c r="C583" s="15"/>
      <c r="D583" s="15"/>
      <c r="E583" s="13"/>
      <c r="F583" s="13"/>
      <c r="G583" s="13"/>
      <c r="H583" s="41"/>
      <c r="I583" s="7"/>
      <c r="J583" s="7"/>
      <c r="K583" s="7"/>
      <c r="L583" s="7"/>
      <c r="M583" s="7"/>
      <c r="N583" s="7"/>
      <c r="P583" s="7"/>
      <c r="Q583" s="7"/>
      <c r="S583" s="7"/>
      <c r="T583" s="7"/>
      <c r="V583" s="7"/>
      <c r="W583" s="7"/>
      <c r="X583" s="7"/>
      <c r="Y583" s="1"/>
      <c r="Z583" s="1"/>
      <c r="AA583" s="49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 s="9"/>
      <c r="AQ583" s="9"/>
      <c r="AR583" s="7"/>
      <c r="AZ583" s="8"/>
      <c r="BD583" s="7"/>
    </row>
    <row r="584" spans="1:272" x14ac:dyDescent="0.2">
      <c r="B584" s="15"/>
      <c r="C584" s="15"/>
      <c r="D584" s="15"/>
      <c r="E584" s="13"/>
      <c r="F584" s="13"/>
      <c r="G584" s="13"/>
      <c r="H584" s="41"/>
      <c r="I584" s="7"/>
      <c r="J584" s="7"/>
      <c r="K584" s="7"/>
      <c r="L584" s="7"/>
      <c r="M584" s="7"/>
      <c r="N584" s="7"/>
      <c r="P584" s="7"/>
      <c r="Q584" s="7"/>
      <c r="S584" s="7"/>
      <c r="T584" s="7"/>
      <c r="V584" s="7"/>
      <c r="W584" s="7"/>
      <c r="X584" s="7"/>
      <c r="Y584" s="1"/>
      <c r="Z584" s="1"/>
      <c r="AA584" s="49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 s="9"/>
      <c r="AQ584" s="9"/>
      <c r="AR584" s="7"/>
      <c r="AZ584" s="8"/>
      <c r="BD584" s="7"/>
    </row>
    <row r="585" spans="1:272" x14ac:dyDescent="0.2">
      <c r="B585" s="15"/>
      <c r="C585" s="15"/>
      <c r="D585" s="15"/>
      <c r="E585" s="13"/>
      <c r="F585" s="13"/>
      <c r="G585" s="13"/>
      <c r="H585" s="41"/>
      <c r="I585" s="7"/>
      <c r="J585" s="7"/>
      <c r="K585" s="7"/>
      <c r="L585" s="7"/>
      <c r="M585" s="7"/>
      <c r="N585" s="7"/>
      <c r="P585" s="7"/>
      <c r="Q585" s="7"/>
      <c r="S585" s="7"/>
      <c r="T585" s="7"/>
      <c r="V585" s="7"/>
      <c r="W585" s="7"/>
      <c r="X585" s="7"/>
      <c r="Y585" s="1"/>
      <c r="Z585" s="1"/>
      <c r="AA585" s="49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 s="9"/>
      <c r="AQ585" s="9"/>
      <c r="AR585" s="7"/>
      <c r="AZ585" s="8"/>
      <c r="BD585" s="7"/>
    </row>
    <row r="586" spans="1:272" x14ac:dyDescent="0.2">
      <c r="B586" s="15"/>
      <c r="C586" s="15"/>
      <c r="D586" s="15"/>
      <c r="E586" s="13"/>
      <c r="F586" s="13"/>
      <c r="G586" s="13"/>
      <c r="H586" s="41"/>
      <c r="I586" s="7"/>
      <c r="J586" s="7"/>
      <c r="K586" s="7"/>
      <c r="L586" s="7"/>
      <c r="M586" s="7"/>
      <c r="N586" s="7"/>
      <c r="P586" s="7"/>
      <c r="Q586" s="7"/>
      <c r="S586" s="7"/>
      <c r="T586" s="7"/>
      <c r="V586" s="7"/>
      <c r="W586" s="7"/>
      <c r="X586" s="7"/>
      <c r="Y586" s="1"/>
      <c r="Z586" s="1"/>
      <c r="AA586" s="49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 s="9"/>
      <c r="AQ586" s="9"/>
      <c r="AR586" s="7"/>
      <c r="AZ586" s="8"/>
      <c r="BD586" s="7"/>
    </row>
    <row r="587" spans="1:272" x14ac:dyDescent="0.2">
      <c r="B587" s="15"/>
      <c r="C587" s="15"/>
      <c r="D587" s="15"/>
      <c r="E587" s="13"/>
      <c r="F587" s="13"/>
      <c r="G587" s="13"/>
      <c r="H587" s="41"/>
      <c r="I587" s="7"/>
      <c r="J587" s="7"/>
      <c r="K587" s="7"/>
      <c r="L587" s="7"/>
      <c r="M587" s="7"/>
      <c r="N587" s="7"/>
      <c r="P587" s="7"/>
      <c r="Q587" s="7"/>
      <c r="S587" s="7"/>
      <c r="T587" s="7"/>
      <c r="V587" s="7"/>
      <c r="W587" s="7"/>
      <c r="X587" s="7"/>
      <c r="Y587" s="1"/>
      <c r="Z587" s="1"/>
      <c r="AA587" s="49"/>
      <c r="AB587"/>
      <c r="AC587"/>
      <c r="AD587"/>
      <c r="AE587"/>
      <c r="AF587"/>
      <c r="AG587" s="10"/>
      <c r="AH587"/>
      <c r="AI587"/>
      <c r="AJ587"/>
      <c r="AK587"/>
      <c r="AL587"/>
      <c r="AM587" s="10"/>
      <c r="AN587"/>
      <c r="AO587"/>
      <c r="AP587" s="9"/>
      <c r="AQ587" s="9"/>
      <c r="AR587" s="7"/>
      <c r="AZ587" s="8"/>
      <c r="BD587" s="7"/>
    </row>
    <row r="588" spans="1:272" x14ac:dyDescent="0.2">
      <c r="B588" s="15"/>
      <c r="C588" s="15"/>
      <c r="D588" s="15"/>
      <c r="E588" s="13"/>
      <c r="F588" s="13"/>
      <c r="G588" s="13"/>
      <c r="H588" s="41"/>
      <c r="I588" s="7"/>
      <c r="J588" s="7"/>
      <c r="K588" s="7"/>
      <c r="L588" s="7"/>
      <c r="M588" s="7"/>
      <c r="N588" s="7"/>
      <c r="P588" s="7"/>
      <c r="Q588" s="7"/>
      <c r="S588" s="7"/>
      <c r="T588" s="7"/>
      <c r="V588" s="7"/>
      <c r="W588" s="7"/>
      <c r="X588" s="7"/>
      <c r="Y588" s="1"/>
      <c r="Z588" s="1"/>
      <c r="AA588" s="49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 s="9"/>
      <c r="AQ588" s="9"/>
      <c r="AR588" s="7"/>
      <c r="AZ588" s="8"/>
      <c r="BD588" s="7"/>
    </row>
    <row r="589" spans="1:272" x14ac:dyDescent="0.2">
      <c r="B589" s="15"/>
      <c r="C589" s="15"/>
      <c r="D589" s="15"/>
      <c r="E589" s="13"/>
      <c r="F589" s="13"/>
      <c r="G589" s="13"/>
      <c r="H589" s="41"/>
      <c r="I589" s="7"/>
      <c r="J589" s="7"/>
      <c r="K589" s="7"/>
      <c r="L589" s="7"/>
      <c r="M589" s="7"/>
      <c r="N589" s="7"/>
      <c r="P589" s="7"/>
      <c r="Q589" s="7"/>
      <c r="S589" s="7"/>
      <c r="T589" s="7"/>
      <c r="V589" s="7"/>
      <c r="W589" s="7"/>
      <c r="X589" s="7"/>
      <c r="Y589" s="1"/>
      <c r="Z589" s="1"/>
      <c r="AA589" s="4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 s="9"/>
      <c r="AQ589" s="9"/>
      <c r="AR589" s="7"/>
      <c r="AZ589" s="8"/>
      <c r="BD589" s="7"/>
    </row>
    <row r="590" spans="1:272" x14ac:dyDescent="0.2">
      <c r="B590" s="15"/>
      <c r="C590" s="15"/>
      <c r="D590" s="15"/>
      <c r="E590" s="13"/>
      <c r="F590" s="13"/>
      <c r="G590" s="13"/>
      <c r="H590" s="41"/>
      <c r="I590" s="7"/>
      <c r="J590" s="7"/>
      <c r="K590" s="7"/>
      <c r="L590" s="7"/>
      <c r="M590" s="7"/>
      <c r="N590" s="7"/>
      <c r="P590" s="7"/>
      <c r="Q590" s="7"/>
      <c r="S590" s="7"/>
      <c r="T590" s="7"/>
      <c r="V590" s="7"/>
      <c r="W590" s="7"/>
      <c r="X590" s="7"/>
      <c r="Y590" s="1"/>
      <c r="Z590" s="1"/>
      <c r="AA590" s="49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 s="9"/>
      <c r="AQ590" s="9"/>
      <c r="AR590" s="7"/>
      <c r="AZ590" s="8"/>
      <c r="BD590" s="7"/>
    </row>
    <row r="591" spans="1:272" s="19" customFormat="1" x14ac:dyDescent="0.2">
      <c r="A591" s="7"/>
      <c r="B591" s="15"/>
      <c r="C591" s="15"/>
      <c r="D591" s="15"/>
      <c r="E591" s="13"/>
      <c r="F591" s="13"/>
      <c r="G591" s="13"/>
      <c r="H591" s="41"/>
      <c r="I591" s="7"/>
      <c r="J591" s="7"/>
      <c r="K591" s="7"/>
      <c r="L591" s="7"/>
      <c r="M591" s="7"/>
      <c r="N591" s="7"/>
      <c r="O591" s="8"/>
      <c r="P591" s="7"/>
      <c r="Q591" s="7"/>
      <c r="R591" s="8"/>
      <c r="S591" s="7"/>
      <c r="T591" s="7"/>
      <c r="U591" s="7"/>
      <c r="V591" s="7"/>
      <c r="W591" s="7"/>
      <c r="X591" s="7"/>
      <c r="Y591" s="1"/>
      <c r="Z591" s="1"/>
      <c r="AA591" s="49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 s="9"/>
      <c r="AQ591" s="9"/>
      <c r="AR591" s="7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7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  <c r="CY591" s="8"/>
      <c r="CZ591" s="8"/>
      <c r="DA591" s="8"/>
      <c r="DB591" s="8"/>
      <c r="DC591" s="8"/>
      <c r="DD591" s="8"/>
      <c r="DE591" s="8"/>
      <c r="DF591" s="8"/>
      <c r="DG591" s="8"/>
      <c r="DH591" s="8"/>
      <c r="DI591" s="8"/>
      <c r="DJ591" s="8"/>
      <c r="DK591" s="8"/>
      <c r="DL591" s="8"/>
      <c r="DM591" s="8"/>
      <c r="DN591" s="8"/>
      <c r="DO591" s="8"/>
      <c r="DP591" s="8"/>
      <c r="DQ591" s="8"/>
      <c r="DR591" s="8"/>
      <c r="DS591" s="8"/>
      <c r="DT591" s="8"/>
      <c r="DU591" s="8"/>
      <c r="DV591" s="8"/>
      <c r="DW591" s="8"/>
      <c r="DX591" s="8"/>
      <c r="DY591" s="8"/>
      <c r="DZ591" s="8"/>
      <c r="EA591" s="8"/>
      <c r="EB591" s="8"/>
      <c r="EC591" s="8"/>
      <c r="ED591" s="8"/>
      <c r="EE591" s="8"/>
      <c r="EF591" s="8"/>
      <c r="EG591" s="8"/>
      <c r="EH591" s="8"/>
      <c r="EI591" s="8"/>
      <c r="EJ591" s="8"/>
      <c r="EK591" s="8"/>
      <c r="EL591" s="8"/>
      <c r="EM591" s="8"/>
      <c r="EN591" s="8"/>
      <c r="EO591" s="8"/>
      <c r="EP591" s="8"/>
      <c r="EQ591" s="8"/>
      <c r="ER591" s="8"/>
      <c r="ES591" s="8"/>
      <c r="ET591" s="8"/>
      <c r="EU591" s="8"/>
      <c r="EV591" s="8"/>
      <c r="EW591" s="8"/>
      <c r="EX591" s="8"/>
      <c r="EY591" s="8"/>
      <c r="EZ591" s="8"/>
      <c r="FA591" s="8"/>
      <c r="FB591" s="8"/>
      <c r="FC591" s="8"/>
      <c r="FD591" s="8"/>
      <c r="FE591" s="8"/>
      <c r="FF591" s="8"/>
      <c r="FG591" s="8"/>
      <c r="FH591" s="8"/>
      <c r="FI591" s="8"/>
      <c r="FJ591" s="8"/>
      <c r="FK591" s="8"/>
      <c r="FL591" s="8"/>
      <c r="FM591" s="8"/>
      <c r="FN591" s="8"/>
      <c r="FO591" s="8"/>
      <c r="FP591" s="8"/>
      <c r="FQ591" s="8"/>
      <c r="FR591" s="8"/>
      <c r="FS591" s="8"/>
      <c r="FT591" s="8"/>
      <c r="FU591" s="8"/>
      <c r="FV591" s="8"/>
      <c r="FW591" s="8"/>
      <c r="FX591" s="8"/>
      <c r="FY591" s="8"/>
      <c r="FZ591" s="8"/>
      <c r="GA591" s="8"/>
      <c r="GB591" s="8"/>
      <c r="GC591" s="8"/>
      <c r="GD591" s="8"/>
      <c r="GE591" s="8"/>
      <c r="GF591" s="8"/>
      <c r="GG591" s="8"/>
      <c r="GH591" s="8"/>
      <c r="GI591" s="8"/>
      <c r="GJ591" s="8"/>
      <c r="GK591" s="8"/>
      <c r="GL591" s="8"/>
      <c r="GM591" s="8"/>
      <c r="GN591" s="8"/>
      <c r="GO591" s="8"/>
      <c r="GP591" s="8"/>
      <c r="GQ591" s="8"/>
      <c r="GR591" s="8"/>
      <c r="GS591" s="8"/>
      <c r="GT591" s="8"/>
      <c r="GU591" s="8"/>
      <c r="GV591" s="8"/>
      <c r="GW591" s="8"/>
      <c r="GX591" s="8"/>
      <c r="GY591" s="8"/>
      <c r="GZ591" s="8"/>
      <c r="HA591" s="8"/>
      <c r="HB591" s="8"/>
      <c r="HC591" s="8"/>
      <c r="HD591" s="8"/>
      <c r="HE591" s="8"/>
      <c r="HF591" s="8"/>
      <c r="HG591" s="8"/>
      <c r="HH591" s="8"/>
      <c r="HI591" s="8"/>
      <c r="HJ591" s="8"/>
      <c r="HK591" s="8"/>
      <c r="HL591" s="8"/>
      <c r="HM591" s="8"/>
      <c r="HN591" s="8"/>
      <c r="HO591" s="8"/>
      <c r="HP591" s="8"/>
      <c r="HQ591" s="8"/>
      <c r="HR591" s="8"/>
      <c r="HS591" s="8"/>
      <c r="HT591" s="8"/>
      <c r="HU591" s="8"/>
      <c r="HV591" s="8"/>
      <c r="HW591" s="8"/>
      <c r="HX591" s="8"/>
      <c r="HY591" s="8"/>
      <c r="HZ591" s="8"/>
      <c r="IA591" s="8"/>
      <c r="IB591" s="8"/>
      <c r="IC591" s="8"/>
      <c r="ID591" s="8"/>
      <c r="IE591" s="8"/>
      <c r="IF591" s="8"/>
      <c r="IG591" s="8"/>
      <c r="IH591" s="8"/>
      <c r="II591" s="8"/>
      <c r="IJ591" s="8"/>
      <c r="IK591" s="8"/>
      <c r="IL591" s="8"/>
      <c r="IM591" s="8"/>
      <c r="IN591" s="8"/>
      <c r="IO591" s="8"/>
      <c r="IP591" s="8"/>
      <c r="IQ591" s="8"/>
      <c r="IR591" s="8"/>
      <c r="IS591" s="8"/>
      <c r="IT591" s="8"/>
      <c r="IU591" s="8"/>
      <c r="IV591" s="8"/>
      <c r="IW591" s="8"/>
      <c r="IX591" s="8"/>
      <c r="IY591" s="8"/>
      <c r="IZ591" s="8"/>
      <c r="JA591" s="8"/>
      <c r="JB591" s="8"/>
      <c r="JC591" s="8"/>
      <c r="JD591" s="8"/>
      <c r="JE591" s="8"/>
      <c r="JF591" s="8"/>
      <c r="JG591" s="8"/>
      <c r="JH591" s="8"/>
      <c r="JI591" s="8"/>
      <c r="JJ591" s="8"/>
      <c r="JK591" s="8"/>
      <c r="JL591" s="8"/>
    </row>
    <row r="592" spans="1:272" s="19" customFormat="1" x14ac:dyDescent="0.2">
      <c r="A592" s="7"/>
      <c r="B592" s="15"/>
      <c r="C592" s="15"/>
      <c r="D592" s="15"/>
      <c r="E592" s="13"/>
      <c r="F592" s="13"/>
      <c r="G592" s="13"/>
      <c r="H592" s="41"/>
      <c r="I592" s="7"/>
      <c r="J592" s="7"/>
      <c r="K592" s="7"/>
      <c r="L592" s="7"/>
      <c r="M592" s="7"/>
      <c r="N592" s="7"/>
      <c r="O592" s="8"/>
      <c r="P592" s="7"/>
      <c r="Q592" s="7"/>
      <c r="R592" s="8"/>
      <c r="S592" s="7"/>
      <c r="T592" s="7"/>
      <c r="U592" s="7"/>
      <c r="V592" s="7"/>
      <c r="W592" s="7"/>
      <c r="X592" s="7"/>
      <c r="Y592" s="1"/>
      <c r="Z592" s="1"/>
      <c r="AA592" s="49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 s="9"/>
      <c r="AQ592" s="9"/>
      <c r="AR592" s="7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7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  <c r="DD592" s="8"/>
      <c r="DE592" s="8"/>
      <c r="DF592" s="8"/>
      <c r="DG592" s="8"/>
      <c r="DH592" s="8"/>
      <c r="DI592" s="8"/>
      <c r="DJ592" s="8"/>
      <c r="DK592" s="8"/>
      <c r="DL592" s="8"/>
      <c r="DM592" s="8"/>
      <c r="DN592" s="8"/>
      <c r="DO592" s="8"/>
      <c r="DP592" s="8"/>
      <c r="DQ592" s="8"/>
      <c r="DR592" s="8"/>
      <c r="DS592" s="8"/>
      <c r="DT592" s="8"/>
      <c r="DU592" s="8"/>
      <c r="DV592" s="8"/>
      <c r="DW592" s="8"/>
      <c r="DX592" s="8"/>
      <c r="DY592" s="8"/>
      <c r="DZ592" s="8"/>
      <c r="EA592" s="8"/>
      <c r="EB592" s="8"/>
      <c r="EC592" s="8"/>
      <c r="ED592" s="8"/>
      <c r="EE592" s="8"/>
      <c r="EF592" s="8"/>
      <c r="EG592" s="8"/>
      <c r="EH592" s="8"/>
      <c r="EI592" s="8"/>
      <c r="EJ592" s="8"/>
      <c r="EK592" s="8"/>
      <c r="EL592" s="8"/>
      <c r="EM592" s="8"/>
      <c r="EN592" s="8"/>
      <c r="EO592" s="8"/>
      <c r="EP592" s="8"/>
      <c r="EQ592" s="8"/>
      <c r="ER592" s="8"/>
      <c r="ES592" s="8"/>
      <c r="ET592" s="8"/>
      <c r="EU592" s="8"/>
      <c r="EV592" s="8"/>
      <c r="EW592" s="8"/>
      <c r="EX592" s="8"/>
      <c r="EY592" s="8"/>
      <c r="EZ592" s="8"/>
      <c r="FA592" s="8"/>
      <c r="FB592" s="8"/>
      <c r="FC592" s="8"/>
      <c r="FD592" s="8"/>
      <c r="FE592" s="8"/>
      <c r="FF592" s="8"/>
      <c r="FG592" s="8"/>
      <c r="FH592" s="8"/>
      <c r="FI592" s="8"/>
      <c r="FJ592" s="8"/>
      <c r="FK592" s="8"/>
      <c r="FL592" s="8"/>
      <c r="FM592" s="8"/>
      <c r="FN592" s="8"/>
      <c r="FO592" s="8"/>
      <c r="FP592" s="8"/>
      <c r="FQ592" s="8"/>
      <c r="FR592" s="8"/>
      <c r="FS592" s="8"/>
      <c r="FT592" s="8"/>
      <c r="FU592" s="8"/>
      <c r="FV592" s="8"/>
      <c r="FW592" s="8"/>
      <c r="FX592" s="8"/>
      <c r="FY592" s="8"/>
      <c r="FZ592" s="8"/>
      <c r="GA592" s="8"/>
      <c r="GB592" s="8"/>
      <c r="GC592" s="8"/>
      <c r="GD592" s="8"/>
      <c r="GE592" s="8"/>
      <c r="GF592" s="8"/>
      <c r="GG592" s="8"/>
      <c r="GH592" s="8"/>
      <c r="GI592" s="8"/>
      <c r="GJ592" s="8"/>
      <c r="GK592" s="8"/>
      <c r="GL592" s="8"/>
      <c r="GM592" s="8"/>
      <c r="GN592" s="8"/>
      <c r="GO592" s="8"/>
      <c r="GP592" s="8"/>
      <c r="GQ592" s="8"/>
      <c r="GR592" s="8"/>
      <c r="GS592" s="8"/>
      <c r="GT592" s="8"/>
      <c r="GU592" s="8"/>
      <c r="GV592" s="8"/>
      <c r="GW592" s="8"/>
      <c r="GX592" s="8"/>
      <c r="GY592" s="8"/>
      <c r="GZ592" s="8"/>
      <c r="HA592" s="8"/>
      <c r="HB592" s="8"/>
      <c r="HC592" s="8"/>
      <c r="HD592" s="8"/>
      <c r="HE592" s="8"/>
      <c r="HF592" s="8"/>
      <c r="HG592" s="8"/>
      <c r="HH592" s="8"/>
      <c r="HI592" s="8"/>
      <c r="HJ592" s="8"/>
      <c r="HK592" s="8"/>
      <c r="HL592" s="8"/>
      <c r="HM592" s="8"/>
      <c r="HN592" s="8"/>
      <c r="HO592" s="8"/>
      <c r="HP592" s="8"/>
      <c r="HQ592" s="8"/>
      <c r="HR592" s="8"/>
      <c r="HS592" s="8"/>
      <c r="HT592" s="8"/>
      <c r="HU592" s="8"/>
      <c r="HV592" s="8"/>
      <c r="HW592" s="8"/>
      <c r="HX592" s="8"/>
      <c r="HY592" s="8"/>
      <c r="HZ592" s="8"/>
      <c r="IA592" s="8"/>
      <c r="IB592" s="8"/>
      <c r="IC592" s="8"/>
      <c r="ID592" s="8"/>
      <c r="IE592" s="8"/>
      <c r="IF592" s="8"/>
      <c r="IG592" s="8"/>
      <c r="IH592" s="8"/>
      <c r="II592" s="8"/>
      <c r="IJ592" s="8"/>
      <c r="IK592" s="8"/>
      <c r="IL592" s="8"/>
      <c r="IM592" s="8"/>
      <c r="IN592" s="8"/>
      <c r="IO592" s="8"/>
      <c r="IP592" s="8"/>
      <c r="IQ592" s="8"/>
      <c r="IR592" s="8"/>
      <c r="IS592" s="8"/>
      <c r="IT592" s="8"/>
      <c r="IU592" s="8"/>
      <c r="IV592" s="8"/>
      <c r="IW592" s="8"/>
      <c r="IX592" s="8"/>
      <c r="IY592" s="8"/>
      <c r="IZ592" s="8"/>
      <c r="JA592" s="8"/>
      <c r="JB592" s="8"/>
      <c r="JC592" s="8"/>
      <c r="JD592" s="8"/>
      <c r="JE592" s="8"/>
      <c r="JF592" s="8"/>
      <c r="JG592" s="8"/>
      <c r="JH592" s="8"/>
      <c r="JI592" s="8"/>
      <c r="JJ592" s="8"/>
      <c r="JK592" s="8"/>
      <c r="JL592" s="8"/>
    </row>
    <row r="593" spans="2:56" x14ac:dyDescent="0.2">
      <c r="B593" s="15"/>
      <c r="C593" s="15"/>
      <c r="D593" s="15"/>
      <c r="E593" s="13"/>
      <c r="F593" s="13"/>
      <c r="G593" s="13"/>
      <c r="H593" s="41"/>
      <c r="I593" s="7"/>
      <c r="J593" s="7"/>
      <c r="K593" s="7"/>
      <c r="L593" s="7"/>
      <c r="M593" s="7"/>
      <c r="N593" s="7"/>
      <c r="P593" s="7"/>
      <c r="Q593" s="7"/>
      <c r="S593" s="7"/>
      <c r="T593" s="7"/>
      <c r="V593" s="7"/>
      <c r="W593" s="7"/>
      <c r="X593" s="7"/>
      <c r="Y593" s="1"/>
      <c r="Z593" s="1"/>
      <c r="AA593" s="49"/>
      <c r="AB593"/>
      <c r="AC593"/>
      <c r="AD593"/>
      <c r="AE593"/>
      <c r="AF593"/>
      <c r="AG593" s="10"/>
      <c r="AH593"/>
      <c r="AI593"/>
      <c r="AJ593"/>
      <c r="AK593"/>
      <c r="AL593"/>
      <c r="AM593" s="10"/>
      <c r="AN593"/>
      <c r="AO593"/>
      <c r="AP593" s="9"/>
      <c r="AQ593" s="9"/>
      <c r="AR593" s="7"/>
      <c r="AZ593" s="8"/>
      <c r="BD593" s="7"/>
    </row>
    <row r="594" spans="2:56" x14ac:dyDescent="0.2">
      <c r="B594" s="15"/>
      <c r="C594" s="15"/>
      <c r="D594" s="15"/>
      <c r="E594" s="13"/>
      <c r="F594" s="13"/>
      <c r="G594" s="13"/>
      <c r="H594" s="41"/>
      <c r="I594" s="7"/>
      <c r="J594" s="7"/>
      <c r="K594" s="7"/>
      <c r="L594" s="7"/>
      <c r="M594" s="7"/>
      <c r="N594" s="7"/>
      <c r="P594" s="7"/>
      <c r="Q594" s="7"/>
      <c r="S594" s="7"/>
      <c r="T594" s="7"/>
      <c r="V594" s="7"/>
      <c r="W594" s="7"/>
      <c r="X594" s="7"/>
      <c r="Y594" s="1"/>
      <c r="Z594" s="1"/>
      <c r="AA594" s="49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 s="9"/>
      <c r="AQ594" s="9"/>
      <c r="AR594" s="7"/>
      <c r="AZ594" s="8"/>
      <c r="BD594" s="7"/>
    </row>
    <row r="595" spans="2:56" x14ac:dyDescent="0.2">
      <c r="B595" s="15"/>
      <c r="C595" s="15"/>
      <c r="D595" s="15"/>
      <c r="E595" s="13"/>
      <c r="F595" s="13"/>
      <c r="G595" s="13"/>
      <c r="H595" s="41"/>
      <c r="I595" s="7"/>
      <c r="J595" s="7"/>
      <c r="K595" s="7"/>
      <c r="L595" s="7"/>
      <c r="M595" s="7"/>
      <c r="N595" s="7"/>
      <c r="P595" s="7"/>
      <c r="Q595" s="7"/>
      <c r="S595" s="7"/>
      <c r="T595" s="7"/>
      <c r="V595" s="7"/>
      <c r="W595" s="7"/>
      <c r="X595" s="7"/>
      <c r="Y595" s="1"/>
      <c r="Z595" s="1"/>
      <c r="AA595" s="49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 s="9"/>
      <c r="AQ595" s="9"/>
      <c r="AR595" s="7"/>
      <c r="AZ595" s="8"/>
      <c r="BD595" s="7"/>
    </row>
    <row r="596" spans="2:56" x14ac:dyDescent="0.2">
      <c r="B596" s="15"/>
      <c r="C596" s="15"/>
      <c r="D596" s="15"/>
      <c r="E596" s="13"/>
      <c r="F596" s="13"/>
      <c r="G596" s="13"/>
      <c r="H596" s="41"/>
      <c r="I596" s="7"/>
      <c r="J596" s="7"/>
      <c r="K596" s="7"/>
      <c r="L596" s="7"/>
      <c r="M596" s="7"/>
      <c r="N596" s="7"/>
      <c r="P596" s="7"/>
      <c r="Q596" s="7"/>
      <c r="S596" s="7"/>
      <c r="T596" s="7"/>
      <c r="V596" s="7"/>
      <c r="W596" s="7"/>
      <c r="X596" s="7"/>
      <c r="Y596" s="1"/>
      <c r="Z596" s="1"/>
      <c r="AA596" s="49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 s="9"/>
      <c r="AQ596" s="9"/>
      <c r="AR596" s="7"/>
      <c r="AZ596" s="8"/>
      <c r="BD596" s="7"/>
    </row>
    <row r="597" spans="2:56" x14ac:dyDescent="0.2">
      <c r="B597" s="15"/>
      <c r="C597" s="15"/>
      <c r="D597" s="15"/>
      <c r="E597" s="13"/>
      <c r="F597" s="13"/>
      <c r="G597" s="13"/>
      <c r="H597" s="41"/>
      <c r="I597" s="7"/>
      <c r="J597" s="7"/>
      <c r="K597" s="7"/>
      <c r="L597" s="7"/>
      <c r="M597" s="7"/>
      <c r="N597" s="7"/>
      <c r="P597" s="7"/>
      <c r="Q597" s="7"/>
      <c r="S597" s="7"/>
      <c r="T597" s="7"/>
      <c r="V597" s="7"/>
      <c r="W597" s="7"/>
      <c r="X597" s="7"/>
      <c r="Y597" s="1"/>
      <c r="Z597" s="1"/>
      <c r="AA597" s="49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 s="9"/>
      <c r="AQ597" s="9"/>
      <c r="AR597" s="7"/>
      <c r="AZ597" s="8"/>
      <c r="BD597" s="7"/>
    </row>
    <row r="598" spans="2:56" x14ac:dyDescent="0.2">
      <c r="B598" s="15"/>
      <c r="C598" s="15"/>
      <c r="D598" s="15"/>
      <c r="E598" s="13"/>
      <c r="F598" s="13"/>
      <c r="G598" s="13"/>
      <c r="H598" s="41"/>
      <c r="I598" s="7"/>
      <c r="J598" s="7"/>
      <c r="K598" s="7"/>
      <c r="L598" s="7"/>
      <c r="M598" s="7"/>
      <c r="N598" s="7"/>
      <c r="P598" s="7"/>
      <c r="Q598" s="7"/>
      <c r="S598" s="7"/>
      <c r="T598" s="7"/>
      <c r="V598" s="7"/>
      <c r="W598" s="7"/>
      <c r="X598" s="7"/>
      <c r="Y598" s="1"/>
      <c r="Z598" s="1"/>
      <c r="AA598" s="49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 s="9"/>
      <c r="AQ598" s="9"/>
      <c r="AR598" s="7"/>
      <c r="AZ598" s="8"/>
      <c r="BD598" s="7"/>
    </row>
    <row r="599" spans="2:56" x14ac:dyDescent="0.2">
      <c r="B599" s="15"/>
      <c r="C599" s="15"/>
      <c r="D599" s="15"/>
      <c r="E599" s="13"/>
      <c r="F599" s="13"/>
      <c r="G599" s="13"/>
      <c r="H599" s="41"/>
      <c r="I599" s="7"/>
      <c r="J599" s="7"/>
      <c r="K599" s="7"/>
      <c r="L599" s="7"/>
      <c r="M599" s="7"/>
      <c r="N599" s="7"/>
      <c r="P599" s="7"/>
      <c r="Q599" s="7"/>
      <c r="S599" s="7"/>
      <c r="T599" s="7"/>
      <c r="V599" s="7"/>
      <c r="W599" s="7"/>
      <c r="X599" s="7"/>
      <c r="Y599" s="1"/>
      <c r="Z599" s="1"/>
      <c r="AA599" s="4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 s="9"/>
      <c r="AQ599" s="9"/>
      <c r="AR599" s="7"/>
      <c r="AZ599" s="8"/>
      <c r="BD599" s="7"/>
    </row>
    <row r="600" spans="2:56" x14ac:dyDescent="0.2">
      <c r="B600" s="15"/>
      <c r="C600" s="15"/>
      <c r="D600" s="15"/>
      <c r="E600" s="13"/>
      <c r="F600" s="13"/>
      <c r="G600" s="13"/>
      <c r="H600" s="41"/>
      <c r="I600" s="7"/>
      <c r="J600" s="7"/>
      <c r="K600" s="7"/>
      <c r="L600" s="7"/>
      <c r="M600" s="7"/>
      <c r="N600" s="7"/>
      <c r="P600" s="7"/>
      <c r="Q600" s="7"/>
      <c r="S600" s="7"/>
      <c r="T600" s="7"/>
      <c r="V600" s="7"/>
      <c r="W600" s="7"/>
      <c r="X600" s="7"/>
      <c r="Y600" s="1"/>
      <c r="Z600" s="1"/>
      <c r="AA600" s="49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 s="9"/>
      <c r="AQ600" s="9"/>
      <c r="AR600" s="7"/>
      <c r="AZ600" s="8"/>
      <c r="BD600" s="7"/>
    </row>
    <row r="601" spans="2:56" x14ac:dyDescent="0.2">
      <c r="B601" s="15"/>
      <c r="C601" s="15"/>
      <c r="D601" s="15"/>
      <c r="E601" s="13"/>
      <c r="F601" s="13"/>
      <c r="G601" s="13"/>
      <c r="H601" s="41"/>
      <c r="I601" s="7"/>
      <c r="J601" s="7"/>
      <c r="K601" s="7"/>
      <c r="L601" s="7"/>
      <c r="M601" s="7"/>
      <c r="N601" s="7"/>
      <c r="P601" s="7"/>
      <c r="Q601" s="7"/>
      <c r="S601" s="7"/>
      <c r="T601" s="7"/>
      <c r="V601" s="7"/>
      <c r="W601" s="7"/>
      <c r="X601" s="7"/>
      <c r="Y601" s="1"/>
      <c r="Z601" s="1"/>
      <c r="AA601" s="49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 s="9"/>
      <c r="AQ601" s="9"/>
      <c r="AR601" s="7"/>
      <c r="AZ601" s="8"/>
      <c r="BD601" s="7"/>
    </row>
    <row r="602" spans="2:56" x14ac:dyDescent="0.2">
      <c r="B602" s="15"/>
      <c r="C602" s="15"/>
      <c r="D602" s="15"/>
      <c r="E602" s="13"/>
      <c r="F602" s="13"/>
      <c r="G602" s="13"/>
      <c r="H602" s="41"/>
      <c r="I602" s="7"/>
      <c r="J602" s="7"/>
      <c r="K602" s="7"/>
      <c r="L602" s="7"/>
      <c r="M602" s="7"/>
      <c r="N602" s="7"/>
      <c r="P602" s="7"/>
      <c r="Q602" s="7"/>
      <c r="S602" s="7"/>
      <c r="T602" s="7"/>
      <c r="V602" s="7"/>
      <c r="W602" s="7"/>
      <c r="X602" s="7"/>
      <c r="Y602" s="1"/>
      <c r="Z602" s="1"/>
      <c r="AA602" s="49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 s="9"/>
      <c r="AQ602" s="9"/>
      <c r="AR602" s="7"/>
      <c r="AZ602" s="8"/>
      <c r="BD602" s="7"/>
    </row>
    <row r="603" spans="2:56" x14ac:dyDescent="0.2">
      <c r="B603" s="15"/>
      <c r="C603" s="15"/>
      <c r="D603" s="15"/>
      <c r="E603" s="13"/>
      <c r="F603" s="13"/>
      <c r="G603" s="13"/>
      <c r="H603" s="41"/>
      <c r="I603" s="7"/>
      <c r="J603" s="7"/>
      <c r="K603" s="7"/>
      <c r="L603" s="7"/>
      <c r="M603" s="7"/>
      <c r="N603" s="7"/>
      <c r="P603" s="7"/>
      <c r="Q603" s="7"/>
      <c r="S603" s="7"/>
      <c r="T603" s="7"/>
      <c r="V603" s="7"/>
      <c r="W603" s="7"/>
      <c r="X603" s="7"/>
      <c r="Y603" s="1"/>
      <c r="Z603" s="1"/>
      <c r="AA603" s="49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 s="9"/>
      <c r="AQ603" s="9"/>
      <c r="AR603" s="7"/>
      <c r="AZ603" s="8"/>
      <c r="BD603" s="7"/>
    </row>
    <row r="604" spans="2:56" x14ac:dyDescent="0.2">
      <c r="B604" s="15"/>
      <c r="C604" s="15"/>
      <c r="D604" s="15"/>
      <c r="E604" s="13"/>
      <c r="F604" s="13"/>
      <c r="G604" s="13"/>
      <c r="H604" s="41"/>
      <c r="I604" s="7"/>
      <c r="J604" s="7"/>
      <c r="K604" s="7"/>
      <c r="L604" s="7"/>
      <c r="M604" s="7"/>
      <c r="N604" s="7"/>
      <c r="P604" s="7"/>
      <c r="Q604" s="7"/>
      <c r="S604" s="7"/>
      <c r="T604" s="7"/>
      <c r="V604" s="7"/>
      <c r="W604" s="7"/>
      <c r="X604" s="7"/>
      <c r="Y604" s="1"/>
      <c r="Z604" s="1"/>
      <c r="AA604" s="49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 s="9"/>
      <c r="AQ604" s="9"/>
      <c r="AR604" s="7"/>
      <c r="AZ604" s="8"/>
      <c r="BD604" s="7"/>
    </row>
    <row r="605" spans="2:56" x14ac:dyDescent="0.2">
      <c r="B605" s="15"/>
      <c r="C605" s="15"/>
      <c r="D605" s="15"/>
      <c r="E605" s="13"/>
      <c r="F605" s="13"/>
      <c r="G605" s="13"/>
      <c r="H605" s="41"/>
      <c r="I605" s="7"/>
      <c r="J605" s="7"/>
      <c r="K605" s="7"/>
      <c r="L605" s="7"/>
      <c r="M605" s="7"/>
      <c r="N605" s="7"/>
      <c r="P605" s="7"/>
      <c r="Q605" s="7"/>
      <c r="S605" s="7"/>
      <c r="T605" s="7"/>
      <c r="V605" s="7"/>
      <c r="W605" s="7"/>
      <c r="X605" s="7"/>
      <c r="Y605" s="1"/>
      <c r="Z605" s="1"/>
      <c r="AA605" s="49"/>
      <c r="AB605"/>
      <c r="AC605"/>
      <c r="AD605"/>
      <c r="AE605"/>
      <c r="AF605"/>
      <c r="AG605" s="10"/>
      <c r="AH605"/>
      <c r="AI605"/>
      <c r="AJ605"/>
      <c r="AK605"/>
      <c r="AL605"/>
      <c r="AM605" s="10"/>
      <c r="AN605"/>
      <c r="AO605"/>
      <c r="AP605" s="9"/>
      <c r="AQ605" s="9"/>
      <c r="AR605" s="7"/>
      <c r="AZ605" s="8"/>
      <c r="BD605" s="7"/>
    </row>
    <row r="606" spans="2:56" x14ac:dyDescent="0.2">
      <c r="B606" s="15"/>
      <c r="C606" s="15"/>
      <c r="D606" s="15"/>
      <c r="E606" s="13"/>
      <c r="F606" s="13"/>
      <c r="G606" s="13"/>
      <c r="H606" s="41"/>
      <c r="I606" s="7"/>
      <c r="J606" s="7"/>
      <c r="K606" s="7"/>
      <c r="L606" s="7"/>
      <c r="M606" s="7"/>
      <c r="N606" s="7"/>
      <c r="P606" s="7"/>
      <c r="Q606" s="7"/>
      <c r="S606" s="7"/>
      <c r="T606" s="7"/>
      <c r="V606" s="7"/>
      <c r="W606" s="7"/>
      <c r="X606" s="7"/>
      <c r="Y606" s="1"/>
      <c r="Z606" s="1"/>
      <c r="AA606" s="49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 s="9"/>
      <c r="AQ606" s="9"/>
      <c r="AR606" s="7"/>
      <c r="AZ606" s="8"/>
      <c r="BD606" s="7"/>
    </row>
    <row r="607" spans="2:56" x14ac:dyDescent="0.2">
      <c r="B607" s="15"/>
      <c r="C607" s="15"/>
      <c r="D607" s="15"/>
      <c r="E607" s="13"/>
      <c r="F607" s="13"/>
      <c r="G607" s="13"/>
      <c r="H607" s="41"/>
      <c r="I607" s="7"/>
      <c r="J607" s="7"/>
      <c r="K607" s="7"/>
      <c r="L607" s="7"/>
      <c r="M607" s="7"/>
      <c r="N607" s="7"/>
      <c r="P607" s="7"/>
      <c r="Q607" s="7"/>
      <c r="S607" s="7"/>
      <c r="T607" s="7"/>
      <c r="V607" s="7"/>
      <c r="W607" s="7"/>
      <c r="X607" s="7"/>
      <c r="Y607" s="1"/>
      <c r="Z607" s="1"/>
      <c r="AA607" s="49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 s="9"/>
      <c r="AQ607" s="9"/>
      <c r="AR607" s="7"/>
      <c r="AZ607" s="8"/>
      <c r="BD607" s="7"/>
    </row>
    <row r="608" spans="2:56" x14ac:dyDescent="0.2">
      <c r="B608" s="15"/>
      <c r="C608" s="15"/>
      <c r="D608" s="15"/>
      <c r="E608" s="13"/>
      <c r="F608" s="13"/>
      <c r="G608" s="13"/>
      <c r="H608" s="41"/>
      <c r="I608" s="7"/>
      <c r="J608" s="7"/>
      <c r="K608" s="7"/>
      <c r="L608" s="7"/>
      <c r="M608" s="7"/>
      <c r="N608" s="7"/>
      <c r="P608" s="7"/>
      <c r="Q608" s="7"/>
      <c r="S608" s="7"/>
      <c r="T608" s="7"/>
      <c r="V608" s="7"/>
      <c r="W608" s="7"/>
      <c r="X608" s="7"/>
      <c r="Y608" s="1"/>
      <c r="Z608" s="1"/>
      <c r="AA608" s="49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 s="9"/>
      <c r="AQ608" s="9"/>
      <c r="AR608" s="7"/>
      <c r="AZ608" s="8"/>
      <c r="BD608" s="7"/>
    </row>
    <row r="609" spans="2:56" x14ac:dyDescent="0.2">
      <c r="B609" s="15"/>
      <c r="C609" s="15"/>
      <c r="D609" s="15"/>
      <c r="E609" s="13"/>
      <c r="F609" s="13"/>
      <c r="G609" s="13"/>
      <c r="H609" s="41"/>
      <c r="I609" s="7"/>
      <c r="J609" s="7"/>
      <c r="K609" s="7"/>
      <c r="L609" s="7"/>
      <c r="M609" s="7"/>
      <c r="N609" s="7"/>
      <c r="P609" s="7"/>
      <c r="Q609" s="7"/>
      <c r="S609" s="7"/>
      <c r="T609" s="7"/>
      <c r="V609" s="7"/>
      <c r="W609" s="7"/>
      <c r="X609" s="7"/>
      <c r="Y609" s="1"/>
      <c r="Z609" s="1"/>
      <c r="AA609" s="4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 s="9"/>
      <c r="AQ609" s="9"/>
      <c r="AR609" s="7"/>
      <c r="AZ609" s="8"/>
      <c r="BD609" s="7"/>
    </row>
    <row r="610" spans="2:56" x14ac:dyDescent="0.2">
      <c r="B610" s="15"/>
      <c r="C610" s="15"/>
      <c r="D610" s="15"/>
      <c r="E610" s="13"/>
      <c r="F610" s="13"/>
      <c r="G610" s="13"/>
      <c r="H610" s="41"/>
      <c r="I610" s="7"/>
      <c r="J610" s="7"/>
      <c r="K610" s="7"/>
      <c r="L610" s="7"/>
      <c r="M610" s="7"/>
      <c r="N610" s="7"/>
      <c r="P610" s="7"/>
      <c r="Q610" s="7"/>
      <c r="S610" s="7"/>
      <c r="T610" s="7"/>
      <c r="V610" s="7"/>
      <c r="W610" s="7"/>
      <c r="X610" s="7"/>
      <c r="Y610" s="1"/>
      <c r="Z610" s="1"/>
      <c r="AA610" s="49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 s="9"/>
      <c r="AQ610" s="9"/>
      <c r="AR610" s="7"/>
      <c r="AZ610" s="8"/>
      <c r="BD610" s="7"/>
    </row>
    <row r="611" spans="2:56" x14ac:dyDescent="0.2">
      <c r="B611" s="15"/>
      <c r="C611" s="15"/>
      <c r="D611" s="15"/>
      <c r="E611" s="13"/>
      <c r="F611" s="13"/>
      <c r="G611" s="13"/>
      <c r="H611" s="41"/>
      <c r="I611" s="1"/>
      <c r="J611" s="1"/>
      <c r="K611" s="1"/>
      <c r="L611" s="7"/>
      <c r="M611" s="7"/>
      <c r="N611" s="7"/>
      <c r="P611" s="7"/>
      <c r="Q611" s="7"/>
      <c r="S611" s="7"/>
      <c r="T611" s="7"/>
      <c r="V611" s="7"/>
      <c r="W611" s="7"/>
      <c r="X611" s="7"/>
      <c r="Y611" s="1"/>
      <c r="Z611" s="1"/>
      <c r="AA611" s="49"/>
      <c r="AB611"/>
      <c r="AC611"/>
      <c r="AD611"/>
      <c r="AE611"/>
      <c r="AF611"/>
      <c r="AG611" s="10"/>
      <c r="AH611"/>
      <c r="AI611"/>
      <c r="AJ611"/>
      <c r="AK611"/>
      <c r="AL611"/>
      <c r="AM611"/>
      <c r="AN611"/>
      <c r="AO611"/>
      <c r="AP611" s="9"/>
      <c r="AQ611" s="9"/>
      <c r="AR611" s="7"/>
      <c r="AZ611" s="8"/>
      <c r="BD611" s="7"/>
    </row>
    <row r="612" spans="2:56" x14ac:dyDescent="0.2">
      <c r="B612" s="15"/>
      <c r="C612" s="15"/>
      <c r="D612" s="15"/>
      <c r="E612" s="13"/>
      <c r="F612" s="13"/>
      <c r="G612" s="13"/>
      <c r="H612" s="41"/>
      <c r="I612" s="7"/>
      <c r="J612" s="7"/>
      <c r="K612" s="7"/>
      <c r="L612" s="7"/>
      <c r="M612" s="7"/>
      <c r="N612" s="7"/>
      <c r="P612" s="7"/>
      <c r="Q612" s="7"/>
      <c r="S612" s="7"/>
      <c r="T612" s="7"/>
      <c r="V612" s="7"/>
      <c r="W612" s="7"/>
      <c r="X612" s="7"/>
      <c r="Y612" s="1"/>
      <c r="Z612" s="1"/>
      <c r="AA612" s="49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 s="9"/>
      <c r="AQ612" s="9"/>
      <c r="AR612" s="7"/>
      <c r="AZ612" s="8"/>
      <c r="BD612" s="7"/>
    </row>
    <row r="613" spans="2:56" x14ac:dyDescent="0.2">
      <c r="B613" s="15"/>
      <c r="C613" s="15"/>
      <c r="D613" s="15"/>
      <c r="E613" s="13"/>
      <c r="F613" s="13"/>
      <c r="G613" s="13"/>
      <c r="H613" s="41"/>
      <c r="I613" s="7"/>
      <c r="J613" s="7"/>
      <c r="K613" s="7"/>
      <c r="L613" s="7"/>
      <c r="M613" s="7"/>
      <c r="N613" s="7"/>
      <c r="P613" s="7"/>
      <c r="Q613" s="7"/>
      <c r="S613" s="7"/>
      <c r="T613" s="7"/>
      <c r="V613" s="7"/>
      <c r="W613" s="7"/>
      <c r="X613" s="7"/>
      <c r="Y613" s="1"/>
      <c r="Z613" s="1"/>
      <c r="AA613" s="49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 s="9"/>
      <c r="AQ613" s="9"/>
      <c r="AR613" s="7"/>
      <c r="AZ613" s="8"/>
      <c r="BD613" s="7"/>
    </row>
    <row r="614" spans="2:56" x14ac:dyDescent="0.2">
      <c r="B614" s="15"/>
      <c r="C614" s="15"/>
      <c r="D614" s="15"/>
      <c r="E614" s="13"/>
      <c r="F614" s="13"/>
      <c r="G614" s="13"/>
      <c r="H614" s="41"/>
      <c r="I614" s="7"/>
      <c r="J614" s="7"/>
      <c r="K614" s="7"/>
      <c r="L614" s="7"/>
      <c r="M614" s="7"/>
      <c r="N614" s="7"/>
      <c r="P614" s="7"/>
      <c r="Q614" s="7"/>
      <c r="S614" s="7"/>
      <c r="T614" s="7"/>
      <c r="V614" s="7"/>
      <c r="W614" s="7"/>
      <c r="X614" s="7"/>
      <c r="Y614" s="1"/>
      <c r="Z614" s="1"/>
      <c r="AA614" s="49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 s="9"/>
      <c r="AQ614" s="9"/>
      <c r="AR614" s="7"/>
      <c r="AZ614" s="8"/>
      <c r="BD614" s="7"/>
    </row>
    <row r="615" spans="2:56" x14ac:dyDescent="0.2">
      <c r="B615" s="15"/>
      <c r="C615" s="15"/>
      <c r="D615" s="15"/>
      <c r="E615" s="13"/>
      <c r="F615" s="13"/>
      <c r="G615" s="13"/>
      <c r="H615" s="41"/>
      <c r="I615" s="7"/>
      <c r="J615" s="7"/>
      <c r="K615" s="7"/>
      <c r="L615" s="7"/>
      <c r="M615" s="7"/>
      <c r="N615" s="7"/>
      <c r="P615" s="7"/>
      <c r="Q615" s="7"/>
      <c r="S615" s="7"/>
      <c r="T615" s="7"/>
      <c r="V615" s="7"/>
      <c r="W615" s="7"/>
      <c r="X615" s="7"/>
      <c r="Y615" s="1"/>
      <c r="Z615" s="1"/>
      <c r="AA615" s="49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 s="9"/>
      <c r="AQ615" s="9"/>
      <c r="AR615" s="7"/>
      <c r="AZ615" s="8"/>
      <c r="BD615" s="7"/>
    </row>
    <row r="616" spans="2:56" x14ac:dyDescent="0.2">
      <c r="B616" s="15"/>
      <c r="C616" s="15"/>
      <c r="D616" s="15"/>
      <c r="E616" s="13"/>
      <c r="F616" s="13"/>
      <c r="G616" s="13"/>
      <c r="H616" s="41"/>
      <c r="I616" s="7"/>
      <c r="J616" s="7"/>
      <c r="K616" s="7"/>
      <c r="L616" s="7"/>
      <c r="M616" s="7"/>
      <c r="N616" s="7"/>
      <c r="P616" s="7"/>
      <c r="Q616" s="7"/>
      <c r="S616" s="7"/>
      <c r="T616" s="7"/>
      <c r="V616" s="7"/>
      <c r="W616" s="7"/>
      <c r="X616" s="7"/>
      <c r="Y616" s="1"/>
      <c r="Z616" s="1"/>
      <c r="AA616" s="49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 s="9"/>
      <c r="AQ616" s="9"/>
      <c r="AR616" s="7"/>
      <c r="AZ616" s="8"/>
      <c r="BD616" s="7"/>
    </row>
    <row r="617" spans="2:56" x14ac:dyDescent="0.2">
      <c r="B617" s="15"/>
      <c r="C617" s="15"/>
      <c r="D617" s="15"/>
      <c r="E617" s="13"/>
      <c r="F617" s="13"/>
      <c r="G617" s="13"/>
      <c r="H617" s="41"/>
      <c r="I617" s="7"/>
      <c r="J617" s="7"/>
      <c r="K617" s="7"/>
      <c r="L617" s="7"/>
      <c r="M617" s="7"/>
      <c r="N617" s="7"/>
      <c r="P617" s="7"/>
      <c r="Q617" s="7"/>
      <c r="S617" s="7"/>
      <c r="T617" s="7"/>
      <c r="V617" s="7"/>
      <c r="W617" s="7"/>
      <c r="X617" s="7"/>
      <c r="Y617" s="1"/>
      <c r="Z617" s="1"/>
      <c r="AA617" s="49"/>
      <c r="AB617"/>
      <c r="AC617"/>
      <c r="AD617"/>
      <c r="AE617"/>
      <c r="AF617"/>
      <c r="AG617" s="10"/>
      <c r="AH617"/>
      <c r="AI617"/>
      <c r="AJ617"/>
      <c r="AK617"/>
      <c r="AL617"/>
      <c r="AM617"/>
      <c r="AN617"/>
      <c r="AO617"/>
      <c r="AP617" s="9"/>
      <c r="AQ617" s="9"/>
      <c r="AR617" s="7"/>
      <c r="AZ617" s="8"/>
      <c r="BD617" s="7"/>
    </row>
    <row r="618" spans="2:56" x14ac:dyDescent="0.2">
      <c r="B618" s="15"/>
      <c r="C618" s="15"/>
      <c r="D618" s="15"/>
      <c r="E618" s="13"/>
      <c r="F618" s="13"/>
      <c r="G618" s="13"/>
      <c r="H618" s="41"/>
      <c r="I618" s="7"/>
      <c r="J618" s="7"/>
      <c r="K618" s="7"/>
      <c r="L618" s="7"/>
      <c r="M618" s="7"/>
      <c r="N618" s="7"/>
      <c r="P618" s="7"/>
      <c r="Q618" s="7"/>
      <c r="S618" s="7"/>
      <c r="T618" s="7"/>
      <c r="V618" s="7"/>
      <c r="W618" s="7"/>
      <c r="X618" s="7"/>
      <c r="Y618" s="1"/>
      <c r="Z618" s="1"/>
      <c r="AA618" s="49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 s="9"/>
      <c r="AQ618" s="9"/>
      <c r="AR618" s="7"/>
      <c r="AZ618" s="8"/>
      <c r="BD618" s="7"/>
    </row>
    <row r="619" spans="2:56" x14ac:dyDescent="0.2">
      <c r="B619" s="15"/>
      <c r="C619" s="15"/>
      <c r="D619" s="15"/>
      <c r="E619" s="13"/>
      <c r="F619" s="13"/>
      <c r="G619" s="13"/>
      <c r="H619" s="41"/>
      <c r="I619" s="7"/>
      <c r="J619" s="7"/>
      <c r="K619" s="7"/>
      <c r="L619" s="7"/>
      <c r="M619" s="7"/>
      <c r="N619" s="7"/>
      <c r="P619" s="7"/>
      <c r="Q619" s="7"/>
      <c r="S619" s="7"/>
      <c r="T619" s="7"/>
      <c r="V619" s="7"/>
      <c r="W619" s="7"/>
      <c r="X619" s="7"/>
      <c r="Y619" s="1"/>
      <c r="Z619" s="1"/>
      <c r="AA619" s="4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 s="9"/>
      <c r="AQ619" s="9"/>
      <c r="AR619" s="7"/>
      <c r="AZ619" s="8"/>
      <c r="BD619" s="7"/>
    </row>
    <row r="620" spans="2:56" x14ac:dyDescent="0.2">
      <c r="B620" s="15"/>
      <c r="C620" s="15"/>
      <c r="D620" s="15"/>
      <c r="E620" s="13"/>
      <c r="F620" s="13"/>
      <c r="G620" s="13"/>
      <c r="H620" s="41"/>
      <c r="I620" s="7"/>
      <c r="J620" s="7"/>
      <c r="K620" s="7"/>
      <c r="L620" s="7"/>
      <c r="M620" s="7"/>
      <c r="N620" s="7"/>
      <c r="P620" s="7"/>
      <c r="Q620" s="7"/>
      <c r="S620" s="7"/>
      <c r="T620" s="7"/>
      <c r="V620" s="7"/>
      <c r="W620" s="7"/>
      <c r="X620" s="7"/>
      <c r="Y620" s="1"/>
      <c r="Z620" s="1"/>
      <c r="AA620" s="49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 s="9"/>
      <c r="AQ620" s="9"/>
      <c r="AR620" s="7"/>
      <c r="AZ620" s="8"/>
      <c r="BD620" s="7"/>
    </row>
    <row r="621" spans="2:56" x14ac:dyDescent="0.2">
      <c r="B621" s="15"/>
      <c r="C621" s="15"/>
      <c r="D621" s="15"/>
      <c r="E621" s="13"/>
      <c r="F621" s="13"/>
      <c r="G621" s="13"/>
      <c r="H621" s="41"/>
      <c r="I621" s="7"/>
      <c r="J621" s="7"/>
      <c r="K621" s="7"/>
      <c r="L621" s="7"/>
      <c r="M621" s="7"/>
      <c r="N621" s="7"/>
      <c r="P621" s="7"/>
      <c r="Q621" s="7"/>
      <c r="S621" s="7"/>
      <c r="T621" s="7"/>
      <c r="V621" s="7"/>
      <c r="W621" s="7"/>
      <c r="X621" s="7"/>
      <c r="Y621" s="1"/>
      <c r="Z621" s="1"/>
      <c r="AA621" s="49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 s="9"/>
      <c r="AQ621" s="9"/>
      <c r="AR621" s="7"/>
      <c r="AZ621" s="8"/>
      <c r="BD621" s="7"/>
    </row>
    <row r="622" spans="2:56" x14ac:dyDescent="0.2">
      <c r="B622" s="15"/>
      <c r="C622" s="15"/>
      <c r="D622" s="15"/>
      <c r="E622" s="13"/>
      <c r="F622" s="13"/>
      <c r="G622" s="13"/>
      <c r="H622" s="41"/>
      <c r="I622" s="7"/>
      <c r="J622" s="7"/>
      <c r="K622" s="7"/>
      <c r="L622" s="7"/>
      <c r="M622" s="7"/>
      <c r="N622" s="7"/>
      <c r="P622" s="7"/>
      <c r="Q622" s="7"/>
      <c r="S622" s="7"/>
      <c r="T622" s="7"/>
      <c r="V622" s="7"/>
      <c r="W622" s="7"/>
      <c r="X622" s="7"/>
      <c r="Y622" s="1"/>
      <c r="Z622" s="1"/>
      <c r="AA622" s="49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 s="9"/>
      <c r="AQ622" s="9"/>
      <c r="AR622" s="7"/>
      <c r="AZ622" s="8"/>
      <c r="BD622" s="7"/>
    </row>
    <row r="623" spans="2:56" x14ac:dyDescent="0.2">
      <c r="B623" s="15"/>
      <c r="C623" s="15"/>
      <c r="D623" s="15"/>
      <c r="E623" s="13"/>
      <c r="F623" s="13"/>
      <c r="G623" s="13"/>
      <c r="H623" s="41"/>
      <c r="I623" s="7"/>
      <c r="J623" s="7"/>
      <c r="K623" s="7"/>
      <c r="L623" s="7"/>
      <c r="M623" s="7"/>
      <c r="N623" s="7"/>
      <c r="P623" s="7"/>
      <c r="Q623" s="7"/>
      <c r="S623" s="7"/>
      <c r="T623" s="7"/>
      <c r="V623" s="7"/>
      <c r="W623" s="7"/>
      <c r="X623" s="7"/>
      <c r="Y623" s="1"/>
      <c r="Z623" s="1"/>
      <c r="AA623" s="49"/>
      <c r="AB623"/>
      <c r="AC623"/>
      <c r="AD623"/>
      <c r="AE623"/>
      <c r="AF623"/>
      <c r="AG623" s="10"/>
      <c r="AH623"/>
      <c r="AI623"/>
      <c r="AJ623"/>
      <c r="AK623"/>
      <c r="AL623"/>
      <c r="AM623" s="12"/>
      <c r="AN623"/>
      <c r="AO623"/>
      <c r="AP623" s="9"/>
      <c r="AQ623" s="9"/>
      <c r="AR623" s="7"/>
      <c r="AZ623" s="8"/>
      <c r="BD623" s="7"/>
    </row>
    <row r="624" spans="2:56" x14ac:dyDescent="0.2">
      <c r="B624" s="15"/>
      <c r="C624" s="15"/>
      <c r="D624" s="15"/>
      <c r="E624" s="13"/>
      <c r="F624" s="13"/>
      <c r="G624" s="13"/>
      <c r="H624" s="41"/>
      <c r="I624" s="7"/>
      <c r="J624" s="7"/>
      <c r="K624" s="7"/>
      <c r="L624" s="7"/>
      <c r="M624" s="7"/>
      <c r="N624" s="7"/>
      <c r="P624" s="7"/>
      <c r="Q624" s="7"/>
      <c r="S624" s="7"/>
      <c r="T624" s="7"/>
      <c r="V624" s="7"/>
      <c r="W624" s="7"/>
      <c r="X624" s="7"/>
      <c r="Y624" s="1"/>
      <c r="Z624" s="1"/>
      <c r="AA624" s="49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 s="9"/>
      <c r="AQ624" s="9"/>
      <c r="AR624" s="7"/>
      <c r="AZ624" s="8"/>
      <c r="BD624" s="7"/>
    </row>
    <row r="625" spans="2:56" x14ac:dyDescent="0.2">
      <c r="B625" s="15"/>
      <c r="C625" s="15"/>
      <c r="D625" s="15"/>
      <c r="E625" s="13"/>
      <c r="F625" s="13"/>
      <c r="G625" s="13"/>
      <c r="H625" s="41"/>
      <c r="I625" s="7"/>
      <c r="J625" s="7"/>
      <c r="K625" s="7"/>
      <c r="L625" s="7"/>
      <c r="M625" s="7"/>
      <c r="N625" s="7"/>
      <c r="P625" s="7"/>
      <c r="Q625" s="7"/>
      <c r="S625" s="7"/>
      <c r="T625" s="7"/>
      <c r="V625" s="7"/>
      <c r="W625" s="7"/>
      <c r="X625" s="7"/>
      <c r="Y625" s="1"/>
      <c r="Z625" s="1"/>
      <c r="AA625" s="49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 s="9"/>
      <c r="AQ625" s="9"/>
      <c r="AR625" s="7"/>
      <c r="AZ625" s="8"/>
      <c r="BD625" s="7"/>
    </row>
    <row r="626" spans="2:56" x14ac:dyDescent="0.2">
      <c r="B626" s="15"/>
      <c r="C626" s="15"/>
      <c r="D626" s="15"/>
      <c r="E626" s="13"/>
      <c r="F626" s="13"/>
      <c r="G626" s="13"/>
      <c r="H626" s="41"/>
      <c r="I626" s="7"/>
      <c r="J626" s="7"/>
      <c r="K626" s="7"/>
      <c r="L626" s="7"/>
      <c r="M626" s="7"/>
      <c r="N626" s="7"/>
      <c r="P626" s="7"/>
      <c r="Q626" s="7"/>
      <c r="S626" s="7"/>
      <c r="T626" s="7"/>
      <c r="V626" s="7"/>
      <c r="W626" s="7"/>
      <c r="X626" s="7"/>
      <c r="Y626" s="1"/>
      <c r="Z626" s="1"/>
      <c r="AA626" s="49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 s="9"/>
      <c r="AQ626" s="9"/>
      <c r="AR626" s="7"/>
      <c r="AZ626" s="8"/>
      <c r="BD626" s="7"/>
    </row>
    <row r="627" spans="2:56" x14ac:dyDescent="0.2">
      <c r="B627" s="15"/>
      <c r="C627" s="15"/>
      <c r="D627" s="15"/>
      <c r="E627" s="13"/>
      <c r="F627" s="13"/>
      <c r="G627" s="13"/>
      <c r="H627" s="41"/>
      <c r="I627" s="7"/>
      <c r="J627" s="7"/>
      <c r="K627" s="7"/>
      <c r="L627" s="7"/>
      <c r="M627" s="7"/>
      <c r="N627" s="7"/>
      <c r="P627" s="7"/>
      <c r="Q627" s="7"/>
      <c r="S627" s="7"/>
      <c r="T627" s="7"/>
      <c r="V627" s="7"/>
      <c r="W627" s="7"/>
      <c r="X627" s="7"/>
      <c r="Y627" s="1"/>
      <c r="Z627" s="1"/>
      <c r="AA627" s="49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 s="9"/>
      <c r="AQ627" s="9"/>
      <c r="AR627" s="7"/>
      <c r="AZ627" s="8"/>
      <c r="BD627" s="7"/>
    </row>
    <row r="628" spans="2:56" x14ac:dyDescent="0.2">
      <c r="B628" s="15"/>
      <c r="C628" s="15"/>
      <c r="D628" s="15"/>
      <c r="E628" s="13"/>
      <c r="F628" s="13"/>
      <c r="G628" s="13"/>
      <c r="H628" s="41"/>
      <c r="I628" s="7"/>
      <c r="J628" s="7"/>
      <c r="K628" s="7"/>
      <c r="L628" s="7"/>
      <c r="M628" s="7"/>
      <c r="N628" s="7"/>
      <c r="P628" s="7"/>
      <c r="Q628" s="7"/>
      <c r="S628" s="7"/>
      <c r="T628" s="7"/>
      <c r="V628" s="7"/>
      <c r="W628" s="7"/>
      <c r="X628" s="7"/>
      <c r="Y628" s="1"/>
      <c r="Z628" s="1"/>
      <c r="AA628" s="49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 s="9"/>
      <c r="AQ628" s="9"/>
      <c r="AR628" s="7"/>
      <c r="AZ628" s="8"/>
      <c r="BD628" s="7"/>
    </row>
    <row r="629" spans="2:56" x14ac:dyDescent="0.2">
      <c r="B629" s="15"/>
      <c r="C629" s="15"/>
      <c r="D629" s="15"/>
      <c r="E629" s="13"/>
      <c r="F629" s="13"/>
      <c r="G629" s="13"/>
      <c r="H629" s="41"/>
      <c r="I629" s="7"/>
      <c r="J629" s="7"/>
      <c r="K629" s="7"/>
      <c r="L629" s="7"/>
      <c r="M629" s="7"/>
      <c r="N629" s="7"/>
      <c r="P629" s="7"/>
      <c r="Q629" s="7"/>
      <c r="S629" s="7"/>
      <c r="T629" s="7"/>
      <c r="V629" s="7"/>
      <c r="W629" s="7"/>
      <c r="X629" s="7"/>
      <c r="Y629" s="1"/>
      <c r="Z629" s="1"/>
      <c r="AA629" s="49"/>
      <c r="AB629"/>
      <c r="AC629"/>
      <c r="AD629"/>
      <c r="AE629"/>
      <c r="AF629"/>
      <c r="AG629" s="10"/>
      <c r="AH629"/>
      <c r="AI629"/>
      <c r="AJ629"/>
      <c r="AK629"/>
      <c r="AL629"/>
      <c r="AM629"/>
      <c r="AN629"/>
      <c r="AO629"/>
      <c r="AP629" s="9"/>
      <c r="AQ629" s="9"/>
      <c r="AR629" s="7"/>
      <c r="AZ629" s="8"/>
      <c r="BD629" s="7"/>
    </row>
    <row r="630" spans="2:56" x14ac:dyDescent="0.2">
      <c r="B630" s="15"/>
      <c r="C630" s="15"/>
      <c r="D630" s="15"/>
      <c r="E630" s="13"/>
      <c r="F630" s="13"/>
      <c r="G630" s="13"/>
      <c r="H630" s="41"/>
      <c r="I630" s="7"/>
      <c r="J630" s="7"/>
      <c r="K630" s="7"/>
      <c r="L630" s="7"/>
      <c r="M630" s="7"/>
      <c r="N630" s="7"/>
      <c r="P630" s="7"/>
      <c r="Q630" s="7"/>
      <c r="S630" s="7"/>
      <c r="T630" s="7"/>
      <c r="V630" s="7"/>
      <c r="W630" s="7"/>
      <c r="X630" s="7"/>
      <c r="Y630" s="1"/>
      <c r="Z630" s="1"/>
      <c r="AA630" s="49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 s="9"/>
      <c r="AQ630" s="9"/>
      <c r="AR630" s="7"/>
      <c r="AZ630" s="8"/>
      <c r="BD630" s="7"/>
    </row>
    <row r="631" spans="2:56" x14ac:dyDescent="0.2">
      <c r="B631" s="15"/>
      <c r="C631" s="15"/>
      <c r="D631" s="15"/>
      <c r="E631" s="13"/>
      <c r="F631" s="13"/>
      <c r="G631" s="13"/>
      <c r="H631" s="41"/>
      <c r="I631" s="7"/>
      <c r="J631" s="7"/>
      <c r="K631" s="7"/>
      <c r="L631" s="7"/>
      <c r="M631" s="7"/>
      <c r="N631" s="7"/>
      <c r="P631" s="7"/>
      <c r="Q631" s="7"/>
      <c r="S631" s="7"/>
      <c r="T631" s="7"/>
      <c r="V631" s="7"/>
      <c r="W631" s="7"/>
      <c r="X631" s="7"/>
      <c r="Y631" s="1"/>
      <c r="Z631" s="1"/>
      <c r="AA631" s="49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 s="9"/>
      <c r="AQ631" s="9"/>
      <c r="AR631" s="7"/>
      <c r="AZ631" s="8"/>
      <c r="BD631" s="7"/>
    </row>
    <row r="632" spans="2:56" x14ac:dyDescent="0.2">
      <c r="B632" s="15"/>
      <c r="C632" s="15"/>
      <c r="D632" s="15"/>
      <c r="E632" s="13"/>
      <c r="F632" s="13"/>
      <c r="G632" s="13"/>
      <c r="H632" s="41"/>
      <c r="I632" s="7"/>
      <c r="J632" s="7"/>
      <c r="K632" s="7"/>
      <c r="L632" s="7"/>
      <c r="M632" s="7"/>
      <c r="N632" s="7"/>
      <c r="P632" s="7"/>
      <c r="Q632" s="7"/>
      <c r="S632" s="7"/>
      <c r="T632" s="7"/>
      <c r="V632" s="7"/>
      <c r="W632" s="7"/>
      <c r="X632" s="7"/>
      <c r="Y632" s="1"/>
      <c r="Z632" s="1"/>
      <c r="AA632" s="49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 s="9"/>
      <c r="AQ632" s="9"/>
      <c r="AR632" s="7"/>
      <c r="AZ632" s="8"/>
      <c r="BD632" s="7"/>
    </row>
    <row r="633" spans="2:56" x14ac:dyDescent="0.2">
      <c r="B633" s="15"/>
      <c r="C633" s="15"/>
      <c r="D633" s="15"/>
      <c r="E633" s="13"/>
      <c r="F633" s="13"/>
      <c r="G633" s="13"/>
      <c r="H633" s="41"/>
      <c r="I633" s="7"/>
      <c r="J633" s="7"/>
      <c r="K633" s="7"/>
      <c r="L633" s="7"/>
      <c r="M633" s="7"/>
      <c r="N633" s="7"/>
      <c r="P633" s="7"/>
      <c r="Q633" s="7"/>
      <c r="S633" s="7"/>
      <c r="T633" s="7"/>
      <c r="V633" s="7"/>
      <c r="W633" s="7"/>
      <c r="X633" s="7"/>
      <c r="Y633" s="1"/>
      <c r="Z633" s="1"/>
      <c r="AA633" s="49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 s="9"/>
      <c r="AQ633" s="9"/>
      <c r="AR633" s="7"/>
      <c r="AZ633" s="8"/>
      <c r="BD633" s="7"/>
    </row>
    <row r="634" spans="2:56" x14ac:dyDescent="0.2">
      <c r="B634" s="15"/>
      <c r="C634" s="15"/>
      <c r="D634" s="15"/>
      <c r="E634" s="13"/>
      <c r="F634" s="13"/>
      <c r="G634" s="13"/>
      <c r="H634" s="41"/>
      <c r="I634" s="7"/>
      <c r="J634" s="7"/>
      <c r="K634" s="7"/>
      <c r="L634" s="7"/>
      <c r="M634" s="7"/>
      <c r="N634" s="7"/>
      <c r="P634" s="7"/>
      <c r="Q634" s="7"/>
      <c r="S634" s="7"/>
      <c r="T634" s="7"/>
      <c r="V634" s="7"/>
      <c r="W634" s="7"/>
      <c r="X634" s="7"/>
      <c r="Y634" s="1"/>
      <c r="Z634" s="1"/>
      <c r="AA634" s="49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 s="9"/>
      <c r="AQ634" s="9"/>
      <c r="AR634" s="7"/>
      <c r="AZ634" s="8"/>
      <c r="BD634" s="7"/>
    </row>
    <row r="635" spans="2:56" x14ac:dyDescent="0.2">
      <c r="B635" s="15"/>
      <c r="C635" s="15"/>
      <c r="D635" s="15"/>
      <c r="E635" s="13"/>
      <c r="F635" s="13"/>
      <c r="G635" s="13"/>
      <c r="H635" s="41"/>
      <c r="I635" s="7"/>
      <c r="J635" s="7"/>
      <c r="K635" s="7"/>
      <c r="L635" s="7"/>
      <c r="M635" s="7"/>
      <c r="N635" s="7"/>
      <c r="P635" s="7"/>
      <c r="Q635" s="7"/>
      <c r="S635" s="7"/>
      <c r="T635" s="7"/>
      <c r="V635" s="7"/>
      <c r="W635" s="7"/>
      <c r="X635" s="7"/>
      <c r="Y635" s="1"/>
      <c r="Z635" s="1"/>
      <c r="AA635" s="49"/>
      <c r="AB635"/>
      <c r="AC635"/>
      <c r="AD635"/>
      <c r="AE635"/>
      <c r="AF635"/>
      <c r="AG635" s="10"/>
      <c r="AH635"/>
      <c r="AI635"/>
      <c r="AJ635"/>
      <c r="AK635"/>
      <c r="AL635"/>
      <c r="AM635"/>
      <c r="AN635"/>
      <c r="AO635"/>
      <c r="AP635" s="9"/>
      <c r="AQ635" s="9"/>
      <c r="AR635" s="7"/>
      <c r="AZ635" s="8"/>
      <c r="BD635" s="7"/>
    </row>
    <row r="636" spans="2:56" x14ac:dyDescent="0.2">
      <c r="B636" s="15"/>
      <c r="C636" s="15"/>
      <c r="D636" s="15"/>
      <c r="E636" s="13"/>
      <c r="F636" s="13"/>
      <c r="G636" s="13"/>
      <c r="H636" s="41"/>
      <c r="I636" s="7"/>
      <c r="J636" s="7"/>
      <c r="K636" s="7"/>
      <c r="L636" s="7"/>
      <c r="M636" s="7"/>
      <c r="N636" s="7"/>
      <c r="P636" s="7"/>
      <c r="Q636" s="7"/>
      <c r="S636" s="7"/>
      <c r="T636" s="7"/>
      <c r="V636" s="7"/>
      <c r="W636" s="7"/>
      <c r="X636" s="7"/>
      <c r="Y636" s="1"/>
      <c r="Z636" s="1"/>
      <c r="AA636" s="49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 s="9"/>
      <c r="AQ636" s="9"/>
      <c r="AR636" s="7"/>
      <c r="AZ636" s="8"/>
      <c r="BD636" s="7"/>
    </row>
    <row r="637" spans="2:56" x14ac:dyDescent="0.2">
      <c r="B637" s="15"/>
      <c r="C637" s="15"/>
      <c r="D637" s="15"/>
      <c r="E637" s="13"/>
      <c r="F637" s="13"/>
      <c r="G637" s="13"/>
      <c r="H637" s="41"/>
      <c r="I637" s="7"/>
      <c r="J637" s="7"/>
      <c r="K637" s="7"/>
      <c r="L637" s="7"/>
      <c r="M637" s="7"/>
      <c r="N637" s="7"/>
      <c r="P637" s="7"/>
      <c r="Q637" s="7"/>
      <c r="S637" s="7"/>
      <c r="T637" s="7"/>
      <c r="V637" s="7"/>
      <c r="W637" s="7"/>
      <c r="X637" s="7"/>
      <c r="Y637" s="1"/>
      <c r="Z637" s="1"/>
      <c r="AA637" s="49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 s="9"/>
      <c r="AQ637" s="9"/>
      <c r="AR637" s="7"/>
      <c r="AZ637" s="8"/>
      <c r="BD637" s="7"/>
    </row>
    <row r="638" spans="2:56" x14ac:dyDescent="0.2">
      <c r="B638" s="15"/>
      <c r="C638" s="15"/>
      <c r="D638" s="15"/>
      <c r="E638" s="13"/>
      <c r="F638" s="13"/>
      <c r="G638" s="13"/>
      <c r="H638" s="41"/>
      <c r="I638" s="7"/>
      <c r="J638" s="7"/>
      <c r="K638" s="7"/>
      <c r="L638" s="7"/>
      <c r="M638" s="7"/>
      <c r="N638" s="7"/>
      <c r="P638" s="7"/>
      <c r="Q638" s="7"/>
      <c r="S638" s="7"/>
      <c r="T638" s="7"/>
      <c r="V638" s="7"/>
      <c r="W638" s="7"/>
      <c r="X638" s="7"/>
      <c r="Y638" s="1"/>
      <c r="Z638" s="1"/>
      <c r="AA638" s="49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 s="9"/>
      <c r="AQ638" s="9"/>
      <c r="AR638" s="7"/>
      <c r="AZ638" s="8"/>
      <c r="BD638" s="7"/>
    </row>
    <row r="639" spans="2:56" x14ac:dyDescent="0.2">
      <c r="B639" s="15"/>
      <c r="C639" s="15"/>
      <c r="D639" s="15"/>
      <c r="E639" s="13"/>
      <c r="F639" s="13"/>
      <c r="G639" s="13"/>
      <c r="H639" s="41"/>
      <c r="I639" s="7"/>
      <c r="J639" s="7"/>
      <c r="K639" s="7"/>
      <c r="L639" s="7"/>
      <c r="M639" s="7"/>
      <c r="N639" s="7"/>
      <c r="P639" s="7"/>
      <c r="Q639" s="7"/>
      <c r="S639" s="7"/>
      <c r="T639" s="7"/>
      <c r="V639" s="7"/>
      <c r="W639" s="7"/>
      <c r="X639" s="7"/>
      <c r="Y639" s="1"/>
      <c r="Z639" s="1"/>
      <c r="AA639" s="4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 s="9"/>
      <c r="AQ639" s="9"/>
      <c r="AR639" s="7"/>
      <c r="AZ639" s="8"/>
      <c r="BD639" s="7"/>
    </row>
    <row r="640" spans="2:56" x14ac:dyDescent="0.2">
      <c r="B640" s="15"/>
      <c r="C640" s="15"/>
      <c r="D640" s="15"/>
      <c r="E640" s="13"/>
      <c r="F640" s="13"/>
      <c r="G640" s="13"/>
      <c r="H640" s="41"/>
      <c r="I640" s="7"/>
      <c r="J640" s="7"/>
      <c r="K640" s="7"/>
      <c r="L640" s="7"/>
      <c r="M640" s="7"/>
      <c r="N640" s="7"/>
      <c r="P640" s="7"/>
      <c r="Q640" s="7"/>
      <c r="S640" s="7"/>
      <c r="T640" s="7"/>
      <c r="V640" s="7"/>
      <c r="W640" s="7"/>
      <c r="X640" s="7"/>
      <c r="Y640" s="1"/>
      <c r="Z640" s="1"/>
      <c r="AA640" s="49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 s="9"/>
      <c r="AQ640" s="9"/>
      <c r="AR640" s="7"/>
      <c r="AZ640" s="8"/>
      <c r="BD640" s="7"/>
    </row>
    <row r="641" spans="2:56" x14ac:dyDescent="0.2">
      <c r="B641" s="15"/>
      <c r="C641" s="15"/>
      <c r="D641" s="15"/>
      <c r="E641" s="13"/>
      <c r="F641" s="13"/>
      <c r="G641" s="13"/>
      <c r="H641" s="41"/>
      <c r="I641" s="7"/>
      <c r="J641" s="7"/>
      <c r="K641" s="7"/>
      <c r="L641" s="7"/>
      <c r="M641" s="7"/>
      <c r="N641" s="7"/>
      <c r="P641" s="7"/>
      <c r="Q641" s="7"/>
      <c r="S641" s="7"/>
      <c r="T641" s="7"/>
      <c r="V641" s="7"/>
      <c r="W641" s="7"/>
      <c r="X641" s="7"/>
      <c r="Y641" s="1"/>
      <c r="Z641" s="1"/>
      <c r="AA641" s="49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 s="9"/>
      <c r="AQ641" s="9"/>
      <c r="AR641" s="7"/>
      <c r="AZ641" s="8"/>
      <c r="BD641" s="7"/>
    </row>
    <row r="642" spans="2:56" x14ac:dyDescent="0.2">
      <c r="B642" s="15"/>
      <c r="C642" s="15"/>
      <c r="D642" s="15"/>
      <c r="E642" s="13"/>
      <c r="F642" s="13"/>
      <c r="G642" s="13"/>
      <c r="H642" s="41"/>
      <c r="I642" s="7"/>
      <c r="J642" s="7"/>
      <c r="K642" s="7"/>
      <c r="L642" s="7"/>
      <c r="M642" s="7"/>
      <c r="N642" s="7"/>
      <c r="P642" s="7"/>
      <c r="Q642" s="7"/>
      <c r="S642" s="7"/>
      <c r="T642" s="7"/>
      <c r="V642" s="7"/>
      <c r="W642" s="7"/>
      <c r="X642" s="7"/>
      <c r="Y642" s="1"/>
      <c r="Z642" s="1"/>
      <c r="AA642" s="49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 s="9"/>
      <c r="AQ642" s="9"/>
      <c r="AR642" s="7"/>
      <c r="AZ642" s="8"/>
      <c r="BD642" s="7"/>
    </row>
    <row r="643" spans="2:56" x14ac:dyDescent="0.2">
      <c r="B643" s="15"/>
      <c r="C643" s="15"/>
      <c r="D643" s="15"/>
      <c r="E643" s="13"/>
      <c r="F643" s="13"/>
      <c r="G643" s="13"/>
      <c r="H643" s="41"/>
      <c r="I643" s="7"/>
      <c r="J643" s="7"/>
      <c r="K643" s="7"/>
      <c r="L643" s="7"/>
      <c r="M643" s="7"/>
      <c r="N643" s="7"/>
      <c r="P643" s="7"/>
      <c r="Q643" s="7"/>
      <c r="S643" s="7"/>
      <c r="T643" s="7"/>
      <c r="V643" s="7"/>
      <c r="W643" s="7"/>
      <c r="X643" s="7"/>
      <c r="Y643" s="1"/>
      <c r="Z643" s="1"/>
      <c r="AA643" s="49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 s="9"/>
      <c r="AQ643" s="9"/>
      <c r="AR643" s="7"/>
      <c r="AZ643" s="8"/>
      <c r="BD643" s="7"/>
    </row>
    <row r="644" spans="2:56" x14ac:dyDescent="0.2">
      <c r="B644" s="15"/>
      <c r="C644" s="15"/>
      <c r="D644" s="15"/>
      <c r="E644" s="13"/>
      <c r="F644" s="13"/>
      <c r="G644" s="13"/>
      <c r="H644" s="41"/>
      <c r="I644" s="7"/>
      <c r="J644" s="7"/>
      <c r="K644" s="7"/>
      <c r="L644" s="7"/>
      <c r="M644" s="7"/>
      <c r="N644" s="7"/>
      <c r="P644" s="7"/>
      <c r="Q644" s="7"/>
      <c r="S644" s="7"/>
      <c r="T644" s="7"/>
      <c r="V644" s="7"/>
      <c r="W644" s="7"/>
      <c r="X644" s="7"/>
      <c r="Y644" s="1"/>
      <c r="Z644" s="1"/>
      <c r="AA644" s="49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 s="9"/>
      <c r="AQ644" s="9"/>
      <c r="AR644" s="7"/>
      <c r="AZ644" s="8"/>
      <c r="BD644" s="7"/>
    </row>
    <row r="645" spans="2:56" x14ac:dyDescent="0.2">
      <c r="B645" s="15"/>
      <c r="C645" s="15"/>
      <c r="D645" s="15"/>
      <c r="E645" s="13"/>
      <c r="F645" s="13"/>
      <c r="G645" s="13"/>
      <c r="H645" s="41"/>
      <c r="I645" s="7"/>
      <c r="J645" s="7"/>
      <c r="K645" s="7"/>
      <c r="L645" s="7"/>
      <c r="M645" s="7"/>
      <c r="N645" s="7"/>
      <c r="P645" s="7"/>
      <c r="Q645" s="7"/>
      <c r="S645" s="7"/>
      <c r="T645" s="7"/>
      <c r="V645" s="7"/>
      <c r="W645" s="7"/>
      <c r="X645" s="7"/>
      <c r="Y645" s="1"/>
      <c r="Z645" s="1"/>
      <c r="AA645" s="49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 s="9"/>
      <c r="AQ645" s="9"/>
      <c r="AR645" s="7"/>
      <c r="AZ645" s="8"/>
      <c r="BD645" s="7"/>
    </row>
    <row r="646" spans="2:56" x14ac:dyDescent="0.2">
      <c r="B646" s="15"/>
      <c r="C646" s="15"/>
      <c r="D646" s="15"/>
      <c r="E646" s="13"/>
      <c r="F646" s="13"/>
      <c r="G646" s="13"/>
      <c r="H646" s="41"/>
      <c r="I646" s="7"/>
      <c r="J646" s="7"/>
      <c r="K646" s="7"/>
      <c r="L646" s="7"/>
      <c r="M646" s="7"/>
      <c r="N646" s="7"/>
      <c r="P646" s="7"/>
      <c r="Q646" s="7"/>
      <c r="S646" s="7"/>
      <c r="T646" s="7"/>
      <c r="V646" s="7"/>
      <c r="W646" s="7"/>
      <c r="X646" s="7"/>
      <c r="Y646" s="1"/>
      <c r="Z646" s="1"/>
      <c r="AA646" s="49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 s="9"/>
      <c r="AQ646" s="9"/>
      <c r="AR646" s="7"/>
      <c r="AZ646" s="8"/>
      <c r="BD646" s="7"/>
    </row>
    <row r="647" spans="2:56" x14ac:dyDescent="0.2">
      <c r="B647" s="15"/>
      <c r="C647" s="15"/>
      <c r="D647" s="15"/>
      <c r="E647" s="13"/>
      <c r="F647" s="13"/>
      <c r="G647" s="13"/>
      <c r="H647" s="41"/>
      <c r="I647" s="1"/>
      <c r="J647" s="1"/>
      <c r="K647" s="1"/>
      <c r="L647" s="7"/>
      <c r="M647" s="7"/>
      <c r="N647" s="7"/>
      <c r="P647" s="7"/>
      <c r="Q647" s="7"/>
      <c r="S647" s="7"/>
      <c r="T647" s="7"/>
      <c r="V647" s="7"/>
      <c r="W647" s="7"/>
      <c r="X647" s="7"/>
      <c r="Y647" s="1"/>
      <c r="Z647" s="1"/>
      <c r="AA647" s="49"/>
      <c r="AB647"/>
      <c r="AC647"/>
      <c r="AD647"/>
      <c r="AE647"/>
      <c r="AF647"/>
      <c r="AG647" s="10"/>
      <c r="AH647"/>
      <c r="AI647"/>
      <c r="AJ647"/>
      <c r="AK647"/>
      <c r="AL647"/>
      <c r="AM647" s="10"/>
      <c r="AN647"/>
      <c r="AO647"/>
      <c r="AP647" s="9"/>
      <c r="AQ647" s="9"/>
      <c r="AR647" s="7"/>
      <c r="AZ647" s="8"/>
      <c r="BD647" s="7"/>
    </row>
    <row r="648" spans="2:56" x14ac:dyDescent="0.2">
      <c r="B648" s="15"/>
      <c r="C648" s="15"/>
      <c r="D648" s="15"/>
      <c r="E648" s="13"/>
      <c r="F648" s="13"/>
      <c r="G648" s="13"/>
      <c r="H648" s="41"/>
      <c r="I648" s="7"/>
      <c r="J648" s="7"/>
      <c r="K648" s="7"/>
      <c r="L648" s="7"/>
      <c r="M648" s="7"/>
      <c r="N648" s="7"/>
      <c r="P648" s="7"/>
      <c r="Q648" s="7"/>
      <c r="S648" s="7"/>
      <c r="T648" s="7"/>
      <c r="V648" s="7"/>
      <c r="W648" s="7"/>
      <c r="X648" s="7"/>
      <c r="Y648" s="1"/>
      <c r="Z648" s="1"/>
      <c r="AA648" s="49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 s="9"/>
      <c r="AQ648" s="9"/>
      <c r="AR648" s="7"/>
      <c r="AZ648" s="8"/>
      <c r="BD648" s="7"/>
    </row>
    <row r="649" spans="2:56" x14ac:dyDescent="0.2">
      <c r="B649" s="15"/>
      <c r="C649" s="15"/>
      <c r="D649" s="15"/>
      <c r="E649" s="13"/>
      <c r="F649" s="13"/>
      <c r="G649" s="13"/>
      <c r="H649" s="41"/>
      <c r="I649" s="7"/>
      <c r="J649" s="7"/>
      <c r="K649" s="7"/>
      <c r="L649" s="7"/>
      <c r="M649" s="7"/>
      <c r="N649" s="7"/>
      <c r="P649" s="7"/>
      <c r="Q649" s="7"/>
      <c r="S649" s="7"/>
      <c r="T649" s="7"/>
      <c r="V649" s="7"/>
      <c r="W649" s="7"/>
      <c r="X649" s="7"/>
      <c r="Y649" s="1"/>
      <c r="Z649" s="1"/>
      <c r="AA649" s="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 s="9"/>
      <c r="AQ649" s="9"/>
      <c r="AR649" s="7"/>
      <c r="AZ649" s="8"/>
      <c r="BD649" s="7"/>
    </row>
    <row r="650" spans="2:56" x14ac:dyDescent="0.2">
      <c r="B650" s="15"/>
      <c r="C650" s="15"/>
      <c r="D650" s="15"/>
      <c r="E650" s="13"/>
      <c r="F650" s="13"/>
      <c r="G650" s="13"/>
      <c r="H650" s="41"/>
      <c r="I650" s="7"/>
      <c r="J650" s="7"/>
      <c r="K650" s="7"/>
      <c r="L650" s="7"/>
      <c r="M650" s="7"/>
      <c r="N650" s="7"/>
      <c r="P650" s="7"/>
      <c r="Q650" s="7"/>
      <c r="S650" s="7"/>
      <c r="T650" s="7"/>
      <c r="V650" s="7"/>
      <c r="W650" s="7"/>
      <c r="X650" s="7"/>
      <c r="Y650" s="1"/>
      <c r="Z650" s="1"/>
      <c r="AA650" s="49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 s="9"/>
      <c r="AQ650" s="9"/>
      <c r="AR650" s="7"/>
      <c r="AZ650" s="8"/>
      <c r="BD650" s="7"/>
    </row>
    <row r="651" spans="2:56" x14ac:dyDescent="0.2">
      <c r="B651" s="15"/>
      <c r="C651" s="15"/>
      <c r="D651" s="15"/>
      <c r="E651" s="13"/>
      <c r="F651" s="13"/>
      <c r="G651" s="13"/>
      <c r="H651" s="41"/>
      <c r="I651" s="7"/>
      <c r="J651" s="7"/>
      <c r="K651" s="7"/>
      <c r="L651" s="7"/>
      <c r="M651" s="7"/>
      <c r="N651" s="7"/>
      <c r="P651" s="7"/>
      <c r="Q651" s="7"/>
      <c r="S651" s="7"/>
      <c r="T651" s="7"/>
      <c r="V651" s="7"/>
      <c r="W651" s="7"/>
      <c r="X651" s="7"/>
      <c r="Y651" s="1"/>
      <c r="Z651" s="1"/>
      <c r="AA651" s="49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 s="9"/>
      <c r="AQ651" s="9"/>
      <c r="AR651" s="7"/>
      <c r="AZ651" s="8"/>
      <c r="BD651" s="7"/>
    </row>
    <row r="652" spans="2:56" x14ac:dyDescent="0.2">
      <c r="B652" s="15"/>
      <c r="C652" s="15"/>
      <c r="D652" s="15"/>
      <c r="E652" s="13"/>
      <c r="F652" s="13"/>
      <c r="G652" s="13"/>
      <c r="H652" s="41"/>
      <c r="I652" s="7"/>
      <c r="J652" s="7"/>
      <c r="K652" s="7"/>
      <c r="L652" s="7"/>
      <c r="M652" s="7"/>
      <c r="N652" s="7"/>
      <c r="P652" s="7"/>
      <c r="Q652" s="7"/>
      <c r="S652" s="7"/>
      <c r="T652" s="7"/>
      <c r="V652" s="7"/>
      <c r="W652" s="7"/>
      <c r="X652" s="7"/>
      <c r="Y652" s="1"/>
      <c r="Z652" s="1"/>
      <c r="AA652" s="49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 s="9"/>
      <c r="AQ652" s="9"/>
      <c r="AR652" s="7"/>
      <c r="AZ652" s="8"/>
      <c r="BD652" s="7"/>
    </row>
    <row r="653" spans="2:56" x14ac:dyDescent="0.2">
      <c r="B653" s="15"/>
      <c r="C653" s="15"/>
      <c r="D653" s="15"/>
      <c r="E653" s="13"/>
      <c r="F653" s="13"/>
      <c r="G653" s="13"/>
      <c r="H653" s="41"/>
      <c r="I653" s="7"/>
      <c r="J653" s="7"/>
      <c r="K653" s="7"/>
      <c r="L653" s="7"/>
      <c r="M653" s="7"/>
      <c r="N653" s="7"/>
      <c r="P653" s="7"/>
      <c r="Q653" s="7"/>
      <c r="S653" s="7"/>
      <c r="T653" s="7"/>
      <c r="V653" s="7"/>
      <c r="W653" s="7"/>
      <c r="X653" s="7"/>
      <c r="Y653" s="1"/>
      <c r="Z653" s="1"/>
      <c r="AA653" s="49"/>
      <c r="AB653"/>
      <c r="AC653"/>
      <c r="AD653"/>
      <c r="AE653"/>
      <c r="AF653"/>
      <c r="AG653" s="10"/>
      <c r="AH653"/>
      <c r="AI653"/>
      <c r="AJ653"/>
      <c r="AK653"/>
      <c r="AL653"/>
      <c r="AM653" s="10"/>
      <c r="AN653"/>
      <c r="AO653"/>
      <c r="AP653" s="9"/>
      <c r="AQ653" s="9"/>
      <c r="AR653" s="7"/>
      <c r="AZ653" s="8"/>
      <c r="BD653" s="7"/>
    </row>
    <row r="654" spans="2:56" x14ac:dyDescent="0.2">
      <c r="B654" s="15"/>
      <c r="C654" s="15"/>
      <c r="D654" s="15"/>
      <c r="E654" s="13"/>
      <c r="F654" s="13"/>
      <c r="G654" s="13"/>
      <c r="H654" s="41"/>
      <c r="I654" s="7"/>
      <c r="J654" s="7"/>
      <c r="K654" s="7"/>
      <c r="L654" s="7"/>
      <c r="M654" s="7"/>
      <c r="N654" s="7"/>
      <c r="P654" s="7"/>
      <c r="Q654" s="7"/>
      <c r="S654" s="7"/>
      <c r="T654" s="7"/>
      <c r="V654" s="7"/>
      <c r="W654" s="7"/>
      <c r="X654" s="7"/>
      <c r="Y654" s="1"/>
      <c r="Z654" s="1"/>
      <c r="AA654" s="49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 s="9"/>
      <c r="AQ654" s="9"/>
      <c r="AR654" s="7"/>
      <c r="AZ654" s="8"/>
      <c r="BD654" s="7"/>
    </row>
    <row r="655" spans="2:56" x14ac:dyDescent="0.2">
      <c r="B655" s="15"/>
      <c r="C655" s="15"/>
      <c r="D655" s="15"/>
      <c r="E655" s="13"/>
      <c r="F655" s="13"/>
      <c r="G655" s="13"/>
      <c r="H655" s="41"/>
      <c r="I655" s="7"/>
      <c r="J655" s="7"/>
      <c r="K655" s="7"/>
      <c r="L655" s="7"/>
      <c r="M655" s="7"/>
      <c r="N655" s="7"/>
      <c r="P655" s="7"/>
      <c r="Q655" s="7"/>
      <c r="S655" s="7"/>
      <c r="T655" s="7"/>
      <c r="V655" s="7"/>
      <c r="W655" s="7"/>
      <c r="X655" s="7"/>
      <c r="Y655" s="1"/>
      <c r="Z655" s="1"/>
      <c r="AA655" s="49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 s="9"/>
      <c r="AQ655" s="9"/>
      <c r="AR655" s="7"/>
      <c r="AZ655" s="8"/>
      <c r="BD655" s="7"/>
    </row>
    <row r="656" spans="2:56" x14ac:dyDescent="0.2">
      <c r="B656" s="15"/>
      <c r="C656" s="15"/>
      <c r="D656" s="15"/>
      <c r="E656" s="13"/>
      <c r="F656" s="13"/>
      <c r="G656" s="13"/>
      <c r="H656" s="41"/>
      <c r="I656" s="7"/>
      <c r="J656" s="7"/>
      <c r="K656" s="7"/>
      <c r="L656" s="7"/>
      <c r="M656" s="7"/>
      <c r="N656" s="7"/>
      <c r="P656" s="7"/>
      <c r="Q656" s="7"/>
      <c r="S656" s="7"/>
      <c r="T656" s="7"/>
      <c r="V656" s="7"/>
      <c r="W656" s="7"/>
      <c r="X656" s="7"/>
      <c r="Y656" s="1"/>
      <c r="Z656" s="1"/>
      <c r="AA656" s="49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 s="9"/>
      <c r="AQ656" s="9"/>
      <c r="AR656" s="7"/>
      <c r="AZ656" s="8"/>
      <c r="BD656" s="7"/>
    </row>
    <row r="657" spans="2:60" x14ac:dyDescent="0.2">
      <c r="B657" s="15"/>
      <c r="C657" s="15"/>
      <c r="D657" s="15"/>
      <c r="E657" s="13"/>
      <c r="F657" s="13"/>
      <c r="G657" s="13"/>
      <c r="H657" s="41"/>
      <c r="I657" s="7"/>
      <c r="J657" s="7"/>
      <c r="K657" s="7"/>
      <c r="L657" s="7"/>
      <c r="M657" s="7"/>
      <c r="N657" s="7"/>
      <c r="P657" s="7"/>
      <c r="Q657" s="7"/>
      <c r="S657" s="7"/>
      <c r="T657" s="7"/>
      <c r="V657" s="7"/>
      <c r="W657" s="7"/>
      <c r="X657" s="7"/>
      <c r="Y657" s="1"/>
      <c r="Z657" s="1"/>
      <c r="AA657" s="49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 s="9"/>
      <c r="AQ657" s="9"/>
      <c r="AR657" s="7"/>
      <c r="AZ657" s="8"/>
      <c r="BD657" s="7"/>
    </row>
    <row r="658" spans="2:60" x14ac:dyDescent="0.2">
      <c r="B658" s="15"/>
      <c r="C658" s="15"/>
      <c r="D658" s="15"/>
      <c r="E658" s="13"/>
      <c r="F658" s="13"/>
      <c r="G658" s="13"/>
      <c r="H658" s="41"/>
      <c r="I658" s="7"/>
      <c r="J658" s="7"/>
      <c r="K658" s="7"/>
      <c r="L658" s="7"/>
      <c r="M658" s="7"/>
      <c r="N658" s="7"/>
      <c r="P658" s="7"/>
      <c r="Q658" s="7"/>
      <c r="S658" s="7"/>
      <c r="T658" s="7"/>
      <c r="V658" s="7"/>
      <c r="W658" s="7"/>
      <c r="X658" s="7"/>
      <c r="Y658" s="1"/>
      <c r="Z658" s="1"/>
      <c r="AA658" s="49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 s="9"/>
      <c r="AQ658" s="9"/>
      <c r="AR658" s="7"/>
      <c r="AZ658" s="8"/>
      <c r="BD658" s="7"/>
    </row>
    <row r="659" spans="2:60" x14ac:dyDescent="0.2">
      <c r="B659" s="15"/>
      <c r="C659" s="15"/>
      <c r="D659" s="15"/>
      <c r="E659" s="13"/>
      <c r="F659" s="13"/>
      <c r="G659" s="13"/>
      <c r="H659" s="41"/>
      <c r="I659" s="7"/>
      <c r="J659" s="7"/>
      <c r="K659" s="7"/>
      <c r="L659" s="7"/>
      <c r="M659" s="7"/>
      <c r="N659" s="7"/>
      <c r="P659" s="7"/>
      <c r="Q659" s="7"/>
      <c r="S659" s="7"/>
      <c r="T659" s="7"/>
      <c r="V659" s="7"/>
      <c r="W659" s="7"/>
      <c r="X659" s="7"/>
      <c r="Y659" s="1"/>
      <c r="Z659" s="1"/>
      <c r="AA659" s="49"/>
      <c r="AB659"/>
      <c r="AC659"/>
      <c r="AD659"/>
      <c r="AE659"/>
      <c r="AF659"/>
      <c r="AG659" s="10"/>
      <c r="AH659"/>
      <c r="AI659"/>
      <c r="AJ659"/>
      <c r="AK659"/>
      <c r="AL659"/>
      <c r="AM659" s="10"/>
      <c r="AN659"/>
      <c r="AO659"/>
      <c r="AP659" s="9"/>
      <c r="AQ659" s="9"/>
      <c r="AR659" s="7"/>
      <c r="AZ659" s="8"/>
      <c r="BD659" s="7"/>
    </row>
    <row r="660" spans="2:60" x14ac:dyDescent="0.2">
      <c r="B660" s="15"/>
      <c r="C660" s="15"/>
      <c r="D660" s="15"/>
      <c r="E660" s="13"/>
      <c r="F660" s="13"/>
      <c r="G660" s="13"/>
      <c r="H660" s="41"/>
      <c r="I660" s="7"/>
      <c r="J660" s="7"/>
      <c r="K660" s="7"/>
      <c r="L660" s="7"/>
      <c r="M660" s="7"/>
      <c r="N660" s="7"/>
      <c r="P660" s="7"/>
      <c r="Q660" s="7"/>
      <c r="S660" s="7"/>
      <c r="T660" s="7"/>
      <c r="V660" s="7"/>
      <c r="W660" s="7"/>
      <c r="X660" s="7"/>
      <c r="Y660" s="1"/>
      <c r="Z660" s="1"/>
      <c r="AA660" s="49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 s="9"/>
      <c r="AQ660" s="9"/>
      <c r="AR660" s="7"/>
      <c r="AZ660" s="8"/>
      <c r="BD660" s="7"/>
    </row>
    <row r="661" spans="2:60" x14ac:dyDescent="0.2">
      <c r="B661" s="15"/>
      <c r="C661" s="15"/>
      <c r="D661" s="15"/>
      <c r="E661" s="13"/>
      <c r="F661" s="13"/>
      <c r="G661" s="13"/>
      <c r="H661" s="41"/>
      <c r="I661" s="7"/>
      <c r="J661" s="7"/>
      <c r="K661" s="7"/>
      <c r="L661" s="7"/>
      <c r="M661" s="7"/>
      <c r="N661" s="7"/>
      <c r="P661" s="7"/>
      <c r="Q661" s="7"/>
      <c r="S661" s="7"/>
      <c r="T661" s="7"/>
      <c r="V661" s="7"/>
      <c r="W661" s="7"/>
      <c r="X661" s="7"/>
      <c r="Y661" s="1"/>
      <c r="Z661" s="1"/>
      <c r="AA661" s="49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 s="9"/>
      <c r="AQ661" s="9"/>
      <c r="AR661" s="7"/>
      <c r="AZ661" s="8"/>
      <c r="BD661" s="7"/>
    </row>
    <row r="662" spans="2:60" x14ac:dyDescent="0.2">
      <c r="B662" s="15"/>
      <c r="C662" s="15"/>
      <c r="D662" s="15"/>
      <c r="E662" s="13"/>
      <c r="F662" s="13"/>
      <c r="G662" s="13"/>
      <c r="H662" s="41"/>
      <c r="I662" s="7"/>
      <c r="J662" s="7"/>
      <c r="K662" s="7"/>
      <c r="L662" s="7"/>
      <c r="M662" s="7"/>
      <c r="N662" s="7"/>
      <c r="P662" s="7"/>
      <c r="Q662" s="7"/>
      <c r="S662" s="7"/>
      <c r="T662" s="7"/>
      <c r="V662" s="7"/>
      <c r="W662" s="7"/>
      <c r="X662" s="7"/>
      <c r="Y662" s="1"/>
      <c r="Z662" s="1"/>
      <c r="AA662" s="49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 s="9"/>
      <c r="AQ662" s="9"/>
      <c r="AR662" s="7"/>
      <c r="AZ662" s="8"/>
      <c r="BD662" s="7"/>
    </row>
    <row r="663" spans="2:60" x14ac:dyDescent="0.2">
      <c r="B663" s="15"/>
      <c r="C663" s="15"/>
      <c r="D663" s="15"/>
      <c r="E663" s="13"/>
      <c r="F663" s="13"/>
      <c r="G663" s="13"/>
      <c r="H663" s="41"/>
      <c r="I663" s="7"/>
      <c r="J663" s="7"/>
      <c r="K663" s="7"/>
      <c r="L663" s="7"/>
      <c r="M663" s="7"/>
      <c r="N663" s="7"/>
      <c r="P663" s="7"/>
      <c r="Q663" s="7"/>
      <c r="S663" s="7"/>
      <c r="T663" s="7"/>
      <c r="V663" s="7"/>
      <c r="W663" s="7"/>
      <c r="X663" s="7"/>
      <c r="Y663" s="1"/>
      <c r="Z663" s="1"/>
      <c r="AA663" s="49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 s="9"/>
      <c r="AQ663" s="9"/>
      <c r="AR663" s="7"/>
      <c r="AZ663" s="8"/>
      <c r="BD663" s="7"/>
    </row>
    <row r="664" spans="2:60" x14ac:dyDescent="0.2">
      <c r="B664" s="15"/>
      <c r="C664" s="15"/>
      <c r="D664" s="15"/>
      <c r="E664" s="13"/>
      <c r="F664" s="13"/>
      <c r="G664" s="13"/>
      <c r="H664" s="41"/>
      <c r="I664" s="7"/>
      <c r="J664" s="7"/>
      <c r="K664" s="7"/>
      <c r="L664" s="7"/>
      <c r="M664" s="7"/>
      <c r="N664" s="7"/>
      <c r="P664" s="7"/>
      <c r="Q664" s="7"/>
      <c r="S664" s="7"/>
      <c r="T664" s="7"/>
      <c r="V664" s="7"/>
      <c r="W664" s="7"/>
      <c r="X664" s="7"/>
      <c r="Y664" s="1"/>
      <c r="Z664" s="1"/>
      <c r="AA664" s="49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9"/>
      <c r="AQ664" s="9"/>
      <c r="AR664" s="7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24"/>
      <c r="BE664" s="19"/>
      <c r="BF664" s="19"/>
      <c r="BG664" s="19"/>
      <c r="BH664" s="19"/>
    </row>
    <row r="665" spans="2:60" x14ac:dyDescent="0.2">
      <c r="B665" s="15"/>
      <c r="C665" s="15"/>
      <c r="D665" s="15"/>
      <c r="E665" s="13"/>
      <c r="F665" s="13"/>
      <c r="G665" s="13"/>
      <c r="H665" s="41"/>
      <c r="I665" s="7"/>
      <c r="J665" s="7"/>
      <c r="K665" s="7"/>
      <c r="L665" s="7"/>
      <c r="M665" s="7"/>
      <c r="N665" s="7"/>
      <c r="P665" s="7"/>
      <c r="Q665" s="7"/>
      <c r="S665" s="7"/>
      <c r="T665" s="7"/>
      <c r="V665" s="7"/>
      <c r="W665" s="7"/>
      <c r="X665" s="7"/>
      <c r="Y665" s="1"/>
      <c r="Z665" s="1"/>
      <c r="AA665" s="49"/>
      <c r="AB665"/>
      <c r="AC665"/>
      <c r="AD665"/>
      <c r="AE665"/>
      <c r="AF665"/>
      <c r="AG665" s="10"/>
      <c r="AH665"/>
      <c r="AI665"/>
      <c r="AJ665"/>
      <c r="AK665"/>
      <c r="AL665"/>
      <c r="AM665" s="12"/>
      <c r="AN665"/>
      <c r="AO665"/>
      <c r="AP665" s="9"/>
      <c r="AQ665" s="9"/>
      <c r="AR665" s="7"/>
      <c r="AZ665" s="8"/>
      <c r="BD665" s="7"/>
    </row>
    <row r="666" spans="2:60" x14ac:dyDescent="0.2">
      <c r="B666" s="15"/>
      <c r="C666" s="15"/>
      <c r="D666" s="15"/>
      <c r="E666" s="13"/>
      <c r="F666" s="13"/>
      <c r="G666" s="13"/>
      <c r="H666" s="41"/>
      <c r="I666" s="7"/>
      <c r="J666" s="7"/>
      <c r="K666" s="7"/>
      <c r="L666" s="7"/>
      <c r="M666" s="7"/>
      <c r="N666" s="7"/>
      <c r="P666" s="7"/>
      <c r="Q666" s="7"/>
      <c r="S666" s="7"/>
      <c r="T666" s="7"/>
      <c r="V666" s="7"/>
      <c r="W666" s="7"/>
      <c r="X666" s="7"/>
      <c r="Y666" s="1"/>
      <c r="Z666" s="1"/>
      <c r="AA666" s="49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 s="9"/>
      <c r="AQ666" s="9"/>
      <c r="AR666" s="7"/>
      <c r="AZ666" s="8"/>
      <c r="BD666" s="7"/>
    </row>
    <row r="667" spans="2:60" x14ac:dyDescent="0.2">
      <c r="B667" s="15"/>
      <c r="C667" s="15"/>
      <c r="D667" s="15"/>
      <c r="E667" s="13"/>
      <c r="F667" s="13"/>
      <c r="G667" s="13"/>
      <c r="H667" s="41"/>
      <c r="I667" s="7"/>
      <c r="J667" s="7"/>
      <c r="K667" s="7"/>
      <c r="L667" s="7"/>
      <c r="M667" s="7"/>
      <c r="N667" s="7"/>
      <c r="P667" s="7"/>
      <c r="Q667" s="7"/>
      <c r="S667" s="7"/>
      <c r="T667" s="7"/>
      <c r="V667" s="7"/>
      <c r="W667" s="7"/>
      <c r="X667" s="7"/>
      <c r="Y667" s="1"/>
      <c r="Z667" s="1"/>
      <c r="AA667" s="49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 s="9"/>
      <c r="AQ667" s="9"/>
      <c r="AR667" s="7"/>
      <c r="AZ667" s="8"/>
      <c r="BD667" s="7"/>
    </row>
    <row r="668" spans="2:60" x14ac:dyDescent="0.2">
      <c r="B668" s="15"/>
      <c r="C668" s="15"/>
      <c r="D668" s="15"/>
      <c r="E668" s="13"/>
      <c r="F668" s="13"/>
      <c r="G668" s="13"/>
      <c r="H668" s="41"/>
      <c r="I668" s="7"/>
      <c r="J668" s="7"/>
      <c r="K668" s="7"/>
      <c r="L668" s="7"/>
      <c r="M668" s="7"/>
      <c r="N668" s="7"/>
      <c r="P668" s="7"/>
      <c r="Q668" s="7"/>
      <c r="S668" s="7"/>
      <c r="T668" s="7"/>
      <c r="V668" s="7"/>
      <c r="W668" s="7"/>
      <c r="X668" s="7"/>
      <c r="Y668" s="1"/>
      <c r="Z668" s="1"/>
      <c r="AA668" s="49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 s="9"/>
      <c r="AQ668" s="9"/>
      <c r="AR668" s="7"/>
      <c r="AZ668" s="8"/>
      <c r="BD668" s="7"/>
    </row>
    <row r="669" spans="2:60" x14ac:dyDescent="0.2">
      <c r="B669" s="15"/>
      <c r="C669" s="15"/>
      <c r="D669" s="15"/>
      <c r="E669" s="13"/>
      <c r="F669" s="13"/>
      <c r="G669" s="13"/>
      <c r="H669" s="41"/>
      <c r="I669" s="7"/>
      <c r="J669" s="7"/>
      <c r="K669" s="7"/>
      <c r="L669" s="7"/>
      <c r="M669" s="7"/>
      <c r="N669" s="7"/>
      <c r="P669" s="7"/>
      <c r="Q669" s="7"/>
      <c r="S669" s="7"/>
      <c r="T669" s="7"/>
      <c r="V669" s="7"/>
      <c r="W669" s="7"/>
      <c r="X669" s="7"/>
      <c r="Y669" s="1"/>
      <c r="Z669" s="1"/>
      <c r="AA669" s="4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 s="9"/>
      <c r="AQ669" s="9"/>
      <c r="AR669" s="7"/>
      <c r="AZ669" s="8"/>
      <c r="BD669" s="7"/>
    </row>
    <row r="670" spans="2:60" x14ac:dyDescent="0.2">
      <c r="B670" s="15"/>
      <c r="C670" s="15"/>
      <c r="D670" s="15"/>
      <c r="E670" s="13"/>
      <c r="F670" s="13"/>
      <c r="G670" s="13"/>
      <c r="H670" s="41"/>
      <c r="I670" s="7"/>
      <c r="J670" s="7"/>
      <c r="K670" s="7"/>
      <c r="L670" s="7"/>
      <c r="M670" s="7"/>
      <c r="N670" s="7"/>
      <c r="P670" s="7"/>
      <c r="Q670" s="7"/>
      <c r="S670" s="7"/>
      <c r="T670" s="7"/>
      <c r="V670" s="7"/>
      <c r="W670" s="7"/>
      <c r="X670" s="7"/>
      <c r="Y670" s="1"/>
      <c r="Z670" s="1"/>
      <c r="AA670" s="49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9"/>
      <c r="AQ670" s="9"/>
      <c r="AR670" s="7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24"/>
      <c r="BE670" s="19"/>
      <c r="BF670" s="19"/>
      <c r="BG670" s="19"/>
      <c r="BH670" s="19"/>
    </row>
    <row r="671" spans="2:60" x14ac:dyDescent="0.2">
      <c r="B671" s="15"/>
      <c r="C671" s="15"/>
      <c r="D671" s="15"/>
      <c r="E671" s="13"/>
      <c r="F671" s="13"/>
      <c r="G671" s="13"/>
      <c r="H671" s="41"/>
      <c r="I671" s="7"/>
      <c r="J671" s="7"/>
      <c r="K671" s="7"/>
      <c r="L671" s="7"/>
      <c r="M671" s="7"/>
      <c r="N671" s="7"/>
      <c r="P671" s="7"/>
      <c r="Q671" s="7"/>
      <c r="S671" s="7"/>
      <c r="T671" s="7"/>
      <c r="V671" s="7"/>
      <c r="W671" s="7"/>
      <c r="X671" s="7"/>
      <c r="Y671" s="1"/>
      <c r="Z671" s="1"/>
      <c r="AA671" s="49"/>
      <c r="AB671"/>
      <c r="AC671"/>
      <c r="AD671"/>
      <c r="AE671"/>
      <c r="AF671"/>
      <c r="AG671" s="10"/>
      <c r="AH671"/>
      <c r="AI671"/>
      <c r="AJ671"/>
      <c r="AK671"/>
      <c r="AL671"/>
      <c r="AM671" s="10"/>
      <c r="AN671"/>
      <c r="AO671"/>
      <c r="AP671" s="9"/>
      <c r="AQ671" s="9"/>
      <c r="AR671" s="7"/>
      <c r="AZ671" s="8"/>
      <c r="BD671" s="7"/>
    </row>
    <row r="672" spans="2:60" x14ac:dyDescent="0.2">
      <c r="B672" s="15"/>
      <c r="C672" s="15"/>
      <c r="D672" s="15"/>
      <c r="E672" s="13"/>
      <c r="F672" s="13"/>
      <c r="G672" s="13"/>
      <c r="H672" s="41"/>
      <c r="I672" s="7"/>
      <c r="J672" s="7"/>
      <c r="K672" s="7"/>
      <c r="L672" s="7"/>
      <c r="M672" s="7"/>
      <c r="N672" s="7"/>
      <c r="P672" s="7"/>
      <c r="Q672" s="7"/>
      <c r="S672" s="7"/>
      <c r="T672" s="7"/>
      <c r="V672" s="7"/>
      <c r="W672" s="7"/>
      <c r="X672" s="7"/>
      <c r="Y672" s="1"/>
      <c r="Z672" s="1"/>
      <c r="AA672" s="49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 s="9"/>
      <c r="AQ672" s="9"/>
      <c r="AR672" s="7"/>
      <c r="AZ672" s="8"/>
      <c r="BD672" s="7"/>
    </row>
    <row r="673" spans="1:272" x14ac:dyDescent="0.2">
      <c r="B673" s="15"/>
      <c r="C673" s="15"/>
      <c r="D673" s="15"/>
      <c r="E673" s="13"/>
      <c r="F673" s="13"/>
      <c r="G673" s="13"/>
      <c r="H673" s="41"/>
      <c r="I673" s="7"/>
      <c r="J673" s="7"/>
      <c r="K673" s="7"/>
      <c r="L673" s="7"/>
      <c r="M673" s="7"/>
      <c r="N673" s="7"/>
      <c r="P673" s="7"/>
      <c r="Q673" s="7"/>
      <c r="S673" s="7"/>
      <c r="T673" s="7"/>
      <c r="V673" s="7"/>
      <c r="W673" s="7"/>
      <c r="X673" s="7"/>
      <c r="Y673" s="1"/>
      <c r="Z673" s="1"/>
      <c r="AA673" s="49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 s="9"/>
      <c r="AQ673" s="9"/>
      <c r="AR673" s="7"/>
      <c r="AZ673" s="8"/>
      <c r="BD673" s="7"/>
    </row>
    <row r="674" spans="1:272" x14ac:dyDescent="0.2">
      <c r="B674" s="15"/>
      <c r="C674" s="15"/>
      <c r="D674" s="15"/>
      <c r="E674" s="13"/>
      <c r="F674" s="13"/>
      <c r="G674" s="13"/>
      <c r="H674" s="41"/>
      <c r="I674" s="7"/>
      <c r="J674" s="7"/>
      <c r="K674" s="7"/>
      <c r="L674" s="7"/>
      <c r="M674" s="7"/>
      <c r="N674" s="7"/>
      <c r="P674" s="7"/>
      <c r="Q674" s="7"/>
      <c r="S674" s="7"/>
      <c r="T674" s="7"/>
      <c r="V674" s="7"/>
      <c r="W674" s="7"/>
      <c r="X674" s="7"/>
      <c r="Y674" s="1"/>
      <c r="Z674" s="1"/>
      <c r="AA674" s="49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 s="9"/>
      <c r="AQ674" s="9"/>
      <c r="AR674" s="7"/>
      <c r="AZ674" s="8"/>
      <c r="BD674" s="7"/>
    </row>
    <row r="675" spans="1:272" x14ac:dyDescent="0.2">
      <c r="B675" s="15"/>
      <c r="C675" s="15"/>
      <c r="D675" s="15"/>
      <c r="E675" s="13"/>
      <c r="F675" s="13"/>
      <c r="G675" s="13"/>
      <c r="H675" s="41"/>
      <c r="I675" s="7"/>
      <c r="J675" s="7"/>
      <c r="K675" s="7"/>
      <c r="L675" s="7"/>
      <c r="M675" s="7"/>
      <c r="N675" s="7"/>
      <c r="P675" s="7"/>
      <c r="Q675" s="7"/>
      <c r="S675" s="7"/>
      <c r="T675" s="7"/>
      <c r="V675" s="7"/>
      <c r="W675" s="7"/>
      <c r="X675" s="7"/>
      <c r="Y675" s="1"/>
      <c r="Z675" s="1"/>
      <c r="AA675" s="49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 s="9"/>
      <c r="AQ675" s="9"/>
      <c r="AR675" s="7"/>
      <c r="AZ675" s="8"/>
      <c r="BD675" s="7"/>
    </row>
    <row r="676" spans="1:272" x14ac:dyDescent="0.2">
      <c r="B676" s="15"/>
      <c r="C676" s="15"/>
      <c r="D676" s="15"/>
      <c r="E676" s="13"/>
      <c r="F676" s="13"/>
      <c r="G676" s="13"/>
      <c r="H676" s="41"/>
      <c r="I676" s="7"/>
      <c r="J676" s="7"/>
      <c r="K676" s="7"/>
      <c r="L676" s="7"/>
      <c r="M676" s="7"/>
      <c r="N676" s="7"/>
      <c r="P676" s="7"/>
      <c r="Q676" s="7"/>
      <c r="S676" s="7"/>
      <c r="T676" s="7"/>
      <c r="V676" s="7"/>
      <c r="W676" s="7"/>
      <c r="X676" s="7"/>
      <c r="Y676" s="1"/>
      <c r="Z676" s="1"/>
      <c r="AA676" s="49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9"/>
      <c r="AQ676" s="9"/>
      <c r="AR676" s="7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24"/>
      <c r="BE676" s="19"/>
      <c r="BF676" s="19"/>
      <c r="BG676" s="19"/>
      <c r="BH676" s="19"/>
    </row>
    <row r="677" spans="1:272" x14ac:dyDescent="0.2">
      <c r="B677" s="15"/>
      <c r="C677" s="15"/>
      <c r="D677" s="15"/>
      <c r="E677" s="13"/>
      <c r="F677" s="13"/>
      <c r="G677" s="13"/>
      <c r="H677" s="41"/>
      <c r="I677" s="7"/>
      <c r="J677" s="7"/>
      <c r="K677" s="7"/>
      <c r="L677" s="7"/>
      <c r="M677" s="7"/>
      <c r="N677" s="7"/>
      <c r="P677" s="7"/>
      <c r="Q677" s="7"/>
      <c r="S677" s="7"/>
      <c r="T677" s="7"/>
      <c r="V677" s="7"/>
      <c r="W677" s="7"/>
      <c r="X677" s="7"/>
      <c r="Y677" s="1"/>
      <c r="Z677" s="1"/>
      <c r="AA677" s="49"/>
      <c r="AB677"/>
      <c r="AC677"/>
      <c r="AD677"/>
      <c r="AE677"/>
      <c r="AF677"/>
      <c r="AG677" s="10"/>
      <c r="AH677"/>
      <c r="AI677"/>
      <c r="AJ677"/>
      <c r="AK677"/>
      <c r="AL677"/>
      <c r="AM677" s="12"/>
      <c r="AN677"/>
      <c r="AO677"/>
      <c r="AP677" s="9"/>
      <c r="AQ677" s="9"/>
      <c r="AR677" s="7"/>
      <c r="AZ677" s="8"/>
      <c r="BD677" s="7"/>
    </row>
    <row r="678" spans="1:272" x14ac:dyDescent="0.2">
      <c r="B678" s="15"/>
      <c r="C678" s="15"/>
      <c r="D678" s="15"/>
      <c r="E678" s="13"/>
      <c r="F678" s="13"/>
      <c r="G678" s="13"/>
      <c r="H678" s="41"/>
      <c r="I678" s="7"/>
      <c r="J678" s="7"/>
      <c r="K678" s="7"/>
      <c r="L678" s="7"/>
      <c r="M678" s="7"/>
      <c r="N678" s="7"/>
      <c r="P678" s="7"/>
      <c r="Q678" s="7"/>
      <c r="S678" s="7"/>
      <c r="T678" s="7"/>
      <c r="V678" s="7"/>
      <c r="W678" s="7"/>
      <c r="X678" s="7"/>
      <c r="Y678" s="1"/>
      <c r="Z678" s="1"/>
      <c r="AA678" s="49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 s="9"/>
      <c r="AQ678" s="9"/>
      <c r="AR678" s="7"/>
      <c r="AZ678" s="8"/>
      <c r="BD678" s="7"/>
    </row>
    <row r="679" spans="1:272" x14ac:dyDescent="0.2">
      <c r="B679" s="15"/>
      <c r="C679" s="15"/>
      <c r="D679" s="15"/>
      <c r="E679" s="13"/>
      <c r="F679" s="13"/>
      <c r="G679" s="13"/>
      <c r="H679" s="41"/>
      <c r="I679" s="7"/>
      <c r="J679" s="7"/>
      <c r="K679" s="7"/>
      <c r="L679" s="7"/>
      <c r="M679" s="7"/>
      <c r="N679" s="7"/>
      <c r="P679" s="7"/>
      <c r="Q679" s="7"/>
      <c r="S679" s="7"/>
      <c r="T679" s="7"/>
      <c r="V679" s="7"/>
      <c r="W679" s="7"/>
      <c r="X679" s="7"/>
      <c r="Y679" s="1"/>
      <c r="Z679" s="1"/>
      <c r="AA679" s="4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 s="9"/>
      <c r="AQ679" s="9"/>
      <c r="AR679" s="7"/>
      <c r="AZ679" s="8"/>
      <c r="BD679" s="7"/>
    </row>
    <row r="680" spans="1:272" x14ac:dyDescent="0.2">
      <c r="B680" s="15"/>
      <c r="C680" s="15"/>
      <c r="D680" s="15"/>
      <c r="E680" s="13"/>
      <c r="F680" s="13"/>
      <c r="G680" s="13"/>
      <c r="H680" s="41"/>
      <c r="I680" s="7"/>
      <c r="J680" s="7"/>
      <c r="K680" s="7"/>
      <c r="L680" s="7"/>
      <c r="M680" s="7"/>
      <c r="N680" s="7"/>
      <c r="P680" s="7"/>
      <c r="Q680" s="7"/>
      <c r="S680" s="7"/>
      <c r="T680" s="7"/>
      <c r="V680" s="7"/>
      <c r="W680" s="7"/>
      <c r="X680" s="7"/>
      <c r="Y680" s="1"/>
      <c r="Z680" s="1"/>
      <c r="AA680" s="49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 s="9"/>
      <c r="AQ680" s="9"/>
      <c r="AR680" s="7"/>
      <c r="AZ680" s="8"/>
      <c r="BD680" s="7"/>
    </row>
    <row r="681" spans="1:272" s="19" customFormat="1" x14ac:dyDescent="0.2">
      <c r="A681" s="7"/>
      <c r="B681" s="15"/>
      <c r="C681" s="15"/>
      <c r="D681" s="15"/>
      <c r="E681" s="13"/>
      <c r="F681" s="13"/>
      <c r="G681" s="13"/>
      <c r="H681" s="41"/>
      <c r="I681" s="7"/>
      <c r="J681" s="7"/>
      <c r="K681" s="7"/>
      <c r="L681" s="7"/>
      <c r="M681" s="7"/>
      <c r="N681" s="7"/>
      <c r="O681" s="8"/>
      <c r="P681" s="7"/>
      <c r="Q681" s="7"/>
      <c r="R681" s="8"/>
      <c r="S681" s="7"/>
      <c r="T681" s="7"/>
      <c r="U681" s="7"/>
      <c r="V681" s="7"/>
      <c r="W681" s="7"/>
      <c r="X681" s="7"/>
      <c r="Y681" s="1"/>
      <c r="Z681" s="1"/>
      <c r="AA681" s="49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 s="9"/>
      <c r="AQ681" s="9"/>
      <c r="AR681" s="7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7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  <c r="CS681" s="8"/>
      <c r="CT681" s="8"/>
      <c r="CU681" s="8"/>
      <c r="CV681" s="8"/>
      <c r="CW681" s="8"/>
      <c r="CX681" s="8"/>
      <c r="CY681" s="8"/>
      <c r="CZ681" s="8"/>
      <c r="DA681" s="8"/>
      <c r="DB681" s="8"/>
      <c r="DC681" s="8"/>
      <c r="DD681" s="8"/>
      <c r="DE681" s="8"/>
      <c r="DF681" s="8"/>
      <c r="DG681" s="8"/>
      <c r="DH681" s="8"/>
      <c r="DI681" s="8"/>
      <c r="DJ681" s="8"/>
      <c r="DK681" s="8"/>
      <c r="DL681" s="8"/>
      <c r="DM681" s="8"/>
      <c r="DN681" s="8"/>
      <c r="DO681" s="8"/>
      <c r="DP681" s="8"/>
      <c r="DQ681" s="8"/>
      <c r="DR681" s="8"/>
      <c r="DS681" s="8"/>
      <c r="DT681" s="8"/>
      <c r="DU681" s="8"/>
      <c r="DV681" s="8"/>
      <c r="DW681" s="8"/>
      <c r="DX681" s="8"/>
      <c r="DY681" s="8"/>
      <c r="DZ681" s="8"/>
      <c r="EA681" s="8"/>
      <c r="EB681" s="8"/>
      <c r="EC681" s="8"/>
      <c r="ED681" s="8"/>
      <c r="EE681" s="8"/>
      <c r="EF681" s="8"/>
      <c r="EG681" s="8"/>
      <c r="EH681" s="8"/>
      <c r="EI681" s="8"/>
      <c r="EJ681" s="8"/>
      <c r="EK681" s="8"/>
      <c r="EL681" s="8"/>
      <c r="EM681" s="8"/>
      <c r="EN681" s="8"/>
      <c r="EO681" s="8"/>
      <c r="EP681" s="8"/>
      <c r="EQ681" s="8"/>
      <c r="ER681" s="8"/>
      <c r="ES681" s="8"/>
      <c r="ET681" s="8"/>
      <c r="EU681" s="8"/>
      <c r="EV681" s="8"/>
      <c r="EW681" s="8"/>
      <c r="EX681" s="8"/>
      <c r="EY681" s="8"/>
      <c r="EZ681" s="8"/>
      <c r="FA681" s="8"/>
      <c r="FB681" s="8"/>
      <c r="FC681" s="8"/>
      <c r="FD681" s="8"/>
      <c r="FE681" s="8"/>
      <c r="FF681" s="8"/>
      <c r="FG681" s="8"/>
      <c r="FH681" s="8"/>
      <c r="FI681" s="8"/>
      <c r="FJ681" s="8"/>
      <c r="FK681" s="8"/>
      <c r="FL681" s="8"/>
      <c r="FM681" s="8"/>
      <c r="FN681" s="8"/>
      <c r="FO681" s="8"/>
      <c r="FP681" s="8"/>
      <c r="FQ681" s="8"/>
      <c r="FR681" s="8"/>
      <c r="FS681" s="8"/>
      <c r="FT681" s="8"/>
      <c r="FU681" s="8"/>
      <c r="FV681" s="8"/>
      <c r="FW681" s="8"/>
      <c r="FX681" s="8"/>
      <c r="FY681" s="8"/>
      <c r="FZ681" s="8"/>
      <c r="GA681" s="8"/>
      <c r="GB681" s="8"/>
      <c r="GC681" s="8"/>
      <c r="GD681" s="8"/>
      <c r="GE681" s="8"/>
      <c r="GF681" s="8"/>
      <c r="GG681" s="8"/>
      <c r="GH681" s="8"/>
      <c r="GI681" s="8"/>
      <c r="GJ681" s="8"/>
      <c r="GK681" s="8"/>
      <c r="GL681" s="8"/>
      <c r="GM681" s="8"/>
      <c r="GN681" s="8"/>
      <c r="GO681" s="8"/>
      <c r="GP681" s="8"/>
      <c r="GQ681" s="8"/>
      <c r="GR681" s="8"/>
      <c r="GS681" s="8"/>
      <c r="GT681" s="8"/>
      <c r="GU681" s="8"/>
      <c r="GV681" s="8"/>
      <c r="GW681" s="8"/>
      <c r="GX681" s="8"/>
      <c r="GY681" s="8"/>
      <c r="GZ681" s="8"/>
      <c r="HA681" s="8"/>
      <c r="HB681" s="8"/>
      <c r="HC681" s="8"/>
      <c r="HD681" s="8"/>
      <c r="HE681" s="8"/>
      <c r="HF681" s="8"/>
      <c r="HG681" s="8"/>
      <c r="HH681" s="8"/>
      <c r="HI681" s="8"/>
      <c r="HJ681" s="8"/>
      <c r="HK681" s="8"/>
      <c r="HL681" s="8"/>
      <c r="HM681" s="8"/>
      <c r="HN681" s="8"/>
      <c r="HO681" s="8"/>
      <c r="HP681" s="8"/>
      <c r="HQ681" s="8"/>
      <c r="HR681" s="8"/>
      <c r="HS681" s="8"/>
      <c r="HT681" s="8"/>
      <c r="HU681" s="8"/>
      <c r="HV681" s="8"/>
      <c r="HW681" s="8"/>
      <c r="HX681" s="8"/>
      <c r="HY681" s="8"/>
      <c r="HZ681" s="8"/>
      <c r="IA681" s="8"/>
      <c r="IB681" s="8"/>
      <c r="IC681" s="8"/>
      <c r="ID681" s="8"/>
      <c r="IE681" s="8"/>
      <c r="IF681" s="8"/>
      <c r="IG681" s="8"/>
      <c r="IH681" s="8"/>
      <c r="II681" s="8"/>
      <c r="IJ681" s="8"/>
      <c r="IK681" s="8"/>
      <c r="IL681" s="8"/>
      <c r="IM681" s="8"/>
      <c r="IN681" s="8"/>
      <c r="IO681" s="8"/>
      <c r="IP681" s="8"/>
      <c r="IQ681" s="8"/>
      <c r="IR681" s="8"/>
      <c r="IS681" s="8"/>
      <c r="IT681" s="8"/>
      <c r="IU681" s="8"/>
      <c r="IV681" s="8"/>
      <c r="IW681" s="8"/>
      <c r="IX681" s="8"/>
      <c r="IY681" s="8"/>
      <c r="IZ681" s="8"/>
      <c r="JA681" s="8"/>
      <c r="JB681" s="8"/>
      <c r="JC681" s="8"/>
      <c r="JD681" s="8"/>
      <c r="JE681" s="8"/>
      <c r="JF681" s="8"/>
      <c r="JG681" s="8"/>
      <c r="JH681" s="8"/>
      <c r="JI681" s="8"/>
      <c r="JJ681" s="8"/>
      <c r="JK681" s="8"/>
      <c r="JL681" s="8"/>
    </row>
    <row r="682" spans="1:272" s="19" customFormat="1" x14ac:dyDescent="0.2">
      <c r="A682" s="7"/>
      <c r="B682" s="15"/>
      <c r="C682" s="15"/>
      <c r="D682" s="15"/>
      <c r="E682" s="13"/>
      <c r="F682" s="13"/>
      <c r="G682" s="13"/>
      <c r="H682" s="41"/>
      <c r="I682" s="7"/>
      <c r="J682" s="7"/>
      <c r="K682" s="7"/>
      <c r="L682" s="7"/>
      <c r="M682" s="7"/>
      <c r="N682" s="7"/>
      <c r="O682" s="8"/>
      <c r="P682" s="7"/>
      <c r="Q682" s="7"/>
      <c r="R682" s="8"/>
      <c r="S682" s="7"/>
      <c r="T682" s="7"/>
      <c r="U682" s="7"/>
      <c r="V682" s="7"/>
      <c r="W682" s="7"/>
      <c r="X682" s="7"/>
      <c r="Y682" s="1"/>
      <c r="Z682" s="1"/>
      <c r="AA682" s="49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9"/>
      <c r="AQ682" s="9"/>
      <c r="AR682" s="7"/>
      <c r="BD682" s="24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  <c r="CS682" s="8"/>
      <c r="CT682" s="8"/>
      <c r="CU682" s="8"/>
      <c r="CV682" s="8"/>
      <c r="CW682" s="8"/>
      <c r="CX682" s="8"/>
      <c r="CY682" s="8"/>
      <c r="CZ682" s="8"/>
      <c r="DA682" s="8"/>
      <c r="DB682" s="8"/>
      <c r="DC682" s="8"/>
      <c r="DD682" s="8"/>
      <c r="DE682" s="8"/>
      <c r="DF682" s="8"/>
      <c r="DG682" s="8"/>
      <c r="DH682" s="8"/>
      <c r="DI682" s="8"/>
      <c r="DJ682" s="8"/>
      <c r="DK682" s="8"/>
      <c r="DL682" s="8"/>
      <c r="DM682" s="8"/>
      <c r="DN682" s="8"/>
      <c r="DO682" s="8"/>
      <c r="DP682" s="8"/>
      <c r="DQ682" s="8"/>
      <c r="DR682" s="8"/>
      <c r="DS682" s="8"/>
      <c r="DT682" s="8"/>
      <c r="DU682" s="8"/>
      <c r="DV682" s="8"/>
      <c r="DW682" s="8"/>
      <c r="DX682" s="8"/>
      <c r="DY682" s="8"/>
      <c r="DZ682" s="8"/>
      <c r="EA682" s="8"/>
      <c r="EB682" s="8"/>
      <c r="EC682" s="8"/>
      <c r="ED682" s="8"/>
      <c r="EE682" s="8"/>
      <c r="EF682" s="8"/>
      <c r="EG682" s="8"/>
      <c r="EH682" s="8"/>
      <c r="EI682" s="8"/>
      <c r="EJ682" s="8"/>
      <c r="EK682" s="8"/>
      <c r="EL682" s="8"/>
      <c r="EM682" s="8"/>
      <c r="EN682" s="8"/>
      <c r="EO682" s="8"/>
      <c r="EP682" s="8"/>
      <c r="EQ682" s="8"/>
      <c r="ER682" s="8"/>
      <c r="ES682" s="8"/>
      <c r="ET682" s="8"/>
      <c r="EU682" s="8"/>
      <c r="EV682" s="8"/>
      <c r="EW682" s="8"/>
      <c r="EX682" s="8"/>
      <c r="EY682" s="8"/>
      <c r="EZ682" s="8"/>
      <c r="FA682" s="8"/>
      <c r="FB682" s="8"/>
      <c r="FC682" s="8"/>
      <c r="FD682" s="8"/>
      <c r="FE682" s="8"/>
      <c r="FF682" s="8"/>
      <c r="FG682" s="8"/>
      <c r="FH682" s="8"/>
      <c r="FI682" s="8"/>
      <c r="FJ682" s="8"/>
      <c r="FK682" s="8"/>
      <c r="FL682" s="8"/>
      <c r="FM682" s="8"/>
      <c r="FN682" s="8"/>
      <c r="FO682" s="8"/>
      <c r="FP682" s="8"/>
      <c r="FQ682" s="8"/>
      <c r="FR682" s="8"/>
      <c r="FS682" s="8"/>
      <c r="FT682" s="8"/>
      <c r="FU682" s="8"/>
      <c r="FV682" s="8"/>
      <c r="FW682" s="8"/>
      <c r="FX682" s="8"/>
      <c r="FY682" s="8"/>
      <c r="FZ682" s="8"/>
      <c r="GA682" s="8"/>
      <c r="GB682" s="8"/>
      <c r="GC682" s="8"/>
      <c r="GD682" s="8"/>
      <c r="GE682" s="8"/>
      <c r="GF682" s="8"/>
      <c r="GG682" s="8"/>
      <c r="GH682" s="8"/>
      <c r="GI682" s="8"/>
      <c r="GJ682" s="8"/>
      <c r="GK682" s="8"/>
      <c r="GL682" s="8"/>
      <c r="GM682" s="8"/>
      <c r="GN682" s="8"/>
      <c r="GO682" s="8"/>
      <c r="GP682" s="8"/>
      <c r="GQ682" s="8"/>
      <c r="GR682" s="8"/>
      <c r="GS682" s="8"/>
      <c r="GT682" s="8"/>
      <c r="GU682" s="8"/>
      <c r="GV682" s="8"/>
      <c r="GW682" s="8"/>
      <c r="GX682" s="8"/>
      <c r="GY682" s="8"/>
      <c r="GZ682" s="8"/>
      <c r="HA682" s="8"/>
      <c r="HB682" s="8"/>
      <c r="HC682" s="8"/>
      <c r="HD682" s="8"/>
      <c r="HE682" s="8"/>
      <c r="HF682" s="8"/>
      <c r="HG682" s="8"/>
      <c r="HH682" s="8"/>
      <c r="HI682" s="8"/>
      <c r="HJ682" s="8"/>
      <c r="HK682" s="8"/>
      <c r="HL682" s="8"/>
      <c r="HM682" s="8"/>
      <c r="HN682" s="8"/>
      <c r="HO682" s="8"/>
      <c r="HP682" s="8"/>
      <c r="HQ682" s="8"/>
      <c r="HR682" s="8"/>
      <c r="HS682" s="8"/>
      <c r="HT682" s="8"/>
      <c r="HU682" s="8"/>
      <c r="HV682" s="8"/>
      <c r="HW682" s="8"/>
      <c r="HX682" s="8"/>
      <c r="HY682" s="8"/>
      <c r="HZ682" s="8"/>
      <c r="IA682" s="8"/>
      <c r="IB682" s="8"/>
      <c r="IC682" s="8"/>
      <c r="ID682" s="8"/>
      <c r="IE682" s="8"/>
      <c r="IF682" s="8"/>
      <c r="IG682" s="8"/>
      <c r="IH682" s="8"/>
      <c r="II682" s="8"/>
      <c r="IJ682" s="8"/>
      <c r="IK682" s="8"/>
      <c r="IL682" s="8"/>
      <c r="IM682" s="8"/>
      <c r="IN682" s="8"/>
      <c r="IO682" s="8"/>
      <c r="IP682" s="8"/>
      <c r="IQ682" s="8"/>
      <c r="IR682" s="8"/>
      <c r="IS682" s="8"/>
      <c r="IT682" s="8"/>
      <c r="IU682" s="8"/>
      <c r="IV682" s="8"/>
      <c r="IW682" s="8"/>
      <c r="IX682" s="8"/>
      <c r="IY682" s="8"/>
      <c r="IZ682" s="8"/>
      <c r="JA682" s="8"/>
      <c r="JB682" s="8"/>
      <c r="JC682" s="8"/>
      <c r="JD682" s="8"/>
      <c r="JE682" s="8"/>
      <c r="JF682" s="8"/>
      <c r="JG682" s="8"/>
      <c r="JH682" s="8"/>
      <c r="JI682" s="8"/>
      <c r="JJ682" s="8"/>
      <c r="JK682" s="8"/>
      <c r="JL682" s="8"/>
    </row>
    <row r="683" spans="1:272" x14ac:dyDescent="0.2">
      <c r="B683" s="15"/>
      <c r="C683" s="15"/>
      <c r="D683" s="15"/>
      <c r="E683" s="13"/>
      <c r="F683" s="13"/>
      <c r="G683" s="13"/>
      <c r="H683" s="41"/>
      <c r="I683" s="1"/>
      <c r="J683" s="1"/>
      <c r="K683" s="1"/>
      <c r="L683" s="7"/>
      <c r="M683" s="7"/>
      <c r="N683" s="7"/>
      <c r="P683" s="7"/>
      <c r="Q683" s="7"/>
      <c r="S683" s="7"/>
      <c r="T683" s="7"/>
      <c r="V683" s="7"/>
      <c r="W683" s="7"/>
      <c r="X683" s="7"/>
      <c r="Y683" s="1"/>
      <c r="Z683" s="1"/>
      <c r="AA683" s="49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 s="9"/>
      <c r="AQ683" s="9"/>
      <c r="AR683" s="7"/>
      <c r="AZ683" s="8"/>
      <c r="BD683" s="7"/>
    </row>
    <row r="684" spans="1:272" x14ac:dyDescent="0.2">
      <c r="B684" s="15"/>
      <c r="C684" s="15"/>
      <c r="D684" s="15"/>
      <c r="E684" s="13"/>
      <c r="F684" s="13"/>
      <c r="G684" s="13"/>
      <c r="H684" s="41"/>
      <c r="I684" s="7"/>
      <c r="J684" s="7"/>
      <c r="K684" s="7"/>
      <c r="L684" s="7"/>
      <c r="M684" s="7"/>
      <c r="N684" s="7"/>
      <c r="P684" s="7"/>
      <c r="Q684" s="7"/>
      <c r="S684" s="7"/>
      <c r="T684" s="7"/>
      <c r="V684" s="7"/>
      <c r="W684" s="7"/>
      <c r="X684" s="7"/>
      <c r="Y684" s="1"/>
      <c r="Z684" s="1"/>
      <c r="AA684" s="49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 s="9"/>
      <c r="AQ684" s="9"/>
      <c r="AR684" s="7"/>
      <c r="AZ684" s="8"/>
      <c r="BD684" s="7"/>
    </row>
    <row r="685" spans="1:272" x14ac:dyDescent="0.2">
      <c r="B685" s="15"/>
      <c r="C685" s="15"/>
      <c r="D685" s="15"/>
      <c r="E685" s="13"/>
      <c r="F685" s="13"/>
      <c r="G685" s="13"/>
      <c r="H685" s="41"/>
      <c r="I685" s="7"/>
      <c r="J685" s="7"/>
      <c r="K685" s="7"/>
      <c r="L685" s="7"/>
      <c r="M685" s="7"/>
      <c r="N685" s="7"/>
      <c r="P685" s="7"/>
      <c r="Q685" s="7"/>
      <c r="S685" s="7"/>
      <c r="T685" s="7"/>
      <c r="V685" s="7"/>
      <c r="W685" s="7"/>
      <c r="X685" s="7"/>
      <c r="Y685" s="1"/>
      <c r="Z685" s="1"/>
      <c r="AA685" s="49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 s="9"/>
      <c r="AQ685" s="9"/>
      <c r="AR685" s="7"/>
      <c r="AZ685" s="8"/>
      <c r="BD685" s="7"/>
    </row>
    <row r="686" spans="1:272" x14ac:dyDescent="0.2">
      <c r="B686" s="15"/>
      <c r="C686" s="15"/>
      <c r="D686" s="15"/>
      <c r="E686" s="13"/>
      <c r="F686" s="13"/>
      <c r="G686" s="13"/>
      <c r="H686" s="41"/>
      <c r="I686" s="7"/>
      <c r="J686" s="7"/>
      <c r="K686" s="7"/>
      <c r="L686" s="7"/>
      <c r="M686" s="7"/>
      <c r="N686" s="7"/>
      <c r="P686" s="7"/>
      <c r="Q686" s="7"/>
      <c r="S686" s="7"/>
      <c r="T686" s="7"/>
      <c r="V686" s="7"/>
      <c r="W686" s="7"/>
      <c r="X686" s="7"/>
      <c r="Y686" s="1"/>
      <c r="Z686" s="1"/>
      <c r="AA686" s="49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 s="9"/>
      <c r="AQ686" s="9"/>
      <c r="AR686" s="7"/>
      <c r="AZ686" s="8"/>
      <c r="BD686" s="7"/>
    </row>
    <row r="687" spans="1:272" x14ac:dyDescent="0.2">
      <c r="B687" s="15"/>
      <c r="C687" s="15"/>
      <c r="D687" s="15"/>
      <c r="E687" s="13"/>
      <c r="F687" s="13"/>
      <c r="G687" s="13"/>
      <c r="H687" s="41"/>
      <c r="I687" s="7"/>
      <c r="J687" s="7"/>
      <c r="K687" s="7"/>
      <c r="L687" s="7"/>
      <c r="M687" s="7"/>
      <c r="N687" s="7"/>
      <c r="P687" s="7"/>
      <c r="Q687" s="7"/>
      <c r="S687" s="7"/>
      <c r="T687" s="7"/>
      <c r="V687" s="7"/>
      <c r="W687" s="7"/>
      <c r="X687" s="7"/>
      <c r="Y687" s="1"/>
      <c r="Z687" s="1"/>
      <c r="AA687" s="49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 s="9"/>
      <c r="AQ687" s="9"/>
      <c r="AR687" s="7"/>
      <c r="AZ687" s="8"/>
      <c r="BD687" s="7"/>
    </row>
    <row r="688" spans="1:272" x14ac:dyDescent="0.2">
      <c r="B688" s="15"/>
      <c r="C688" s="15"/>
      <c r="D688" s="15"/>
      <c r="E688" s="13"/>
      <c r="F688" s="13"/>
      <c r="G688" s="13"/>
      <c r="H688" s="41"/>
      <c r="I688" s="7"/>
      <c r="J688" s="7"/>
      <c r="K688" s="7"/>
      <c r="L688" s="7"/>
      <c r="M688" s="7"/>
      <c r="N688" s="7"/>
      <c r="P688" s="7"/>
      <c r="Q688" s="7"/>
      <c r="S688" s="7"/>
      <c r="T688" s="7"/>
      <c r="V688" s="7"/>
      <c r="W688" s="7"/>
      <c r="X688" s="7"/>
      <c r="Y688" s="1"/>
      <c r="Z688" s="1"/>
      <c r="AA688" s="49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 s="9"/>
      <c r="AQ688" s="9"/>
      <c r="AR688" s="7"/>
      <c r="AZ688" s="8"/>
      <c r="BD688" s="7"/>
    </row>
    <row r="689" spans="1:272" x14ac:dyDescent="0.2">
      <c r="B689" s="15"/>
      <c r="C689" s="15"/>
      <c r="D689" s="15"/>
      <c r="E689" s="13"/>
      <c r="F689" s="13"/>
      <c r="G689" s="13"/>
      <c r="H689" s="41"/>
      <c r="I689" s="7"/>
      <c r="J689" s="7"/>
      <c r="K689" s="7"/>
      <c r="L689" s="7"/>
      <c r="M689" s="7"/>
      <c r="N689" s="7"/>
      <c r="P689" s="7"/>
      <c r="Q689" s="7"/>
      <c r="S689" s="7"/>
      <c r="T689" s="7"/>
      <c r="V689" s="7"/>
      <c r="W689" s="7"/>
      <c r="X689" s="7"/>
      <c r="Y689" s="1"/>
      <c r="Z689" s="1"/>
      <c r="AA689" s="49"/>
      <c r="AB689"/>
      <c r="AC689"/>
      <c r="AD689"/>
      <c r="AE689"/>
      <c r="AF689"/>
      <c r="AG689" s="10"/>
      <c r="AH689"/>
      <c r="AI689"/>
      <c r="AJ689"/>
      <c r="AK689"/>
      <c r="AL689"/>
      <c r="AM689" s="10"/>
      <c r="AN689"/>
      <c r="AO689"/>
      <c r="AP689" s="9"/>
      <c r="AQ689" s="9"/>
      <c r="AR689" s="7"/>
      <c r="AZ689" s="8"/>
      <c r="BD689" s="7"/>
    </row>
    <row r="690" spans="1:272" x14ac:dyDescent="0.2">
      <c r="B690" s="15"/>
      <c r="C690" s="15"/>
      <c r="D690" s="15"/>
      <c r="E690" s="13"/>
      <c r="F690" s="13"/>
      <c r="G690" s="13"/>
      <c r="H690" s="41"/>
      <c r="I690" s="7"/>
      <c r="J690" s="7"/>
      <c r="K690" s="7"/>
      <c r="L690" s="7"/>
      <c r="M690" s="7"/>
      <c r="N690" s="7"/>
      <c r="P690" s="7"/>
      <c r="Q690" s="7"/>
      <c r="S690" s="7"/>
      <c r="T690" s="7"/>
      <c r="V690" s="7"/>
      <c r="W690" s="7"/>
      <c r="X690" s="7"/>
      <c r="Y690" s="1"/>
      <c r="Z690" s="1"/>
      <c r="AA690" s="49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 s="9"/>
      <c r="AQ690" s="9"/>
      <c r="AR690" s="7"/>
      <c r="AZ690" s="8"/>
      <c r="BD690" s="7"/>
    </row>
    <row r="691" spans="1:272" s="19" customFormat="1" x14ac:dyDescent="0.2">
      <c r="A691" s="7"/>
      <c r="B691" s="15"/>
      <c r="C691" s="15"/>
      <c r="D691" s="15"/>
      <c r="E691" s="13"/>
      <c r="F691" s="13"/>
      <c r="G691" s="13"/>
      <c r="H691" s="41"/>
      <c r="I691" s="7"/>
      <c r="J691" s="7"/>
      <c r="K691" s="7"/>
      <c r="L691" s="7"/>
      <c r="M691" s="7"/>
      <c r="N691" s="7"/>
      <c r="O691" s="8"/>
      <c r="P691" s="7"/>
      <c r="Q691" s="7"/>
      <c r="R691" s="8"/>
      <c r="S691" s="7"/>
      <c r="T691" s="7"/>
      <c r="U691" s="7"/>
      <c r="V691" s="7"/>
      <c r="W691" s="7"/>
      <c r="X691" s="7"/>
      <c r="Y691" s="1"/>
      <c r="Z691" s="1"/>
      <c r="AA691" s="49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 s="9"/>
      <c r="AQ691" s="9"/>
      <c r="AR691" s="7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7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  <c r="CS691" s="8"/>
      <c r="CT691" s="8"/>
      <c r="CU691" s="8"/>
      <c r="CV691" s="8"/>
      <c r="CW691" s="8"/>
      <c r="CX691" s="8"/>
      <c r="CY691" s="8"/>
      <c r="CZ691" s="8"/>
      <c r="DA691" s="8"/>
      <c r="DB691" s="8"/>
      <c r="DC691" s="8"/>
      <c r="DD691" s="8"/>
      <c r="DE691" s="8"/>
      <c r="DF691" s="8"/>
      <c r="DG691" s="8"/>
      <c r="DH691" s="8"/>
      <c r="DI691" s="8"/>
      <c r="DJ691" s="8"/>
      <c r="DK691" s="8"/>
      <c r="DL691" s="8"/>
      <c r="DM691" s="8"/>
      <c r="DN691" s="8"/>
      <c r="DO691" s="8"/>
      <c r="DP691" s="8"/>
      <c r="DQ691" s="8"/>
      <c r="DR691" s="8"/>
      <c r="DS691" s="8"/>
      <c r="DT691" s="8"/>
      <c r="DU691" s="8"/>
      <c r="DV691" s="8"/>
      <c r="DW691" s="8"/>
      <c r="DX691" s="8"/>
      <c r="DY691" s="8"/>
      <c r="DZ691" s="8"/>
      <c r="EA691" s="8"/>
      <c r="EB691" s="8"/>
      <c r="EC691" s="8"/>
      <c r="ED691" s="8"/>
      <c r="EE691" s="8"/>
      <c r="EF691" s="8"/>
      <c r="EG691" s="8"/>
      <c r="EH691" s="8"/>
      <c r="EI691" s="8"/>
      <c r="EJ691" s="8"/>
      <c r="EK691" s="8"/>
      <c r="EL691" s="8"/>
      <c r="EM691" s="8"/>
      <c r="EN691" s="8"/>
      <c r="EO691" s="8"/>
      <c r="EP691" s="8"/>
      <c r="EQ691" s="8"/>
      <c r="ER691" s="8"/>
      <c r="ES691" s="8"/>
      <c r="ET691" s="8"/>
      <c r="EU691" s="8"/>
      <c r="EV691" s="8"/>
      <c r="EW691" s="8"/>
      <c r="EX691" s="8"/>
      <c r="EY691" s="8"/>
      <c r="EZ691" s="8"/>
      <c r="FA691" s="8"/>
      <c r="FB691" s="8"/>
      <c r="FC691" s="8"/>
      <c r="FD691" s="8"/>
      <c r="FE691" s="8"/>
      <c r="FF691" s="8"/>
      <c r="FG691" s="8"/>
      <c r="FH691" s="8"/>
      <c r="FI691" s="8"/>
      <c r="FJ691" s="8"/>
      <c r="FK691" s="8"/>
      <c r="FL691" s="8"/>
      <c r="FM691" s="8"/>
      <c r="FN691" s="8"/>
      <c r="FO691" s="8"/>
      <c r="FP691" s="8"/>
      <c r="FQ691" s="8"/>
      <c r="FR691" s="8"/>
      <c r="FS691" s="8"/>
      <c r="FT691" s="8"/>
      <c r="FU691" s="8"/>
      <c r="FV691" s="8"/>
      <c r="FW691" s="8"/>
      <c r="FX691" s="8"/>
      <c r="FY691" s="8"/>
      <c r="FZ691" s="8"/>
      <c r="GA691" s="8"/>
      <c r="GB691" s="8"/>
      <c r="GC691" s="8"/>
      <c r="GD691" s="8"/>
      <c r="GE691" s="8"/>
      <c r="GF691" s="8"/>
      <c r="GG691" s="8"/>
      <c r="GH691" s="8"/>
      <c r="GI691" s="8"/>
      <c r="GJ691" s="8"/>
      <c r="GK691" s="8"/>
      <c r="GL691" s="8"/>
      <c r="GM691" s="8"/>
      <c r="GN691" s="8"/>
      <c r="GO691" s="8"/>
      <c r="GP691" s="8"/>
      <c r="GQ691" s="8"/>
      <c r="GR691" s="8"/>
      <c r="GS691" s="8"/>
      <c r="GT691" s="8"/>
      <c r="GU691" s="8"/>
      <c r="GV691" s="8"/>
      <c r="GW691" s="8"/>
      <c r="GX691" s="8"/>
      <c r="GY691" s="8"/>
      <c r="GZ691" s="8"/>
      <c r="HA691" s="8"/>
      <c r="HB691" s="8"/>
      <c r="HC691" s="8"/>
      <c r="HD691" s="8"/>
      <c r="HE691" s="8"/>
      <c r="HF691" s="8"/>
      <c r="HG691" s="8"/>
      <c r="HH691" s="8"/>
      <c r="HI691" s="8"/>
      <c r="HJ691" s="8"/>
      <c r="HK691" s="8"/>
      <c r="HL691" s="8"/>
      <c r="HM691" s="8"/>
      <c r="HN691" s="8"/>
      <c r="HO691" s="8"/>
      <c r="HP691" s="8"/>
      <c r="HQ691" s="8"/>
      <c r="HR691" s="8"/>
      <c r="HS691" s="8"/>
      <c r="HT691" s="8"/>
      <c r="HU691" s="8"/>
      <c r="HV691" s="8"/>
      <c r="HW691" s="8"/>
      <c r="HX691" s="8"/>
      <c r="HY691" s="8"/>
      <c r="HZ691" s="8"/>
      <c r="IA691" s="8"/>
      <c r="IB691" s="8"/>
      <c r="IC691" s="8"/>
      <c r="ID691" s="8"/>
      <c r="IE691" s="8"/>
      <c r="IF691" s="8"/>
      <c r="IG691" s="8"/>
      <c r="IH691" s="8"/>
      <c r="II691" s="8"/>
      <c r="IJ691" s="8"/>
      <c r="IK691" s="8"/>
      <c r="IL691" s="8"/>
      <c r="IM691" s="8"/>
      <c r="IN691" s="8"/>
      <c r="IO691" s="8"/>
      <c r="IP691" s="8"/>
      <c r="IQ691" s="8"/>
      <c r="IR691" s="8"/>
      <c r="IS691" s="8"/>
      <c r="IT691" s="8"/>
      <c r="IU691" s="8"/>
      <c r="IV691" s="8"/>
      <c r="IW691" s="8"/>
      <c r="IX691" s="8"/>
      <c r="IY691" s="8"/>
      <c r="IZ691" s="8"/>
      <c r="JA691" s="8"/>
      <c r="JB691" s="8"/>
      <c r="JC691" s="8"/>
      <c r="JD691" s="8"/>
      <c r="JE691" s="8"/>
      <c r="JF691" s="8"/>
      <c r="JG691" s="8"/>
      <c r="JH691" s="8"/>
      <c r="JI691" s="8"/>
      <c r="JJ691" s="8"/>
      <c r="JK691" s="8"/>
      <c r="JL691" s="8"/>
    </row>
    <row r="692" spans="1:272" s="19" customFormat="1" x14ac:dyDescent="0.2">
      <c r="A692" s="7"/>
      <c r="B692" s="15"/>
      <c r="C692" s="15"/>
      <c r="D692" s="15"/>
      <c r="E692" s="13"/>
      <c r="F692" s="13"/>
      <c r="G692" s="13"/>
      <c r="H692" s="41"/>
      <c r="I692" s="7"/>
      <c r="J692" s="7"/>
      <c r="K692" s="7"/>
      <c r="L692" s="7"/>
      <c r="M692" s="7"/>
      <c r="N692" s="7"/>
      <c r="O692" s="8"/>
      <c r="P692" s="7"/>
      <c r="Q692" s="7"/>
      <c r="R692" s="8"/>
      <c r="S692" s="7"/>
      <c r="T692" s="7"/>
      <c r="U692" s="7"/>
      <c r="V692" s="7"/>
      <c r="W692" s="7"/>
      <c r="X692" s="7"/>
      <c r="Y692" s="1"/>
      <c r="Z692" s="1"/>
      <c r="AA692" s="49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 s="9"/>
      <c r="AQ692" s="9"/>
      <c r="AR692" s="7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7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8"/>
      <c r="CM692" s="8"/>
      <c r="CN692" s="8"/>
      <c r="CO692" s="8"/>
      <c r="CP692" s="8"/>
      <c r="CQ692" s="8"/>
      <c r="CR692" s="8"/>
      <c r="CS692" s="8"/>
      <c r="CT692" s="8"/>
      <c r="CU692" s="8"/>
      <c r="CV692" s="8"/>
      <c r="CW692" s="8"/>
      <c r="CX692" s="8"/>
      <c r="CY692" s="8"/>
      <c r="CZ692" s="8"/>
      <c r="DA692" s="8"/>
      <c r="DB692" s="8"/>
      <c r="DC692" s="8"/>
      <c r="DD692" s="8"/>
      <c r="DE692" s="8"/>
      <c r="DF692" s="8"/>
      <c r="DG692" s="8"/>
      <c r="DH692" s="8"/>
      <c r="DI692" s="8"/>
      <c r="DJ692" s="8"/>
      <c r="DK692" s="8"/>
      <c r="DL692" s="8"/>
      <c r="DM692" s="8"/>
      <c r="DN692" s="8"/>
      <c r="DO692" s="8"/>
      <c r="DP692" s="8"/>
      <c r="DQ692" s="8"/>
      <c r="DR692" s="8"/>
      <c r="DS692" s="8"/>
      <c r="DT692" s="8"/>
      <c r="DU692" s="8"/>
      <c r="DV692" s="8"/>
      <c r="DW692" s="8"/>
      <c r="DX692" s="8"/>
      <c r="DY692" s="8"/>
      <c r="DZ692" s="8"/>
      <c r="EA692" s="8"/>
      <c r="EB692" s="8"/>
      <c r="EC692" s="8"/>
      <c r="ED692" s="8"/>
      <c r="EE692" s="8"/>
      <c r="EF692" s="8"/>
      <c r="EG692" s="8"/>
      <c r="EH692" s="8"/>
      <c r="EI692" s="8"/>
      <c r="EJ692" s="8"/>
      <c r="EK692" s="8"/>
      <c r="EL692" s="8"/>
      <c r="EM692" s="8"/>
      <c r="EN692" s="8"/>
      <c r="EO692" s="8"/>
      <c r="EP692" s="8"/>
      <c r="EQ692" s="8"/>
      <c r="ER692" s="8"/>
      <c r="ES692" s="8"/>
      <c r="ET692" s="8"/>
      <c r="EU692" s="8"/>
      <c r="EV692" s="8"/>
      <c r="EW692" s="8"/>
      <c r="EX692" s="8"/>
      <c r="EY692" s="8"/>
      <c r="EZ692" s="8"/>
      <c r="FA692" s="8"/>
      <c r="FB692" s="8"/>
      <c r="FC692" s="8"/>
      <c r="FD692" s="8"/>
      <c r="FE692" s="8"/>
      <c r="FF692" s="8"/>
      <c r="FG692" s="8"/>
      <c r="FH692" s="8"/>
      <c r="FI692" s="8"/>
      <c r="FJ692" s="8"/>
      <c r="FK692" s="8"/>
      <c r="FL692" s="8"/>
      <c r="FM692" s="8"/>
      <c r="FN692" s="8"/>
      <c r="FO692" s="8"/>
      <c r="FP692" s="8"/>
      <c r="FQ692" s="8"/>
      <c r="FR692" s="8"/>
      <c r="FS692" s="8"/>
      <c r="FT692" s="8"/>
      <c r="FU692" s="8"/>
      <c r="FV692" s="8"/>
      <c r="FW692" s="8"/>
      <c r="FX692" s="8"/>
      <c r="FY692" s="8"/>
      <c r="FZ692" s="8"/>
      <c r="GA692" s="8"/>
      <c r="GB692" s="8"/>
      <c r="GC692" s="8"/>
      <c r="GD692" s="8"/>
      <c r="GE692" s="8"/>
      <c r="GF692" s="8"/>
      <c r="GG692" s="8"/>
      <c r="GH692" s="8"/>
      <c r="GI692" s="8"/>
      <c r="GJ692" s="8"/>
      <c r="GK692" s="8"/>
      <c r="GL692" s="8"/>
      <c r="GM692" s="8"/>
      <c r="GN692" s="8"/>
      <c r="GO692" s="8"/>
      <c r="GP692" s="8"/>
      <c r="GQ692" s="8"/>
      <c r="GR692" s="8"/>
      <c r="GS692" s="8"/>
      <c r="GT692" s="8"/>
      <c r="GU692" s="8"/>
      <c r="GV692" s="8"/>
      <c r="GW692" s="8"/>
      <c r="GX692" s="8"/>
      <c r="GY692" s="8"/>
      <c r="GZ692" s="8"/>
      <c r="HA692" s="8"/>
      <c r="HB692" s="8"/>
      <c r="HC692" s="8"/>
      <c r="HD692" s="8"/>
      <c r="HE692" s="8"/>
      <c r="HF692" s="8"/>
      <c r="HG692" s="8"/>
      <c r="HH692" s="8"/>
      <c r="HI692" s="8"/>
      <c r="HJ692" s="8"/>
      <c r="HK692" s="8"/>
      <c r="HL692" s="8"/>
      <c r="HM692" s="8"/>
      <c r="HN692" s="8"/>
      <c r="HO692" s="8"/>
      <c r="HP692" s="8"/>
      <c r="HQ692" s="8"/>
      <c r="HR692" s="8"/>
      <c r="HS692" s="8"/>
      <c r="HT692" s="8"/>
      <c r="HU692" s="8"/>
      <c r="HV692" s="8"/>
      <c r="HW692" s="8"/>
      <c r="HX692" s="8"/>
      <c r="HY692" s="8"/>
      <c r="HZ692" s="8"/>
      <c r="IA692" s="8"/>
      <c r="IB692" s="8"/>
      <c r="IC692" s="8"/>
      <c r="ID692" s="8"/>
      <c r="IE692" s="8"/>
      <c r="IF692" s="8"/>
      <c r="IG692" s="8"/>
      <c r="IH692" s="8"/>
      <c r="II692" s="8"/>
      <c r="IJ692" s="8"/>
      <c r="IK692" s="8"/>
      <c r="IL692" s="8"/>
      <c r="IM692" s="8"/>
      <c r="IN692" s="8"/>
      <c r="IO692" s="8"/>
      <c r="IP692" s="8"/>
      <c r="IQ692" s="8"/>
      <c r="IR692" s="8"/>
      <c r="IS692" s="8"/>
      <c r="IT692" s="8"/>
      <c r="IU692" s="8"/>
      <c r="IV692" s="8"/>
      <c r="IW692" s="8"/>
      <c r="IX692" s="8"/>
      <c r="IY692" s="8"/>
      <c r="IZ692" s="8"/>
      <c r="JA692" s="8"/>
      <c r="JB692" s="8"/>
      <c r="JC692" s="8"/>
      <c r="JD692" s="8"/>
      <c r="JE692" s="8"/>
      <c r="JF692" s="8"/>
      <c r="JG692" s="8"/>
      <c r="JH692" s="8"/>
      <c r="JI692" s="8"/>
      <c r="JJ692" s="8"/>
      <c r="JK692" s="8"/>
      <c r="JL692" s="8"/>
    </row>
    <row r="693" spans="1:272" x14ac:dyDescent="0.2">
      <c r="B693" s="15"/>
      <c r="C693" s="15"/>
      <c r="D693" s="15"/>
      <c r="E693" s="13"/>
      <c r="F693" s="13"/>
      <c r="G693" s="13"/>
      <c r="H693" s="41"/>
      <c r="I693" s="7"/>
      <c r="J693" s="7"/>
      <c r="K693" s="7"/>
      <c r="L693" s="7"/>
      <c r="M693" s="7"/>
      <c r="N693" s="7"/>
      <c r="P693" s="7"/>
      <c r="Q693" s="7"/>
      <c r="S693" s="7"/>
      <c r="T693" s="7"/>
      <c r="V693" s="7"/>
      <c r="W693" s="7"/>
      <c r="X693" s="7"/>
      <c r="Y693" s="1"/>
      <c r="Z693" s="1"/>
      <c r="AA693" s="49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 s="9"/>
      <c r="AQ693" s="9"/>
      <c r="AR693" s="7"/>
      <c r="AZ693" s="8"/>
      <c r="BD693" s="7"/>
    </row>
    <row r="694" spans="1:272" x14ac:dyDescent="0.2">
      <c r="B694" s="15"/>
      <c r="C694" s="15"/>
      <c r="D694" s="15"/>
      <c r="E694" s="13"/>
      <c r="F694" s="13"/>
      <c r="G694" s="13"/>
      <c r="H694" s="41"/>
      <c r="I694" s="7"/>
      <c r="J694" s="7"/>
      <c r="K694" s="7"/>
      <c r="L694" s="7"/>
      <c r="M694" s="7"/>
      <c r="N694" s="7"/>
      <c r="P694" s="7"/>
      <c r="Q694" s="7"/>
      <c r="S694" s="7"/>
      <c r="T694" s="7"/>
      <c r="V694" s="7"/>
      <c r="W694" s="7"/>
      <c r="X694" s="7"/>
      <c r="Y694" s="1"/>
      <c r="Z694" s="1"/>
      <c r="AA694" s="49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 s="9"/>
      <c r="AQ694" s="9"/>
      <c r="AR694" s="7"/>
      <c r="AZ694" s="8"/>
      <c r="BD694" s="7"/>
    </row>
    <row r="695" spans="1:272" x14ac:dyDescent="0.2">
      <c r="B695" s="15"/>
      <c r="C695" s="15"/>
      <c r="D695" s="15"/>
      <c r="E695" s="13"/>
      <c r="F695" s="13"/>
      <c r="G695" s="13"/>
      <c r="H695" s="41"/>
      <c r="I695" s="7"/>
      <c r="J695" s="7"/>
      <c r="K695" s="7"/>
      <c r="L695" s="7"/>
      <c r="M695" s="7"/>
      <c r="N695" s="7"/>
      <c r="P695" s="7"/>
      <c r="Q695" s="7"/>
      <c r="S695" s="7"/>
      <c r="T695" s="7"/>
      <c r="V695" s="7"/>
      <c r="W695" s="7"/>
      <c r="X695" s="7"/>
      <c r="Y695" s="1"/>
      <c r="Z695" s="1"/>
      <c r="AA695" s="49"/>
      <c r="AB695"/>
      <c r="AC695"/>
      <c r="AD695"/>
      <c r="AE695"/>
      <c r="AF695"/>
      <c r="AG695" s="10"/>
      <c r="AH695"/>
      <c r="AI695"/>
      <c r="AJ695"/>
      <c r="AK695"/>
      <c r="AL695"/>
      <c r="AM695" s="10"/>
      <c r="AN695"/>
      <c r="AO695"/>
      <c r="AP695" s="9"/>
      <c r="AQ695" s="9"/>
      <c r="AR695" s="7"/>
      <c r="AZ695" s="8"/>
      <c r="BD695" s="7"/>
    </row>
    <row r="696" spans="1:272" x14ac:dyDescent="0.2">
      <c r="B696" s="15"/>
      <c r="C696" s="15"/>
      <c r="D696" s="15"/>
      <c r="E696" s="13"/>
      <c r="F696" s="13"/>
      <c r="G696" s="13"/>
      <c r="H696" s="41"/>
      <c r="I696" s="7"/>
      <c r="J696" s="7"/>
      <c r="K696" s="7"/>
      <c r="L696" s="7"/>
      <c r="M696" s="7"/>
      <c r="N696" s="7"/>
      <c r="P696" s="7"/>
      <c r="Q696" s="7"/>
      <c r="S696" s="7"/>
      <c r="T696" s="7"/>
      <c r="V696" s="7"/>
      <c r="W696" s="7"/>
      <c r="X696" s="7"/>
      <c r="Y696" s="1"/>
      <c r="Z696" s="1"/>
      <c r="AA696" s="49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 s="9"/>
      <c r="AQ696" s="9"/>
      <c r="AR696" s="7"/>
      <c r="AZ696" s="8"/>
      <c r="BD696" s="7"/>
    </row>
    <row r="697" spans="1:272" x14ac:dyDescent="0.2">
      <c r="B697" s="15"/>
      <c r="C697" s="15"/>
      <c r="D697" s="15"/>
      <c r="E697" s="13"/>
      <c r="F697" s="13"/>
      <c r="G697" s="13"/>
      <c r="H697" s="41"/>
      <c r="I697" s="7"/>
      <c r="J697" s="7"/>
      <c r="K697" s="7"/>
      <c r="L697" s="7"/>
      <c r="M697" s="7"/>
      <c r="N697" s="7"/>
      <c r="P697" s="7"/>
      <c r="Q697" s="7"/>
      <c r="S697" s="7"/>
      <c r="T697" s="7"/>
      <c r="V697" s="7"/>
      <c r="W697" s="7"/>
      <c r="X697" s="7"/>
      <c r="Y697" s="1"/>
      <c r="Z697" s="1"/>
      <c r="AA697" s="49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 s="9"/>
      <c r="AQ697" s="9"/>
      <c r="AR697" s="7"/>
      <c r="AZ697" s="8"/>
      <c r="BD697" s="7"/>
    </row>
    <row r="698" spans="1:272" x14ac:dyDescent="0.2">
      <c r="B698" s="15"/>
      <c r="C698" s="15"/>
      <c r="D698" s="15"/>
      <c r="E698" s="13"/>
      <c r="F698" s="13"/>
      <c r="G698" s="13"/>
      <c r="H698" s="41"/>
      <c r="I698" s="7"/>
      <c r="J698" s="7"/>
      <c r="K698" s="7"/>
      <c r="L698" s="7"/>
      <c r="M698" s="7"/>
      <c r="N698" s="7"/>
      <c r="P698" s="7"/>
      <c r="Q698" s="7"/>
      <c r="S698" s="7"/>
      <c r="T698" s="7"/>
      <c r="V698" s="7"/>
      <c r="W698" s="7"/>
      <c r="X698" s="7"/>
      <c r="Y698" s="1"/>
      <c r="Z698" s="1"/>
      <c r="AA698" s="49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 s="9"/>
      <c r="AQ698" s="9"/>
      <c r="AR698" s="7"/>
      <c r="AZ698" s="8"/>
      <c r="BD698" s="7"/>
    </row>
    <row r="699" spans="1:272" x14ac:dyDescent="0.2">
      <c r="B699" s="15"/>
      <c r="C699" s="15"/>
      <c r="D699" s="15"/>
      <c r="E699" s="13"/>
      <c r="F699" s="13"/>
      <c r="G699" s="13"/>
      <c r="H699" s="41"/>
      <c r="I699" s="7"/>
      <c r="J699" s="7"/>
      <c r="K699" s="7"/>
      <c r="L699" s="7"/>
      <c r="M699" s="7"/>
      <c r="N699" s="7"/>
      <c r="P699" s="7"/>
      <c r="Q699" s="7"/>
      <c r="S699" s="7"/>
      <c r="T699" s="7"/>
      <c r="V699" s="7"/>
      <c r="W699" s="7"/>
      <c r="X699" s="7"/>
      <c r="Y699" s="1"/>
      <c r="Z699" s="1"/>
      <c r="AA699" s="4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 s="9"/>
      <c r="AQ699" s="9"/>
      <c r="AR699" s="7"/>
      <c r="AZ699" s="8"/>
      <c r="BD699" s="7"/>
    </row>
    <row r="700" spans="1:272" x14ac:dyDescent="0.2">
      <c r="B700" s="15"/>
      <c r="C700" s="15"/>
      <c r="D700" s="15"/>
      <c r="E700" s="13"/>
      <c r="F700" s="13"/>
      <c r="G700" s="13"/>
      <c r="H700" s="41"/>
      <c r="I700" s="7"/>
      <c r="J700" s="7"/>
      <c r="K700" s="7"/>
      <c r="L700" s="7"/>
      <c r="M700" s="7"/>
      <c r="N700" s="7"/>
      <c r="P700" s="7"/>
      <c r="Q700" s="7"/>
      <c r="S700" s="7"/>
      <c r="T700" s="7"/>
      <c r="V700" s="7"/>
      <c r="W700" s="7"/>
      <c r="X700" s="7"/>
      <c r="Y700" s="1"/>
      <c r="Z700" s="1"/>
      <c r="AA700" s="49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 s="9"/>
      <c r="AQ700" s="9"/>
      <c r="AR700" s="7"/>
      <c r="AZ700" s="8"/>
      <c r="BD700" s="7"/>
    </row>
    <row r="701" spans="1:272" s="19" customFormat="1" x14ac:dyDescent="0.2">
      <c r="A701" s="7"/>
      <c r="B701" s="15"/>
      <c r="C701" s="15"/>
      <c r="D701" s="15"/>
      <c r="E701" s="13"/>
      <c r="F701" s="13"/>
      <c r="G701" s="13"/>
      <c r="H701" s="41"/>
      <c r="I701" s="7"/>
      <c r="J701" s="7"/>
      <c r="K701" s="7"/>
      <c r="L701" s="7"/>
      <c r="M701" s="7"/>
      <c r="N701" s="7"/>
      <c r="O701" s="8"/>
      <c r="P701" s="7"/>
      <c r="Q701" s="7"/>
      <c r="R701" s="8"/>
      <c r="S701" s="7"/>
      <c r="T701" s="7"/>
      <c r="U701" s="7"/>
      <c r="V701" s="7"/>
      <c r="W701" s="7"/>
      <c r="X701" s="7"/>
      <c r="Y701" s="1"/>
      <c r="Z701" s="1"/>
      <c r="AA701" s="49"/>
      <c r="AB701"/>
      <c r="AC701"/>
      <c r="AD701"/>
      <c r="AE701"/>
      <c r="AF701"/>
      <c r="AG701" s="10"/>
      <c r="AH701"/>
      <c r="AI701"/>
      <c r="AJ701"/>
      <c r="AK701"/>
      <c r="AL701"/>
      <c r="AM701" s="10"/>
      <c r="AN701"/>
      <c r="AO701"/>
      <c r="AP701" s="9"/>
      <c r="AQ701" s="9"/>
      <c r="AR701" s="7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7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  <c r="CF701" s="8"/>
      <c r="CG701" s="8"/>
      <c r="CH701" s="8"/>
      <c r="CI701" s="8"/>
      <c r="CJ701" s="8"/>
      <c r="CK701" s="8"/>
      <c r="CL701" s="8"/>
      <c r="CM701" s="8"/>
      <c r="CN701" s="8"/>
      <c r="CO701" s="8"/>
      <c r="CP701" s="8"/>
      <c r="CQ701" s="8"/>
      <c r="CR701" s="8"/>
      <c r="CS701" s="8"/>
      <c r="CT701" s="8"/>
      <c r="CU701" s="8"/>
      <c r="CV701" s="8"/>
      <c r="CW701" s="8"/>
      <c r="CX701" s="8"/>
      <c r="CY701" s="8"/>
      <c r="CZ701" s="8"/>
      <c r="DA701" s="8"/>
      <c r="DB701" s="8"/>
      <c r="DC701" s="8"/>
      <c r="DD701" s="8"/>
      <c r="DE701" s="8"/>
      <c r="DF701" s="8"/>
      <c r="DG701" s="8"/>
      <c r="DH701" s="8"/>
      <c r="DI701" s="8"/>
      <c r="DJ701" s="8"/>
      <c r="DK701" s="8"/>
      <c r="DL701" s="8"/>
      <c r="DM701" s="8"/>
      <c r="DN701" s="8"/>
      <c r="DO701" s="8"/>
      <c r="DP701" s="8"/>
      <c r="DQ701" s="8"/>
      <c r="DR701" s="8"/>
      <c r="DS701" s="8"/>
      <c r="DT701" s="8"/>
      <c r="DU701" s="8"/>
      <c r="DV701" s="8"/>
      <c r="DW701" s="8"/>
      <c r="DX701" s="8"/>
      <c r="DY701" s="8"/>
      <c r="DZ701" s="8"/>
      <c r="EA701" s="8"/>
      <c r="EB701" s="8"/>
      <c r="EC701" s="8"/>
      <c r="ED701" s="8"/>
      <c r="EE701" s="8"/>
      <c r="EF701" s="8"/>
      <c r="EG701" s="8"/>
      <c r="EH701" s="8"/>
      <c r="EI701" s="8"/>
      <c r="EJ701" s="8"/>
      <c r="EK701" s="8"/>
      <c r="EL701" s="8"/>
      <c r="EM701" s="8"/>
      <c r="EN701" s="8"/>
      <c r="EO701" s="8"/>
      <c r="EP701" s="8"/>
      <c r="EQ701" s="8"/>
      <c r="ER701" s="8"/>
      <c r="ES701" s="8"/>
      <c r="ET701" s="8"/>
      <c r="EU701" s="8"/>
      <c r="EV701" s="8"/>
      <c r="EW701" s="8"/>
      <c r="EX701" s="8"/>
      <c r="EY701" s="8"/>
      <c r="EZ701" s="8"/>
      <c r="FA701" s="8"/>
      <c r="FB701" s="8"/>
      <c r="FC701" s="8"/>
      <c r="FD701" s="8"/>
      <c r="FE701" s="8"/>
      <c r="FF701" s="8"/>
      <c r="FG701" s="8"/>
      <c r="FH701" s="8"/>
      <c r="FI701" s="8"/>
      <c r="FJ701" s="8"/>
      <c r="FK701" s="8"/>
      <c r="FL701" s="8"/>
      <c r="FM701" s="8"/>
      <c r="FN701" s="8"/>
      <c r="FO701" s="8"/>
      <c r="FP701" s="8"/>
      <c r="FQ701" s="8"/>
      <c r="FR701" s="8"/>
      <c r="FS701" s="8"/>
      <c r="FT701" s="8"/>
      <c r="FU701" s="8"/>
      <c r="FV701" s="8"/>
      <c r="FW701" s="8"/>
      <c r="FX701" s="8"/>
      <c r="FY701" s="8"/>
      <c r="FZ701" s="8"/>
      <c r="GA701" s="8"/>
      <c r="GB701" s="8"/>
      <c r="GC701" s="8"/>
      <c r="GD701" s="8"/>
      <c r="GE701" s="8"/>
      <c r="GF701" s="8"/>
      <c r="GG701" s="8"/>
      <c r="GH701" s="8"/>
      <c r="GI701" s="8"/>
      <c r="GJ701" s="8"/>
      <c r="GK701" s="8"/>
      <c r="GL701" s="8"/>
      <c r="GM701" s="8"/>
      <c r="GN701" s="8"/>
      <c r="GO701" s="8"/>
      <c r="GP701" s="8"/>
      <c r="GQ701" s="8"/>
      <c r="GR701" s="8"/>
      <c r="GS701" s="8"/>
      <c r="GT701" s="8"/>
      <c r="GU701" s="8"/>
      <c r="GV701" s="8"/>
      <c r="GW701" s="8"/>
      <c r="GX701" s="8"/>
      <c r="GY701" s="8"/>
      <c r="GZ701" s="8"/>
      <c r="HA701" s="8"/>
      <c r="HB701" s="8"/>
      <c r="HC701" s="8"/>
      <c r="HD701" s="8"/>
      <c r="HE701" s="8"/>
      <c r="HF701" s="8"/>
      <c r="HG701" s="8"/>
      <c r="HH701" s="8"/>
      <c r="HI701" s="8"/>
      <c r="HJ701" s="8"/>
      <c r="HK701" s="8"/>
      <c r="HL701" s="8"/>
      <c r="HM701" s="8"/>
      <c r="HN701" s="8"/>
      <c r="HO701" s="8"/>
      <c r="HP701" s="8"/>
      <c r="HQ701" s="8"/>
      <c r="HR701" s="8"/>
      <c r="HS701" s="8"/>
      <c r="HT701" s="8"/>
      <c r="HU701" s="8"/>
      <c r="HV701" s="8"/>
      <c r="HW701" s="8"/>
      <c r="HX701" s="8"/>
      <c r="HY701" s="8"/>
      <c r="HZ701" s="8"/>
      <c r="IA701" s="8"/>
      <c r="IB701" s="8"/>
      <c r="IC701" s="8"/>
      <c r="ID701" s="8"/>
      <c r="IE701" s="8"/>
      <c r="IF701" s="8"/>
      <c r="IG701" s="8"/>
      <c r="IH701" s="8"/>
      <c r="II701" s="8"/>
      <c r="IJ701" s="8"/>
      <c r="IK701" s="8"/>
      <c r="IL701" s="8"/>
      <c r="IM701" s="8"/>
      <c r="IN701" s="8"/>
      <c r="IO701" s="8"/>
      <c r="IP701" s="8"/>
      <c r="IQ701" s="8"/>
      <c r="IR701" s="8"/>
      <c r="IS701" s="8"/>
      <c r="IT701" s="8"/>
      <c r="IU701" s="8"/>
      <c r="IV701" s="8"/>
      <c r="IW701" s="8"/>
      <c r="IX701" s="8"/>
      <c r="IY701" s="8"/>
      <c r="IZ701" s="8"/>
      <c r="JA701" s="8"/>
      <c r="JB701" s="8"/>
      <c r="JC701" s="8"/>
      <c r="JD701" s="8"/>
      <c r="JE701" s="8"/>
      <c r="JF701" s="8"/>
      <c r="JG701" s="8"/>
      <c r="JH701" s="8"/>
      <c r="JI701" s="8"/>
      <c r="JJ701" s="8"/>
      <c r="JK701" s="8"/>
      <c r="JL701" s="8"/>
    </row>
    <row r="702" spans="1:272" s="19" customFormat="1" x14ac:dyDescent="0.2">
      <c r="A702" s="7"/>
      <c r="B702" s="15"/>
      <c r="C702" s="15"/>
      <c r="D702" s="15"/>
      <c r="E702" s="13"/>
      <c r="F702" s="13"/>
      <c r="G702" s="13"/>
      <c r="H702" s="41"/>
      <c r="I702" s="7"/>
      <c r="J702" s="7"/>
      <c r="K702" s="7"/>
      <c r="L702" s="7"/>
      <c r="M702" s="7"/>
      <c r="N702" s="7"/>
      <c r="O702" s="8"/>
      <c r="P702" s="7"/>
      <c r="Q702" s="7"/>
      <c r="R702" s="8"/>
      <c r="S702" s="7"/>
      <c r="T702" s="7"/>
      <c r="U702" s="7"/>
      <c r="V702" s="7"/>
      <c r="W702" s="7"/>
      <c r="X702" s="7"/>
      <c r="Y702" s="1"/>
      <c r="Z702" s="1"/>
      <c r="AA702" s="49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 s="9"/>
      <c r="AQ702" s="9"/>
      <c r="AR702" s="7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7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8"/>
      <c r="CM702" s="8"/>
      <c r="CN702" s="8"/>
      <c r="CO702" s="8"/>
      <c r="CP702" s="8"/>
      <c r="CQ702" s="8"/>
      <c r="CR702" s="8"/>
      <c r="CS702" s="8"/>
      <c r="CT702" s="8"/>
      <c r="CU702" s="8"/>
      <c r="CV702" s="8"/>
      <c r="CW702" s="8"/>
      <c r="CX702" s="8"/>
      <c r="CY702" s="8"/>
      <c r="CZ702" s="8"/>
      <c r="DA702" s="8"/>
      <c r="DB702" s="8"/>
      <c r="DC702" s="8"/>
      <c r="DD702" s="8"/>
      <c r="DE702" s="8"/>
      <c r="DF702" s="8"/>
      <c r="DG702" s="8"/>
      <c r="DH702" s="8"/>
      <c r="DI702" s="8"/>
      <c r="DJ702" s="8"/>
      <c r="DK702" s="8"/>
      <c r="DL702" s="8"/>
      <c r="DM702" s="8"/>
      <c r="DN702" s="8"/>
      <c r="DO702" s="8"/>
      <c r="DP702" s="8"/>
      <c r="DQ702" s="8"/>
      <c r="DR702" s="8"/>
      <c r="DS702" s="8"/>
      <c r="DT702" s="8"/>
      <c r="DU702" s="8"/>
      <c r="DV702" s="8"/>
      <c r="DW702" s="8"/>
      <c r="DX702" s="8"/>
      <c r="DY702" s="8"/>
      <c r="DZ702" s="8"/>
      <c r="EA702" s="8"/>
      <c r="EB702" s="8"/>
      <c r="EC702" s="8"/>
      <c r="ED702" s="8"/>
      <c r="EE702" s="8"/>
      <c r="EF702" s="8"/>
      <c r="EG702" s="8"/>
      <c r="EH702" s="8"/>
      <c r="EI702" s="8"/>
      <c r="EJ702" s="8"/>
      <c r="EK702" s="8"/>
      <c r="EL702" s="8"/>
      <c r="EM702" s="8"/>
      <c r="EN702" s="8"/>
      <c r="EO702" s="8"/>
      <c r="EP702" s="8"/>
      <c r="EQ702" s="8"/>
      <c r="ER702" s="8"/>
      <c r="ES702" s="8"/>
      <c r="ET702" s="8"/>
      <c r="EU702" s="8"/>
      <c r="EV702" s="8"/>
      <c r="EW702" s="8"/>
      <c r="EX702" s="8"/>
      <c r="EY702" s="8"/>
      <c r="EZ702" s="8"/>
      <c r="FA702" s="8"/>
      <c r="FB702" s="8"/>
      <c r="FC702" s="8"/>
      <c r="FD702" s="8"/>
      <c r="FE702" s="8"/>
      <c r="FF702" s="8"/>
      <c r="FG702" s="8"/>
      <c r="FH702" s="8"/>
      <c r="FI702" s="8"/>
      <c r="FJ702" s="8"/>
      <c r="FK702" s="8"/>
      <c r="FL702" s="8"/>
      <c r="FM702" s="8"/>
      <c r="FN702" s="8"/>
      <c r="FO702" s="8"/>
      <c r="FP702" s="8"/>
      <c r="FQ702" s="8"/>
      <c r="FR702" s="8"/>
      <c r="FS702" s="8"/>
      <c r="FT702" s="8"/>
      <c r="FU702" s="8"/>
      <c r="FV702" s="8"/>
      <c r="FW702" s="8"/>
      <c r="FX702" s="8"/>
      <c r="FY702" s="8"/>
      <c r="FZ702" s="8"/>
      <c r="GA702" s="8"/>
      <c r="GB702" s="8"/>
      <c r="GC702" s="8"/>
      <c r="GD702" s="8"/>
      <c r="GE702" s="8"/>
      <c r="GF702" s="8"/>
      <c r="GG702" s="8"/>
      <c r="GH702" s="8"/>
      <c r="GI702" s="8"/>
      <c r="GJ702" s="8"/>
      <c r="GK702" s="8"/>
      <c r="GL702" s="8"/>
      <c r="GM702" s="8"/>
      <c r="GN702" s="8"/>
      <c r="GO702" s="8"/>
      <c r="GP702" s="8"/>
      <c r="GQ702" s="8"/>
      <c r="GR702" s="8"/>
      <c r="GS702" s="8"/>
      <c r="GT702" s="8"/>
      <c r="GU702" s="8"/>
      <c r="GV702" s="8"/>
      <c r="GW702" s="8"/>
      <c r="GX702" s="8"/>
      <c r="GY702" s="8"/>
      <c r="GZ702" s="8"/>
      <c r="HA702" s="8"/>
      <c r="HB702" s="8"/>
      <c r="HC702" s="8"/>
      <c r="HD702" s="8"/>
      <c r="HE702" s="8"/>
      <c r="HF702" s="8"/>
      <c r="HG702" s="8"/>
      <c r="HH702" s="8"/>
      <c r="HI702" s="8"/>
      <c r="HJ702" s="8"/>
      <c r="HK702" s="8"/>
      <c r="HL702" s="8"/>
      <c r="HM702" s="8"/>
      <c r="HN702" s="8"/>
      <c r="HO702" s="8"/>
      <c r="HP702" s="8"/>
      <c r="HQ702" s="8"/>
      <c r="HR702" s="8"/>
      <c r="HS702" s="8"/>
      <c r="HT702" s="8"/>
      <c r="HU702" s="8"/>
      <c r="HV702" s="8"/>
      <c r="HW702" s="8"/>
      <c r="HX702" s="8"/>
      <c r="HY702" s="8"/>
      <c r="HZ702" s="8"/>
      <c r="IA702" s="8"/>
      <c r="IB702" s="8"/>
      <c r="IC702" s="8"/>
      <c r="ID702" s="8"/>
      <c r="IE702" s="8"/>
      <c r="IF702" s="8"/>
      <c r="IG702" s="8"/>
      <c r="IH702" s="8"/>
      <c r="II702" s="8"/>
      <c r="IJ702" s="8"/>
      <c r="IK702" s="8"/>
      <c r="IL702" s="8"/>
      <c r="IM702" s="8"/>
      <c r="IN702" s="8"/>
      <c r="IO702" s="8"/>
      <c r="IP702" s="8"/>
      <c r="IQ702" s="8"/>
      <c r="IR702" s="8"/>
      <c r="IS702" s="8"/>
      <c r="IT702" s="8"/>
      <c r="IU702" s="8"/>
      <c r="IV702" s="8"/>
      <c r="IW702" s="8"/>
      <c r="IX702" s="8"/>
      <c r="IY702" s="8"/>
      <c r="IZ702" s="8"/>
      <c r="JA702" s="8"/>
      <c r="JB702" s="8"/>
      <c r="JC702" s="8"/>
      <c r="JD702" s="8"/>
      <c r="JE702" s="8"/>
      <c r="JF702" s="8"/>
      <c r="JG702" s="8"/>
      <c r="JH702" s="8"/>
      <c r="JI702" s="8"/>
      <c r="JJ702" s="8"/>
      <c r="JK702" s="8"/>
      <c r="JL702" s="8"/>
    </row>
    <row r="703" spans="1:272" x14ac:dyDescent="0.2">
      <c r="B703" s="15"/>
      <c r="C703" s="15"/>
      <c r="D703" s="15"/>
      <c r="E703" s="13"/>
      <c r="F703" s="13"/>
      <c r="G703" s="13"/>
      <c r="H703" s="41"/>
      <c r="I703" s="7"/>
      <c r="J703" s="7"/>
      <c r="K703" s="7"/>
      <c r="L703" s="7"/>
      <c r="M703" s="7"/>
      <c r="N703" s="7"/>
      <c r="P703" s="7"/>
      <c r="Q703" s="7"/>
      <c r="S703" s="7"/>
      <c r="T703" s="7"/>
      <c r="V703" s="7"/>
      <c r="W703" s="7"/>
      <c r="X703" s="7"/>
      <c r="Y703" s="1"/>
      <c r="Z703" s="1"/>
      <c r="AA703" s="49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 s="9"/>
      <c r="AQ703" s="9"/>
      <c r="AR703" s="7"/>
      <c r="AZ703" s="8"/>
      <c r="BD703" s="7"/>
    </row>
    <row r="704" spans="1:272" x14ac:dyDescent="0.2">
      <c r="B704" s="15"/>
      <c r="C704" s="15"/>
      <c r="D704" s="15"/>
      <c r="E704" s="13"/>
      <c r="F704" s="13"/>
      <c r="G704" s="13"/>
      <c r="H704" s="41"/>
      <c r="I704" s="7"/>
      <c r="J704" s="7"/>
      <c r="K704" s="7"/>
      <c r="L704" s="7"/>
      <c r="M704" s="7"/>
      <c r="N704" s="7"/>
      <c r="P704" s="7"/>
      <c r="Q704" s="7"/>
      <c r="S704" s="7"/>
      <c r="T704" s="7"/>
      <c r="V704" s="7"/>
      <c r="W704" s="7"/>
      <c r="X704" s="7"/>
      <c r="Y704" s="1"/>
      <c r="Z704" s="1"/>
      <c r="AA704" s="49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 s="9"/>
      <c r="AQ704" s="9"/>
      <c r="AR704" s="7"/>
      <c r="AZ704" s="8"/>
      <c r="BD704" s="7"/>
    </row>
    <row r="705" spans="1:272" x14ac:dyDescent="0.2">
      <c r="B705" s="15"/>
      <c r="C705" s="15"/>
      <c r="D705" s="15"/>
      <c r="E705" s="13"/>
      <c r="F705" s="13"/>
      <c r="G705" s="13"/>
      <c r="H705" s="41"/>
      <c r="I705" s="7"/>
      <c r="J705" s="7"/>
      <c r="K705" s="7"/>
      <c r="L705" s="7"/>
      <c r="M705" s="7"/>
      <c r="N705" s="7"/>
      <c r="P705" s="7"/>
      <c r="Q705" s="7"/>
      <c r="S705" s="7"/>
      <c r="T705" s="7"/>
      <c r="V705" s="7"/>
      <c r="W705" s="7"/>
      <c r="X705" s="7"/>
      <c r="Y705" s="1"/>
      <c r="Z705" s="1"/>
      <c r="AA705" s="49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 s="9"/>
      <c r="AQ705" s="9"/>
      <c r="AR705" s="7"/>
      <c r="AZ705" s="8"/>
      <c r="BD705" s="7"/>
    </row>
    <row r="706" spans="1:272" x14ac:dyDescent="0.2">
      <c r="B706" s="15"/>
      <c r="C706" s="15"/>
      <c r="D706" s="15"/>
      <c r="E706" s="13"/>
      <c r="F706" s="13"/>
      <c r="G706" s="13"/>
      <c r="H706" s="41"/>
      <c r="I706" s="7"/>
      <c r="J706" s="7"/>
      <c r="K706" s="7"/>
      <c r="L706" s="7"/>
      <c r="M706" s="7"/>
      <c r="N706" s="7"/>
      <c r="P706" s="7"/>
      <c r="Q706" s="7"/>
      <c r="S706" s="7"/>
      <c r="T706" s="7"/>
      <c r="V706" s="7"/>
      <c r="W706" s="7"/>
      <c r="X706" s="7"/>
      <c r="Y706" s="1"/>
      <c r="Z706" s="1"/>
      <c r="AA706" s="49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 s="9"/>
      <c r="AQ706" s="9"/>
      <c r="AR706" s="7"/>
      <c r="AZ706" s="8"/>
      <c r="BD706" s="7"/>
    </row>
    <row r="707" spans="1:272" x14ac:dyDescent="0.2">
      <c r="B707" s="15"/>
      <c r="C707" s="15"/>
      <c r="D707" s="15"/>
      <c r="E707" s="13"/>
      <c r="F707" s="13"/>
      <c r="G707" s="13"/>
      <c r="H707" s="41"/>
      <c r="I707" s="7"/>
      <c r="J707" s="7"/>
      <c r="K707" s="7"/>
      <c r="L707" s="7"/>
      <c r="M707" s="7"/>
      <c r="N707" s="7"/>
      <c r="P707" s="7"/>
      <c r="Q707" s="7"/>
      <c r="S707" s="7"/>
      <c r="T707" s="7"/>
      <c r="V707" s="7"/>
      <c r="W707" s="7"/>
      <c r="X707" s="7"/>
      <c r="Y707" s="1"/>
      <c r="Z707" s="1"/>
      <c r="AA707" s="49"/>
      <c r="AB707"/>
      <c r="AC707"/>
      <c r="AD707"/>
      <c r="AE707"/>
      <c r="AF707"/>
      <c r="AG707" s="10"/>
      <c r="AH707"/>
      <c r="AI707"/>
      <c r="AJ707"/>
      <c r="AK707"/>
      <c r="AL707"/>
      <c r="AM707" s="12"/>
      <c r="AN707"/>
      <c r="AO707"/>
      <c r="AP707" s="9"/>
      <c r="AQ707" s="9"/>
      <c r="AR707" s="7"/>
      <c r="AZ707" s="8"/>
      <c r="BD707" s="7"/>
    </row>
    <row r="708" spans="1:272" x14ac:dyDescent="0.2">
      <c r="B708" s="15"/>
      <c r="C708" s="15"/>
      <c r="D708" s="15"/>
      <c r="E708" s="13"/>
      <c r="F708" s="13"/>
      <c r="G708" s="13"/>
      <c r="H708" s="41"/>
      <c r="I708" s="7"/>
      <c r="J708" s="7"/>
      <c r="K708" s="7"/>
      <c r="L708" s="7"/>
      <c r="M708" s="7"/>
      <c r="N708" s="7"/>
      <c r="P708" s="7"/>
      <c r="Q708" s="7"/>
      <c r="S708" s="7"/>
      <c r="T708" s="7"/>
      <c r="V708" s="7"/>
      <c r="W708" s="7"/>
      <c r="X708" s="7"/>
      <c r="Y708" s="1"/>
      <c r="Z708" s="1"/>
      <c r="AA708" s="49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 s="9"/>
      <c r="AQ708" s="9"/>
      <c r="AR708" s="7"/>
      <c r="AZ708" s="8"/>
      <c r="BD708" s="7"/>
    </row>
    <row r="709" spans="1:272" x14ac:dyDescent="0.2">
      <c r="B709" s="15"/>
      <c r="C709" s="15"/>
      <c r="D709" s="15"/>
      <c r="E709" s="13"/>
      <c r="F709" s="13"/>
      <c r="G709" s="13"/>
      <c r="H709" s="41"/>
      <c r="I709" s="7"/>
      <c r="J709" s="7"/>
      <c r="K709" s="7"/>
      <c r="L709" s="7"/>
      <c r="M709" s="7"/>
      <c r="N709" s="7"/>
      <c r="P709" s="7"/>
      <c r="Q709" s="7"/>
      <c r="S709" s="7"/>
      <c r="T709" s="7"/>
      <c r="V709" s="7"/>
      <c r="W709" s="7"/>
      <c r="X709" s="7"/>
      <c r="Y709" s="1"/>
      <c r="Z709" s="1"/>
      <c r="AA709" s="4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 s="9"/>
      <c r="AQ709" s="9"/>
      <c r="AR709" s="7"/>
      <c r="AZ709" s="8"/>
      <c r="BD709" s="7"/>
    </row>
    <row r="710" spans="1:272" x14ac:dyDescent="0.2">
      <c r="B710" s="15"/>
      <c r="C710" s="15"/>
      <c r="D710" s="15"/>
      <c r="E710" s="13"/>
      <c r="F710" s="13"/>
      <c r="G710" s="13"/>
      <c r="H710" s="41"/>
      <c r="I710" s="7"/>
      <c r="J710" s="7"/>
      <c r="K710" s="7"/>
      <c r="L710" s="7"/>
      <c r="M710" s="7"/>
      <c r="N710" s="7"/>
      <c r="P710" s="7"/>
      <c r="Q710" s="7"/>
      <c r="S710" s="7"/>
      <c r="T710" s="7"/>
      <c r="V710" s="7"/>
      <c r="W710" s="7"/>
      <c r="X710" s="7"/>
      <c r="Y710" s="1"/>
      <c r="Z710" s="1"/>
      <c r="AA710" s="49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 s="9"/>
      <c r="AQ710" s="9"/>
      <c r="AR710" s="7"/>
      <c r="AZ710" s="8"/>
      <c r="BD710" s="7"/>
    </row>
    <row r="711" spans="1:272" s="19" customFormat="1" x14ac:dyDescent="0.2">
      <c r="A711" s="7"/>
      <c r="B711" s="15"/>
      <c r="C711" s="15"/>
      <c r="D711" s="15"/>
      <c r="E711" s="13"/>
      <c r="F711" s="13"/>
      <c r="G711" s="13"/>
      <c r="H711" s="41"/>
      <c r="I711" s="7"/>
      <c r="J711" s="7"/>
      <c r="K711" s="7"/>
      <c r="L711" s="7"/>
      <c r="M711" s="7"/>
      <c r="N711" s="7"/>
      <c r="O711" s="8"/>
      <c r="P711" s="7"/>
      <c r="Q711" s="7"/>
      <c r="R711" s="8"/>
      <c r="S711" s="7"/>
      <c r="T711" s="7"/>
      <c r="U711" s="7"/>
      <c r="V711" s="7"/>
      <c r="W711" s="7"/>
      <c r="X711" s="7"/>
      <c r="Y711" s="1"/>
      <c r="Z711" s="1"/>
      <c r="AA711" s="49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 s="9"/>
      <c r="AQ711" s="9"/>
      <c r="AR711" s="7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7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  <c r="CF711" s="8"/>
      <c r="CG711" s="8"/>
      <c r="CH711" s="8"/>
      <c r="CI711" s="8"/>
      <c r="CJ711" s="8"/>
      <c r="CK711" s="8"/>
      <c r="CL711" s="8"/>
      <c r="CM711" s="8"/>
      <c r="CN711" s="8"/>
      <c r="CO711" s="8"/>
      <c r="CP711" s="8"/>
      <c r="CQ711" s="8"/>
      <c r="CR711" s="8"/>
      <c r="CS711" s="8"/>
      <c r="CT711" s="8"/>
      <c r="CU711" s="8"/>
      <c r="CV711" s="8"/>
      <c r="CW711" s="8"/>
      <c r="CX711" s="8"/>
      <c r="CY711" s="8"/>
      <c r="CZ711" s="8"/>
      <c r="DA711" s="8"/>
      <c r="DB711" s="8"/>
      <c r="DC711" s="8"/>
      <c r="DD711" s="8"/>
      <c r="DE711" s="8"/>
      <c r="DF711" s="8"/>
      <c r="DG711" s="8"/>
      <c r="DH711" s="8"/>
      <c r="DI711" s="8"/>
      <c r="DJ711" s="8"/>
      <c r="DK711" s="8"/>
      <c r="DL711" s="8"/>
      <c r="DM711" s="8"/>
      <c r="DN711" s="8"/>
      <c r="DO711" s="8"/>
      <c r="DP711" s="8"/>
      <c r="DQ711" s="8"/>
      <c r="DR711" s="8"/>
      <c r="DS711" s="8"/>
      <c r="DT711" s="8"/>
      <c r="DU711" s="8"/>
      <c r="DV711" s="8"/>
      <c r="DW711" s="8"/>
      <c r="DX711" s="8"/>
      <c r="DY711" s="8"/>
      <c r="DZ711" s="8"/>
      <c r="EA711" s="8"/>
      <c r="EB711" s="8"/>
      <c r="EC711" s="8"/>
      <c r="ED711" s="8"/>
      <c r="EE711" s="8"/>
      <c r="EF711" s="8"/>
      <c r="EG711" s="8"/>
      <c r="EH711" s="8"/>
      <c r="EI711" s="8"/>
      <c r="EJ711" s="8"/>
      <c r="EK711" s="8"/>
      <c r="EL711" s="8"/>
      <c r="EM711" s="8"/>
      <c r="EN711" s="8"/>
      <c r="EO711" s="8"/>
      <c r="EP711" s="8"/>
      <c r="EQ711" s="8"/>
      <c r="ER711" s="8"/>
      <c r="ES711" s="8"/>
      <c r="ET711" s="8"/>
      <c r="EU711" s="8"/>
      <c r="EV711" s="8"/>
      <c r="EW711" s="8"/>
      <c r="EX711" s="8"/>
      <c r="EY711" s="8"/>
      <c r="EZ711" s="8"/>
      <c r="FA711" s="8"/>
      <c r="FB711" s="8"/>
      <c r="FC711" s="8"/>
      <c r="FD711" s="8"/>
      <c r="FE711" s="8"/>
      <c r="FF711" s="8"/>
      <c r="FG711" s="8"/>
      <c r="FH711" s="8"/>
      <c r="FI711" s="8"/>
      <c r="FJ711" s="8"/>
      <c r="FK711" s="8"/>
      <c r="FL711" s="8"/>
      <c r="FM711" s="8"/>
      <c r="FN711" s="8"/>
      <c r="FO711" s="8"/>
      <c r="FP711" s="8"/>
      <c r="FQ711" s="8"/>
      <c r="FR711" s="8"/>
      <c r="FS711" s="8"/>
      <c r="FT711" s="8"/>
      <c r="FU711" s="8"/>
      <c r="FV711" s="8"/>
      <c r="FW711" s="8"/>
      <c r="FX711" s="8"/>
      <c r="FY711" s="8"/>
      <c r="FZ711" s="8"/>
      <c r="GA711" s="8"/>
      <c r="GB711" s="8"/>
      <c r="GC711" s="8"/>
      <c r="GD711" s="8"/>
      <c r="GE711" s="8"/>
      <c r="GF711" s="8"/>
      <c r="GG711" s="8"/>
      <c r="GH711" s="8"/>
      <c r="GI711" s="8"/>
      <c r="GJ711" s="8"/>
      <c r="GK711" s="8"/>
      <c r="GL711" s="8"/>
      <c r="GM711" s="8"/>
      <c r="GN711" s="8"/>
      <c r="GO711" s="8"/>
      <c r="GP711" s="8"/>
      <c r="GQ711" s="8"/>
      <c r="GR711" s="8"/>
      <c r="GS711" s="8"/>
      <c r="GT711" s="8"/>
      <c r="GU711" s="8"/>
      <c r="GV711" s="8"/>
      <c r="GW711" s="8"/>
      <c r="GX711" s="8"/>
      <c r="GY711" s="8"/>
      <c r="GZ711" s="8"/>
      <c r="HA711" s="8"/>
      <c r="HB711" s="8"/>
      <c r="HC711" s="8"/>
      <c r="HD711" s="8"/>
      <c r="HE711" s="8"/>
      <c r="HF711" s="8"/>
      <c r="HG711" s="8"/>
      <c r="HH711" s="8"/>
      <c r="HI711" s="8"/>
      <c r="HJ711" s="8"/>
      <c r="HK711" s="8"/>
      <c r="HL711" s="8"/>
      <c r="HM711" s="8"/>
      <c r="HN711" s="8"/>
      <c r="HO711" s="8"/>
      <c r="HP711" s="8"/>
      <c r="HQ711" s="8"/>
      <c r="HR711" s="8"/>
      <c r="HS711" s="8"/>
      <c r="HT711" s="8"/>
      <c r="HU711" s="8"/>
      <c r="HV711" s="8"/>
      <c r="HW711" s="8"/>
      <c r="HX711" s="8"/>
      <c r="HY711" s="8"/>
      <c r="HZ711" s="8"/>
      <c r="IA711" s="8"/>
      <c r="IB711" s="8"/>
      <c r="IC711" s="8"/>
      <c r="ID711" s="8"/>
      <c r="IE711" s="8"/>
      <c r="IF711" s="8"/>
      <c r="IG711" s="8"/>
      <c r="IH711" s="8"/>
      <c r="II711" s="8"/>
      <c r="IJ711" s="8"/>
      <c r="IK711" s="8"/>
      <c r="IL711" s="8"/>
      <c r="IM711" s="8"/>
      <c r="IN711" s="8"/>
      <c r="IO711" s="8"/>
      <c r="IP711" s="8"/>
      <c r="IQ711" s="8"/>
      <c r="IR711" s="8"/>
      <c r="IS711" s="8"/>
      <c r="IT711" s="8"/>
      <c r="IU711" s="8"/>
      <c r="IV711" s="8"/>
      <c r="IW711" s="8"/>
      <c r="IX711" s="8"/>
      <c r="IY711" s="8"/>
      <c r="IZ711" s="8"/>
      <c r="JA711" s="8"/>
      <c r="JB711" s="8"/>
      <c r="JC711" s="8"/>
      <c r="JD711" s="8"/>
      <c r="JE711" s="8"/>
      <c r="JF711" s="8"/>
      <c r="JG711" s="8"/>
      <c r="JH711" s="8"/>
      <c r="JI711" s="8"/>
      <c r="JJ711" s="8"/>
      <c r="JK711" s="8"/>
      <c r="JL711" s="8"/>
    </row>
    <row r="712" spans="1:272" s="19" customFormat="1" x14ac:dyDescent="0.2">
      <c r="A712" s="7"/>
      <c r="B712" s="15"/>
      <c r="C712" s="15"/>
      <c r="D712" s="15"/>
      <c r="E712" s="13"/>
      <c r="F712" s="13"/>
      <c r="G712" s="13"/>
      <c r="H712" s="41"/>
      <c r="I712" s="7"/>
      <c r="J712" s="7"/>
      <c r="K712" s="7"/>
      <c r="L712" s="7"/>
      <c r="M712" s="7"/>
      <c r="N712" s="7"/>
      <c r="O712" s="8"/>
      <c r="P712" s="7"/>
      <c r="Q712" s="7"/>
      <c r="R712" s="8"/>
      <c r="S712" s="7"/>
      <c r="T712" s="7"/>
      <c r="U712" s="7"/>
      <c r="V712" s="7"/>
      <c r="W712" s="7"/>
      <c r="X712" s="7"/>
      <c r="Y712" s="1"/>
      <c r="Z712" s="1"/>
      <c r="AA712" s="49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 s="9"/>
      <c r="AQ712" s="9"/>
      <c r="AR712" s="7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7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  <c r="CG712" s="8"/>
      <c r="CH712" s="8"/>
      <c r="CI712" s="8"/>
      <c r="CJ712" s="8"/>
      <c r="CK712" s="8"/>
      <c r="CL712" s="8"/>
      <c r="CM712" s="8"/>
      <c r="CN712" s="8"/>
      <c r="CO712" s="8"/>
      <c r="CP712" s="8"/>
      <c r="CQ712" s="8"/>
      <c r="CR712" s="8"/>
      <c r="CS712" s="8"/>
      <c r="CT712" s="8"/>
      <c r="CU712" s="8"/>
      <c r="CV712" s="8"/>
      <c r="CW712" s="8"/>
      <c r="CX712" s="8"/>
      <c r="CY712" s="8"/>
      <c r="CZ712" s="8"/>
      <c r="DA712" s="8"/>
      <c r="DB712" s="8"/>
      <c r="DC712" s="8"/>
      <c r="DD712" s="8"/>
      <c r="DE712" s="8"/>
      <c r="DF712" s="8"/>
      <c r="DG712" s="8"/>
      <c r="DH712" s="8"/>
      <c r="DI712" s="8"/>
      <c r="DJ712" s="8"/>
      <c r="DK712" s="8"/>
      <c r="DL712" s="8"/>
      <c r="DM712" s="8"/>
      <c r="DN712" s="8"/>
      <c r="DO712" s="8"/>
      <c r="DP712" s="8"/>
      <c r="DQ712" s="8"/>
      <c r="DR712" s="8"/>
      <c r="DS712" s="8"/>
      <c r="DT712" s="8"/>
      <c r="DU712" s="8"/>
      <c r="DV712" s="8"/>
      <c r="DW712" s="8"/>
      <c r="DX712" s="8"/>
      <c r="DY712" s="8"/>
      <c r="DZ712" s="8"/>
      <c r="EA712" s="8"/>
      <c r="EB712" s="8"/>
      <c r="EC712" s="8"/>
      <c r="ED712" s="8"/>
      <c r="EE712" s="8"/>
      <c r="EF712" s="8"/>
      <c r="EG712" s="8"/>
      <c r="EH712" s="8"/>
      <c r="EI712" s="8"/>
      <c r="EJ712" s="8"/>
      <c r="EK712" s="8"/>
      <c r="EL712" s="8"/>
      <c r="EM712" s="8"/>
      <c r="EN712" s="8"/>
      <c r="EO712" s="8"/>
      <c r="EP712" s="8"/>
      <c r="EQ712" s="8"/>
      <c r="ER712" s="8"/>
      <c r="ES712" s="8"/>
      <c r="ET712" s="8"/>
      <c r="EU712" s="8"/>
      <c r="EV712" s="8"/>
      <c r="EW712" s="8"/>
      <c r="EX712" s="8"/>
      <c r="EY712" s="8"/>
      <c r="EZ712" s="8"/>
      <c r="FA712" s="8"/>
      <c r="FB712" s="8"/>
      <c r="FC712" s="8"/>
      <c r="FD712" s="8"/>
      <c r="FE712" s="8"/>
      <c r="FF712" s="8"/>
      <c r="FG712" s="8"/>
      <c r="FH712" s="8"/>
      <c r="FI712" s="8"/>
      <c r="FJ712" s="8"/>
      <c r="FK712" s="8"/>
      <c r="FL712" s="8"/>
      <c r="FM712" s="8"/>
      <c r="FN712" s="8"/>
      <c r="FO712" s="8"/>
      <c r="FP712" s="8"/>
      <c r="FQ712" s="8"/>
      <c r="FR712" s="8"/>
      <c r="FS712" s="8"/>
      <c r="FT712" s="8"/>
      <c r="FU712" s="8"/>
      <c r="FV712" s="8"/>
      <c r="FW712" s="8"/>
      <c r="FX712" s="8"/>
      <c r="FY712" s="8"/>
      <c r="FZ712" s="8"/>
      <c r="GA712" s="8"/>
      <c r="GB712" s="8"/>
      <c r="GC712" s="8"/>
      <c r="GD712" s="8"/>
      <c r="GE712" s="8"/>
      <c r="GF712" s="8"/>
      <c r="GG712" s="8"/>
      <c r="GH712" s="8"/>
      <c r="GI712" s="8"/>
      <c r="GJ712" s="8"/>
      <c r="GK712" s="8"/>
      <c r="GL712" s="8"/>
      <c r="GM712" s="8"/>
      <c r="GN712" s="8"/>
      <c r="GO712" s="8"/>
      <c r="GP712" s="8"/>
      <c r="GQ712" s="8"/>
      <c r="GR712" s="8"/>
      <c r="GS712" s="8"/>
      <c r="GT712" s="8"/>
      <c r="GU712" s="8"/>
      <c r="GV712" s="8"/>
      <c r="GW712" s="8"/>
      <c r="GX712" s="8"/>
      <c r="GY712" s="8"/>
      <c r="GZ712" s="8"/>
      <c r="HA712" s="8"/>
      <c r="HB712" s="8"/>
      <c r="HC712" s="8"/>
      <c r="HD712" s="8"/>
      <c r="HE712" s="8"/>
      <c r="HF712" s="8"/>
      <c r="HG712" s="8"/>
      <c r="HH712" s="8"/>
      <c r="HI712" s="8"/>
      <c r="HJ712" s="8"/>
      <c r="HK712" s="8"/>
      <c r="HL712" s="8"/>
      <c r="HM712" s="8"/>
      <c r="HN712" s="8"/>
      <c r="HO712" s="8"/>
      <c r="HP712" s="8"/>
      <c r="HQ712" s="8"/>
      <c r="HR712" s="8"/>
      <c r="HS712" s="8"/>
      <c r="HT712" s="8"/>
      <c r="HU712" s="8"/>
      <c r="HV712" s="8"/>
      <c r="HW712" s="8"/>
      <c r="HX712" s="8"/>
      <c r="HY712" s="8"/>
      <c r="HZ712" s="8"/>
      <c r="IA712" s="8"/>
      <c r="IB712" s="8"/>
      <c r="IC712" s="8"/>
      <c r="ID712" s="8"/>
      <c r="IE712" s="8"/>
      <c r="IF712" s="8"/>
      <c r="IG712" s="8"/>
      <c r="IH712" s="8"/>
      <c r="II712" s="8"/>
      <c r="IJ712" s="8"/>
      <c r="IK712" s="8"/>
      <c r="IL712" s="8"/>
      <c r="IM712" s="8"/>
      <c r="IN712" s="8"/>
      <c r="IO712" s="8"/>
      <c r="IP712" s="8"/>
      <c r="IQ712" s="8"/>
      <c r="IR712" s="8"/>
      <c r="IS712" s="8"/>
      <c r="IT712" s="8"/>
      <c r="IU712" s="8"/>
      <c r="IV712" s="8"/>
      <c r="IW712" s="8"/>
      <c r="IX712" s="8"/>
      <c r="IY712" s="8"/>
      <c r="IZ712" s="8"/>
      <c r="JA712" s="8"/>
      <c r="JB712" s="8"/>
      <c r="JC712" s="8"/>
      <c r="JD712" s="8"/>
      <c r="JE712" s="8"/>
      <c r="JF712" s="8"/>
      <c r="JG712" s="8"/>
      <c r="JH712" s="8"/>
      <c r="JI712" s="8"/>
      <c r="JJ712" s="8"/>
      <c r="JK712" s="8"/>
      <c r="JL712" s="8"/>
    </row>
    <row r="713" spans="1:272" x14ac:dyDescent="0.2">
      <c r="B713" s="15"/>
      <c r="C713" s="15"/>
      <c r="D713" s="15"/>
      <c r="E713" s="13"/>
      <c r="F713" s="13"/>
      <c r="G713" s="13"/>
      <c r="H713" s="41"/>
      <c r="I713" s="7"/>
      <c r="J713" s="7"/>
      <c r="K713" s="7"/>
      <c r="L713" s="7"/>
      <c r="M713" s="7"/>
      <c r="N713" s="7"/>
      <c r="P713" s="7"/>
      <c r="Q713" s="7"/>
      <c r="S713" s="7"/>
      <c r="T713" s="7"/>
      <c r="V713" s="7"/>
      <c r="W713" s="7"/>
      <c r="X713" s="7"/>
      <c r="Y713" s="1"/>
      <c r="Z713" s="1"/>
      <c r="AA713" s="49"/>
      <c r="AB713"/>
      <c r="AC713"/>
      <c r="AD713"/>
      <c r="AE713"/>
      <c r="AF713"/>
      <c r="AG713" s="10"/>
      <c r="AH713"/>
      <c r="AI713"/>
      <c r="AJ713"/>
      <c r="AK713"/>
      <c r="AL713"/>
      <c r="AM713" s="12"/>
      <c r="AN713"/>
      <c r="AO713"/>
      <c r="AP713" s="9"/>
      <c r="AQ713" s="9"/>
      <c r="AR713" s="7"/>
      <c r="AZ713" s="8"/>
      <c r="BD713" s="7"/>
    </row>
    <row r="714" spans="1:272" x14ac:dyDescent="0.2">
      <c r="B714" s="15"/>
      <c r="C714" s="15"/>
      <c r="D714" s="15"/>
      <c r="E714" s="13"/>
      <c r="F714" s="13"/>
      <c r="G714" s="13"/>
      <c r="H714" s="41"/>
      <c r="I714" s="7"/>
      <c r="J714" s="7"/>
      <c r="K714" s="7"/>
      <c r="L714" s="7"/>
      <c r="M714" s="7"/>
      <c r="N714" s="7"/>
      <c r="P714" s="7"/>
      <c r="Q714" s="7"/>
      <c r="S714" s="7"/>
      <c r="T714" s="7"/>
      <c r="V714" s="7"/>
      <c r="W714" s="7"/>
      <c r="X714" s="7"/>
      <c r="Y714" s="1"/>
      <c r="Z714" s="1"/>
      <c r="AA714" s="49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 s="9"/>
      <c r="AQ714" s="9"/>
      <c r="AR714" s="7"/>
      <c r="AZ714" s="8"/>
      <c r="BD714" s="7"/>
    </row>
    <row r="715" spans="1:272" x14ac:dyDescent="0.2">
      <c r="B715" s="15"/>
      <c r="C715" s="15"/>
      <c r="D715" s="15"/>
      <c r="E715" s="13"/>
      <c r="F715" s="13"/>
      <c r="G715" s="13"/>
      <c r="H715" s="41"/>
      <c r="I715" s="7"/>
      <c r="J715" s="7"/>
      <c r="K715" s="7"/>
      <c r="L715" s="7"/>
      <c r="M715" s="7"/>
      <c r="N715" s="7"/>
      <c r="P715" s="7"/>
      <c r="Q715" s="7"/>
      <c r="S715" s="7"/>
      <c r="T715" s="7"/>
      <c r="V715" s="7"/>
      <c r="W715" s="7"/>
      <c r="X715" s="7"/>
      <c r="Y715" s="1"/>
      <c r="Z715" s="1"/>
      <c r="AA715" s="49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 s="9"/>
      <c r="AQ715" s="9"/>
      <c r="AR715" s="7"/>
      <c r="AZ715" s="8"/>
      <c r="BD715" s="7"/>
    </row>
    <row r="716" spans="1:272" x14ac:dyDescent="0.2">
      <c r="B716" s="15"/>
      <c r="C716" s="15"/>
      <c r="D716" s="15"/>
      <c r="E716" s="13"/>
      <c r="F716" s="13"/>
      <c r="G716" s="13"/>
      <c r="H716" s="41"/>
      <c r="I716" s="7"/>
      <c r="J716" s="7"/>
      <c r="K716" s="7"/>
      <c r="L716" s="7"/>
      <c r="M716" s="7"/>
      <c r="N716" s="7"/>
      <c r="P716" s="7"/>
      <c r="Q716" s="7"/>
      <c r="S716" s="7"/>
      <c r="T716" s="7"/>
      <c r="V716" s="7"/>
      <c r="W716" s="7"/>
      <c r="X716" s="7"/>
      <c r="Y716" s="1"/>
      <c r="Z716" s="1"/>
      <c r="AA716" s="49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 s="9"/>
      <c r="AQ716" s="9"/>
      <c r="AR716" s="7"/>
      <c r="AZ716" s="8"/>
      <c r="BD716" s="7"/>
    </row>
    <row r="717" spans="1:272" x14ac:dyDescent="0.2">
      <c r="B717" s="15"/>
      <c r="C717" s="15"/>
      <c r="D717" s="15"/>
      <c r="E717" s="13"/>
      <c r="F717" s="13"/>
      <c r="G717" s="13"/>
      <c r="H717" s="41"/>
      <c r="I717" s="7"/>
      <c r="J717" s="7"/>
      <c r="K717" s="7"/>
      <c r="L717" s="7"/>
      <c r="M717" s="7"/>
      <c r="N717" s="7"/>
      <c r="P717" s="7"/>
      <c r="Q717" s="7"/>
      <c r="S717" s="7"/>
      <c r="T717" s="7"/>
      <c r="V717" s="7"/>
      <c r="W717" s="7"/>
      <c r="X717" s="7"/>
      <c r="Y717" s="1"/>
      <c r="Z717" s="1"/>
      <c r="AA717" s="49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9"/>
      <c r="AQ717" s="9"/>
      <c r="AR717" s="7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24"/>
      <c r="BE717" s="19"/>
      <c r="BF717" s="19"/>
      <c r="BG717" s="19"/>
      <c r="BH717" s="19"/>
    </row>
    <row r="718" spans="1:272" x14ac:dyDescent="0.2">
      <c r="B718" s="15"/>
      <c r="C718" s="15"/>
      <c r="D718" s="15"/>
      <c r="E718" s="13"/>
      <c r="F718" s="13"/>
      <c r="G718" s="13"/>
      <c r="H718" s="41"/>
      <c r="I718" s="7"/>
      <c r="J718" s="7"/>
      <c r="K718" s="7"/>
      <c r="L718" s="7"/>
      <c r="M718" s="7"/>
      <c r="N718" s="7"/>
      <c r="P718" s="7"/>
      <c r="Q718" s="7"/>
      <c r="S718" s="7"/>
      <c r="T718" s="7"/>
      <c r="V718" s="7"/>
      <c r="W718" s="7"/>
      <c r="X718" s="7"/>
      <c r="Y718" s="1"/>
      <c r="Z718" s="1"/>
      <c r="AA718" s="49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 s="9"/>
      <c r="AQ718" s="9"/>
      <c r="AR718" s="7"/>
      <c r="AZ718" s="8"/>
      <c r="BD718" s="7"/>
    </row>
    <row r="719" spans="1:272" x14ac:dyDescent="0.2">
      <c r="B719" s="15"/>
      <c r="C719" s="15"/>
      <c r="D719" s="15"/>
      <c r="E719" s="13"/>
      <c r="F719" s="13"/>
      <c r="G719" s="13"/>
      <c r="H719" s="41"/>
      <c r="I719" s="1"/>
      <c r="J719" s="1"/>
      <c r="K719" s="1"/>
      <c r="L719" s="7"/>
      <c r="M719" s="7"/>
      <c r="N719" s="7"/>
      <c r="P719" s="7"/>
      <c r="Q719" s="7"/>
      <c r="S719" s="7"/>
      <c r="T719" s="7"/>
      <c r="V719" s="7"/>
      <c r="W719" s="7"/>
      <c r="X719" s="7"/>
      <c r="Y719" s="1"/>
      <c r="Z719" s="1"/>
      <c r="AA719" s="49"/>
      <c r="AB719" s="33"/>
      <c r="AC719" s="33"/>
      <c r="AD719" s="33"/>
      <c r="AE719" s="33"/>
      <c r="AF719" s="33"/>
      <c r="AG719" s="34"/>
      <c r="AH719" s="33"/>
      <c r="AI719" s="33"/>
      <c r="AJ719" s="33"/>
      <c r="AK719" s="33"/>
      <c r="AL719" s="33"/>
      <c r="AM719" s="34"/>
      <c r="AN719" s="33"/>
      <c r="AO719" s="33"/>
      <c r="AP719" s="9"/>
      <c r="AQ719" s="9"/>
      <c r="AR719" s="7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24"/>
      <c r="BE719" s="19"/>
      <c r="BF719" s="19"/>
      <c r="BG719" s="19"/>
      <c r="BH719" s="19"/>
    </row>
    <row r="720" spans="1:272" x14ac:dyDescent="0.2">
      <c r="B720" s="15"/>
      <c r="C720" s="15"/>
      <c r="D720" s="15"/>
      <c r="E720" s="13"/>
      <c r="F720" s="13"/>
      <c r="G720" s="13"/>
      <c r="H720" s="41"/>
      <c r="I720" s="7"/>
      <c r="J720" s="7"/>
      <c r="K720" s="7"/>
      <c r="L720" s="7"/>
      <c r="M720" s="7"/>
      <c r="N720" s="7"/>
      <c r="P720" s="7"/>
      <c r="Q720" s="7"/>
      <c r="S720" s="7"/>
      <c r="T720" s="7"/>
      <c r="V720" s="7"/>
      <c r="W720" s="7"/>
      <c r="X720" s="7"/>
      <c r="Y720" s="1"/>
      <c r="Z720" s="1"/>
      <c r="AA720" s="49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9"/>
      <c r="AQ720" s="9"/>
      <c r="AR720" s="7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24"/>
      <c r="BE720" s="19"/>
      <c r="BF720" s="19"/>
      <c r="BG720" s="19"/>
      <c r="BH720" s="19"/>
    </row>
    <row r="721" spans="1:272" s="19" customFormat="1" x14ac:dyDescent="0.2">
      <c r="A721" s="7"/>
      <c r="B721" s="15"/>
      <c r="C721" s="15"/>
      <c r="D721" s="15"/>
      <c r="E721" s="13"/>
      <c r="F721" s="13"/>
      <c r="G721" s="13"/>
      <c r="H721" s="41"/>
      <c r="I721" s="7"/>
      <c r="J721" s="7"/>
      <c r="K721" s="7"/>
      <c r="L721" s="7"/>
      <c r="M721" s="7"/>
      <c r="N721" s="7"/>
      <c r="O721" s="8"/>
      <c r="P721" s="7"/>
      <c r="Q721" s="7"/>
      <c r="R721" s="8"/>
      <c r="S721" s="7"/>
      <c r="T721" s="7"/>
      <c r="U721" s="7"/>
      <c r="V721" s="7"/>
      <c r="W721" s="7"/>
      <c r="X721" s="7"/>
      <c r="Y721" s="1"/>
      <c r="Z721" s="1"/>
      <c r="AA721" s="49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9"/>
      <c r="AQ721" s="9"/>
      <c r="AR721" s="7"/>
      <c r="BD721" s="24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  <c r="CS721" s="8"/>
      <c r="CT721" s="8"/>
      <c r="CU721" s="8"/>
      <c r="CV721" s="8"/>
      <c r="CW721" s="8"/>
      <c r="CX721" s="8"/>
      <c r="CY721" s="8"/>
      <c r="CZ721" s="8"/>
      <c r="DA721" s="8"/>
      <c r="DB721" s="8"/>
      <c r="DC721" s="8"/>
      <c r="DD721" s="8"/>
      <c r="DE721" s="8"/>
      <c r="DF721" s="8"/>
      <c r="DG721" s="8"/>
      <c r="DH721" s="8"/>
      <c r="DI721" s="8"/>
      <c r="DJ721" s="8"/>
      <c r="DK721" s="8"/>
      <c r="DL721" s="8"/>
      <c r="DM721" s="8"/>
      <c r="DN721" s="8"/>
      <c r="DO721" s="8"/>
      <c r="DP721" s="8"/>
      <c r="DQ721" s="8"/>
      <c r="DR721" s="8"/>
      <c r="DS721" s="8"/>
      <c r="DT721" s="8"/>
      <c r="DU721" s="8"/>
      <c r="DV721" s="8"/>
      <c r="DW721" s="8"/>
      <c r="DX721" s="8"/>
      <c r="DY721" s="8"/>
      <c r="DZ721" s="8"/>
      <c r="EA721" s="8"/>
      <c r="EB721" s="8"/>
      <c r="EC721" s="8"/>
      <c r="ED721" s="8"/>
      <c r="EE721" s="8"/>
      <c r="EF721" s="8"/>
      <c r="EG721" s="8"/>
      <c r="EH721" s="8"/>
      <c r="EI721" s="8"/>
      <c r="EJ721" s="8"/>
      <c r="EK721" s="8"/>
      <c r="EL721" s="8"/>
      <c r="EM721" s="8"/>
      <c r="EN721" s="8"/>
      <c r="EO721" s="8"/>
      <c r="EP721" s="8"/>
      <c r="EQ721" s="8"/>
      <c r="ER721" s="8"/>
      <c r="ES721" s="8"/>
      <c r="ET721" s="8"/>
      <c r="EU721" s="8"/>
      <c r="EV721" s="8"/>
      <c r="EW721" s="8"/>
      <c r="EX721" s="8"/>
      <c r="EY721" s="8"/>
      <c r="EZ721" s="8"/>
      <c r="FA721" s="8"/>
      <c r="FB721" s="8"/>
      <c r="FC721" s="8"/>
      <c r="FD721" s="8"/>
      <c r="FE721" s="8"/>
      <c r="FF721" s="8"/>
      <c r="FG721" s="8"/>
      <c r="FH721" s="8"/>
      <c r="FI721" s="8"/>
      <c r="FJ721" s="8"/>
      <c r="FK721" s="8"/>
      <c r="FL721" s="8"/>
      <c r="FM721" s="8"/>
      <c r="FN721" s="8"/>
      <c r="FO721" s="8"/>
      <c r="FP721" s="8"/>
      <c r="FQ721" s="8"/>
      <c r="FR721" s="8"/>
      <c r="FS721" s="8"/>
      <c r="FT721" s="8"/>
      <c r="FU721" s="8"/>
      <c r="FV721" s="8"/>
      <c r="FW721" s="8"/>
      <c r="FX721" s="8"/>
      <c r="FY721" s="8"/>
      <c r="FZ721" s="8"/>
      <c r="GA721" s="8"/>
      <c r="GB721" s="8"/>
      <c r="GC721" s="8"/>
      <c r="GD721" s="8"/>
      <c r="GE721" s="8"/>
      <c r="GF721" s="8"/>
      <c r="GG721" s="8"/>
      <c r="GH721" s="8"/>
      <c r="GI721" s="8"/>
      <c r="GJ721" s="8"/>
      <c r="GK721" s="8"/>
      <c r="GL721" s="8"/>
      <c r="GM721" s="8"/>
      <c r="GN721" s="8"/>
      <c r="GO721" s="8"/>
      <c r="GP721" s="8"/>
      <c r="GQ721" s="8"/>
      <c r="GR721" s="8"/>
      <c r="GS721" s="8"/>
      <c r="GT721" s="8"/>
      <c r="GU721" s="8"/>
      <c r="GV721" s="8"/>
      <c r="GW721" s="8"/>
      <c r="GX721" s="8"/>
      <c r="GY721" s="8"/>
      <c r="GZ721" s="8"/>
      <c r="HA721" s="8"/>
      <c r="HB721" s="8"/>
      <c r="HC721" s="8"/>
      <c r="HD721" s="8"/>
      <c r="HE721" s="8"/>
      <c r="HF721" s="8"/>
      <c r="HG721" s="8"/>
      <c r="HH721" s="8"/>
      <c r="HI721" s="8"/>
      <c r="HJ721" s="8"/>
      <c r="HK721" s="8"/>
      <c r="HL721" s="8"/>
      <c r="HM721" s="8"/>
      <c r="HN721" s="8"/>
      <c r="HO721" s="8"/>
      <c r="HP721" s="8"/>
      <c r="HQ721" s="8"/>
      <c r="HR721" s="8"/>
      <c r="HS721" s="8"/>
      <c r="HT721" s="8"/>
      <c r="HU721" s="8"/>
      <c r="HV721" s="8"/>
      <c r="HW721" s="8"/>
      <c r="HX721" s="8"/>
      <c r="HY721" s="8"/>
      <c r="HZ721" s="8"/>
      <c r="IA721" s="8"/>
      <c r="IB721" s="8"/>
      <c r="IC721" s="8"/>
      <c r="ID721" s="8"/>
      <c r="IE721" s="8"/>
      <c r="IF721" s="8"/>
      <c r="IG721" s="8"/>
      <c r="IH721" s="8"/>
      <c r="II721" s="8"/>
      <c r="IJ721" s="8"/>
      <c r="IK721" s="8"/>
      <c r="IL721" s="8"/>
      <c r="IM721" s="8"/>
      <c r="IN721" s="8"/>
      <c r="IO721" s="8"/>
      <c r="IP721" s="8"/>
      <c r="IQ721" s="8"/>
      <c r="IR721" s="8"/>
      <c r="IS721" s="8"/>
      <c r="IT721" s="8"/>
      <c r="IU721" s="8"/>
      <c r="IV721" s="8"/>
      <c r="IW721" s="8"/>
      <c r="IX721" s="8"/>
      <c r="IY721" s="8"/>
      <c r="IZ721" s="8"/>
      <c r="JA721" s="8"/>
      <c r="JB721" s="8"/>
      <c r="JC721" s="8"/>
      <c r="JD721" s="8"/>
      <c r="JE721" s="8"/>
      <c r="JF721" s="8"/>
      <c r="JG721" s="8"/>
      <c r="JH721" s="8"/>
      <c r="JI721" s="8"/>
      <c r="JJ721" s="8"/>
      <c r="JK721" s="8"/>
      <c r="JL721" s="8"/>
    </row>
    <row r="722" spans="1:272" s="19" customFormat="1" x14ac:dyDescent="0.2">
      <c r="A722" s="7"/>
      <c r="B722" s="15"/>
      <c r="C722" s="15"/>
      <c r="D722" s="15"/>
      <c r="E722" s="13"/>
      <c r="F722" s="13"/>
      <c r="G722" s="13"/>
      <c r="H722" s="41"/>
      <c r="I722" s="7"/>
      <c r="J722" s="7"/>
      <c r="K722" s="7"/>
      <c r="L722" s="7"/>
      <c r="M722" s="7"/>
      <c r="N722" s="7"/>
      <c r="O722" s="8"/>
      <c r="P722" s="7"/>
      <c r="Q722" s="7"/>
      <c r="R722" s="8"/>
      <c r="S722" s="7"/>
      <c r="T722" s="7"/>
      <c r="U722" s="7"/>
      <c r="V722" s="7"/>
      <c r="W722" s="7"/>
      <c r="X722" s="7"/>
      <c r="Y722" s="1"/>
      <c r="Z722" s="1"/>
      <c r="AA722" s="49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9"/>
      <c r="AQ722" s="9"/>
      <c r="AR722" s="7"/>
      <c r="BD722" s="24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  <c r="CF722" s="8"/>
      <c r="CG722" s="8"/>
      <c r="CH722" s="8"/>
      <c r="CI722" s="8"/>
      <c r="CJ722" s="8"/>
      <c r="CK722" s="8"/>
      <c r="CL722" s="8"/>
      <c r="CM722" s="8"/>
      <c r="CN722" s="8"/>
      <c r="CO722" s="8"/>
      <c r="CP722" s="8"/>
      <c r="CQ722" s="8"/>
      <c r="CR722" s="8"/>
      <c r="CS722" s="8"/>
      <c r="CT722" s="8"/>
      <c r="CU722" s="8"/>
      <c r="CV722" s="8"/>
      <c r="CW722" s="8"/>
      <c r="CX722" s="8"/>
      <c r="CY722" s="8"/>
      <c r="CZ722" s="8"/>
      <c r="DA722" s="8"/>
      <c r="DB722" s="8"/>
      <c r="DC722" s="8"/>
      <c r="DD722" s="8"/>
      <c r="DE722" s="8"/>
      <c r="DF722" s="8"/>
      <c r="DG722" s="8"/>
      <c r="DH722" s="8"/>
      <c r="DI722" s="8"/>
      <c r="DJ722" s="8"/>
      <c r="DK722" s="8"/>
      <c r="DL722" s="8"/>
      <c r="DM722" s="8"/>
      <c r="DN722" s="8"/>
      <c r="DO722" s="8"/>
      <c r="DP722" s="8"/>
      <c r="DQ722" s="8"/>
      <c r="DR722" s="8"/>
      <c r="DS722" s="8"/>
      <c r="DT722" s="8"/>
      <c r="DU722" s="8"/>
      <c r="DV722" s="8"/>
      <c r="DW722" s="8"/>
      <c r="DX722" s="8"/>
      <c r="DY722" s="8"/>
      <c r="DZ722" s="8"/>
      <c r="EA722" s="8"/>
      <c r="EB722" s="8"/>
      <c r="EC722" s="8"/>
      <c r="ED722" s="8"/>
      <c r="EE722" s="8"/>
      <c r="EF722" s="8"/>
      <c r="EG722" s="8"/>
      <c r="EH722" s="8"/>
      <c r="EI722" s="8"/>
      <c r="EJ722" s="8"/>
      <c r="EK722" s="8"/>
      <c r="EL722" s="8"/>
      <c r="EM722" s="8"/>
      <c r="EN722" s="8"/>
      <c r="EO722" s="8"/>
      <c r="EP722" s="8"/>
      <c r="EQ722" s="8"/>
      <c r="ER722" s="8"/>
      <c r="ES722" s="8"/>
      <c r="ET722" s="8"/>
      <c r="EU722" s="8"/>
      <c r="EV722" s="8"/>
      <c r="EW722" s="8"/>
      <c r="EX722" s="8"/>
      <c r="EY722" s="8"/>
      <c r="EZ722" s="8"/>
      <c r="FA722" s="8"/>
      <c r="FB722" s="8"/>
      <c r="FC722" s="8"/>
      <c r="FD722" s="8"/>
      <c r="FE722" s="8"/>
      <c r="FF722" s="8"/>
      <c r="FG722" s="8"/>
      <c r="FH722" s="8"/>
      <c r="FI722" s="8"/>
      <c r="FJ722" s="8"/>
      <c r="FK722" s="8"/>
      <c r="FL722" s="8"/>
      <c r="FM722" s="8"/>
      <c r="FN722" s="8"/>
      <c r="FO722" s="8"/>
      <c r="FP722" s="8"/>
      <c r="FQ722" s="8"/>
      <c r="FR722" s="8"/>
      <c r="FS722" s="8"/>
      <c r="FT722" s="8"/>
      <c r="FU722" s="8"/>
      <c r="FV722" s="8"/>
      <c r="FW722" s="8"/>
      <c r="FX722" s="8"/>
      <c r="FY722" s="8"/>
      <c r="FZ722" s="8"/>
      <c r="GA722" s="8"/>
      <c r="GB722" s="8"/>
      <c r="GC722" s="8"/>
      <c r="GD722" s="8"/>
      <c r="GE722" s="8"/>
      <c r="GF722" s="8"/>
      <c r="GG722" s="8"/>
      <c r="GH722" s="8"/>
      <c r="GI722" s="8"/>
      <c r="GJ722" s="8"/>
      <c r="GK722" s="8"/>
      <c r="GL722" s="8"/>
      <c r="GM722" s="8"/>
      <c r="GN722" s="8"/>
      <c r="GO722" s="8"/>
      <c r="GP722" s="8"/>
      <c r="GQ722" s="8"/>
      <c r="GR722" s="8"/>
      <c r="GS722" s="8"/>
      <c r="GT722" s="8"/>
      <c r="GU722" s="8"/>
      <c r="GV722" s="8"/>
      <c r="GW722" s="8"/>
      <c r="GX722" s="8"/>
      <c r="GY722" s="8"/>
      <c r="GZ722" s="8"/>
      <c r="HA722" s="8"/>
      <c r="HB722" s="8"/>
      <c r="HC722" s="8"/>
      <c r="HD722" s="8"/>
      <c r="HE722" s="8"/>
      <c r="HF722" s="8"/>
      <c r="HG722" s="8"/>
      <c r="HH722" s="8"/>
      <c r="HI722" s="8"/>
      <c r="HJ722" s="8"/>
      <c r="HK722" s="8"/>
      <c r="HL722" s="8"/>
      <c r="HM722" s="8"/>
      <c r="HN722" s="8"/>
      <c r="HO722" s="8"/>
      <c r="HP722" s="8"/>
      <c r="HQ722" s="8"/>
      <c r="HR722" s="8"/>
      <c r="HS722" s="8"/>
      <c r="HT722" s="8"/>
      <c r="HU722" s="8"/>
      <c r="HV722" s="8"/>
      <c r="HW722" s="8"/>
      <c r="HX722" s="8"/>
      <c r="HY722" s="8"/>
      <c r="HZ722" s="8"/>
      <c r="IA722" s="8"/>
      <c r="IB722" s="8"/>
      <c r="IC722" s="8"/>
      <c r="ID722" s="8"/>
      <c r="IE722" s="8"/>
      <c r="IF722" s="8"/>
      <c r="IG722" s="8"/>
      <c r="IH722" s="8"/>
      <c r="II722" s="8"/>
      <c r="IJ722" s="8"/>
      <c r="IK722" s="8"/>
      <c r="IL722" s="8"/>
      <c r="IM722" s="8"/>
      <c r="IN722" s="8"/>
      <c r="IO722" s="8"/>
      <c r="IP722" s="8"/>
      <c r="IQ722" s="8"/>
      <c r="IR722" s="8"/>
      <c r="IS722" s="8"/>
      <c r="IT722" s="8"/>
      <c r="IU722" s="8"/>
      <c r="IV722" s="8"/>
      <c r="IW722" s="8"/>
      <c r="IX722" s="8"/>
      <c r="IY722" s="8"/>
      <c r="IZ722" s="8"/>
      <c r="JA722" s="8"/>
      <c r="JB722" s="8"/>
      <c r="JC722" s="8"/>
      <c r="JD722" s="8"/>
      <c r="JE722" s="8"/>
      <c r="JF722" s="8"/>
      <c r="JG722" s="8"/>
      <c r="JH722" s="8"/>
      <c r="JI722" s="8"/>
      <c r="JJ722" s="8"/>
      <c r="JK722" s="8"/>
      <c r="JL722" s="8"/>
    </row>
    <row r="723" spans="1:272" x14ac:dyDescent="0.2">
      <c r="B723" s="15"/>
      <c r="C723" s="15"/>
      <c r="D723" s="15"/>
      <c r="E723" s="13"/>
      <c r="F723" s="13"/>
      <c r="G723" s="13"/>
      <c r="H723" s="41"/>
      <c r="I723" s="7"/>
      <c r="J723" s="7"/>
      <c r="K723" s="7"/>
      <c r="L723" s="7"/>
      <c r="M723" s="7"/>
      <c r="N723" s="7"/>
      <c r="P723" s="7"/>
      <c r="Q723" s="7"/>
      <c r="S723" s="7"/>
      <c r="T723" s="7"/>
      <c r="V723" s="7"/>
      <c r="W723" s="7"/>
      <c r="X723" s="7"/>
      <c r="Y723" s="1"/>
      <c r="Z723" s="1"/>
      <c r="AA723" s="49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9"/>
      <c r="AQ723" s="9"/>
      <c r="AR723" s="7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24"/>
      <c r="BE723" s="19"/>
      <c r="BF723" s="19"/>
      <c r="BG723" s="19"/>
      <c r="BH723" s="19"/>
    </row>
    <row r="724" spans="1:272" x14ac:dyDescent="0.2">
      <c r="B724" s="15"/>
      <c r="C724" s="15"/>
      <c r="D724" s="15"/>
      <c r="E724" s="13"/>
      <c r="F724" s="13"/>
      <c r="G724" s="13"/>
      <c r="H724" s="41"/>
      <c r="I724" s="7"/>
      <c r="J724" s="7"/>
      <c r="K724" s="7"/>
      <c r="L724" s="7"/>
      <c r="M724" s="7"/>
      <c r="N724" s="7"/>
      <c r="P724" s="7"/>
      <c r="Q724" s="7"/>
      <c r="S724" s="7"/>
      <c r="T724" s="7"/>
      <c r="V724" s="7"/>
      <c r="W724" s="7"/>
      <c r="X724" s="7"/>
      <c r="Y724" s="1"/>
      <c r="Z724" s="1"/>
      <c r="AA724" s="49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 s="9"/>
      <c r="AQ724" s="9"/>
      <c r="AR724" s="7"/>
      <c r="AZ724" s="8"/>
      <c r="BD724" s="7"/>
    </row>
    <row r="725" spans="1:272" x14ac:dyDescent="0.2">
      <c r="B725" s="15"/>
      <c r="C725" s="15"/>
      <c r="D725" s="15"/>
      <c r="E725" s="13"/>
      <c r="F725" s="13"/>
      <c r="G725" s="13"/>
      <c r="H725" s="41"/>
      <c r="I725" s="7"/>
      <c r="J725" s="7"/>
      <c r="K725" s="7"/>
      <c r="L725" s="7"/>
      <c r="M725" s="7"/>
      <c r="N725" s="7"/>
      <c r="P725" s="7"/>
      <c r="Q725" s="7"/>
      <c r="S725" s="7"/>
      <c r="T725" s="7"/>
      <c r="V725" s="7"/>
      <c r="W725" s="7"/>
      <c r="X725" s="7"/>
      <c r="Y725" s="1"/>
      <c r="Z725" s="1"/>
      <c r="AA725" s="49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 s="9"/>
      <c r="AQ725" s="9"/>
      <c r="AR725" s="7"/>
      <c r="AZ725" s="8"/>
      <c r="BD725" s="7"/>
    </row>
    <row r="726" spans="1:272" x14ac:dyDescent="0.2">
      <c r="B726" s="15"/>
      <c r="C726" s="15"/>
      <c r="D726" s="15"/>
      <c r="E726" s="13"/>
      <c r="F726" s="13"/>
      <c r="G726" s="13"/>
      <c r="H726" s="41"/>
      <c r="I726" s="7"/>
      <c r="J726" s="7"/>
      <c r="K726" s="7"/>
      <c r="L726" s="7"/>
      <c r="M726" s="7"/>
      <c r="N726" s="7"/>
      <c r="P726" s="7"/>
      <c r="Q726" s="7"/>
      <c r="S726" s="7"/>
      <c r="T726" s="7"/>
      <c r="V726" s="7"/>
      <c r="W726" s="7"/>
      <c r="X726" s="7"/>
      <c r="Y726" s="1"/>
      <c r="Z726" s="1"/>
      <c r="AA726" s="49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 s="9"/>
      <c r="AQ726" s="9"/>
      <c r="AR726" s="7"/>
      <c r="AZ726" s="8"/>
      <c r="BD726" s="7"/>
    </row>
    <row r="727" spans="1:272" x14ac:dyDescent="0.2">
      <c r="B727" s="15"/>
      <c r="C727" s="15"/>
      <c r="D727" s="15"/>
      <c r="E727" s="13"/>
      <c r="F727" s="13"/>
      <c r="G727" s="13"/>
      <c r="H727" s="41"/>
      <c r="I727" s="7"/>
      <c r="J727" s="7"/>
      <c r="K727" s="7"/>
      <c r="L727" s="7"/>
      <c r="M727" s="7"/>
      <c r="N727" s="7"/>
      <c r="P727" s="7"/>
      <c r="Q727" s="7"/>
      <c r="S727" s="7"/>
      <c r="T727" s="7"/>
      <c r="V727" s="7"/>
      <c r="W727" s="7"/>
      <c r="X727" s="7"/>
      <c r="Y727" s="1"/>
      <c r="Z727" s="1"/>
      <c r="AA727" s="49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 s="9"/>
      <c r="AQ727" s="9"/>
      <c r="AR727" s="7"/>
      <c r="AZ727" s="8"/>
      <c r="BD727" s="7"/>
    </row>
    <row r="728" spans="1:272" x14ac:dyDescent="0.2">
      <c r="B728" s="15"/>
      <c r="C728" s="15"/>
      <c r="D728" s="15"/>
      <c r="E728" s="13"/>
      <c r="F728" s="13"/>
      <c r="G728" s="13"/>
      <c r="H728" s="41"/>
      <c r="I728" s="7"/>
      <c r="J728" s="7"/>
      <c r="K728" s="7"/>
      <c r="L728" s="7"/>
      <c r="M728" s="7"/>
      <c r="N728" s="7"/>
      <c r="P728" s="7"/>
      <c r="Q728" s="7"/>
      <c r="S728" s="7"/>
      <c r="T728" s="7"/>
      <c r="V728" s="7"/>
      <c r="W728" s="7"/>
      <c r="X728" s="7"/>
      <c r="Y728" s="1"/>
      <c r="Z728" s="1"/>
      <c r="AA728" s="49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 s="9"/>
      <c r="AQ728" s="9"/>
      <c r="AR728" s="7"/>
      <c r="AZ728" s="8"/>
      <c r="BD728" s="7"/>
    </row>
    <row r="729" spans="1:272" x14ac:dyDescent="0.2">
      <c r="B729" s="15"/>
      <c r="C729" s="15"/>
      <c r="D729" s="15"/>
      <c r="E729" s="13"/>
      <c r="F729" s="13"/>
      <c r="G729" s="13"/>
      <c r="H729" s="41"/>
      <c r="I729" s="7"/>
      <c r="J729" s="7"/>
      <c r="K729" s="7"/>
      <c r="L729" s="7"/>
      <c r="M729" s="7"/>
      <c r="N729" s="7"/>
      <c r="P729" s="7"/>
      <c r="Q729" s="7"/>
      <c r="S729" s="7"/>
      <c r="T729" s="7"/>
      <c r="V729" s="7"/>
      <c r="W729" s="7"/>
      <c r="X729" s="7"/>
      <c r="Y729" s="1"/>
      <c r="Z729" s="1"/>
      <c r="AA729" s="4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 s="9"/>
      <c r="AQ729" s="9"/>
      <c r="AR729" s="7"/>
      <c r="AZ729" s="8"/>
      <c r="BD729" s="7"/>
    </row>
    <row r="730" spans="1:272" x14ac:dyDescent="0.2">
      <c r="B730" s="15"/>
      <c r="C730" s="15"/>
      <c r="D730" s="15"/>
      <c r="E730" s="13"/>
      <c r="F730" s="13"/>
      <c r="G730" s="13"/>
      <c r="H730" s="41"/>
      <c r="I730" s="7"/>
      <c r="J730" s="7"/>
      <c r="K730" s="7"/>
      <c r="L730" s="7"/>
      <c r="M730" s="7"/>
      <c r="N730" s="7"/>
      <c r="P730" s="7"/>
      <c r="Q730" s="7"/>
      <c r="S730" s="7"/>
      <c r="T730" s="7"/>
      <c r="V730" s="7"/>
      <c r="W730" s="7"/>
      <c r="X730" s="7"/>
      <c r="Y730" s="1"/>
      <c r="Z730" s="1"/>
      <c r="AA730" s="49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 s="9"/>
      <c r="AQ730" s="9"/>
      <c r="AR730" s="7"/>
      <c r="AZ730" s="8"/>
      <c r="BD730" s="7"/>
    </row>
    <row r="731" spans="1:272" s="19" customFormat="1" x14ac:dyDescent="0.2">
      <c r="A731" s="7"/>
      <c r="B731" s="15"/>
      <c r="C731" s="15"/>
      <c r="D731" s="15"/>
      <c r="E731" s="13"/>
      <c r="F731" s="13"/>
      <c r="G731" s="13"/>
      <c r="H731" s="41"/>
      <c r="I731" s="7"/>
      <c r="J731" s="7"/>
      <c r="K731" s="7"/>
      <c r="L731" s="7"/>
      <c r="M731" s="7"/>
      <c r="N731" s="7"/>
      <c r="O731" s="8"/>
      <c r="P731" s="7"/>
      <c r="Q731" s="7"/>
      <c r="R731" s="8"/>
      <c r="S731" s="7"/>
      <c r="T731" s="7"/>
      <c r="U731" s="7"/>
      <c r="V731" s="7"/>
      <c r="W731" s="7"/>
      <c r="X731" s="7"/>
      <c r="Y731" s="1"/>
      <c r="Z731" s="1"/>
      <c r="AA731" s="49"/>
      <c r="AB731"/>
      <c r="AC731"/>
      <c r="AD731"/>
      <c r="AE731"/>
      <c r="AF731"/>
      <c r="AG731" s="10"/>
      <c r="AH731"/>
      <c r="AI731"/>
      <c r="AJ731"/>
      <c r="AK731"/>
      <c r="AL731"/>
      <c r="AM731" s="10"/>
      <c r="AN731"/>
      <c r="AO731"/>
      <c r="AP731" s="9"/>
      <c r="AQ731" s="9"/>
      <c r="AR731" s="7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7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  <c r="CF731" s="8"/>
      <c r="CG731" s="8"/>
      <c r="CH731" s="8"/>
      <c r="CI731" s="8"/>
      <c r="CJ731" s="8"/>
      <c r="CK731" s="8"/>
      <c r="CL731" s="8"/>
      <c r="CM731" s="8"/>
      <c r="CN731" s="8"/>
      <c r="CO731" s="8"/>
      <c r="CP731" s="8"/>
      <c r="CQ731" s="8"/>
      <c r="CR731" s="8"/>
      <c r="CS731" s="8"/>
      <c r="CT731" s="8"/>
      <c r="CU731" s="8"/>
      <c r="CV731" s="8"/>
      <c r="CW731" s="8"/>
      <c r="CX731" s="8"/>
      <c r="CY731" s="8"/>
      <c r="CZ731" s="8"/>
      <c r="DA731" s="8"/>
      <c r="DB731" s="8"/>
      <c r="DC731" s="8"/>
      <c r="DD731" s="8"/>
      <c r="DE731" s="8"/>
      <c r="DF731" s="8"/>
      <c r="DG731" s="8"/>
      <c r="DH731" s="8"/>
      <c r="DI731" s="8"/>
      <c r="DJ731" s="8"/>
      <c r="DK731" s="8"/>
      <c r="DL731" s="8"/>
      <c r="DM731" s="8"/>
      <c r="DN731" s="8"/>
      <c r="DO731" s="8"/>
      <c r="DP731" s="8"/>
      <c r="DQ731" s="8"/>
      <c r="DR731" s="8"/>
      <c r="DS731" s="8"/>
      <c r="DT731" s="8"/>
      <c r="DU731" s="8"/>
      <c r="DV731" s="8"/>
      <c r="DW731" s="8"/>
      <c r="DX731" s="8"/>
      <c r="DY731" s="8"/>
      <c r="DZ731" s="8"/>
      <c r="EA731" s="8"/>
      <c r="EB731" s="8"/>
      <c r="EC731" s="8"/>
      <c r="ED731" s="8"/>
      <c r="EE731" s="8"/>
      <c r="EF731" s="8"/>
      <c r="EG731" s="8"/>
      <c r="EH731" s="8"/>
      <c r="EI731" s="8"/>
      <c r="EJ731" s="8"/>
      <c r="EK731" s="8"/>
      <c r="EL731" s="8"/>
      <c r="EM731" s="8"/>
      <c r="EN731" s="8"/>
      <c r="EO731" s="8"/>
      <c r="EP731" s="8"/>
      <c r="EQ731" s="8"/>
      <c r="ER731" s="8"/>
      <c r="ES731" s="8"/>
      <c r="ET731" s="8"/>
      <c r="EU731" s="8"/>
      <c r="EV731" s="8"/>
      <c r="EW731" s="8"/>
      <c r="EX731" s="8"/>
      <c r="EY731" s="8"/>
      <c r="EZ731" s="8"/>
      <c r="FA731" s="8"/>
      <c r="FB731" s="8"/>
      <c r="FC731" s="8"/>
      <c r="FD731" s="8"/>
      <c r="FE731" s="8"/>
      <c r="FF731" s="8"/>
      <c r="FG731" s="8"/>
      <c r="FH731" s="8"/>
      <c r="FI731" s="8"/>
      <c r="FJ731" s="8"/>
      <c r="FK731" s="8"/>
      <c r="FL731" s="8"/>
      <c r="FM731" s="8"/>
      <c r="FN731" s="8"/>
      <c r="FO731" s="8"/>
      <c r="FP731" s="8"/>
      <c r="FQ731" s="8"/>
      <c r="FR731" s="8"/>
      <c r="FS731" s="8"/>
      <c r="FT731" s="8"/>
      <c r="FU731" s="8"/>
      <c r="FV731" s="8"/>
      <c r="FW731" s="8"/>
      <c r="FX731" s="8"/>
      <c r="FY731" s="8"/>
      <c r="FZ731" s="8"/>
      <c r="GA731" s="8"/>
      <c r="GB731" s="8"/>
      <c r="GC731" s="8"/>
      <c r="GD731" s="8"/>
      <c r="GE731" s="8"/>
      <c r="GF731" s="8"/>
      <c r="GG731" s="8"/>
      <c r="GH731" s="8"/>
      <c r="GI731" s="8"/>
      <c r="GJ731" s="8"/>
      <c r="GK731" s="8"/>
      <c r="GL731" s="8"/>
      <c r="GM731" s="8"/>
      <c r="GN731" s="8"/>
      <c r="GO731" s="8"/>
      <c r="GP731" s="8"/>
      <c r="GQ731" s="8"/>
      <c r="GR731" s="8"/>
      <c r="GS731" s="8"/>
      <c r="GT731" s="8"/>
      <c r="GU731" s="8"/>
      <c r="GV731" s="8"/>
      <c r="GW731" s="8"/>
      <c r="GX731" s="8"/>
      <c r="GY731" s="8"/>
      <c r="GZ731" s="8"/>
      <c r="HA731" s="8"/>
      <c r="HB731" s="8"/>
      <c r="HC731" s="8"/>
      <c r="HD731" s="8"/>
      <c r="HE731" s="8"/>
      <c r="HF731" s="8"/>
      <c r="HG731" s="8"/>
      <c r="HH731" s="8"/>
      <c r="HI731" s="8"/>
      <c r="HJ731" s="8"/>
      <c r="HK731" s="8"/>
      <c r="HL731" s="8"/>
      <c r="HM731" s="8"/>
      <c r="HN731" s="8"/>
      <c r="HO731" s="8"/>
      <c r="HP731" s="8"/>
      <c r="HQ731" s="8"/>
      <c r="HR731" s="8"/>
      <c r="HS731" s="8"/>
      <c r="HT731" s="8"/>
      <c r="HU731" s="8"/>
      <c r="HV731" s="8"/>
      <c r="HW731" s="8"/>
      <c r="HX731" s="8"/>
      <c r="HY731" s="8"/>
      <c r="HZ731" s="8"/>
      <c r="IA731" s="8"/>
      <c r="IB731" s="8"/>
      <c r="IC731" s="8"/>
      <c r="ID731" s="8"/>
      <c r="IE731" s="8"/>
      <c r="IF731" s="8"/>
      <c r="IG731" s="8"/>
      <c r="IH731" s="8"/>
      <c r="II731" s="8"/>
      <c r="IJ731" s="8"/>
      <c r="IK731" s="8"/>
      <c r="IL731" s="8"/>
      <c r="IM731" s="8"/>
      <c r="IN731" s="8"/>
      <c r="IO731" s="8"/>
      <c r="IP731" s="8"/>
      <c r="IQ731" s="8"/>
      <c r="IR731" s="8"/>
      <c r="IS731" s="8"/>
      <c r="IT731" s="8"/>
      <c r="IU731" s="8"/>
      <c r="IV731" s="8"/>
      <c r="IW731" s="8"/>
      <c r="IX731" s="8"/>
      <c r="IY731" s="8"/>
      <c r="IZ731" s="8"/>
      <c r="JA731" s="8"/>
      <c r="JB731" s="8"/>
      <c r="JC731" s="8"/>
      <c r="JD731" s="8"/>
      <c r="JE731" s="8"/>
      <c r="JF731" s="8"/>
      <c r="JG731" s="8"/>
      <c r="JH731" s="8"/>
      <c r="JI731" s="8"/>
      <c r="JJ731" s="8"/>
      <c r="JK731" s="8"/>
      <c r="JL731" s="8"/>
    </row>
    <row r="732" spans="1:272" s="19" customFormat="1" x14ac:dyDescent="0.2">
      <c r="A732" s="7"/>
      <c r="B732" s="15"/>
      <c r="C732" s="15"/>
      <c r="D732" s="15"/>
      <c r="E732" s="13"/>
      <c r="F732" s="13"/>
      <c r="G732" s="13"/>
      <c r="H732" s="41"/>
      <c r="I732" s="7"/>
      <c r="J732" s="7"/>
      <c r="K732" s="7"/>
      <c r="L732" s="7"/>
      <c r="M732" s="7"/>
      <c r="N732" s="7"/>
      <c r="O732" s="8"/>
      <c r="P732" s="7"/>
      <c r="Q732" s="7"/>
      <c r="R732" s="8"/>
      <c r="S732" s="7"/>
      <c r="T732" s="7"/>
      <c r="U732" s="7"/>
      <c r="V732" s="7"/>
      <c r="W732" s="7"/>
      <c r="X732" s="7"/>
      <c r="Y732" s="1"/>
      <c r="Z732" s="1"/>
      <c r="AA732" s="49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 s="9"/>
      <c r="AQ732" s="9"/>
      <c r="AR732" s="7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7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  <c r="CF732" s="8"/>
      <c r="CG732" s="8"/>
      <c r="CH732" s="8"/>
      <c r="CI732" s="8"/>
      <c r="CJ732" s="8"/>
      <c r="CK732" s="8"/>
      <c r="CL732" s="8"/>
      <c r="CM732" s="8"/>
      <c r="CN732" s="8"/>
      <c r="CO732" s="8"/>
      <c r="CP732" s="8"/>
      <c r="CQ732" s="8"/>
      <c r="CR732" s="8"/>
      <c r="CS732" s="8"/>
      <c r="CT732" s="8"/>
      <c r="CU732" s="8"/>
      <c r="CV732" s="8"/>
      <c r="CW732" s="8"/>
      <c r="CX732" s="8"/>
      <c r="CY732" s="8"/>
      <c r="CZ732" s="8"/>
      <c r="DA732" s="8"/>
      <c r="DB732" s="8"/>
      <c r="DC732" s="8"/>
      <c r="DD732" s="8"/>
      <c r="DE732" s="8"/>
      <c r="DF732" s="8"/>
      <c r="DG732" s="8"/>
      <c r="DH732" s="8"/>
      <c r="DI732" s="8"/>
      <c r="DJ732" s="8"/>
      <c r="DK732" s="8"/>
      <c r="DL732" s="8"/>
      <c r="DM732" s="8"/>
      <c r="DN732" s="8"/>
      <c r="DO732" s="8"/>
      <c r="DP732" s="8"/>
      <c r="DQ732" s="8"/>
      <c r="DR732" s="8"/>
      <c r="DS732" s="8"/>
      <c r="DT732" s="8"/>
      <c r="DU732" s="8"/>
      <c r="DV732" s="8"/>
      <c r="DW732" s="8"/>
      <c r="DX732" s="8"/>
      <c r="DY732" s="8"/>
      <c r="DZ732" s="8"/>
      <c r="EA732" s="8"/>
      <c r="EB732" s="8"/>
      <c r="EC732" s="8"/>
      <c r="ED732" s="8"/>
      <c r="EE732" s="8"/>
      <c r="EF732" s="8"/>
      <c r="EG732" s="8"/>
      <c r="EH732" s="8"/>
      <c r="EI732" s="8"/>
      <c r="EJ732" s="8"/>
      <c r="EK732" s="8"/>
      <c r="EL732" s="8"/>
      <c r="EM732" s="8"/>
      <c r="EN732" s="8"/>
      <c r="EO732" s="8"/>
      <c r="EP732" s="8"/>
      <c r="EQ732" s="8"/>
      <c r="ER732" s="8"/>
      <c r="ES732" s="8"/>
      <c r="ET732" s="8"/>
      <c r="EU732" s="8"/>
      <c r="EV732" s="8"/>
      <c r="EW732" s="8"/>
      <c r="EX732" s="8"/>
      <c r="EY732" s="8"/>
      <c r="EZ732" s="8"/>
      <c r="FA732" s="8"/>
      <c r="FB732" s="8"/>
      <c r="FC732" s="8"/>
      <c r="FD732" s="8"/>
      <c r="FE732" s="8"/>
      <c r="FF732" s="8"/>
      <c r="FG732" s="8"/>
      <c r="FH732" s="8"/>
      <c r="FI732" s="8"/>
      <c r="FJ732" s="8"/>
      <c r="FK732" s="8"/>
      <c r="FL732" s="8"/>
      <c r="FM732" s="8"/>
      <c r="FN732" s="8"/>
      <c r="FO732" s="8"/>
      <c r="FP732" s="8"/>
      <c r="FQ732" s="8"/>
      <c r="FR732" s="8"/>
      <c r="FS732" s="8"/>
      <c r="FT732" s="8"/>
      <c r="FU732" s="8"/>
      <c r="FV732" s="8"/>
      <c r="FW732" s="8"/>
      <c r="FX732" s="8"/>
      <c r="FY732" s="8"/>
      <c r="FZ732" s="8"/>
      <c r="GA732" s="8"/>
      <c r="GB732" s="8"/>
      <c r="GC732" s="8"/>
      <c r="GD732" s="8"/>
      <c r="GE732" s="8"/>
      <c r="GF732" s="8"/>
      <c r="GG732" s="8"/>
      <c r="GH732" s="8"/>
      <c r="GI732" s="8"/>
      <c r="GJ732" s="8"/>
      <c r="GK732" s="8"/>
      <c r="GL732" s="8"/>
      <c r="GM732" s="8"/>
      <c r="GN732" s="8"/>
      <c r="GO732" s="8"/>
      <c r="GP732" s="8"/>
      <c r="GQ732" s="8"/>
      <c r="GR732" s="8"/>
      <c r="GS732" s="8"/>
      <c r="GT732" s="8"/>
      <c r="GU732" s="8"/>
      <c r="GV732" s="8"/>
      <c r="GW732" s="8"/>
      <c r="GX732" s="8"/>
      <c r="GY732" s="8"/>
      <c r="GZ732" s="8"/>
      <c r="HA732" s="8"/>
      <c r="HB732" s="8"/>
      <c r="HC732" s="8"/>
      <c r="HD732" s="8"/>
      <c r="HE732" s="8"/>
      <c r="HF732" s="8"/>
      <c r="HG732" s="8"/>
      <c r="HH732" s="8"/>
      <c r="HI732" s="8"/>
      <c r="HJ732" s="8"/>
      <c r="HK732" s="8"/>
      <c r="HL732" s="8"/>
      <c r="HM732" s="8"/>
      <c r="HN732" s="8"/>
      <c r="HO732" s="8"/>
      <c r="HP732" s="8"/>
      <c r="HQ732" s="8"/>
      <c r="HR732" s="8"/>
      <c r="HS732" s="8"/>
      <c r="HT732" s="8"/>
      <c r="HU732" s="8"/>
      <c r="HV732" s="8"/>
      <c r="HW732" s="8"/>
      <c r="HX732" s="8"/>
      <c r="HY732" s="8"/>
      <c r="HZ732" s="8"/>
      <c r="IA732" s="8"/>
      <c r="IB732" s="8"/>
      <c r="IC732" s="8"/>
      <c r="ID732" s="8"/>
      <c r="IE732" s="8"/>
      <c r="IF732" s="8"/>
      <c r="IG732" s="8"/>
      <c r="IH732" s="8"/>
      <c r="II732" s="8"/>
      <c r="IJ732" s="8"/>
      <c r="IK732" s="8"/>
      <c r="IL732" s="8"/>
      <c r="IM732" s="8"/>
      <c r="IN732" s="8"/>
      <c r="IO732" s="8"/>
      <c r="IP732" s="8"/>
      <c r="IQ732" s="8"/>
      <c r="IR732" s="8"/>
      <c r="IS732" s="8"/>
      <c r="IT732" s="8"/>
      <c r="IU732" s="8"/>
      <c r="IV732" s="8"/>
      <c r="IW732" s="8"/>
      <c r="IX732" s="8"/>
      <c r="IY732" s="8"/>
      <c r="IZ732" s="8"/>
      <c r="JA732" s="8"/>
      <c r="JB732" s="8"/>
      <c r="JC732" s="8"/>
      <c r="JD732" s="8"/>
      <c r="JE732" s="8"/>
      <c r="JF732" s="8"/>
      <c r="JG732" s="8"/>
      <c r="JH732" s="8"/>
      <c r="JI732" s="8"/>
      <c r="JJ732" s="8"/>
      <c r="JK732" s="8"/>
      <c r="JL732" s="8"/>
    </row>
    <row r="733" spans="1:272" x14ac:dyDescent="0.2">
      <c r="B733" s="15"/>
      <c r="C733" s="15"/>
      <c r="D733" s="15"/>
      <c r="E733" s="13"/>
      <c r="F733" s="13"/>
      <c r="G733" s="13"/>
      <c r="H733" s="41"/>
      <c r="I733" s="7"/>
      <c r="J733" s="7"/>
      <c r="K733" s="7"/>
      <c r="L733" s="7"/>
      <c r="M733" s="7"/>
      <c r="N733" s="7"/>
      <c r="P733" s="7"/>
      <c r="Q733" s="7"/>
      <c r="S733" s="7"/>
      <c r="T733" s="7"/>
      <c r="V733" s="7"/>
      <c r="W733" s="7"/>
      <c r="X733" s="7"/>
      <c r="Y733" s="1"/>
      <c r="Z733" s="1"/>
      <c r="AA733" s="49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 s="9"/>
      <c r="AQ733" s="9"/>
      <c r="AR733" s="7"/>
      <c r="AZ733" s="8"/>
      <c r="BD733" s="7"/>
    </row>
    <row r="734" spans="1:272" x14ac:dyDescent="0.2">
      <c r="B734" s="15"/>
      <c r="C734" s="15"/>
      <c r="D734" s="15"/>
      <c r="E734" s="13"/>
      <c r="F734" s="13"/>
      <c r="G734" s="13"/>
      <c r="H734" s="41"/>
      <c r="I734" s="7"/>
      <c r="J734" s="7"/>
      <c r="K734" s="7"/>
      <c r="L734" s="7"/>
      <c r="M734" s="7"/>
      <c r="N734" s="7"/>
      <c r="P734" s="7"/>
      <c r="Q734" s="7"/>
      <c r="S734" s="7"/>
      <c r="T734" s="7"/>
      <c r="V734" s="7"/>
      <c r="W734" s="7"/>
      <c r="X734" s="7"/>
      <c r="Y734" s="1"/>
      <c r="Z734" s="1"/>
      <c r="AA734" s="49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 s="9"/>
      <c r="AQ734" s="9"/>
      <c r="AR734" s="7"/>
      <c r="AZ734" s="8"/>
      <c r="BD734" s="7"/>
    </row>
    <row r="735" spans="1:272" x14ac:dyDescent="0.2">
      <c r="B735" s="15"/>
      <c r="C735" s="15"/>
      <c r="D735" s="15"/>
      <c r="E735" s="13"/>
      <c r="F735" s="13"/>
      <c r="G735" s="13"/>
      <c r="H735" s="41"/>
      <c r="I735" s="7"/>
      <c r="J735" s="7"/>
      <c r="K735" s="7"/>
      <c r="L735" s="7"/>
      <c r="M735" s="7"/>
      <c r="N735" s="7"/>
      <c r="P735" s="7"/>
      <c r="Q735" s="7"/>
      <c r="S735" s="7"/>
      <c r="T735" s="7"/>
      <c r="V735" s="7"/>
      <c r="W735" s="7"/>
      <c r="X735" s="7"/>
      <c r="Y735" s="1"/>
      <c r="Z735" s="1"/>
      <c r="AA735" s="49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 s="9"/>
      <c r="AQ735" s="9"/>
      <c r="AR735" s="7"/>
      <c r="AZ735" s="8"/>
      <c r="BD735" s="7"/>
    </row>
    <row r="736" spans="1:272" x14ac:dyDescent="0.2">
      <c r="B736" s="15"/>
      <c r="C736" s="15"/>
      <c r="D736" s="15"/>
      <c r="E736" s="13"/>
      <c r="F736" s="13"/>
      <c r="G736" s="13"/>
      <c r="H736" s="41"/>
      <c r="I736" s="7"/>
      <c r="J736" s="7"/>
      <c r="K736" s="7"/>
      <c r="L736" s="7"/>
      <c r="M736" s="7"/>
      <c r="N736" s="7"/>
      <c r="P736" s="7"/>
      <c r="Q736" s="7"/>
      <c r="S736" s="7"/>
      <c r="T736" s="7"/>
      <c r="V736" s="7"/>
      <c r="W736" s="7"/>
      <c r="X736" s="7"/>
      <c r="Y736" s="1"/>
      <c r="Z736" s="1"/>
      <c r="AA736" s="49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 s="9"/>
      <c r="AQ736" s="9"/>
      <c r="AR736" s="7"/>
      <c r="AZ736" s="8"/>
      <c r="BD736" s="7"/>
    </row>
    <row r="737" spans="2:56" x14ac:dyDescent="0.2">
      <c r="B737" s="15"/>
      <c r="C737" s="15"/>
      <c r="D737" s="15"/>
      <c r="E737" s="13"/>
      <c r="F737" s="13"/>
      <c r="G737" s="13"/>
      <c r="H737" s="41"/>
      <c r="I737" s="7"/>
      <c r="J737" s="7"/>
      <c r="K737" s="7"/>
      <c r="L737" s="7"/>
      <c r="M737" s="7"/>
      <c r="N737" s="7"/>
      <c r="P737" s="7"/>
      <c r="Q737" s="7"/>
      <c r="S737" s="7"/>
      <c r="T737" s="7"/>
      <c r="V737" s="7"/>
      <c r="W737" s="7"/>
      <c r="X737" s="7"/>
      <c r="Y737" s="1"/>
      <c r="Z737" s="1"/>
      <c r="AA737" s="49"/>
      <c r="AB737"/>
      <c r="AC737"/>
      <c r="AD737"/>
      <c r="AE737"/>
      <c r="AF737"/>
      <c r="AG737" s="10"/>
      <c r="AH737"/>
      <c r="AI737"/>
      <c r="AJ737"/>
      <c r="AK737"/>
      <c r="AL737"/>
      <c r="AM737" s="10"/>
      <c r="AN737"/>
      <c r="AO737"/>
      <c r="AP737" s="9"/>
      <c r="AQ737" s="9"/>
      <c r="AR737" s="7"/>
      <c r="AZ737" s="8"/>
      <c r="BD737" s="7"/>
    </row>
    <row r="738" spans="2:56" x14ac:dyDescent="0.2">
      <c r="B738" s="15"/>
      <c r="C738" s="15"/>
      <c r="D738" s="15"/>
      <c r="E738" s="13"/>
      <c r="F738" s="13"/>
      <c r="G738" s="13"/>
      <c r="H738" s="41"/>
      <c r="I738" s="7"/>
      <c r="J738" s="7"/>
      <c r="K738" s="7"/>
      <c r="L738" s="7"/>
      <c r="M738" s="7"/>
      <c r="N738" s="7"/>
      <c r="P738" s="7"/>
      <c r="Q738" s="7"/>
      <c r="S738" s="7"/>
      <c r="T738" s="7"/>
      <c r="V738" s="7"/>
      <c r="W738" s="7"/>
      <c r="X738" s="7"/>
      <c r="Y738" s="1"/>
      <c r="Z738" s="1"/>
      <c r="AA738" s="49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 s="9"/>
      <c r="AQ738" s="9"/>
      <c r="AR738" s="7"/>
      <c r="AZ738" s="8"/>
      <c r="BD738" s="7"/>
    </row>
    <row r="739" spans="2:56" x14ac:dyDescent="0.2">
      <c r="B739" s="15"/>
      <c r="C739" s="15"/>
      <c r="D739" s="15"/>
      <c r="E739" s="13"/>
      <c r="F739" s="13"/>
      <c r="G739" s="13"/>
      <c r="H739" s="41"/>
      <c r="I739" s="7"/>
      <c r="J739" s="7"/>
      <c r="K739" s="7"/>
      <c r="L739" s="7"/>
      <c r="M739" s="7"/>
      <c r="N739" s="7"/>
      <c r="P739" s="7"/>
      <c r="Q739" s="7"/>
      <c r="S739" s="7"/>
      <c r="T739" s="7"/>
      <c r="V739" s="7"/>
      <c r="W739" s="7"/>
      <c r="X739" s="7"/>
      <c r="Y739" s="1"/>
      <c r="Z739" s="1"/>
      <c r="AA739" s="4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 s="9"/>
      <c r="AQ739" s="9"/>
      <c r="AR739" s="7"/>
      <c r="AZ739" s="8"/>
      <c r="BD739" s="7"/>
    </row>
    <row r="740" spans="2:56" x14ac:dyDescent="0.2">
      <c r="B740" s="15"/>
      <c r="C740" s="15"/>
      <c r="D740" s="15"/>
      <c r="E740" s="13"/>
      <c r="F740" s="13"/>
      <c r="G740" s="13"/>
      <c r="H740" s="41"/>
      <c r="I740" s="7"/>
      <c r="J740" s="7"/>
      <c r="K740" s="7"/>
      <c r="L740" s="7"/>
      <c r="M740" s="7"/>
      <c r="N740" s="7"/>
      <c r="P740" s="7"/>
      <c r="Q740" s="7"/>
      <c r="S740" s="7"/>
      <c r="T740" s="7"/>
      <c r="V740" s="7"/>
      <c r="W740" s="7"/>
      <c r="X740" s="7"/>
      <c r="Y740" s="1"/>
      <c r="Z740" s="1"/>
      <c r="AA740" s="49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 s="9"/>
      <c r="AQ740" s="9"/>
      <c r="AR740" s="7"/>
      <c r="AZ740" s="8"/>
      <c r="BD740" s="7"/>
    </row>
    <row r="741" spans="2:56" x14ac:dyDescent="0.2">
      <c r="B741" s="15"/>
      <c r="C741" s="15"/>
      <c r="D741" s="15"/>
      <c r="E741" s="13"/>
      <c r="F741" s="13"/>
      <c r="G741" s="13"/>
      <c r="H741" s="41"/>
      <c r="I741" s="7"/>
      <c r="J741" s="7"/>
      <c r="K741" s="7"/>
      <c r="L741" s="7"/>
      <c r="M741" s="7"/>
      <c r="N741" s="7"/>
      <c r="P741" s="7"/>
      <c r="Q741" s="7"/>
      <c r="S741" s="7"/>
      <c r="T741" s="7"/>
      <c r="V741" s="7"/>
      <c r="W741" s="7"/>
      <c r="X741" s="7"/>
      <c r="Y741" s="1"/>
      <c r="Z741" s="1"/>
      <c r="AA741" s="49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 s="9"/>
      <c r="AQ741" s="9"/>
      <c r="AR741" s="7"/>
      <c r="AZ741" s="8"/>
      <c r="BD741" s="7"/>
    </row>
    <row r="742" spans="2:56" x14ac:dyDescent="0.2">
      <c r="B742" s="15"/>
      <c r="C742" s="15"/>
      <c r="D742" s="15"/>
      <c r="E742" s="13"/>
      <c r="F742" s="13"/>
      <c r="G742" s="13"/>
      <c r="H742" s="41"/>
      <c r="I742" s="7"/>
      <c r="J742" s="7"/>
      <c r="K742" s="7"/>
      <c r="L742" s="7"/>
      <c r="M742" s="7"/>
      <c r="N742" s="7"/>
      <c r="P742" s="7"/>
      <c r="Q742" s="7"/>
      <c r="S742" s="7"/>
      <c r="T742" s="7"/>
      <c r="V742" s="7"/>
      <c r="W742" s="7"/>
      <c r="X742" s="7"/>
      <c r="Y742" s="1"/>
      <c r="Z742" s="1"/>
      <c r="AA742" s="49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 s="9"/>
      <c r="AQ742" s="9"/>
      <c r="AR742" s="7"/>
      <c r="AZ742" s="8"/>
      <c r="BD742" s="7"/>
    </row>
    <row r="743" spans="2:56" x14ac:dyDescent="0.2">
      <c r="B743" s="15"/>
      <c r="C743" s="15"/>
      <c r="D743" s="15"/>
      <c r="E743" s="13"/>
      <c r="F743" s="13"/>
      <c r="G743" s="13"/>
      <c r="H743" s="41"/>
      <c r="I743" s="7"/>
      <c r="J743" s="7"/>
      <c r="K743" s="7"/>
      <c r="L743" s="7"/>
      <c r="M743" s="7"/>
      <c r="N743" s="7"/>
      <c r="P743" s="7"/>
      <c r="Q743" s="7"/>
      <c r="S743" s="7"/>
      <c r="T743" s="7"/>
      <c r="V743" s="7"/>
      <c r="W743" s="7"/>
      <c r="X743" s="7"/>
      <c r="Y743" s="1"/>
      <c r="Z743" s="1"/>
      <c r="AA743" s="49"/>
      <c r="AB743"/>
      <c r="AC743"/>
      <c r="AD743"/>
      <c r="AE743"/>
      <c r="AF743"/>
      <c r="AG743" s="10"/>
      <c r="AH743"/>
      <c r="AI743"/>
      <c r="AJ743"/>
      <c r="AK743"/>
      <c r="AL743"/>
      <c r="AM743" s="10"/>
      <c r="AN743"/>
      <c r="AO743"/>
      <c r="AP743" s="9"/>
      <c r="AQ743" s="9"/>
      <c r="AR743" s="7"/>
      <c r="AZ743" s="8"/>
      <c r="BD743" s="7"/>
    </row>
    <row r="744" spans="2:56" x14ac:dyDescent="0.2">
      <c r="B744" s="15"/>
      <c r="C744" s="15"/>
      <c r="D744" s="15"/>
      <c r="E744" s="13"/>
      <c r="F744" s="13"/>
      <c r="G744" s="13"/>
      <c r="H744" s="41"/>
      <c r="I744" s="7"/>
      <c r="J744" s="7"/>
      <c r="K744" s="7"/>
      <c r="L744" s="7"/>
      <c r="M744" s="7"/>
      <c r="N744" s="7"/>
      <c r="P744" s="7"/>
      <c r="Q744" s="7"/>
      <c r="S744" s="7"/>
      <c r="T744" s="7"/>
      <c r="V744" s="7"/>
      <c r="W744" s="7"/>
      <c r="X744" s="7"/>
      <c r="Y744" s="1"/>
      <c r="Z744" s="1"/>
      <c r="AA744" s="49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 s="9"/>
      <c r="AQ744" s="9"/>
      <c r="AR744" s="7"/>
      <c r="AZ744" s="8"/>
      <c r="BD744" s="7"/>
    </row>
    <row r="745" spans="2:56" x14ac:dyDescent="0.2">
      <c r="B745" s="15"/>
      <c r="C745" s="15"/>
      <c r="D745" s="15"/>
      <c r="E745" s="13"/>
      <c r="F745" s="13"/>
      <c r="G745" s="13"/>
      <c r="H745" s="41"/>
      <c r="I745" s="7"/>
      <c r="J745" s="7"/>
      <c r="K745" s="7"/>
      <c r="L745" s="7"/>
      <c r="M745" s="7"/>
      <c r="N745" s="7"/>
      <c r="P745" s="7"/>
      <c r="Q745" s="7"/>
      <c r="S745" s="7"/>
      <c r="T745" s="7"/>
      <c r="V745" s="7"/>
      <c r="W745" s="7"/>
      <c r="X745" s="7"/>
      <c r="Y745" s="1"/>
      <c r="Z745" s="1"/>
      <c r="AA745" s="49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 s="9"/>
      <c r="AQ745" s="9"/>
      <c r="AR745" s="7"/>
      <c r="AZ745" s="8"/>
      <c r="BD745" s="7"/>
    </row>
    <row r="746" spans="2:56" x14ac:dyDescent="0.2">
      <c r="B746" s="15"/>
      <c r="C746" s="15"/>
      <c r="D746" s="15"/>
      <c r="E746" s="13"/>
      <c r="F746" s="13"/>
      <c r="G746" s="13"/>
      <c r="H746" s="41"/>
      <c r="I746" s="7"/>
      <c r="J746" s="7"/>
      <c r="K746" s="7"/>
      <c r="L746" s="7"/>
      <c r="M746" s="7"/>
      <c r="N746" s="7"/>
      <c r="P746" s="7"/>
      <c r="Q746" s="7"/>
      <c r="S746" s="7"/>
      <c r="T746" s="7"/>
      <c r="V746" s="7"/>
      <c r="W746" s="7"/>
      <c r="X746" s="7"/>
      <c r="Y746" s="1"/>
      <c r="Z746" s="1"/>
      <c r="AA746" s="49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 s="9"/>
      <c r="AQ746" s="9"/>
      <c r="AR746" s="7"/>
      <c r="AZ746" s="8"/>
      <c r="BD746" s="7"/>
    </row>
    <row r="747" spans="2:56" x14ac:dyDescent="0.2">
      <c r="B747" s="15"/>
      <c r="C747" s="15"/>
      <c r="D747" s="15"/>
      <c r="E747" s="13"/>
      <c r="F747" s="13"/>
      <c r="G747" s="13"/>
      <c r="H747" s="41"/>
      <c r="I747" s="7"/>
      <c r="J747" s="7"/>
      <c r="K747" s="7"/>
      <c r="L747" s="7"/>
      <c r="M747" s="7"/>
      <c r="N747" s="7"/>
      <c r="P747" s="7"/>
      <c r="Q747" s="7"/>
      <c r="S747" s="7"/>
      <c r="T747" s="7"/>
      <c r="V747" s="7"/>
      <c r="W747" s="7"/>
      <c r="X747" s="7"/>
      <c r="Y747" s="1"/>
      <c r="Z747" s="1"/>
      <c r="AA747" s="49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 s="9"/>
      <c r="AQ747" s="9"/>
      <c r="AR747" s="7"/>
      <c r="AZ747" s="8"/>
      <c r="BD747" s="7"/>
    </row>
    <row r="748" spans="2:56" x14ac:dyDescent="0.2">
      <c r="B748" s="15"/>
      <c r="C748" s="15"/>
      <c r="D748" s="15"/>
      <c r="E748" s="13"/>
      <c r="F748" s="13"/>
      <c r="G748" s="13"/>
      <c r="H748" s="41"/>
      <c r="I748" s="7"/>
      <c r="J748" s="7"/>
      <c r="K748" s="7"/>
      <c r="L748" s="7"/>
      <c r="M748" s="7"/>
      <c r="N748" s="7"/>
      <c r="P748" s="7"/>
      <c r="Q748" s="7"/>
      <c r="S748" s="7"/>
      <c r="T748" s="7"/>
      <c r="V748" s="7"/>
      <c r="W748" s="7"/>
      <c r="X748" s="7"/>
      <c r="Y748" s="1"/>
      <c r="Z748" s="1"/>
      <c r="AA748" s="49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 s="9"/>
      <c r="AQ748" s="9"/>
      <c r="AR748" s="7"/>
      <c r="AZ748" s="8"/>
      <c r="BD748" s="7"/>
    </row>
    <row r="749" spans="2:56" x14ac:dyDescent="0.2">
      <c r="B749" s="15"/>
      <c r="C749" s="15"/>
      <c r="D749" s="15"/>
      <c r="E749" s="13"/>
      <c r="F749" s="13"/>
      <c r="G749" s="13"/>
      <c r="H749" s="41"/>
      <c r="I749" s="7"/>
      <c r="J749" s="7"/>
      <c r="K749" s="7"/>
      <c r="L749" s="7"/>
      <c r="M749" s="7"/>
      <c r="N749" s="7"/>
      <c r="P749" s="7"/>
      <c r="Q749" s="7"/>
      <c r="S749" s="7"/>
      <c r="T749" s="7"/>
      <c r="V749" s="7"/>
      <c r="W749" s="7"/>
      <c r="X749" s="7"/>
      <c r="Y749" s="1"/>
      <c r="Z749" s="1"/>
      <c r="AA749" s="49"/>
      <c r="AB749"/>
      <c r="AC749"/>
      <c r="AD749"/>
      <c r="AE749"/>
      <c r="AF749"/>
      <c r="AG749" s="10"/>
      <c r="AH749"/>
      <c r="AI749"/>
      <c r="AJ749"/>
      <c r="AK749"/>
      <c r="AL749"/>
      <c r="AM749" s="10"/>
      <c r="AN749"/>
      <c r="AO749"/>
      <c r="AP749" s="9"/>
      <c r="AQ749" s="9"/>
      <c r="AR749" s="7"/>
      <c r="AZ749" s="8"/>
      <c r="BD749" s="7"/>
    </row>
    <row r="750" spans="2:56" ht="17" customHeight="1" x14ac:dyDescent="0.2">
      <c r="B750" s="15"/>
      <c r="C750" s="15"/>
      <c r="D750" s="15"/>
      <c r="E750" s="13"/>
      <c r="F750" s="13"/>
      <c r="G750" s="13"/>
      <c r="H750" s="41"/>
      <c r="I750" s="7"/>
      <c r="J750" s="7"/>
      <c r="K750" s="7"/>
      <c r="L750" s="7"/>
      <c r="M750" s="7"/>
      <c r="N750" s="7"/>
      <c r="P750" s="7"/>
      <c r="Q750" s="7"/>
      <c r="S750" s="7"/>
      <c r="T750" s="7"/>
      <c r="V750" s="7"/>
      <c r="W750" s="7"/>
      <c r="X750" s="7"/>
      <c r="Y750" s="1"/>
      <c r="Z750" s="1"/>
      <c r="AA750" s="49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 s="9"/>
      <c r="AQ750" s="9"/>
      <c r="AR750" s="7"/>
      <c r="AZ750" s="8"/>
      <c r="BD750" s="7"/>
    </row>
    <row r="751" spans="2:56" x14ac:dyDescent="0.2">
      <c r="B751" s="15"/>
      <c r="C751" s="15"/>
      <c r="D751" s="15"/>
      <c r="E751" s="13"/>
      <c r="F751" s="13"/>
      <c r="G751" s="13"/>
      <c r="H751" s="41"/>
      <c r="I751" s="7"/>
      <c r="J751" s="7"/>
      <c r="K751" s="7"/>
      <c r="L751" s="7"/>
      <c r="M751" s="7"/>
      <c r="N751" s="7"/>
      <c r="P751" s="7"/>
      <c r="Q751" s="7"/>
      <c r="S751" s="7"/>
      <c r="T751" s="7"/>
      <c r="V751" s="7"/>
      <c r="W751" s="7"/>
      <c r="X751" s="7"/>
      <c r="Y751" s="1"/>
      <c r="Z751" s="1"/>
      <c r="AA751" s="49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 s="9"/>
      <c r="AQ751" s="9"/>
      <c r="AR751" s="7"/>
      <c r="AZ751" s="8"/>
      <c r="BD751" s="7"/>
    </row>
    <row r="752" spans="2:56" x14ac:dyDescent="0.2">
      <c r="B752" s="15"/>
      <c r="C752" s="15"/>
      <c r="D752" s="15"/>
      <c r="E752" s="13"/>
      <c r="F752" s="13"/>
      <c r="G752" s="13"/>
      <c r="H752" s="41"/>
      <c r="I752" s="7"/>
      <c r="J752" s="7"/>
      <c r="K752" s="7"/>
      <c r="L752" s="7"/>
      <c r="M752" s="7"/>
      <c r="N752" s="7"/>
      <c r="P752" s="7"/>
      <c r="Q752" s="7"/>
      <c r="S752" s="7"/>
      <c r="T752" s="7"/>
      <c r="V752" s="7"/>
      <c r="W752" s="7"/>
      <c r="X752" s="7"/>
      <c r="Y752" s="1"/>
      <c r="Z752" s="1"/>
      <c r="AA752" s="49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 s="9"/>
      <c r="AQ752" s="9"/>
      <c r="AR752" s="7"/>
      <c r="AZ752" s="8"/>
      <c r="BD752" s="7"/>
    </row>
    <row r="753" spans="2:56" x14ac:dyDescent="0.2">
      <c r="B753" s="15"/>
      <c r="C753" s="15"/>
      <c r="D753" s="15"/>
      <c r="E753" s="13"/>
      <c r="F753" s="13"/>
      <c r="G753" s="13"/>
      <c r="H753" s="41"/>
      <c r="I753" s="7"/>
      <c r="J753" s="7"/>
      <c r="K753" s="7"/>
      <c r="L753" s="7"/>
      <c r="M753" s="7"/>
      <c r="N753" s="7"/>
      <c r="P753" s="7"/>
      <c r="Q753" s="7"/>
      <c r="S753" s="7"/>
      <c r="T753" s="7"/>
      <c r="V753" s="7"/>
      <c r="W753" s="7"/>
      <c r="X753" s="7"/>
      <c r="Y753" s="1"/>
      <c r="Z753" s="1"/>
      <c r="AA753" s="49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 s="9"/>
      <c r="AQ753" s="9"/>
      <c r="AR753" s="7"/>
      <c r="AZ753" s="8"/>
      <c r="BD753" s="7"/>
    </row>
    <row r="754" spans="2:56" x14ac:dyDescent="0.2">
      <c r="B754" s="15"/>
      <c r="C754" s="15"/>
      <c r="D754" s="15"/>
      <c r="E754" s="13"/>
      <c r="F754" s="13"/>
      <c r="G754" s="13"/>
      <c r="H754" s="41"/>
      <c r="I754" s="7"/>
      <c r="J754" s="7"/>
      <c r="K754" s="7"/>
      <c r="L754" s="7"/>
      <c r="M754" s="7"/>
      <c r="N754" s="7"/>
      <c r="P754" s="7"/>
      <c r="Q754" s="7"/>
      <c r="S754" s="7"/>
      <c r="T754" s="7"/>
      <c r="V754" s="7"/>
      <c r="W754" s="7"/>
      <c r="X754" s="7"/>
      <c r="Y754" s="1"/>
      <c r="Z754" s="1"/>
      <c r="AA754" s="49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 s="9"/>
      <c r="AQ754" s="9"/>
      <c r="AR754" s="7"/>
      <c r="AZ754" s="8"/>
      <c r="BD754" s="7"/>
    </row>
    <row r="755" spans="2:56" x14ac:dyDescent="0.2">
      <c r="B755" s="15"/>
      <c r="C755" s="15"/>
      <c r="D755" s="15"/>
      <c r="E755" s="13"/>
      <c r="F755" s="13"/>
      <c r="G755" s="13"/>
      <c r="H755" s="41"/>
      <c r="I755" s="1"/>
      <c r="J755" s="1"/>
      <c r="K755" s="1"/>
      <c r="L755" s="7"/>
      <c r="M755" s="7"/>
      <c r="N755" s="7"/>
      <c r="P755" s="7"/>
      <c r="Q755" s="7"/>
      <c r="S755" s="7"/>
      <c r="T755" s="7"/>
      <c r="V755" s="7"/>
      <c r="W755" s="7"/>
      <c r="X755" s="7"/>
      <c r="Y755" s="1"/>
      <c r="Z755" s="1"/>
      <c r="AA755" s="49"/>
      <c r="AB755"/>
      <c r="AC755"/>
      <c r="AD755"/>
      <c r="AE755"/>
      <c r="AF755"/>
      <c r="AG755" s="10"/>
      <c r="AH755"/>
      <c r="AI755"/>
      <c r="AJ755"/>
      <c r="AK755"/>
      <c r="AL755"/>
      <c r="AM755" s="10"/>
      <c r="AN755"/>
      <c r="AO755"/>
      <c r="AP755" s="9"/>
      <c r="AQ755" s="9"/>
      <c r="AR755" s="7"/>
      <c r="AZ755" s="8"/>
      <c r="BD755" s="7"/>
    </row>
    <row r="756" spans="2:56" x14ac:dyDescent="0.2">
      <c r="B756" s="15"/>
      <c r="C756" s="15"/>
      <c r="D756" s="15"/>
      <c r="E756" s="13"/>
      <c r="F756" s="13"/>
      <c r="G756" s="13"/>
      <c r="H756" s="41"/>
      <c r="I756" s="7"/>
      <c r="J756" s="7"/>
      <c r="K756" s="7"/>
      <c r="L756" s="7"/>
      <c r="M756" s="7"/>
      <c r="N756" s="7"/>
      <c r="P756" s="7"/>
      <c r="Q756" s="7"/>
      <c r="S756" s="7"/>
      <c r="T756" s="7"/>
      <c r="V756" s="7"/>
      <c r="W756" s="7"/>
      <c r="X756" s="7"/>
      <c r="Y756" s="1"/>
      <c r="Z756" s="1"/>
      <c r="AA756" s="49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 s="9"/>
      <c r="AQ756" s="9"/>
      <c r="AR756" s="7"/>
      <c r="AZ756" s="8"/>
      <c r="BD756" s="7"/>
    </row>
    <row r="757" spans="2:56" x14ac:dyDescent="0.2">
      <c r="B757" s="15"/>
      <c r="C757" s="15"/>
      <c r="D757" s="15"/>
      <c r="E757" s="13"/>
      <c r="F757" s="13"/>
      <c r="G757" s="13"/>
      <c r="H757" s="41"/>
      <c r="I757" s="7"/>
      <c r="J757" s="7"/>
      <c r="K757" s="7"/>
      <c r="L757" s="7"/>
      <c r="M757" s="7"/>
      <c r="N757" s="7"/>
      <c r="P757" s="7"/>
      <c r="Q757" s="7"/>
      <c r="S757" s="7"/>
      <c r="T757" s="7"/>
      <c r="V757" s="7"/>
      <c r="W757" s="7"/>
      <c r="X757" s="7"/>
      <c r="Y757" s="1"/>
      <c r="Z757" s="1"/>
      <c r="AA757" s="49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 s="9"/>
      <c r="AQ757" s="9"/>
      <c r="AR757" s="7"/>
      <c r="AZ757" s="8"/>
      <c r="BD757" s="7"/>
    </row>
    <row r="758" spans="2:56" x14ac:dyDescent="0.2">
      <c r="B758" s="15"/>
      <c r="C758" s="15"/>
      <c r="D758" s="15"/>
      <c r="E758" s="13"/>
      <c r="F758" s="13"/>
      <c r="G758" s="13"/>
      <c r="H758" s="41"/>
      <c r="I758" s="7"/>
      <c r="J758" s="7"/>
      <c r="K758" s="7"/>
      <c r="L758" s="7"/>
      <c r="M758" s="7"/>
      <c r="N758" s="7"/>
      <c r="P758" s="7"/>
      <c r="Q758" s="7"/>
      <c r="S758" s="7"/>
      <c r="T758" s="7"/>
      <c r="V758" s="7"/>
      <c r="W758" s="7"/>
      <c r="X758" s="7"/>
      <c r="Y758" s="1"/>
      <c r="Z758" s="1"/>
      <c r="AA758" s="49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 s="9"/>
      <c r="AQ758" s="9"/>
      <c r="AR758" s="7"/>
      <c r="AZ758" s="8"/>
      <c r="BD758" s="7"/>
    </row>
    <row r="759" spans="2:56" x14ac:dyDescent="0.2">
      <c r="B759" s="15"/>
      <c r="C759" s="15"/>
      <c r="D759" s="15"/>
      <c r="E759" s="13"/>
      <c r="F759" s="13"/>
      <c r="G759" s="13"/>
      <c r="H759" s="41"/>
      <c r="I759" s="7"/>
      <c r="J759" s="7"/>
      <c r="K759" s="7"/>
      <c r="L759" s="7"/>
      <c r="M759" s="7"/>
      <c r="N759" s="7"/>
      <c r="P759" s="7"/>
      <c r="Q759" s="7"/>
      <c r="S759" s="7"/>
      <c r="T759" s="7"/>
      <c r="V759" s="7"/>
      <c r="W759" s="7"/>
      <c r="X759" s="7"/>
      <c r="Y759" s="1"/>
      <c r="Z759" s="1"/>
      <c r="AA759" s="4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 s="9"/>
      <c r="AQ759" s="9"/>
      <c r="AR759" s="7"/>
      <c r="AZ759" s="8"/>
      <c r="BD759" s="7"/>
    </row>
    <row r="760" spans="2:56" x14ac:dyDescent="0.2">
      <c r="B760" s="15"/>
      <c r="C760" s="15"/>
      <c r="D760" s="15"/>
      <c r="E760" s="13"/>
      <c r="F760" s="13"/>
      <c r="G760" s="13"/>
      <c r="H760" s="41"/>
      <c r="I760" s="7"/>
      <c r="J760" s="7"/>
      <c r="K760" s="7"/>
      <c r="L760" s="7"/>
      <c r="M760" s="7"/>
      <c r="N760" s="7"/>
      <c r="P760" s="7"/>
      <c r="Q760" s="7"/>
      <c r="S760" s="7"/>
      <c r="T760" s="7"/>
      <c r="V760" s="7"/>
      <c r="W760" s="7"/>
      <c r="X760" s="7"/>
      <c r="Y760" s="1"/>
      <c r="Z760" s="1"/>
      <c r="AA760" s="49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 s="9"/>
      <c r="AQ760" s="9"/>
      <c r="AR760" s="7"/>
      <c r="AZ760" s="8"/>
      <c r="BD760" s="7"/>
    </row>
    <row r="761" spans="2:56" x14ac:dyDescent="0.2">
      <c r="B761" s="15"/>
      <c r="C761" s="15"/>
      <c r="D761" s="15"/>
      <c r="E761" s="13"/>
      <c r="F761" s="13"/>
      <c r="G761" s="13"/>
      <c r="H761" s="41"/>
      <c r="I761" s="7"/>
      <c r="J761" s="7"/>
      <c r="K761" s="7"/>
      <c r="L761" s="7"/>
      <c r="M761" s="7"/>
      <c r="N761" s="7"/>
      <c r="P761" s="7"/>
      <c r="Q761" s="7"/>
      <c r="S761" s="7"/>
      <c r="T761" s="7"/>
      <c r="V761" s="7"/>
      <c r="W761" s="7"/>
      <c r="X761" s="7"/>
      <c r="Y761" s="1"/>
      <c r="Z761" s="1"/>
      <c r="AA761" s="49"/>
      <c r="AB761"/>
      <c r="AC761"/>
      <c r="AD761"/>
      <c r="AE761"/>
      <c r="AF761"/>
      <c r="AG761" s="10"/>
      <c r="AH761"/>
      <c r="AI761"/>
      <c r="AJ761"/>
      <c r="AK761"/>
      <c r="AL761"/>
      <c r="AM761" s="10"/>
      <c r="AN761"/>
      <c r="AO761"/>
      <c r="AP761" s="9"/>
      <c r="AQ761" s="9"/>
      <c r="AR761" s="7"/>
      <c r="AZ761" s="8"/>
      <c r="BD761" s="7"/>
    </row>
    <row r="762" spans="2:56" x14ac:dyDescent="0.2">
      <c r="B762" s="15"/>
      <c r="C762" s="15"/>
      <c r="D762" s="15"/>
      <c r="E762" s="13"/>
      <c r="F762" s="13"/>
      <c r="G762" s="13"/>
      <c r="H762" s="41"/>
      <c r="I762" s="7"/>
      <c r="J762" s="7"/>
      <c r="K762" s="7"/>
      <c r="L762" s="7"/>
      <c r="M762" s="7"/>
      <c r="N762" s="7"/>
      <c r="P762" s="7"/>
      <c r="Q762" s="7"/>
      <c r="S762" s="7"/>
      <c r="T762" s="7"/>
      <c r="V762" s="7"/>
      <c r="W762" s="7"/>
      <c r="X762" s="7"/>
      <c r="Y762" s="1"/>
      <c r="Z762" s="1"/>
      <c r="AA762" s="49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 s="9"/>
      <c r="AQ762" s="9"/>
      <c r="AR762" s="7"/>
      <c r="AZ762" s="8"/>
      <c r="BD762" s="7"/>
    </row>
    <row r="763" spans="2:56" x14ac:dyDescent="0.2">
      <c r="B763" s="15"/>
      <c r="C763" s="15"/>
      <c r="D763" s="15"/>
      <c r="E763" s="13"/>
      <c r="F763" s="13"/>
      <c r="G763" s="13"/>
      <c r="H763" s="41"/>
      <c r="I763" s="7"/>
      <c r="J763" s="7"/>
      <c r="K763" s="7"/>
      <c r="L763" s="7"/>
      <c r="M763" s="7"/>
      <c r="N763" s="7"/>
      <c r="P763" s="7"/>
      <c r="Q763" s="7"/>
      <c r="S763" s="7"/>
      <c r="T763" s="7"/>
      <c r="V763" s="7"/>
      <c r="W763" s="7"/>
      <c r="X763" s="7"/>
      <c r="Y763" s="1"/>
      <c r="Z763" s="1"/>
      <c r="AA763" s="49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 s="9"/>
      <c r="AQ763" s="9"/>
      <c r="AR763" s="7"/>
      <c r="AZ763" s="8"/>
      <c r="BD763" s="7"/>
    </row>
    <row r="764" spans="2:56" x14ac:dyDescent="0.2">
      <c r="B764" s="15"/>
      <c r="C764" s="15"/>
      <c r="D764" s="15"/>
      <c r="E764" s="13"/>
      <c r="F764" s="13"/>
      <c r="G764" s="13"/>
      <c r="H764" s="41"/>
      <c r="I764" s="7"/>
      <c r="J764" s="7"/>
      <c r="K764" s="7"/>
      <c r="L764" s="7"/>
      <c r="M764" s="7"/>
      <c r="N764" s="7"/>
      <c r="P764" s="7"/>
      <c r="Q764" s="7"/>
      <c r="S764" s="7"/>
      <c r="T764" s="7"/>
      <c r="V764" s="7"/>
      <c r="W764" s="7"/>
      <c r="X764" s="7"/>
      <c r="Y764" s="1"/>
      <c r="Z764" s="1"/>
      <c r="AA764" s="49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 s="9"/>
      <c r="AQ764" s="9"/>
      <c r="AR764" s="7"/>
      <c r="AZ764" s="8"/>
      <c r="BD764" s="7"/>
    </row>
    <row r="765" spans="2:56" x14ac:dyDescent="0.2">
      <c r="B765" s="15"/>
      <c r="C765" s="15"/>
      <c r="D765" s="15"/>
      <c r="E765" s="13"/>
      <c r="F765" s="13"/>
      <c r="G765" s="13"/>
      <c r="H765" s="41"/>
      <c r="I765" s="7"/>
      <c r="J765" s="7"/>
      <c r="K765" s="7"/>
      <c r="L765" s="7"/>
      <c r="M765" s="7"/>
      <c r="N765" s="7"/>
      <c r="P765" s="7"/>
      <c r="Q765" s="7"/>
      <c r="S765" s="7"/>
      <c r="T765" s="7"/>
      <c r="V765" s="7"/>
      <c r="W765" s="7"/>
      <c r="X765" s="7"/>
      <c r="Y765" s="1"/>
      <c r="Z765" s="1"/>
      <c r="AA765" s="49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 s="9"/>
      <c r="AQ765" s="9"/>
      <c r="AR765" s="7"/>
      <c r="AZ765" s="8"/>
      <c r="BD765" s="7"/>
    </row>
    <row r="766" spans="2:56" x14ac:dyDescent="0.2">
      <c r="B766" s="15"/>
      <c r="C766" s="15"/>
      <c r="D766" s="15"/>
      <c r="E766" s="13"/>
      <c r="F766" s="13"/>
      <c r="G766" s="13"/>
      <c r="H766" s="41"/>
      <c r="I766" s="7"/>
      <c r="J766" s="7"/>
      <c r="K766" s="7"/>
      <c r="L766" s="7"/>
      <c r="M766" s="7"/>
      <c r="N766" s="7"/>
      <c r="P766" s="7"/>
      <c r="Q766" s="7"/>
      <c r="S766" s="7"/>
      <c r="T766" s="7"/>
      <c r="V766" s="7"/>
      <c r="W766" s="7"/>
      <c r="X766" s="7"/>
      <c r="Y766" s="1"/>
      <c r="Z766" s="1"/>
      <c r="AA766" s="49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 s="9"/>
      <c r="AQ766" s="9"/>
      <c r="AR766" s="7"/>
      <c r="AZ766" s="8"/>
      <c r="BD766" s="7"/>
    </row>
    <row r="767" spans="2:56" x14ac:dyDescent="0.2">
      <c r="B767" s="15"/>
      <c r="C767" s="15"/>
      <c r="D767" s="15"/>
      <c r="E767" s="13"/>
      <c r="F767" s="13"/>
      <c r="G767" s="13"/>
      <c r="H767" s="41"/>
      <c r="I767" s="7"/>
      <c r="J767" s="7"/>
      <c r="K767" s="7"/>
      <c r="L767" s="7"/>
      <c r="M767" s="7"/>
      <c r="N767" s="7"/>
      <c r="P767" s="7"/>
      <c r="Q767" s="7"/>
      <c r="S767" s="7"/>
      <c r="T767" s="7"/>
      <c r="V767" s="7"/>
      <c r="W767" s="7"/>
      <c r="X767" s="7"/>
      <c r="Y767" s="1"/>
      <c r="Z767" s="1"/>
      <c r="AA767" s="49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 s="9"/>
      <c r="AQ767" s="9"/>
      <c r="AR767" s="7"/>
      <c r="AZ767" s="8"/>
      <c r="BD767" s="7"/>
    </row>
    <row r="768" spans="2:56" x14ac:dyDescent="0.2">
      <c r="B768" s="15"/>
      <c r="C768" s="15"/>
      <c r="D768" s="15"/>
      <c r="E768" s="13"/>
      <c r="F768" s="13"/>
      <c r="G768" s="13"/>
      <c r="H768" s="41"/>
      <c r="I768" s="7"/>
      <c r="J768" s="7"/>
      <c r="K768" s="7"/>
      <c r="L768" s="7"/>
      <c r="M768" s="7"/>
      <c r="N768" s="7"/>
      <c r="P768" s="7"/>
      <c r="Q768" s="7"/>
      <c r="S768" s="7"/>
      <c r="T768" s="7"/>
      <c r="V768" s="7"/>
      <c r="W768" s="7"/>
      <c r="X768" s="7"/>
      <c r="Y768" s="1"/>
      <c r="Z768" s="1"/>
      <c r="AA768" s="49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 s="9"/>
      <c r="AQ768" s="9"/>
      <c r="AR768" s="7"/>
      <c r="AZ768" s="8"/>
      <c r="BD768" s="7"/>
    </row>
    <row r="769" spans="2:56" x14ac:dyDescent="0.2">
      <c r="B769" s="15"/>
      <c r="C769" s="15"/>
      <c r="D769" s="15"/>
      <c r="E769" s="13"/>
      <c r="F769" s="13"/>
      <c r="G769" s="13"/>
      <c r="H769" s="41"/>
      <c r="I769" s="7"/>
      <c r="J769" s="7"/>
      <c r="K769" s="7"/>
      <c r="L769" s="7"/>
      <c r="M769" s="7"/>
      <c r="N769" s="7"/>
      <c r="P769" s="7"/>
      <c r="Q769" s="7"/>
      <c r="S769" s="7"/>
      <c r="T769" s="7"/>
      <c r="V769" s="7"/>
      <c r="W769" s="7"/>
      <c r="X769" s="7"/>
      <c r="Y769" s="1"/>
      <c r="Z769" s="1"/>
      <c r="AA769" s="4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 s="9"/>
      <c r="AQ769" s="9"/>
      <c r="AR769" s="7"/>
      <c r="AZ769" s="8"/>
      <c r="BD769" s="7"/>
    </row>
    <row r="770" spans="2:56" x14ac:dyDescent="0.2">
      <c r="B770" s="15"/>
      <c r="C770" s="15"/>
      <c r="D770" s="15"/>
      <c r="E770" s="13"/>
      <c r="F770" s="13"/>
      <c r="G770" s="13"/>
      <c r="H770" s="41"/>
      <c r="I770" s="7"/>
      <c r="J770" s="7"/>
      <c r="K770" s="7"/>
      <c r="L770" s="7"/>
      <c r="M770" s="7"/>
      <c r="N770" s="7"/>
      <c r="P770" s="7"/>
      <c r="Q770" s="7"/>
      <c r="S770" s="7"/>
      <c r="T770" s="7"/>
      <c r="V770" s="7"/>
      <c r="W770" s="7"/>
      <c r="X770" s="7"/>
      <c r="Y770" s="1"/>
      <c r="Z770" s="1"/>
      <c r="AA770" s="49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 s="9"/>
      <c r="AQ770" s="9"/>
      <c r="AR770" s="7"/>
      <c r="AZ770" s="8"/>
      <c r="BD770" s="7"/>
    </row>
    <row r="771" spans="2:56" x14ac:dyDescent="0.2">
      <c r="B771" s="15"/>
      <c r="C771" s="15"/>
      <c r="D771" s="15"/>
      <c r="E771" s="13"/>
      <c r="F771" s="13"/>
      <c r="G771" s="13"/>
      <c r="H771" s="41"/>
      <c r="I771" s="7"/>
      <c r="J771" s="7"/>
      <c r="K771" s="7"/>
      <c r="L771" s="7"/>
      <c r="M771" s="7"/>
      <c r="N771" s="7"/>
      <c r="P771" s="7"/>
      <c r="Q771" s="7"/>
      <c r="S771" s="7"/>
      <c r="T771" s="7"/>
      <c r="V771" s="7"/>
      <c r="W771" s="7"/>
      <c r="X771" s="7"/>
      <c r="Y771" s="1"/>
      <c r="Z771" s="1"/>
      <c r="AA771" s="49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 s="9"/>
      <c r="AQ771" s="9"/>
      <c r="AR771" s="7"/>
      <c r="AZ771" s="8"/>
      <c r="BD771" s="7"/>
    </row>
    <row r="772" spans="2:56" x14ac:dyDescent="0.2">
      <c r="B772" s="15"/>
      <c r="C772" s="15"/>
      <c r="D772" s="15"/>
      <c r="E772" s="13"/>
      <c r="F772" s="13"/>
      <c r="G772" s="13"/>
      <c r="H772" s="41"/>
      <c r="I772" s="7"/>
      <c r="J772" s="7"/>
      <c r="K772" s="7"/>
      <c r="L772" s="7"/>
      <c r="M772" s="7"/>
      <c r="N772" s="7"/>
      <c r="P772" s="7"/>
      <c r="Q772" s="7"/>
      <c r="S772" s="7"/>
      <c r="T772" s="7"/>
      <c r="V772" s="7"/>
      <c r="W772" s="7"/>
      <c r="X772" s="7"/>
      <c r="Y772" s="1"/>
      <c r="Z772" s="1"/>
      <c r="AA772" s="49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 s="9"/>
      <c r="AQ772" s="9"/>
      <c r="AR772" s="7"/>
      <c r="AZ772" s="8"/>
      <c r="BD772" s="7"/>
    </row>
    <row r="773" spans="2:56" x14ac:dyDescent="0.2">
      <c r="B773" s="15"/>
      <c r="C773" s="15"/>
      <c r="D773" s="15"/>
      <c r="E773" s="13"/>
      <c r="F773" s="13"/>
      <c r="G773" s="13"/>
      <c r="H773" s="41"/>
      <c r="I773" s="7"/>
      <c r="J773" s="7"/>
      <c r="K773" s="7"/>
      <c r="L773" s="7"/>
      <c r="M773" s="7"/>
      <c r="N773" s="7"/>
      <c r="P773" s="7"/>
      <c r="Q773" s="7"/>
      <c r="S773" s="7"/>
      <c r="T773" s="7"/>
      <c r="V773" s="7"/>
      <c r="W773" s="7"/>
      <c r="X773" s="7"/>
      <c r="Y773" s="1"/>
      <c r="Z773" s="1"/>
      <c r="AA773" s="49"/>
      <c r="AB773"/>
      <c r="AC773"/>
      <c r="AD773"/>
      <c r="AE773"/>
      <c r="AF773"/>
      <c r="AG773" s="10"/>
      <c r="AH773"/>
      <c r="AI773"/>
      <c r="AJ773"/>
      <c r="AK773"/>
      <c r="AL773"/>
      <c r="AM773" s="10"/>
      <c r="AN773"/>
      <c r="AO773"/>
      <c r="AP773" s="9"/>
      <c r="AQ773" s="9"/>
      <c r="AR773" s="7"/>
      <c r="AZ773" s="8"/>
      <c r="BD773" s="7"/>
    </row>
    <row r="774" spans="2:56" x14ac:dyDescent="0.2">
      <c r="B774" s="15"/>
      <c r="C774" s="15"/>
      <c r="D774" s="15"/>
      <c r="E774" s="13"/>
      <c r="F774" s="13"/>
      <c r="G774" s="13"/>
      <c r="H774" s="41"/>
      <c r="I774" s="7"/>
      <c r="J774" s="7"/>
      <c r="K774" s="7"/>
      <c r="L774" s="7"/>
      <c r="M774" s="7"/>
      <c r="N774" s="7"/>
      <c r="P774" s="7"/>
      <c r="Q774" s="7"/>
      <c r="S774" s="7"/>
      <c r="T774" s="7"/>
      <c r="V774" s="7"/>
      <c r="W774" s="7"/>
      <c r="X774" s="7"/>
      <c r="Y774" s="1"/>
      <c r="Z774" s="1"/>
      <c r="AA774" s="49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 s="9"/>
      <c r="AQ774" s="9"/>
      <c r="AR774" s="7"/>
      <c r="AZ774" s="8"/>
      <c r="BD774" s="7"/>
    </row>
    <row r="775" spans="2:56" x14ac:dyDescent="0.2">
      <c r="B775" s="15"/>
      <c r="C775" s="15"/>
      <c r="D775" s="15"/>
      <c r="E775" s="13"/>
      <c r="F775" s="13"/>
      <c r="G775" s="13"/>
      <c r="H775" s="41"/>
      <c r="I775" s="7"/>
      <c r="J775" s="7"/>
      <c r="K775" s="7"/>
      <c r="L775" s="7"/>
      <c r="M775" s="7"/>
      <c r="N775" s="7"/>
      <c r="P775" s="7"/>
      <c r="Q775" s="7"/>
      <c r="S775" s="7"/>
      <c r="T775" s="7"/>
      <c r="V775" s="7"/>
      <c r="W775" s="7"/>
      <c r="X775" s="7"/>
      <c r="Y775" s="1"/>
      <c r="Z775" s="1"/>
      <c r="AA775" s="49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 s="9"/>
      <c r="AQ775" s="9"/>
      <c r="AR775" s="7"/>
      <c r="AZ775" s="8"/>
      <c r="BD775" s="7"/>
    </row>
    <row r="776" spans="2:56" x14ac:dyDescent="0.2">
      <c r="B776" s="15"/>
      <c r="C776" s="15"/>
      <c r="D776" s="15"/>
      <c r="E776" s="13"/>
      <c r="F776" s="13"/>
      <c r="G776" s="13"/>
      <c r="H776" s="41"/>
      <c r="I776" s="7"/>
      <c r="J776" s="7"/>
      <c r="K776" s="7"/>
      <c r="L776" s="7"/>
      <c r="M776" s="7"/>
      <c r="N776" s="7"/>
      <c r="P776" s="7"/>
      <c r="Q776" s="7"/>
      <c r="S776" s="7"/>
      <c r="T776" s="7"/>
      <c r="V776" s="7"/>
      <c r="W776" s="7"/>
      <c r="X776" s="7"/>
      <c r="Y776" s="1"/>
      <c r="Z776" s="1"/>
      <c r="AA776" s="49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 s="9"/>
      <c r="AQ776" s="9"/>
      <c r="AR776" s="7"/>
      <c r="AZ776" s="8"/>
      <c r="BD776" s="7"/>
    </row>
    <row r="777" spans="2:56" x14ac:dyDescent="0.2">
      <c r="B777" s="15"/>
      <c r="C777" s="15"/>
      <c r="D777" s="15"/>
      <c r="E777" s="13"/>
      <c r="F777" s="13"/>
      <c r="G777" s="13"/>
      <c r="H777" s="41"/>
      <c r="I777" s="7"/>
      <c r="J777" s="7"/>
      <c r="K777" s="7"/>
      <c r="L777" s="7"/>
      <c r="M777" s="7"/>
      <c r="N777" s="7"/>
      <c r="P777" s="7"/>
      <c r="Q777" s="7"/>
      <c r="S777" s="7"/>
      <c r="T777" s="7"/>
      <c r="V777" s="7"/>
      <c r="W777" s="7"/>
      <c r="X777" s="7"/>
      <c r="Y777" s="1"/>
      <c r="Z777" s="1"/>
      <c r="AA777" s="49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 s="9"/>
      <c r="AQ777" s="9"/>
      <c r="AR777" s="7"/>
      <c r="AZ777" s="8"/>
      <c r="BD777" s="7"/>
    </row>
    <row r="778" spans="2:56" x14ac:dyDescent="0.2">
      <c r="B778" s="15"/>
      <c r="C778" s="15"/>
      <c r="D778" s="15"/>
      <c r="E778" s="13"/>
      <c r="F778" s="13"/>
      <c r="G778" s="13"/>
      <c r="H778" s="41"/>
      <c r="I778" s="7"/>
      <c r="J778" s="7"/>
      <c r="K778" s="7"/>
      <c r="L778" s="7"/>
      <c r="M778" s="7"/>
      <c r="N778" s="7"/>
      <c r="P778" s="7"/>
      <c r="Q778" s="7"/>
      <c r="S778" s="7"/>
      <c r="T778" s="7"/>
      <c r="V778" s="7"/>
      <c r="W778" s="7"/>
      <c r="X778" s="7"/>
      <c r="Y778" s="1"/>
      <c r="Z778" s="1"/>
      <c r="AA778" s="49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 s="9"/>
      <c r="AQ778" s="9"/>
      <c r="AR778" s="7"/>
      <c r="AZ778" s="8"/>
      <c r="BD778" s="7"/>
    </row>
    <row r="779" spans="2:56" x14ac:dyDescent="0.2">
      <c r="B779" s="15"/>
      <c r="C779" s="15"/>
      <c r="D779" s="15"/>
      <c r="E779" s="13"/>
      <c r="F779" s="13"/>
      <c r="G779" s="13"/>
      <c r="H779" s="41"/>
      <c r="I779" s="7"/>
      <c r="J779" s="7"/>
      <c r="K779" s="7"/>
      <c r="L779" s="7"/>
      <c r="M779" s="7"/>
      <c r="N779" s="7"/>
      <c r="P779" s="7"/>
      <c r="Q779" s="7"/>
      <c r="S779" s="7"/>
      <c r="T779" s="7"/>
      <c r="V779" s="7"/>
      <c r="W779" s="7"/>
      <c r="X779" s="7"/>
      <c r="Y779" s="1"/>
      <c r="Z779" s="1"/>
      <c r="AA779" s="49"/>
      <c r="AB779"/>
      <c r="AC779"/>
      <c r="AD779"/>
      <c r="AE779"/>
      <c r="AF779"/>
      <c r="AG779" s="10"/>
      <c r="AH779"/>
      <c r="AI779"/>
      <c r="AJ779"/>
      <c r="AK779"/>
      <c r="AL779"/>
      <c r="AM779" s="10"/>
      <c r="AN779"/>
      <c r="AO779"/>
      <c r="AP779" s="9"/>
      <c r="AQ779" s="9"/>
      <c r="AR779" s="7"/>
      <c r="AZ779" s="8"/>
      <c r="BD779" s="7"/>
    </row>
    <row r="780" spans="2:56" x14ac:dyDescent="0.2">
      <c r="B780" s="15"/>
      <c r="C780" s="15"/>
      <c r="D780" s="15"/>
      <c r="E780" s="13"/>
      <c r="F780" s="13"/>
      <c r="G780" s="13"/>
      <c r="H780" s="41"/>
      <c r="I780" s="7"/>
      <c r="J780" s="7"/>
      <c r="K780" s="7"/>
      <c r="L780" s="7"/>
      <c r="M780" s="7"/>
      <c r="N780" s="7"/>
      <c r="P780" s="7"/>
      <c r="Q780" s="7"/>
      <c r="S780" s="7"/>
      <c r="T780" s="7"/>
      <c r="V780" s="7"/>
      <c r="W780" s="7"/>
      <c r="X780" s="7"/>
      <c r="Y780" s="1"/>
      <c r="Z780" s="1"/>
      <c r="AA780" s="49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 s="9"/>
      <c r="AQ780" s="9"/>
      <c r="AR780" s="7"/>
      <c r="AZ780" s="8"/>
      <c r="BD780" s="7"/>
    </row>
    <row r="781" spans="2:56" x14ac:dyDescent="0.2">
      <c r="B781" s="15"/>
      <c r="C781" s="15"/>
      <c r="D781" s="15"/>
      <c r="E781" s="13"/>
      <c r="F781" s="13"/>
      <c r="G781" s="13"/>
      <c r="H781" s="41"/>
      <c r="I781" s="7"/>
      <c r="J781" s="7"/>
      <c r="K781" s="7"/>
      <c r="L781" s="7"/>
      <c r="M781" s="7"/>
      <c r="N781" s="7"/>
      <c r="P781" s="7"/>
      <c r="Q781" s="7"/>
      <c r="S781" s="7"/>
      <c r="T781" s="7"/>
      <c r="V781" s="7"/>
      <c r="W781" s="7"/>
      <c r="X781" s="7"/>
      <c r="Y781" s="1"/>
      <c r="Z781" s="1"/>
      <c r="AA781" s="49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 s="9"/>
      <c r="AQ781" s="9"/>
      <c r="AR781" s="7"/>
      <c r="AZ781" s="8"/>
      <c r="BD781" s="7"/>
    </row>
    <row r="782" spans="2:56" x14ac:dyDescent="0.2">
      <c r="B782" s="15"/>
      <c r="C782" s="15"/>
      <c r="D782" s="15"/>
      <c r="E782" s="13"/>
      <c r="F782" s="13"/>
      <c r="G782" s="13"/>
      <c r="H782" s="41"/>
      <c r="I782" s="7"/>
      <c r="J782" s="7"/>
      <c r="K782" s="7"/>
      <c r="L782" s="7"/>
      <c r="M782" s="7"/>
      <c r="N782" s="7"/>
      <c r="P782" s="7"/>
      <c r="Q782" s="7"/>
      <c r="S782" s="7"/>
      <c r="T782" s="7"/>
      <c r="V782" s="7"/>
      <c r="W782" s="7"/>
      <c r="X782" s="7"/>
      <c r="Y782" s="1"/>
      <c r="Z782" s="1"/>
      <c r="AA782" s="49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 s="9"/>
      <c r="AQ782" s="9"/>
      <c r="AR782" s="7"/>
      <c r="AZ782" s="8"/>
      <c r="BD782" s="7"/>
    </row>
    <row r="783" spans="2:56" x14ac:dyDescent="0.2">
      <c r="B783" s="15"/>
      <c r="C783" s="15"/>
      <c r="D783" s="15"/>
      <c r="E783" s="13"/>
      <c r="F783" s="13"/>
      <c r="G783" s="13"/>
      <c r="H783" s="41"/>
      <c r="I783" s="7"/>
      <c r="J783" s="7"/>
      <c r="K783" s="7"/>
      <c r="L783" s="7"/>
      <c r="M783" s="7"/>
      <c r="N783" s="7"/>
      <c r="P783" s="7"/>
      <c r="Q783" s="7"/>
      <c r="S783" s="7"/>
      <c r="T783" s="7"/>
      <c r="V783" s="7"/>
      <c r="W783" s="7"/>
      <c r="X783" s="7"/>
      <c r="Y783" s="1"/>
      <c r="Z783" s="1"/>
      <c r="AA783" s="49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 s="9"/>
      <c r="AQ783" s="9"/>
      <c r="AR783" s="7"/>
      <c r="AZ783" s="8"/>
      <c r="BD783" s="7"/>
    </row>
    <row r="784" spans="2:56" x14ac:dyDescent="0.2">
      <c r="B784" s="15"/>
      <c r="C784" s="15"/>
      <c r="D784" s="15"/>
      <c r="E784" s="13"/>
      <c r="F784" s="13"/>
      <c r="G784" s="13"/>
      <c r="H784" s="41"/>
      <c r="I784" s="7"/>
      <c r="J784" s="7"/>
      <c r="K784" s="7"/>
      <c r="L784" s="7"/>
      <c r="M784" s="7"/>
      <c r="N784" s="7"/>
      <c r="P784" s="7"/>
      <c r="Q784" s="7"/>
      <c r="S784" s="7"/>
      <c r="T784" s="7"/>
      <c r="V784" s="7"/>
      <c r="W784" s="7"/>
      <c r="X784" s="7"/>
      <c r="Y784" s="1"/>
      <c r="Z784" s="1"/>
      <c r="AA784" s="49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 s="9"/>
      <c r="AQ784" s="9"/>
      <c r="AR784" s="7"/>
      <c r="AZ784" s="8"/>
      <c r="BD784" s="7"/>
    </row>
    <row r="785" spans="2:60" x14ac:dyDescent="0.2">
      <c r="B785" s="15"/>
      <c r="C785" s="15"/>
      <c r="D785" s="15"/>
      <c r="E785" s="13"/>
      <c r="F785" s="13"/>
      <c r="G785" s="13"/>
      <c r="H785" s="41"/>
      <c r="I785" s="7"/>
      <c r="J785" s="7"/>
      <c r="K785" s="7"/>
      <c r="L785" s="7"/>
      <c r="M785" s="7"/>
      <c r="N785" s="7"/>
      <c r="P785" s="7"/>
      <c r="Q785" s="7"/>
      <c r="S785" s="7"/>
      <c r="T785" s="7"/>
      <c r="V785" s="7"/>
      <c r="W785" s="7"/>
      <c r="X785" s="7"/>
      <c r="Y785" s="1"/>
      <c r="Z785" s="1"/>
      <c r="AA785" s="49"/>
      <c r="AB785"/>
      <c r="AC785"/>
      <c r="AD785"/>
      <c r="AE785"/>
      <c r="AF785"/>
      <c r="AG785" s="10"/>
      <c r="AH785"/>
      <c r="AI785"/>
      <c r="AJ785"/>
      <c r="AK785"/>
      <c r="AL785"/>
      <c r="AM785" s="10"/>
      <c r="AN785"/>
      <c r="AO785"/>
      <c r="AP785" s="9"/>
      <c r="AQ785" s="9"/>
      <c r="AR785" s="7"/>
      <c r="AZ785" s="8"/>
      <c r="BD785" s="7"/>
    </row>
    <row r="786" spans="2:60" x14ac:dyDescent="0.2">
      <c r="B786" s="15"/>
      <c r="C786" s="15"/>
      <c r="D786" s="15"/>
      <c r="E786" s="13"/>
      <c r="F786" s="13"/>
      <c r="G786" s="13"/>
      <c r="H786" s="41"/>
      <c r="I786" s="7"/>
      <c r="J786" s="7"/>
      <c r="K786" s="7"/>
      <c r="L786" s="7"/>
      <c r="M786" s="7"/>
      <c r="N786" s="7"/>
      <c r="P786" s="7"/>
      <c r="Q786" s="7"/>
      <c r="S786" s="7"/>
      <c r="T786" s="7"/>
      <c r="V786" s="7"/>
      <c r="W786" s="7"/>
      <c r="X786" s="7"/>
      <c r="Y786" s="1"/>
      <c r="Z786" s="1"/>
      <c r="AA786" s="49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 s="9"/>
      <c r="AQ786" s="9"/>
      <c r="AR786" s="7"/>
      <c r="AZ786" s="8"/>
      <c r="BD786" s="7"/>
    </row>
    <row r="787" spans="2:60" x14ac:dyDescent="0.2">
      <c r="B787" s="15"/>
      <c r="C787" s="15"/>
      <c r="D787" s="15"/>
      <c r="E787" s="13"/>
      <c r="F787" s="13"/>
      <c r="G787" s="13"/>
      <c r="H787" s="41"/>
      <c r="I787" s="7"/>
      <c r="J787" s="7"/>
      <c r="K787" s="7"/>
      <c r="L787" s="7"/>
      <c r="M787" s="7"/>
      <c r="N787" s="7"/>
      <c r="P787" s="7"/>
      <c r="Q787" s="7"/>
      <c r="S787" s="7"/>
      <c r="T787" s="7"/>
      <c r="V787" s="7"/>
      <c r="W787" s="7"/>
      <c r="X787" s="7"/>
      <c r="Y787" s="1"/>
      <c r="Z787" s="1"/>
      <c r="AA787" s="49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 s="9"/>
      <c r="AQ787" s="9"/>
      <c r="AR787" s="7"/>
      <c r="AZ787" s="8"/>
      <c r="BD787" s="7"/>
    </row>
    <row r="788" spans="2:60" x14ac:dyDescent="0.2">
      <c r="B788" s="15"/>
      <c r="C788" s="15"/>
      <c r="D788" s="15"/>
      <c r="E788" s="13"/>
      <c r="F788" s="13"/>
      <c r="G788" s="13"/>
      <c r="H788" s="41"/>
      <c r="I788" s="7"/>
      <c r="J788" s="7"/>
      <c r="K788" s="7"/>
      <c r="L788" s="7"/>
      <c r="M788" s="7"/>
      <c r="N788" s="7"/>
      <c r="P788" s="7"/>
      <c r="Q788" s="7"/>
      <c r="S788" s="7"/>
      <c r="T788" s="7"/>
      <c r="V788" s="7"/>
      <c r="W788" s="7"/>
      <c r="X788" s="7"/>
      <c r="Y788" s="1"/>
      <c r="Z788" s="1"/>
      <c r="AA788" s="49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 s="9"/>
      <c r="AQ788" s="9"/>
      <c r="AR788" s="7"/>
      <c r="AZ788" s="8"/>
      <c r="BD788" s="7"/>
    </row>
    <row r="789" spans="2:60" x14ac:dyDescent="0.2">
      <c r="B789" s="15"/>
      <c r="C789" s="15"/>
      <c r="D789" s="15"/>
      <c r="E789" s="13"/>
      <c r="F789" s="13"/>
      <c r="G789" s="13"/>
      <c r="H789" s="41"/>
      <c r="I789" s="7"/>
      <c r="J789" s="7"/>
      <c r="K789" s="7"/>
      <c r="L789" s="7"/>
      <c r="M789" s="7"/>
      <c r="N789" s="7"/>
      <c r="P789" s="7"/>
      <c r="Q789" s="7"/>
      <c r="S789" s="7"/>
      <c r="T789" s="7"/>
      <c r="V789" s="7"/>
      <c r="W789" s="7"/>
      <c r="X789" s="7"/>
      <c r="Y789" s="1"/>
      <c r="Z789" s="1"/>
      <c r="AA789" s="4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 s="9"/>
      <c r="AQ789" s="9"/>
      <c r="AR789" s="7"/>
      <c r="AZ789" s="8"/>
      <c r="BD789" s="7"/>
    </row>
    <row r="790" spans="2:60" x14ac:dyDescent="0.2">
      <c r="B790" s="15"/>
      <c r="C790" s="15"/>
      <c r="D790" s="15"/>
      <c r="E790" s="13"/>
      <c r="F790" s="13"/>
      <c r="G790" s="13"/>
      <c r="H790" s="41"/>
      <c r="I790" s="7"/>
      <c r="J790" s="7"/>
      <c r="K790" s="7"/>
      <c r="L790" s="7"/>
      <c r="M790" s="7"/>
      <c r="N790" s="7"/>
      <c r="P790" s="7"/>
      <c r="Q790" s="7"/>
      <c r="S790" s="7"/>
      <c r="T790" s="7"/>
      <c r="V790" s="7"/>
      <c r="W790" s="7"/>
      <c r="X790" s="7"/>
      <c r="Y790" s="1"/>
      <c r="Z790" s="1"/>
      <c r="AA790" s="49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9"/>
      <c r="AQ790" s="9"/>
      <c r="AR790" s="7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24"/>
      <c r="BE790" s="19"/>
      <c r="BF790" s="19"/>
      <c r="BG790" s="19"/>
      <c r="BH790" s="19"/>
    </row>
    <row r="791" spans="2:60" x14ac:dyDescent="0.2">
      <c r="B791" s="15"/>
      <c r="C791" s="15"/>
      <c r="D791" s="15"/>
      <c r="E791" s="13"/>
      <c r="F791" s="13"/>
      <c r="G791" s="13"/>
      <c r="H791" s="41"/>
      <c r="I791" s="1"/>
      <c r="J791" s="1"/>
      <c r="K791" s="1"/>
      <c r="L791" s="7"/>
      <c r="M791" s="7"/>
      <c r="N791" s="7"/>
      <c r="P791" s="7"/>
      <c r="Q791" s="7"/>
      <c r="S791" s="7"/>
      <c r="T791" s="7"/>
      <c r="V791" s="7"/>
      <c r="W791" s="7"/>
      <c r="X791" s="7"/>
      <c r="Y791" s="1"/>
      <c r="Z791" s="1"/>
      <c r="AA791" s="49"/>
      <c r="AB791"/>
      <c r="AC791"/>
      <c r="AD791"/>
      <c r="AE791"/>
      <c r="AF791"/>
      <c r="AG791" s="10"/>
      <c r="AH791"/>
      <c r="AI791"/>
      <c r="AJ791"/>
      <c r="AK791"/>
      <c r="AL791"/>
      <c r="AM791" s="10"/>
      <c r="AN791"/>
      <c r="AO791"/>
      <c r="AP791" s="9"/>
      <c r="AQ791" s="9"/>
      <c r="AR791" s="7"/>
      <c r="AZ791" s="8"/>
      <c r="BD791" s="7"/>
    </row>
    <row r="792" spans="2:60" x14ac:dyDescent="0.2">
      <c r="B792" s="15"/>
      <c r="C792" s="15"/>
      <c r="D792" s="15"/>
      <c r="E792" s="13"/>
      <c r="F792" s="13"/>
      <c r="G792" s="13"/>
      <c r="H792" s="41"/>
      <c r="I792" s="7"/>
      <c r="J792" s="7"/>
      <c r="K792" s="7"/>
      <c r="L792" s="7"/>
      <c r="M792" s="7"/>
      <c r="N792" s="7"/>
      <c r="P792" s="7"/>
      <c r="Q792" s="7"/>
      <c r="S792" s="7"/>
      <c r="T792" s="7"/>
      <c r="V792" s="7"/>
      <c r="W792" s="7"/>
      <c r="X792" s="7"/>
      <c r="Y792" s="1"/>
      <c r="Z792" s="1"/>
      <c r="AA792" s="49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 s="9"/>
      <c r="AQ792" s="9"/>
      <c r="AR792" s="7"/>
      <c r="AZ792" s="8"/>
      <c r="BD792" s="7"/>
    </row>
    <row r="793" spans="2:60" x14ac:dyDescent="0.2">
      <c r="B793" s="15"/>
      <c r="C793" s="15"/>
      <c r="D793" s="15"/>
      <c r="E793" s="13"/>
      <c r="F793" s="13"/>
      <c r="G793" s="13"/>
      <c r="H793" s="41"/>
      <c r="I793" s="7"/>
      <c r="J793" s="7"/>
      <c r="K793" s="7"/>
      <c r="L793" s="7"/>
      <c r="M793" s="7"/>
      <c r="N793" s="7"/>
      <c r="P793" s="7"/>
      <c r="Q793" s="7"/>
      <c r="S793" s="7"/>
      <c r="T793" s="7"/>
      <c r="V793" s="7"/>
      <c r="W793" s="7"/>
      <c r="X793" s="7"/>
      <c r="Y793" s="1"/>
      <c r="Z793" s="1"/>
      <c r="AA793" s="49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 s="9"/>
      <c r="AQ793" s="9"/>
      <c r="AR793" s="7"/>
      <c r="AZ793" s="8"/>
      <c r="BD793" s="7"/>
    </row>
    <row r="794" spans="2:60" x14ac:dyDescent="0.2">
      <c r="B794" s="15"/>
      <c r="C794" s="15"/>
      <c r="D794" s="15"/>
      <c r="E794" s="13"/>
      <c r="F794" s="13"/>
      <c r="G794" s="13"/>
      <c r="H794" s="41"/>
      <c r="I794" s="7"/>
      <c r="J794" s="7"/>
      <c r="K794" s="7"/>
      <c r="L794" s="7"/>
      <c r="M794" s="7"/>
      <c r="N794" s="7"/>
      <c r="P794" s="7"/>
      <c r="Q794" s="7"/>
      <c r="S794" s="7"/>
      <c r="T794" s="7"/>
      <c r="V794" s="7"/>
      <c r="W794" s="7"/>
      <c r="X794" s="7"/>
      <c r="Y794" s="1"/>
      <c r="Z794" s="1"/>
      <c r="AA794" s="49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 s="9"/>
      <c r="AQ794" s="9"/>
      <c r="AR794" s="7"/>
      <c r="AZ794" s="8"/>
      <c r="BD794" s="7"/>
    </row>
    <row r="795" spans="2:60" x14ac:dyDescent="0.2">
      <c r="B795" s="15"/>
      <c r="C795" s="15"/>
      <c r="D795" s="15"/>
      <c r="E795" s="13"/>
      <c r="F795" s="13"/>
      <c r="G795" s="13"/>
      <c r="H795" s="41"/>
      <c r="I795" s="7"/>
      <c r="J795" s="7"/>
      <c r="K795" s="7"/>
      <c r="L795" s="7"/>
      <c r="M795" s="7"/>
      <c r="N795" s="7"/>
      <c r="P795" s="7"/>
      <c r="Q795" s="7"/>
      <c r="S795" s="7"/>
      <c r="T795" s="7"/>
      <c r="V795" s="7"/>
      <c r="W795" s="7"/>
      <c r="X795" s="7"/>
      <c r="Y795" s="1"/>
      <c r="Z795" s="1"/>
      <c r="AA795" s="49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 s="9"/>
      <c r="AQ795" s="9"/>
      <c r="AR795" s="7"/>
      <c r="AZ795" s="8"/>
      <c r="BD795" s="7"/>
    </row>
    <row r="796" spans="2:60" x14ac:dyDescent="0.2">
      <c r="B796" s="15"/>
      <c r="C796" s="15"/>
      <c r="D796" s="15"/>
      <c r="E796" s="13"/>
      <c r="F796" s="13"/>
      <c r="G796" s="13"/>
      <c r="H796" s="41"/>
      <c r="I796" s="7"/>
      <c r="J796" s="7"/>
      <c r="K796" s="7"/>
      <c r="L796" s="7"/>
      <c r="M796" s="7"/>
      <c r="N796" s="7"/>
      <c r="P796" s="7"/>
      <c r="Q796" s="7"/>
      <c r="S796" s="7"/>
      <c r="T796" s="7"/>
      <c r="V796" s="7"/>
      <c r="W796" s="7"/>
      <c r="X796" s="7"/>
      <c r="Y796" s="1"/>
      <c r="Z796" s="1"/>
      <c r="AA796" s="49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9"/>
      <c r="AQ796" s="9"/>
      <c r="AR796" s="7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24"/>
      <c r="BE796" s="19"/>
      <c r="BF796" s="19"/>
      <c r="BG796" s="19"/>
      <c r="BH796" s="19"/>
    </row>
    <row r="797" spans="2:60" x14ac:dyDescent="0.2">
      <c r="B797" s="15"/>
      <c r="C797" s="15"/>
      <c r="D797" s="15"/>
      <c r="E797" s="13"/>
      <c r="F797" s="13"/>
      <c r="G797" s="13"/>
      <c r="H797" s="41"/>
      <c r="I797" s="7"/>
      <c r="J797" s="7"/>
      <c r="K797" s="7"/>
      <c r="L797" s="7"/>
      <c r="M797" s="7"/>
      <c r="N797" s="7"/>
      <c r="P797" s="7"/>
      <c r="Q797" s="7"/>
      <c r="S797" s="7"/>
      <c r="T797" s="7"/>
      <c r="V797" s="7"/>
      <c r="W797" s="7"/>
      <c r="X797" s="7"/>
      <c r="Y797" s="1"/>
      <c r="Z797" s="1"/>
      <c r="AA797" s="49"/>
      <c r="AB797"/>
      <c r="AC797"/>
      <c r="AD797"/>
      <c r="AE797"/>
      <c r="AF797"/>
      <c r="AG797" s="10"/>
      <c r="AH797"/>
      <c r="AI797"/>
      <c r="AJ797"/>
      <c r="AK797"/>
      <c r="AL797"/>
      <c r="AM797" s="10"/>
      <c r="AN797"/>
      <c r="AO797"/>
      <c r="AP797" s="9"/>
      <c r="AQ797" s="9"/>
      <c r="AR797" s="7"/>
      <c r="AZ797" s="8"/>
      <c r="BD797" s="7"/>
    </row>
    <row r="798" spans="2:60" x14ac:dyDescent="0.2">
      <c r="B798" s="15"/>
      <c r="C798" s="15"/>
      <c r="D798" s="15"/>
      <c r="E798" s="13"/>
      <c r="F798" s="13"/>
      <c r="G798" s="13"/>
      <c r="H798" s="41"/>
      <c r="I798" s="7"/>
      <c r="J798" s="7"/>
      <c r="K798" s="7"/>
      <c r="L798" s="7"/>
      <c r="M798" s="7"/>
      <c r="N798" s="7"/>
      <c r="P798" s="7"/>
      <c r="Q798" s="7"/>
      <c r="S798" s="7"/>
      <c r="T798" s="7"/>
      <c r="V798" s="7"/>
      <c r="W798" s="7"/>
      <c r="X798" s="7"/>
      <c r="Y798" s="1"/>
      <c r="Z798" s="1"/>
      <c r="AA798" s="49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 s="9"/>
      <c r="AQ798" s="9"/>
      <c r="AR798" s="7"/>
      <c r="AZ798" s="8"/>
      <c r="BD798" s="7"/>
    </row>
    <row r="799" spans="2:60" x14ac:dyDescent="0.2">
      <c r="B799" s="15"/>
      <c r="C799" s="15"/>
      <c r="D799" s="15"/>
      <c r="E799" s="13"/>
      <c r="F799" s="13"/>
      <c r="G799" s="13"/>
      <c r="H799" s="41"/>
      <c r="I799" s="7"/>
      <c r="J799" s="7"/>
      <c r="K799" s="7"/>
      <c r="L799" s="7"/>
      <c r="M799" s="7"/>
      <c r="N799" s="7"/>
      <c r="P799" s="7"/>
      <c r="Q799" s="7"/>
      <c r="S799" s="7"/>
      <c r="T799" s="7"/>
      <c r="V799" s="7"/>
      <c r="W799" s="7"/>
      <c r="X799" s="7"/>
      <c r="Y799" s="1"/>
      <c r="Z799" s="1"/>
      <c r="AA799" s="4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 s="9"/>
      <c r="AQ799" s="9"/>
      <c r="AR799" s="7"/>
      <c r="AZ799" s="8"/>
      <c r="BD799" s="7"/>
    </row>
    <row r="800" spans="2:60" x14ac:dyDescent="0.2">
      <c r="B800" s="15"/>
      <c r="C800" s="15"/>
      <c r="D800" s="15"/>
      <c r="E800" s="13"/>
      <c r="F800" s="13"/>
      <c r="G800" s="13"/>
      <c r="H800" s="41"/>
      <c r="I800" s="7"/>
      <c r="J800" s="7"/>
      <c r="K800" s="7"/>
      <c r="L800" s="7"/>
      <c r="M800" s="7"/>
      <c r="N800" s="7"/>
      <c r="P800" s="7"/>
      <c r="Q800" s="7"/>
      <c r="S800" s="7"/>
      <c r="T800" s="7"/>
      <c r="V800" s="7"/>
      <c r="W800" s="7"/>
      <c r="X800" s="7"/>
      <c r="Y800" s="1"/>
      <c r="Z800" s="1"/>
      <c r="AA800" s="49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 s="9"/>
      <c r="AQ800" s="9"/>
      <c r="AR800" s="7"/>
      <c r="AZ800" s="8"/>
      <c r="BD800" s="7"/>
    </row>
    <row r="801" spans="2:60" x14ac:dyDescent="0.2">
      <c r="B801" s="15"/>
      <c r="C801" s="15"/>
      <c r="D801" s="15"/>
      <c r="E801" s="13"/>
      <c r="F801" s="13"/>
      <c r="G801" s="13"/>
      <c r="H801" s="41"/>
      <c r="I801" s="7"/>
      <c r="J801" s="7"/>
      <c r="K801" s="7"/>
      <c r="L801" s="7"/>
      <c r="M801" s="7"/>
      <c r="N801" s="7"/>
      <c r="P801" s="7"/>
      <c r="Q801" s="7"/>
      <c r="S801" s="7"/>
      <c r="T801" s="7"/>
      <c r="V801" s="7"/>
      <c r="W801" s="7"/>
      <c r="X801" s="7"/>
      <c r="Y801" s="1"/>
      <c r="Z801" s="1"/>
      <c r="AA801" s="49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 s="9"/>
      <c r="AQ801" s="9"/>
      <c r="AR801" s="7"/>
      <c r="AZ801" s="8"/>
      <c r="BD801" s="7"/>
    </row>
    <row r="802" spans="2:60" x14ac:dyDescent="0.2">
      <c r="B802" s="15"/>
      <c r="C802" s="15"/>
      <c r="D802" s="15"/>
      <c r="E802" s="13"/>
      <c r="F802" s="13"/>
      <c r="G802" s="13"/>
      <c r="H802" s="41"/>
      <c r="I802" s="7"/>
      <c r="J802" s="7"/>
      <c r="K802" s="7"/>
      <c r="L802" s="7"/>
      <c r="M802" s="7"/>
      <c r="N802" s="7"/>
      <c r="P802" s="7"/>
      <c r="Q802" s="7"/>
      <c r="S802" s="7"/>
      <c r="T802" s="7"/>
      <c r="V802" s="7"/>
      <c r="W802" s="7"/>
      <c r="X802" s="7"/>
      <c r="Y802" s="1"/>
      <c r="Z802" s="1"/>
      <c r="AA802" s="49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9"/>
      <c r="AQ802" s="9"/>
      <c r="AR802" s="7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24"/>
      <c r="BE802" s="19"/>
      <c r="BF802" s="19"/>
      <c r="BG802" s="19"/>
      <c r="BH802" s="19"/>
    </row>
    <row r="803" spans="2:60" x14ac:dyDescent="0.2">
      <c r="B803" s="15"/>
      <c r="C803" s="15"/>
      <c r="D803" s="15"/>
      <c r="E803" s="13"/>
      <c r="F803" s="13"/>
      <c r="G803" s="13"/>
      <c r="H803" s="41"/>
      <c r="I803" s="7"/>
      <c r="J803" s="7"/>
      <c r="K803" s="7"/>
      <c r="L803" s="7"/>
      <c r="M803" s="7"/>
      <c r="N803" s="7"/>
      <c r="P803" s="7"/>
      <c r="Q803" s="7"/>
      <c r="S803" s="7"/>
      <c r="T803" s="7"/>
      <c r="V803" s="7"/>
      <c r="W803" s="7"/>
      <c r="X803" s="7"/>
      <c r="Y803" s="1"/>
      <c r="Z803" s="1"/>
      <c r="AA803" s="49"/>
      <c r="AB803"/>
      <c r="AC803"/>
      <c r="AD803"/>
      <c r="AE803"/>
      <c r="AF803"/>
      <c r="AG803" s="10"/>
      <c r="AH803"/>
      <c r="AI803"/>
      <c r="AJ803"/>
      <c r="AK803"/>
      <c r="AL803"/>
      <c r="AM803" s="10"/>
      <c r="AN803"/>
      <c r="AO803"/>
      <c r="AP803" s="9"/>
      <c r="AQ803" s="9"/>
      <c r="AR803" s="7"/>
      <c r="AZ803" s="8"/>
      <c r="BD803" s="7"/>
    </row>
    <row r="804" spans="2:60" x14ac:dyDescent="0.2">
      <c r="B804" s="15"/>
      <c r="C804" s="15"/>
      <c r="D804" s="15"/>
      <c r="E804" s="13"/>
      <c r="F804" s="13"/>
      <c r="G804" s="13"/>
      <c r="H804" s="41"/>
      <c r="I804" s="7"/>
      <c r="J804" s="7"/>
      <c r="K804" s="7"/>
      <c r="L804" s="7"/>
      <c r="M804" s="7"/>
      <c r="N804" s="7"/>
      <c r="P804" s="7"/>
      <c r="Q804" s="7"/>
      <c r="S804" s="7"/>
      <c r="T804" s="7"/>
      <c r="V804" s="7"/>
      <c r="W804" s="7"/>
      <c r="X804" s="7"/>
      <c r="Y804" s="1"/>
      <c r="Z804" s="1"/>
      <c r="AA804" s="49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 s="9"/>
      <c r="AQ804" s="9"/>
      <c r="AR804" s="7"/>
      <c r="AZ804" s="8"/>
      <c r="BD804" s="7"/>
    </row>
    <row r="805" spans="2:60" x14ac:dyDescent="0.2">
      <c r="B805" s="15"/>
      <c r="C805" s="15"/>
      <c r="D805" s="15"/>
      <c r="E805" s="13"/>
      <c r="F805" s="13"/>
      <c r="G805" s="13"/>
      <c r="H805" s="41"/>
      <c r="I805" s="7"/>
      <c r="J805" s="7"/>
      <c r="K805" s="7"/>
      <c r="L805" s="7"/>
      <c r="M805" s="7"/>
      <c r="N805" s="7"/>
      <c r="P805" s="7"/>
      <c r="Q805" s="7"/>
      <c r="S805" s="7"/>
      <c r="T805" s="7"/>
      <c r="V805" s="7"/>
      <c r="W805" s="7"/>
      <c r="X805" s="7"/>
      <c r="Y805" s="1"/>
      <c r="Z805" s="1"/>
      <c r="AA805" s="49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 s="9"/>
      <c r="AQ805" s="9"/>
      <c r="AR805" s="7"/>
      <c r="AZ805" s="8"/>
      <c r="BD805" s="7"/>
    </row>
    <row r="806" spans="2:60" x14ac:dyDescent="0.2">
      <c r="B806" s="15"/>
      <c r="C806" s="15"/>
      <c r="D806" s="15"/>
      <c r="E806" s="13"/>
      <c r="F806" s="13"/>
      <c r="G806" s="13"/>
      <c r="H806" s="41"/>
      <c r="I806" s="7"/>
      <c r="J806" s="7"/>
      <c r="K806" s="7"/>
      <c r="L806" s="7"/>
      <c r="M806" s="7"/>
      <c r="N806" s="7"/>
      <c r="P806" s="7"/>
      <c r="Q806" s="7"/>
      <c r="S806" s="7"/>
      <c r="T806" s="7"/>
      <c r="V806" s="7"/>
      <c r="W806" s="7"/>
      <c r="X806" s="7"/>
      <c r="Y806" s="1"/>
      <c r="Z806" s="1"/>
      <c r="AA806" s="49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 s="9"/>
      <c r="AQ806" s="9"/>
      <c r="AR806" s="7"/>
      <c r="AZ806" s="8"/>
      <c r="BD806" s="7"/>
    </row>
    <row r="807" spans="2:60" x14ac:dyDescent="0.2">
      <c r="B807" s="15"/>
      <c r="C807" s="15"/>
      <c r="D807" s="15"/>
      <c r="E807" s="13"/>
      <c r="F807" s="13"/>
      <c r="G807" s="13"/>
      <c r="H807" s="41"/>
      <c r="I807" s="7"/>
      <c r="J807" s="7"/>
      <c r="K807" s="7"/>
      <c r="L807" s="7"/>
      <c r="M807" s="7"/>
      <c r="N807" s="7"/>
      <c r="P807" s="7"/>
      <c r="Q807" s="7"/>
      <c r="S807" s="7"/>
      <c r="T807" s="7"/>
      <c r="V807" s="7"/>
      <c r="W807" s="7"/>
      <c r="X807" s="7"/>
      <c r="Y807" s="1"/>
      <c r="Z807" s="1"/>
      <c r="AA807" s="49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 s="9"/>
      <c r="AQ807" s="9"/>
      <c r="AR807" s="7"/>
      <c r="AZ807" s="8"/>
      <c r="BD807" s="7"/>
    </row>
    <row r="808" spans="2:60" x14ac:dyDescent="0.2">
      <c r="B808" s="15"/>
      <c r="C808" s="15"/>
      <c r="D808" s="15"/>
      <c r="E808" s="13"/>
      <c r="F808" s="13"/>
      <c r="G808" s="13"/>
      <c r="H808" s="41"/>
      <c r="I808" s="7"/>
      <c r="J808" s="7"/>
      <c r="K808" s="7"/>
      <c r="L808" s="7"/>
      <c r="M808" s="7"/>
      <c r="N808" s="7"/>
      <c r="P808" s="7"/>
      <c r="Q808" s="7"/>
      <c r="S808" s="7"/>
      <c r="T808" s="7"/>
      <c r="V808" s="7"/>
      <c r="W808" s="7"/>
      <c r="X808" s="7"/>
      <c r="Y808" s="1"/>
      <c r="Z808" s="1"/>
      <c r="AA808" s="49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9"/>
      <c r="AQ808" s="9"/>
      <c r="AR808" s="7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24"/>
      <c r="BE808" s="19"/>
      <c r="BF808" s="19"/>
      <c r="BG808" s="19"/>
      <c r="BH808" s="19"/>
    </row>
    <row r="809" spans="2:60" x14ac:dyDescent="0.2">
      <c r="B809" s="15"/>
      <c r="C809" s="15"/>
      <c r="D809" s="15"/>
      <c r="E809" s="13"/>
      <c r="F809" s="13"/>
      <c r="G809" s="13"/>
      <c r="H809" s="41"/>
      <c r="I809" s="7"/>
      <c r="J809" s="7"/>
      <c r="K809" s="7"/>
      <c r="L809" s="7"/>
      <c r="M809" s="7"/>
      <c r="N809" s="7"/>
      <c r="P809" s="7"/>
      <c r="Q809" s="7"/>
      <c r="S809" s="7"/>
      <c r="T809" s="7"/>
      <c r="V809" s="7"/>
      <c r="W809" s="7"/>
      <c r="X809" s="7"/>
      <c r="Y809" s="1"/>
      <c r="Z809" s="1"/>
      <c r="AA809" s="4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 s="9"/>
      <c r="AQ809" s="9"/>
      <c r="AR809" s="7"/>
      <c r="AZ809" s="8"/>
      <c r="BD809" s="7"/>
    </row>
    <row r="810" spans="2:60" x14ac:dyDescent="0.2">
      <c r="B810" s="15"/>
      <c r="C810" s="15"/>
      <c r="D810" s="15"/>
      <c r="E810" s="13"/>
      <c r="F810" s="13"/>
      <c r="G810" s="13"/>
      <c r="H810" s="41"/>
      <c r="I810" s="7"/>
      <c r="J810" s="7"/>
      <c r="K810" s="7"/>
      <c r="L810" s="7"/>
      <c r="M810" s="7"/>
      <c r="N810" s="7"/>
      <c r="P810" s="7"/>
      <c r="Q810" s="7"/>
      <c r="S810" s="7"/>
      <c r="T810" s="7"/>
      <c r="V810" s="7"/>
      <c r="W810" s="7"/>
      <c r="X810" s="7"/>
      <c r="Y810" s="1"/>
      <c r="Z810" s="1"/>
      <c r="AA810" s="49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 s="9"/>
      <c r="AQ810" s="9"/>
      <c r="AR810" s="7"/>
      <c r="AZ810" s="8"/>
      <c r="BD810" s="7"/>
    </row>
    <row r="811" spans="2:60" x14ac:dyDescent="0.2">
      <c r="B811" s="15"/>
      <c r="C811" s="15"/>
      <c r="D811" s="15"/>
      <c r="E811" s="13"/>
      <c r="F811" s="13"/>
      <c r="G811" s="13"/>
      <c r="H811" s="41"/>
      <c r="I811" s="7"/>
      <c r="J811" s="7"/>
      <c r="K811" s="7"/>
      <c r="L811" s="7"/>
      <c r="M811" s="7"/>
      <c r="N811" s="7"/>
      <c r="P811" s="7"/>
      <c r="Q811" s="7"/>
      <c r="S811" s="7"/>
      <c r="T811" s="7"/>
      <c r="V811" s="7"/>
      <c r="W811" s="7"/>
      <c r="X811" s="7"/>
      <c r="Y811" s="1"/>
      <c r="Z811" s="1"/>
      <c r="AA811" s="49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 s="9"/>
      <c r="AQ811" s="9"/>
      <c r="AR811" s="7"/>
      <c r="AZ811" s="8"/>
      <c r="BD811" s="7"/>
    </row>
    <row r="812" spans="2:60" x14ac:dyDescent="0.2">
      <c r="B812" s="15"/>
      <c r="C812" s="15"/>
      <c r="D812" s="15"/>
      <c r="E812" s="13"/>
      <c r="F812" s="13"/>
      <c r="G812" s="13"/>
      <c r="H812" s="41"/>
      <c r="I812" s="7"/>
      <c r="J812" s="7"/>
      <c r="K812" s="7"/>
      <c r="L812" s="7"/>
      <c r="M812" s="7"/>
      <c r="N812" s="7"/>
      <c r="P812" s="7"/>
      <c r="Q812" s="7"/>
      <c r="S812" s="7"/>
      <c r="T812" s="7"/>
      <c r="V812" s="7"/>
      <c r="W812" s="7"/>
      <c r="X812" s="7"/>
      <c r="Y812" s="1"/>
      <c r="Z812" s="1"/>
      <c r="AA812" s="49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 s="9"/>
      <c r="AQ812" s="9"/>
      <c r="AR812" s="7"/>
      <c r="AZ812" s="8"/>
      <c r="BD812" s="7"/>
    </row>
    <row r="813" spans="2:60" x14ac:dyDescent="0.2">
      <c r="B813" s="15"/>
      <c r="C813" s="15"/>
      <c r="D813" s="15"/>
      <c r="E813" s="13"/>
      <c r="F813" s="13"/>
      <c r="G813" s="13"/>
      <c r="H813" s="41"/>
      <c r="I813" s="7"/>
      <c r="J813" s="7"/>
      <c r="K813" s="7"/>
      <c r="L813" s="7"/>
      <c r="M813" s="7"/>
      <c r="N813" s="7"/>
      <c r="P813" s="7"/>
      <c r="Q813" s="7"/>
      <c r="S813" s="7"/>
      <c r="T813" s="7"/>
      <c r="V813" s="7"/>
      <c r="W813" s="7"/>
      <c r="X813" s="7"/>
      <c r="Y813" s="1"/>
      <c r="Z813" s="1"/>
      <c r="AA813" s="49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 s="9"/>
      <c r="AQ813" s="9"/>
      <c r="AR813" s="7"/>
      <c r="AZ813" s="8"/>
      <c r="BD813" s="7"/>
    </row>
    <row r="814" spans="2:60" x14ac:dyDescent="0.2">
      <c r="B814" s="15"/>
      <c r="C814" s="15"/>
      <c r="D814" s="15"/>
      <c r="E814" s="13"/>
      <c r="F814" s="13"/>
      <c r="G814" s="13"/>
      <c r="H814" s="41"/>
      <c r="I814" s="7"/>
      <c r="J814" s="7"/>
      <c r="K814" s="7"/>
      <c r="L814" s="7"/>
      <c r="M814" s="7"/>
      <c r="N814" s="7"/>
      <c r="P814" s="7"/>
      <c r="Q814" s="7"/>
      <c r="S814" s="7"/>
      <c r="T814" s="7"/>
      <c r="V814" s="7"/>
      <c r="W814" s="7"/>
      <c r="X814" s="7"/>
      <c r="Y814" s="1"/>
      <c r="Z814" s="1"/>
      <c r="AA814" s="49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 s="9"/>
      <c r="AQ814" s="9"/>
      <c r="AR814" s="7"/>
      <c r="AZ814" s="8"/>
      <c r="BD814" s="7"/>
    </row>
    <row r="815" spans="2:60" x14ac:dyDescent="0.2">
      <c r="B815" s="15"/>
      <c r="C815" s="15"/>
      <c r="D815" s="15"/>
      <c r="E815" s="13"/>
      <c r="F815" s="13"/>
      <c r="G815" s="13"/>
      <c r="H815" s="41"/>
      <c r="I815" s="7"/>
      <c r="J815" s="7"/>
      <c r="K815" s="7"/>
      <c r="L815" s="7"/>
      <c r="M815" s="7"/>
      <c r="N815" s="7"/>
      <c r="P815" s="7"/>
      <c r="Q815" s="7"/>
      <c r="S815" s="7"/>
      <c r="T815" s="7"/>
      <c r="V815" s="7"/>
      <c r="W815" s="7"/>
      <c r="X815" s="7"/>
      <c r="Y815" s="1"/>
      <c r="Z815" s="1"/>
      <c r="AA815" s="49"/>
      <c r="AB815"/>
      <c r="AC815"/>
      <c r="AD815"/>
      <c r="AE815"/>
      <c r="AF815"/>
      <c r="AG815" s="10"/>
      <c r="AH815"/>
      <c r="AI815"/>
      <c r="AJ815"/>
      <c r="AK815"/>
      <c r="AL815"/>
      <c r="AM815" s="10"/>
      <c r="AN815"/>
      <c r="AO815"/>
      <c r="AP815" s="9"/>
      <c r="AQ815" s="9"/>
      <c r="AR815" s="7"/>
      <c r="AZ815" s="8"/>
      <c r="BD815" s="7"/>
    </row>
    <row r="816" spans="2:60" x14ac:dyDescent="0.2">
      <c r="B816" s="15"/>
      <c r="C816" s="15"/>
      <c r="D816" s="15"/>
      <c r="E816" s="13"/>
      <c r="F816" s="13"/>
      <c r="G816" s="13"/>
      <c r="H816" s="41"/>
      <c r="I816" s="7"/>
      <c r="J816" s="7"/>
      <c r="K816" s="7"/>
      <c r="L816" s="7"/>
      <c r="M816" s="7"/>
      <c r="N816" s="7"/>
      <c r="P816" s="7"/>
      <c r="Q816" s="7"/>
      <c r="S816" s="7"/>
      <c r="T816" s="7"/>
      <c r="V816" s="7"/>
      <c r="W816" s="7"/>
      <c r="X816" s="7"/>
      <c r="Y816" s="1"/>
      <c r="Z816" s="1"/>
      <c r="AA816" s="49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 s="9"/>
      <c r="AQ816" s="9"/>
      <c r="AR816" s="7"/>
      <c r="AZ816" s="8"/>
      <c r="BD816" s="7"/>
    </row>
    <row r="817" spans="2:56" x14ac:dyDescent="0.2">
      <c r="B817" s="15"/>
      <c r="C817" s="15"/>
      <c r="D817" s="15"/>
      <c r="E817" s="13"/>
      <c r="F817" s="13"/>
      <c r="G817" s="13"/>
      <c r="H817" s="41"/>
      <c r="I817" s="7"/>
      <c r="J817" s="7"/>
      <c r="K817" s="7"/>
      <c r="L817" s="7"/>
      <c r="M817" s="7"/>
      <c r="N817" s="7"/>
      <c r="P817" s="7"/>
      <c r="Q817" s="7"/>
      <c r="S817" s="7"/>
      <c r="T817" s="7"/>
      <c r="V817" s="7"/>
      <c r="W817" s="7"/>
      <c r="X817" s="7"/>
      <c r="Y817" s="1"/>
      <c r="Z817" s="1"/>
      <c r="AA817" s="49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 s="9"/>
      <c r="AQ817" s="9"/>
      <c r="AR817" s="7"/>
      <c r="AZ817" s="8"/>
      <c r="BD817" s="7"/>
    </row>
    <row r="818" spans="2:56" x14ac:dyDescent="0.2">
      <c r="B818" s="15"/>
      <c r="C818" s="15"/>
      <c r="D818" s="15"/>
      <c r="E818" s="13"/>
      <c r="F818" s="13"/>
      <c r="G818" s="13"/>
      <c r="H818" s="41"/>
      <c r="I818" s="7"/>
      <c r="J818" s="7"/>
      <c r="K818" s="7"/>
      <c r="L818" s="7"/>
      <c r="M818" s="7"/>
      <c r="N818" s="7"/>
      <c r="P818" s="7"/>
      <c r="Q818" s="7"/>
      <c r="S818" s="7"/>
      <c r="T818" s="7"/>
      <c r="V818" s="7"/>
      <c r="W818" s="7"/>
      <c r="X818" s="7"/>
      <c r="Y818" s="1"/>
      <c r="Z818" s="1"/>
      <c r="AA818" s="49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 s="9"/>
      <c r="AQ818" s="9"/>
      <c r="AR818" s="7"/>
      <c r="AZ818" s="8"/>
      <c r="BD818" s="7"/>
    </row>
    <row r="819" spans="2:56" x14ac:dyDescent="0.2">
      <c r="B819" s="15"/>
      <c r="C819" s="15"/>
      <c r="D819" s="15"/>
      <c r="E819" s="13"/>
      <c r="F819" s="13"/>
      <c r="G819" s="13"/>
      <c r="H819" s="41"/>
      <c r="I819" s="7"/>
      <c r="J819" s="7"/>
      <c r="K819" s="7"/>
      <c r="L819" s="7"/>
      <c r="M819" s="7"/>
      <c r="N819" s="7"/>
      <c r="P819" s="7"/>
      <c r="Q819" s="7"/>
      <c r="S819" s="7"/>
      <c r="T819" s="7"/>
      <c r="V819" s="7"/>
      <c r="W819" s="7"/>
      <c r="X819" s="7"/>
      <c r="Y819" s="1"/>
      <c r="Z819" s="1"/>
      <c r="AA819" s="4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 s="9"/>
      <c r="AQ819" s="9"/>
      <c r="AR819" s="7"/>
      <c r="AZ819" s="8"/>
      <c r="BD819" s="7"/>
    </row>
    <row r="820" spans="2:56" x14ac:dyDescent="0.2">
      <c r="B820" s="15"/>
      <c r="C820" s="15"/>
      <c r="D820" s="15"/>
      <c r="E820" s="13"/>
      <c r="F820" s="13"/>
      <c r="G820" s="13"/>
      <c r="H820" s="41"/>
      <c r="I820" s="7"/>
      <c r="J820" s="7"/>
      <c r="K820" s="7"/>
      <c r="L820" s="7"/>
      <c r="M820" s="7"/>
      <c r="N820" s="7"/>
      <c r="P820" s="7"/>
      <c r="Q820" s="7"/>
      <c r="S820" s="7"/>
      <c r="T820" s="7"/>
      <c r="V820" s="7"/>
      <c r="W820" s="7"/>
      <c r="X820" s="7"/>
      <c r="Y820" s="1"/>
      <c r="Z820" s="1"/>
      <c r="AA820" s="49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 s="9"/>
      <c r="AQ820" s="9"/>
      <c r="AR820" s="7"/>
      <c r="AZ820" s="8"/>
      <c r="BD820" s="7"/>
    </row>
    <row r="821" spans="2:56" x14ac:dyDescent="0.2">
      <c r="B821" s="15"/>
      <c r="C821" s="15"/>
      <c r="D821" s="15"/>
      <c r="E821" s="13"/>
      <c r="F821" s="13"/>
      <c r="G821" s="13"/>
      <c r="H821" s="41"/>
      <c r="I821" s="7"/>
      <c r="J821" s="7"/>
      <c r="K821" s="7"/>
      <c r="L821" s="7"/>
      <c r="M821" s="7"/>
      <c r="N821" s="7"/>
      <c r="P821" s="7"/>
      <c r="Q821" s="7"/>
      <c r="S821" s="7"/>
      <c r="T821" s="7"/>
      <c r="V821" s="7"/>
      <c r="W821" s="7"/>
      <c r="X821" s="7"/>
      <c r="Y821" s="1"/>
      <c r="Z821" s="1"/>
      <c r="AA821" s="49"/>
      <c r="AB821"/>
      <c r="AC821"/>
      <c r="AD821"/>
      <c r="AE821"/>
      <c r="AF821"/>
      <c r="AG821" s="10"/>
      <c r="AH821"/>
      <c r="AI821"/>
      <c r="AJ821"/>
      <c r="AK821"/>
      <c r="AL821"/>
      <c r="AM821" s="10"/>
      <c r="AN821"/>
      <c r="AO821"/>
      <c r="AP821" s="9"/>
      <c r="AQ821" s="9"/>
      <c r="AR821" s="7"/>
      <c r="AZ821" s="8"/>
      <c r="BD821" s="7"/>
    </row>
    <row r="822" spans="2:56" x14ac:dyDescent="0.2">
      <c r="B822" s="15"/>
      <c r="C822" s="15"/>
      <c r="D822" s="15"/>
      <c r="E822" s="13"/>
      <c r="F822" s="13"/>
      <c r="G822" s="13"/>
      <c r="H822" s="41"/>
      <c r="I822" s="7"/>
      <c r="J822" s="7"/>
      <c r="K822" s="7"/>
      <c r="L822" s="7"/>
      <c r="M822" s="7"/>
      <c r="N822" s="7"/>
      <c r="P822" s="7"/>
      <c r="Q822" s="7"/>
      <c r="S822" s="7"/>
      <c r="T822" s="7"/>
      <c r="V822" s="7"/>
      <c r="W822" s="7"/>
      <c r="X822" s="7"/>
      <c r="Y822" s="1"/>
      <c r="Z822" s="1"/>
      <c r="AA822" s="49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 s="9"/>
      <c r="AQ822" s="9"/>
      <c r="AR822" s="7"/>
      <c r="AZ822" s="8"/>
      <c r="BD822" s="7"/>
    </row>
    <row r="823" spans="2:56" x14ac:dyDescent="0.2">
      <c r="B823" s="15"/>
      <c r="C823" s="15"/>
      <c r="D823" s="15"/>
      <c r="E823" s="13"/>
      <c r="F823" s="13"/>
      <c r="G823" s="13"/>
      <c r="H823" s="41"/>
      <c r="I823" s="7"/>
      <c r="J823" s="7"/>
      <c r="K823" s="7"/>
      <c r="L823" s="7"/>
      <c r="M823" s="7"/>
      <c r="N823" s="7"/>
      <c r="P823" s="7"/>
      <c r="Q823" s="7"/>
      <c r="S823" s="7"/>
      <c r="T823" s="7"/>
      <c r="V823" s="7"/>
      <c r="W823" s="7"/>
      <c r="X823" s="7"/>
      <c r="Y823" s="1"/>
      <c r="Z823" s="1"/>
      <c r="AA823" s="49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 s="9"/>
      <c r="AQ823" s="9"/>
      <c r="AR823" s="7"/>
      <c r="AZ823" s="8"/>
      <c r="BD823" s="7"/>
    </row>
    <row r="824" spans="2:56" x14ac:dyDescent="0.2">
      <c r="B824" s="15"/>
      <c r="C824" s="15"/>
      <c r="D824" s="15"/>
      <c r="E824" s="13"/>
      <c r="F824" s="13"/>
      <c r="G824" s="13"/>
      <c r="H824" s="41"/>
      <c r="I824" s="7"/>
      <c r="J824" s="7"/>
      <c r="K824" s="7"/>
      <c r="L824" s="7"/>
      <c r="M824" s="7"/>
      <c r="N824" s="7"/>
      <c r="P824" s="7"/>
      <c r="Q824" s="7"/>
      <c r="S824" s="7"/>
      <c r="T824" s="7"/>
      <c r="V824" s="7"/>
      <c r="W824" s="7"/>
      <c r="X824" s="7"/>
      <c r="Y824" s="1"/>
      <c r="Z824" s="1"/>
      <c r="AA824" s="49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 s="9"/>
      <c r="AQ824" s="9"/>
      <c r="AR824" s="7"/>
      <c r="AZ824" s="8"/>
      <c r="BD824" s="7"/>
    </row>
    <row r="825" spans="2:56" x14ac:dyDescent="0.2">
      <c r="B825" s="15"/>
      <c r="C825" s="15"/>
      <c r="D825" s="15"/>
      <c r="E825" s="13"/>
      <c r="F825" s="13"/>
      <c r="G825" s="13"/>
      <c r="H825" s="41"/>
      <c r="I825" s="7"/>
      <c r="J825" s="7"/>
      <c r="K825" s="7"/>
      <c r="L825" s="7"/>
      <c r="M825" s="7"/>
      <c r="N825" s="7"/>
      <c r="P825" s="7"/>
      <c r="Q825" s="7"/>
      <c r="S825" s="7"/>
      <c r="T825" s="7"/>
      <c r="V825" s="7"/>
      <c r="W825" s="7"/>
      <c r="X825" s="7"/>
      <c r="Y825" s="1"/>
      <c r="Z825" s="1"/>
      <c r="AA825" s="49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 s="9"/>
      <c r="AQ825" s="9"/>
      <c r="AR825" s="7"/>
      <c r="AZ825" s="8"/>
      <c r="BD825" s="7"/>
    </row>
    <row r="826" spans="2:56" x14ac:dyDescent="0.2">
      <c r="B826" s="15"/>
      <c r="C826" s="15"/>
      <c r="D826" s="15"/>
      <c r="E826" s="13"/>
      <c r="F826" s="13"/>
      <c r="G826" s="13"/>
      <c r="H826" s="41"/>
      <c r="I826" s="7"/>
      <c r="J826" s="7"/>
      <c r="K826" s="7"/>
      <c r="L826" s="7"/>
      <c r="M826" s="7"/>
      <c r="N826" s="7"/>
      <c r="P826" s="7"/>
      <c r="Q826" s="7"/>
      <c r="S826" s="7"/>
      <c r="T826" s="7"/>
      <c r="V826" s="7"/>
      <c r="W826" s="7"/>
      <c r="X826" s="7"/>
      <c r="Y826" s="1"/>
      <c r="Z826" s="1"/>
      <c r="AA826" s="49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 s="9"/>
      <c r="AQ826" s="9"/>
      <c r="AR826" s="7"/>
      <c r="AZ826" s="8"/>
      <c r="BD826" s="7"/>
    </row>
    <row r="827" spans="2:56" x14ac:dyDescent="0.2">
      <c r="B827" s="15"/>
      <c r="C827" s="15"/>
      <c r="D827" s="15"/>
      <c r="E827" s="13"/>
      <c r="F827" s="13"/>
      <c r="G827" s="13"/>
      <c r="H827" s="41"/>
      <c r="I827" s="1"/>
      <c r="J827" s="1"/>
      <c r="K827" s="1"/>
      <c r="L827" s="7"/>
      <c r="M827" s="7"/>
      <c r="N827" s="7"/>
      <c r="P827" s="7"/>
      <c r="Q827" s="7"/>
      <c r="S827" s="7"/>
      <c r="T827" s="7"/>
      <c r="V827" s="7"/>
      <c r="W827" s="7"/>
      <c r="X827" s="7"/>
      <c r="Y827" s="1"/>
      <c r="Z827" s="1"/>
      <c r="AA827" s="49"/>
      <c r="AB827"/>
      <c r="AC827"/>
      <c r="AD827"/>
      <c r="AE827"/>
      <c r="AF827"/>
      <c r="AG827" s="10"/>
      <c r="AH827"/>
      <c r="AI827"/>
      <c r="AJ827"/>
      <c r="AK827"/>
      <c r="AL827"/>
      <c r="AM827" s="10"/>
      <c r="AN827"/>
      <c r="AO827"/>
      <c r="AP827" s="9"/>
      <c r="AQ827" s="9"/>
      <c r="AR827" s="7"/>
      <c r="AZ827" s="8"/>
      <c r="BD827" s="7"/>
    </row>
    <row r="828" spans="2:56" x14ac:dyDescent="0.2">
      <c r="B828" s="15"/>
      <c r="C828" s="15"/>
      <c r="D828" s="15"/>
      <c r="E828" s="13"/>
      <c r="F828" s="13"/>
      <c r="G828" s="13"/>
      <c r="H828" s="41"/>
      <c r="I828" s="7"/>
      <c r="J828" s="7"/>
      <c r="K828" s="7"/>
      <c r="L828" s="7"/>
      <c r="M828" s="7"/>
      <c r="N828" s="7"/>
      <c r="P828" s="7"/>
      <c r="Q828" s="7"/>
      <c r="S828" s="7"/>
      <c r="T828" s="7"/>
      <c r="V828" s="7"/>
      <c r="W828" s="7"/>
      <c r="X828" s="7"/>
      <c r="Y828" s="1"/>
      <c r="Z828" s="1"/>
      <c r="AA828" s="49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 s="9"/>
      <c r="AQ828" s="9"/>
      <c r="AR828" s="7"/>
      <c r="AZ828" s="8"/>
      <c r="BD828" s="7"/>
    </row>
    <row r="829" spans="2:56" x14ac:dyDescent="0.2">
      <c r="B829" s="15"/>
      <c r="C829" s="15"/>
      <c r="D829" s="15"/>
      <c r="E829" s="13"/>
      <c r="F829" s="13"/>
      <c r="G829" s="13"/>
      <c r="H829" s="41"/>
      <c r="I829" s="7"/>
      <c r="J829" s="7"/>
      <c r="K829" s="7"/>
      <c r="L829" s="7"/>
      <c r="M829" s="7"/>
      <c r="N829" s="7"/>
      <c r="P829" s="7"/>
      <c r="Q829" s="7"/>
      <c r="S829" s="7"/>
      <c r="T829" s="7"/>
      <c r="V829" s="7"/>
      <c r="W829" s="7"/>
      <c r="X829" s="7"/>
      <c r="Y829" s="1"/>
      <c r="Z829" s="1"/>
      <c r="AA829" s="4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 s="9"/>
      <c r="AQ829" s="9"/>
      <c r="AR829" s="7"/>
      <c r="AZ829" s="8"/>
      <c r="BD829" s="7"/>
    </row>
    <row r="830" spans="2:56" x14ac:dyDescent="0.2">
      <c r="B830" s="15"/>
      <c r="C830" s="15"/>
      <c r="D830" s="15"/>
      <c r="E830" s="13"/>
      <c r="F830" s="13"/>
      <c r="G830" s="13"/>
      <c r="H830" s="41"/>
      <c r="I830" s="7"/>
      <c r="J830" s="7"/>
      <c r="K830" s="7"/>
      <c r="L830" s="7"/>
      <c r="M830" s="7"/>
      <c r="N830" s="7"/>
      <c r="P830" s="7"/>
      <c r="Q830" s="7"/>
      <c r="S830" s="7"/>
      <c r="T830" s="7"/>
      <c r="V830" s="7"/>
      <c r="W830" s="7"/>
      <c r="X830" s="7"/>
      <c r="Y830" s="1"/>
      <c r="Z830" s="1"/>
      <c r="AA830" s="49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 s="9"/>
      <c r="AQ830" s="9"/>
      <c r="AR830" s="7"/>
      <c r="AZ830" s="8"/>
      <c r="BD830" s="7"/>
    </row>
    <row r="831" spans="2:56" x14ac:dyDescent="0.2">
      <c r="B831" s="15"/>
      <c r="C831" s="15"/>
      <c r="D831" s="15"/>
      <c r="E831" s="13"/>
      <c r="F831" s="13"/>
      <c r="G831" s="13"/>
      <c r="H831" s="41"/>
      <c r="I831" s="7"/>
      <c r="J831" s="7"/>
      <c r="K831" s="7"/>
      <c r="L831" s="7"/>
      <c r="M831" s="7"/>
      <c r="N831" s="7"/>
      <c r="P831" s="7"/>
      <c r="Q831" s="7"/>
      <c r="S831" s="7"/>
      <c r="T831" s="7"/>
      <c r="V831" s="7"/>
      <c r="W831" s="7"/>
      <c r="X831" s="7"/>
      <c r="Y831" s="1"/>
      <c r="Z831" s="1"/>
      <c r="AA831" s="49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 s="9"/>
      <c r="AQ831" s="9"/>
      <c r="AR831" s="7"/>
      <c r="AZ831" s="8"/>
      <c r="BD831" s="7"/>
    </row>
    <row r="832" spans="2:56" x14ac:dyDescent="0.2">
      <c r="B832" s="15"/>
      <c r="C832" s="15"/>
      <c r="D832" s="15"/>
      <c r="E832" s="13"/>
      <c r="F832" s="13"/>
      <c r="G832" s="13"/>
      <c r="H832" s="41"/>
      <c r="I832" s="7"/>
      <c r="J832" s="7"/>
      <c r="K832" s="7"/>
      <c r="L832" s="7"/>
      <c r="M832" s="7"/>
      <c r="N832" s="7"/>
      <c r="P832" s="7"/>
      <c r="Q832" s="7"/>
      <c r="S832" s="7"/>
      <c r="T832" s="7"/>
      <c r="V832" s="7"/>
      <c r="W832" s="7"/>
      <c r="X832" s="7"/>
      <c r="Y832" s="1"/>
      <c r="Z832" s="1"/>
      <c r="AA832" s="49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 s="9"/>
      <c r="AQ832" s="9"/>
      <c r="AR832" s="7"/>
      <c r="AZ832" s="8"/>
      <c r="BD832" s="7"/>
    </row>
    <row r="833" spans="2:60" x14ac:dyDescent="0.2">
      <c r="B833" s="15"/>
      <c r="C833" s="15"/>
      <c r="D833" s="15"/>
      <c r="E833" s="13"/>
      <c r="F833" s="13"/>
      <c r="G833" s="13"/>
      <c r="H833" s="41"/>
      <c r="I833" s="7"/>
      <c r="J833" s="7"/>
      <c r="K833" s="7"/>
      <c r="L833" s="7"/>
      <c r="M833" s="7"/>
      <c r="N833" s="7"/>
      <c r="P833" s="7"/>
      <c r="Q833" s="7"/>
      <c r="S833" s="7"/>
      <c r="T833" s="7"/>
      <c r="V833" s="7"/>
      <c r="W833" s="7"/>
      <c r="X833" s="7"/>
      <c r="Y833" s="1"/>
      <c r="Z833" s="1"/>
      <c r="AA833" s="49"/>
      <c r="AB833"/>
      <c r="AC833"/>
      <c r="AD833"/>
      <c r="AE833"/>
      <c r="AF833"/>
      <c r="AG833" s="10"/>
      <c r="AH833"/>
      <c r="AI833"/>
      <c r="AJ833"/>
      <c r="AK833"/>
      <c r="AL833"/>
      <c r="AM833" s="10"/>
      <c r="AN833"/>
      <c r="AO833"/>
      <c r="AP833" s="9"/>
      <c r="AQ833" s="9"/>
      <c r="AR833" s="7"/>
      <c r="AZ833" s="8"/>
      <c r="BD833" s="7"/>
    </row>
    <row r="834" spans="2:60" x14ac:dyDescent="0.2">
      <c r="B834" s="15"/>
      <c r="C834" s="15"/>
      <c r="D834" s="15"/>
      <c r="E834" s="13"/>
      <c r="F834" s="13"/>
      <c r="G834" s="13"/>
      <c r="H834" s="41"/>
      <c r="I834" s="7"/>
      <c r="J834" s="7"/>
      <c r="K834" s="7"/>
      <c r="L834" s="7"/>
      <c r="M834" s="7"/>
      <c r="N834" s="7"/>
      <c r="P834" s="7"/>
      <c r="Q834" s="7"/>
      <c r="S834" s="7"/>
      <c r="T834" s="7"/>
      <c r="V834" s="7"/>
      <c r="W834" s="7"/>
      <c r="X834" s="7"/>
      <c r="Y834" s="1"/>
      <c r="Z834" s="1"/>
      <c r="AA834" s="49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 s="9"/>
      <c r="AQ834" s="9"/>
      <c r="AR834" s="7"/>
      <c r="AZ834" s="8"/>
      <c r="BD834" s="7"/>
    </row>
    <row r="835" spans="2:60" x14ac:dyDescent="0.2">
      <c r="B835" s="15"/>
      <c r="C835" s="15"/>
      <c r="D835" s="15"/>
      <c r="E835" s="13"/>
      <c r="F835" s="13"/>
      <c r="G835" s="13"/>
      <c r="H835" s="41"/>
      <c r="I835" s="7"/>
      <c r="J835" s="7"/>
      <c r="K835" s="7"/>
      <c r="L835" s="7"/>
      <c r="M835" s="7"/>
      <c r="N835" s="7"/>
      <c r="P835" s="7"/>
      <c r="Q835" s="7"/>
      <c r="S835" s="7"/>
      <c r="T835" s="7"/>
      <c r="V835" s="7"/>
      <c r="W835" s="7"/>
      <c r="X835" s="7"/>
      <c r="Y835" s="1"/>
      <c r="Z835" s="1"/>
      <c r="AA835" s="49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 s="9"/>
      <c r="AQ835" s="9"/>
      <c r="AR835" s="7"/>
      <c r="AZ835" s="8"/>
      <c r="BD835" s="7"/>
    </row>
    <row r="836" spans="2:60" x14ac:dyDescent="0.2">
      <c r="B836" s="15"/>
      <c r="C836" s="15"/>
      <c r="D836" s="15"/>
      <c r="E836" s="13"/>
      <c r="F836" s="13"/>
      <c r="G836" s="13"/>
      <c r="H836" s="41"/>
      <c r="I836" s="7"/>
      <c r="J836" s="7"/>
      <c r="K836" s="7"/>
      <c r="L836" s="7"/>
      <c r="M836" s="7"/>
      <c r="N836" s="7"/>
      <c r="P836" s="7"/>
      <c r="Q836" s="7"/>
      <c r="S836" s="7"/>
      <c r="T836" s="7"/>
      <c r="V836" s="7"/>
      <c r="W836" s="7"/>
      <c r="X836" s="7"/>
      <c r="Y836" s="1"/>
      <c r="Z836" s="1"/>
      <c r="AA836" s="49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 s="9"/>
      <c r="AQ836" s="9"/>
      <c r="AR836" s="7"/>
      <c r="AZ836" s="8"/>
      <c r="BD836" s="7"/>
    </row>
    <row r="837" spans="2:60" x14ac:dyDescent="0.2">
      <c r="B837" s="15"/>
      <c r="C837" s="15"/>
      <c r="D837" s="15"/>
      <c r="E837" s="13"/>
      <c r="F837" s="13"/>
      <c r="G837" s="13"/>
      <c r="H837" s="41"/>
      <c r="I837" s="7"/>
      <c r="J837" s="7"/>
      <c r="K837" s="7"/>
      <c r="L837" s="7"/>
      <c r="M837" s="7"/>
      <c r="N837" s="7"/>
      <c r="P837" s="7"/>
      <c r="Q837" s="7"/>
      <c r="S837" s="7"/>
      <c r="T837" s="7"/>
      <c r="V837" s="7"/>
      <c r="W837" s="7"/>
      <c r="X837" s="7"/>
      <c r="Y837" s="1"/>
      <c r="Z837" s="1"/>
      <c r="AA837" s="49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 s="9"/>
      <c r="AQ837" s="9"/>
      <c r="AR837" s="7"/>
      <c r="AZ837" s="8"/>
      <c r="BD837" s="7"/>
    </row>
    <row r="838" spans="2:60" x14ac:dyDescent="0.2">
      <c r="B838" s="15"/>
      <c r="C838" s="15"/>
      <c r="D838" s="15"/>
      <c r="E838" s="13"/>
      <c r="F838" s="13"/>
      <c r="G838" s="13"/>
      <c r="H838" s="41"/>
      <c r="I838" s="7"/>
      <c r="J838" s="7"/>
      <c r="K838" s="7"/>
      <c r="L838" s="7"/>
      <c r="M838" s="7"/>
      <c r="N838" s="7"/>
      <c r="P838" s="7"/>
      <c r="Q838" s="7"/>
      <c r="S838" s="7"/>
      <c r="T838" s="7"/>
      <c r="V838" s="7"/>
      <c r="W838" s="7"/>
      <c r="X838" s="7"/>
      <c r="Y838" s="1"/>
      <c r="Z838" s="1"/>
      <c r="AA838" s="49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 s="9"/>
      <c r="AQ838" s="9"/>
      <c r="AR838" s="7"/>
      <c r="AZ838" s="8"/>
      <c r="BD838" s="7"/>
    </row>
    <row r="839" spans="2:60" x14ac:dyDescent="0.2">
      <c r="B839" s="15"/>
      <c r="C839" s="15"/>
      <c r="D839" s="15"/>
      <c r="E839" s="13"/>
      <c r="F839" s="13"/>
      <c r="G839" s="13"/>
      <c r="H839" s="41"/>
      <c r="I839" s="7"/>
      <c r="J839" s="7"/>
      <c r="K839" s="7"/>
      <c r="L839" s="7"/>
      <c r="M839" s="7"/>
      <c r="N839" s="7"/>
      <c r="P839" s="7"/>
      <c r="Q839" s="7"/>
      <c r="S839" s="7"/>
      <c r="T839" s="7"/>
      <c r="V839" s="7"/>
      <c r="W839" s="7"/>
      <c r="X839" s="7"/>
      <c r="Y839" s="1"/>
      <c r="Z839" s="1"/>
      <c r="AA839" s="49"/>
      <c r="AB839"/>
      <c r="AC839"/>
      <c r="AD839"/>
      <c r="AE839"/>
      <c r="AF839"/>
      <c r="AG839" s="10"/>
      <c r="AH839"/>
      <c r="AI839"/>
      <c r="AJ839"/>
      <c r="AK839"/>
      <c r="AL839"/>
      <c r="AM839" s="10"/>
      <c r="AN839"/>
      <c r="AO839"/>
      <c r="AP839" s="9"/>
      <c r="AQ839" s="9"/>
      <c r="AR839" s="7"/>
      <c r="AZ839" s="8"/>
      <c r="BD839" s="7"/>
    </row>
    <row r="840" spans="2:60" x14ac:dyDescent="0.2">
      <c r="B840" s="15"/>
      <c r="C840" s="15"/>
      <c r="D840" s="15"/>
      <c r="E840" s="13"/>
      <c r="F840" s="13"/>
      <c r="G840" s="13"/>
      <c r="H840" s="41"/>
      <c r="I840" s="7"/>
      <c r="J840" s="7"/>
      <c r="K840" s="7"/>
      <c r="L840" s="7"/>
      <c r="M840" s="7"/>
      <c r="N840" s="7"/>
      <c r="P840" s="7"/>
      <c r="Q840" s="7"/>
      <c r="S840" s="7"/>
      <c r="T840" s="7"/>
      <c r="V840" s="7"/>
      <c r="W840" s="7"/>
      <c r="X840" s="7"/>
      <c r="Y840" s="1"/>
      <c r="Z840" s="1"/>
      <c r="AA840" s="49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 s="9"/>
      <c r="AQ840" s="9"/>
      <c r="AR840" s="7"/>
      <c r="AZ840" s="8"/>
      <c r="BD840" s="7"/>
    </row>
    <row r="841" spans="2:60" x14ac:dyDescent="0.2">
      <c r="B841" s="15"/>
      <c r="C841" s="15"/>
      <c r="D841" s="15"/>
      <c r="E841" s="13"/>
      <c r="F841" s="13"/>
      <c r="G841" s="13"/>
      <c r="H841" s="41"/>
      <c r="I841" s="7"/>
      <c r="J841" s="7"/>
      <c r="K841" s="7"/>
      <c r="L841" s="7"/>
      <c r="M841" s="7"/>
      <c r="N841" s="7"/>
      <c r="P841" s="7"/>
      <c r="Q841" s="7"/>
      <c r="S841" s="7"/>
      <c r="T841" s="7"/>
      <c r="V841" s="7"/>
      <c r="W841" s="7"/>
      <c r="X841" s="7"/>
      <c r="Y841" s="1"/>
      <c r="Z841" s="1"/>
      <c r="AA841" s="49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 s="9"/>
      <c r="AQ841" s="9"/>
      <c r="AR841" s="7"/>
      <c r="AZ841" s="8"/>
      <c r="BD841" s="7"/>
    </row>
    <row r="842" spans="2:60" x14ac:dyDescent="0.2">
      <c r="B842" s="15"/>
      <c r="C842" s="15"/>
      <c r="D842" s="15"/>
      <c r="E842" s="13"/>
      <c r="F842" s="13"/>
      <c r="G842" s="13"/>
      <c r="H842" s="41"/>
      <c r="I842" s="7"/>
      <c r="J842" s="7"/>
      <c r="K842" s="7"/>
      <c r="L842" s="7"/>
      <c r="M842" s="7"/>
      <c r="N842" s="7"/>
      <c r="P842" s="7"/>
      <c r="Q842" s="7"/>
      <c r="S842" s="7"/>
      <c r="T842" s="7"/>
      <c r="V842" s="7"/>
      <c r="W842" s="7"/>
      <c r="X842" s="7"/>
      <c r="Y842" s="1"/>
      <c r="Z842" s="1"/>
      <c r="AA842" s="49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 s="9"/>
      <c r="AQ842" s="9"/>
      <c r="AR842" s="7"/>
      <c r="AZ842" s="8"/>
      <c r="BD842" s="7"/>
    </row>
    <row r="843" spans="2:60" x14ac:dyDescent="0.2">
      <c r="B843" s="15"/>
      <c r="C843" s="15"/>
      <c r="D843" s="15"/>
      <c r="E843" s="13"/>
      <c r="F843" s="13"/>
      <c r="G843" s="13"/>
      <c r="H843" s="41"/>
      <c r="I843" s="7"/>
      <c r="J843" s="7"/>
      <c r="K843" s="7"/>
      <c r="L843" s="7"/>
      <c r="M843" s="7"/>
      <c r="N843" s="7"/>
      <c r="P843" s="7"/>
      <c r="Q843" s="7"/>
      <c r="S843" s="7"/>
      <c r="T843" s="7"/>
      <c r="V843" s="7"/>
      <c r="W843" s="7"/>
      <c r="X843" s="7"/>
      <c r="Y843" s="1"/>
      <c r="Z843" s="1"/>
      <c r="AA843" s="49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9"/>
      <c r="AQ843" s="9"/>
      <c r="AR843" s="7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24"/>
      <c r="BE843" s="19"/>
      <c r="BF843" s="19"/>
      <c r="BG843" s="19"/>
      <c r="BH843" s="19"/>
    </row>
    <row r="844" spans="2:60" x14ac:dyDescent="0.2">
      <c r="B844" s="15"/>
      <c r="C844" s="15"/>
      <c r="D844" s="15"/>
      <c r="E844" s="13"/>
      <c r="F844" s="13"/>
      <c r="G844" s="13"/>
      <c r="H844" s="41"/>
      <c r="I844" s="7"/>
      <c r="J844" s="7"/>
      <c r="K844" s="7"/>
      <c r="L844" s="7"/>
      <c r="M844" s="7"/>
      <c r="N844" s="7"/>
      <c r="P844" s="7"/>
      <c r="Q844" s="7"/>
      <c r="S844" s="7"/>
      <c r="T844" s="7"/>
      <c r="V844" s="7"/>
      <c r="W844" s="7"/>
      <c r="X844" s="7"/>
      <c r="Y844" s="1"/>
      <c r="Z844" s="1"/>
      <c r="AA844" s="49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 s="9"/>
      <c r="AQ844" s="9"/>
      <c r="AR844" s="7"/>
      <c r="AZ844" s="8"/>
      <c r="BD844" s="7"/>
    </row>
    <row r="845" spans="2:60" x14ac:dyDescent="0.2">
      <c r="B845" s="15"/>
      <c r="C845" s="15"/>
      <c r="D845" s="15"/>
      <c r="E845" s="13"/>
      <c r="F845" s="13"/>
      <c r="G845" s="13"/>
      <c r="H845" s="41"/>
      <c r="I845" s="7"/>
      <c r="J845" s="7"/>
      <c r="K845" s="7"/>
      <c r="L845" s="7"/>
      <c r="M845" s="7"/>
      <c r="N845" s="7"/>
      <c r="P845" s="7"/>
      <c r="Q845" s="7"/>
      <c r="S845" s="7"/>
      <c r="T845" s="7"/>
      <c r="V845" s="7"/>
      <c r="W845" s="7"/>
      <c r="X845" s="7"/>
      <c r="Y845" s="1"/>
      <c r="Z845" s="1"/>
      <c r="AA845" s="49"/>
      <c r="AB845" s="33"/>
      <c r="AC845" s="33"/>
      <c r="AD845" s="33"/>
      <c r="AE845" s="33"/>
      <c r="AF845" s="33"/>
      <c r="AG845" s="34"/>
      <c r="AH845" s="33"/>
      <c r="AI845" s="33"/>
      <c r="AJ845" s="33"/>
      <c r="AK845" s="33"/>
      <c r="AL845" s="33"/>
      <c r="AM845" s="34"/>
      <c r="AN845" s="33"/>
      <c r="AO845" s="33"/>
      <c r="AP845" s="9"/>
      <c r="AQ845" s="9"/>
      <c r="AR845" s="7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24"/>
      <c r="BE845" s="19"/>
      <c r="BF845" s="19"/>
      <c r="BG845" s="19"/>
      <c r="BH845" s="19"/>
    </row>
    <row r="846" spans="2:60" x14ac:dyDescent="0.2">
      <c r="B846" s="15"/>
      <c r="C846" s="15"/>
      <c r="D846" s="15"/>
      <c r="E846" s="13"/>
      <c r="F846" s="13"/>
      <c r="G846" s="13"/>
      <c r="H846" s="41"/>
      <c r="I846" s="7"/>
      <c r="J846" s="7"/>
      <c r="K846" s="7"/>
      <c r="L846" s="7"/>
      <c r="M846" s="7"/>
      <c r="N846" s="7"/>
      <c r="P846" s="7"/>
      <c r="Q846" s="7"/>
      <c r="S846" s="7"/>
      <c r="T846" s="7"/>
      <c r="V846" s="7"/>
      <c r="W846" s="7"/>
      <c r="X846" s="7"/>
      <c r="Y846" s="1"/>
      <c r="Z846" s="1"/>
      <c r="AA846" s="49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9"/>
      <c r="AQ846" s="9"/>
      <c r="AR846" s="7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24"/>
      <c r="BE846" s="19"/>
      <c r="BF846" s="19"/>
      <c r="BG846" s="19"/>
      <c r="BH846" s="19"/>
    </row>
    <row r="847" spans="2:60" x14ac:dyDescent="0.2">
      <c r="B847" s="15"/>
      <c r="C847" s="15"/>
      <c r="D847" s="15"/>
      <c r="E847" s="13"/>
      <c r="F847" s="13"/>
      <c r="G847" s="13"/>
      <c r="H847" s="41"/>
      <c r="I847" s="7"/>
      <c r="J847" s="7"/>
      <c r="K847" s="7"/>
      <c r="L847" s="7"/>
      <c r="M847" s="7"/>
      <c r="N847" s="7"/>
      <c r="P847" s="7"/>
      <c r="Q847" s="7"/>
      <c r="S847" s="7"/>
      <c r="T847" s="7"/>
      <c r="V847" s="7"/>
      <c r="W847" s="7"/>
      <c r="X847" s="7"/>
      <c r="Y847" s="1"/>
      <c r="Z847" s="1"/>
      <c r="AA847" s="49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9"/>
      <c r="AQ847" s="9"/>
      <c r="AR847" s="7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24"/>
      <c r="BE847" s="19"/>
      <c r="BF847" s="19"/>
      <c r="BG847" s="19"/>
      <c r="BH847" s="19"/>
    </row>
    <row r="848" spans="2:60" x14ac:dyDescent="0.2">
      <c r="B848" s="15"/>
      <c r="C848" s="15"/>
      <c r="D848" s="15"/>
      <c r="E848" s="13"/>
      <c r="F848" s="13"/>
      <c r="G848" s="13"/>
      <c r="H848" s="41"/>
      <c r="I848" s="7"/>
      <c r="J848" s="7"/>
      <c r="K848" s="7"/>
      <c r="L848" s="7"/>
      <c r="M848" s="7"/>
      <c r="N848" s="7"/>
      <c r="P848" s="7"/>
      <c r="Q848" s="7"/>
      <c r="S848" s="7"/>
      <c r="T848" s="7"/>
      <c r="V848" s="7"/>
      <c r="W848" s="7"/>
      <c r="X848" s="7"/>
      <c r="Y848" s="1"/>
      <c r="Z848" s="1"/>
      <c r="AA848" s="49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9"/>
      <c r="AQ848" s="9"/>
      <c r="AR848" s="7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24"/>
      <c r="BE848" s="19"/>
      <c r="BF848" s="19"/>
      <c r="BG848" s="19"/>
      <c r="BH848" s="19"/>
    </row>
    <row r="849" spans="2:60" x14ac:dyDescent="0.2">
      <c r="B849" s="15"/>
      <c r="C849" s="15"/>
      <c r="D849" s="15"/>
      <c r="E849" s="13"/>
      <c r="F849" s="13"/>
      <c r="G849" s="13"/>
      <c r="H849" s="41"/>
      <c r="I849" s="7"/>
      <c r="J849" s="7"/>
      <c r="K849" s="7"/>
      <c r="L849" s="7"/>
      <c r="M849" s="7"/>
      <c r="N849" s="7"/>
      <c r="P849" s="7"/>
      <c r="Q849" s="7"/>
      <c r="S849" s="7"/>
      <c r="T849" s="7"/>
      <c r="V849" s="7"/>
      <c r="W849" s="7"/>
      <c r="X849" s="7"/>
      <c r="Y849" s="1"/>
      <c r="Z849" s="1"/>
      <c r="AA849" s="49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9"/>
      <c r="AQ849" s="9"/>
      <c r="AR849" s="7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24"/>
      <c r="BE849" s="19"/>
      <c r="BF849" s="19"/>
      <c r="BG849" s="19"/>
      <c r="BH849" s="19"/>
    </row>
    <row r="850" spans="2:60" x14ac:dyDescent="0.2">
      <c r="B850" s="15"/>
      <c r="C850" s="15"/>
      <c r="D850" s="15"/>
      <c r="E850" s="13"/>
      <c r="F850" s="13"/>
      <c r="G850" s="13"/>
      <c r="H850" s="41"/>
      <c r="I850" s="7"/>
      <c r="J850" s="7"/>
      <c r="K850" s="7"/>
      <c r="L850" s="7"/>
      <c r="M850" s="7"/>
      <c r="N850" s="7"/>
      <c r="P850" s="7"/>
      <c r="Q850" s="7"/>
      <c r="S850" s="7"/>
      <c r="T850" s="7"/>
      <c r="V850" s="7"/>
      <c r="W850" s="7"/>
      <c r="X850" s="7"/>
      <c r="Y850" s="1"/>
      <c r="Z850" s="1"/>
      <c r="AA850" s="49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 s="9"/>
      <c r="AQ850" s="9"/>
      <c r="AR850" s="7"/>
      <c r="AZ850" s="8"/>
      <c r="BD850" s="7"/>
    </row>
    <row r="851" spans="2:60" x14ac:dyDescent="0.2">
      <c r="B851" s="15"/>
      <c r="C851" s="15"/>
      <c r="D851" s="15"/>
      <c r="E851" s="13"/>
      <c r="F851" s="13"/>
      <c r="G851" s="13"/>
      <c r="H851" s="41"/>
      <c r="I851" s="7"/>
      <c r="J851" s="7"/>
      <c r="K851" s="7"/>
      <c r="L851" s="7"/>
      <c r="M851" s="7"/>
      <c r="N851" s="7"/>
      <c r="P851" s="7"/>
      <c r="Q851" s="7"/>
      <c r="S851" s="7"/>
      <c r="T851" s="7"/>
      <c r="V851" s="7"/>
      <c r="W851" s="7"/>
      <c r="X851" s="7"/>
      <c r="Y851" s="1"/>
      <c r="Z851" s="1"/>
      <c r="AA851" s="49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 s="9"/>
      <c r="AQ851" s="9"/>
      <c r="AR851" s="7"/>
      <c r="AZ851" s="8"/>
      <c r="BD851" s="7"/>
    </row>
    <row r="852" spans="2:60" x14ac:dyDescent="0.2">
      <c r="B852" s="15"/>
      <c r="C852" s="15"/>
      <c r="D852" s="15"/>
      <c r="E852" s="13"/>
      <c r="F852" s="13"/>
      <c r="G852" s="13"/>
      <c r="H852" s="41"/>
      <c r="I852" s="7"/>
      <c r="J852" s="7"/>
      <c r="K852" s="7"/>
      <c r="L852" s="7"/>
      <c r="M852" s="7"/>
      <c r="N852" s="7"/>
      <c r="P852" s="7"/>
      <c r="Q852" s="7"/>
      <c r="S852" s="7"/>
      <c r="T852" s="7"/>
      <c r="V852" s="7"/>
      <c r="W852" s="7"/>
      <c r="X852" s="7"/>
      <c r="Y852" s="1"/>
      <c r="Z852" s="1"/>
      <c r="AA852" s="49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 s="9"/>
      <c r="AQ852" s="9"/>
      <c r="AR852" s="7"/>
      <c r="AZ852" s="8"/>
      <c r="BD852" s="7"/>
    </row>
    <row r="853" spans="2:60" x14ac:dyDescent="0.2">
      <c r="B853" s="15"/>
      <c r="C853" s="15"/>
      <c r="D853" s="15"/>
      <c r="E853" s="13"/>
      <c r="F853" s="13"/>
      <c r="G853" s="13"/>
      <c r="H853" s="41"/>
      <c r="I853" s="7"/>
      <c r="J853" s="7"/>
      <c r="K853" s="7"/>
      <c r="L853" s="7"/>
      <c r="M853" s="7"/>
      <c r="N853" s="7"/>
      <c r="P853" s="7"/>
      <c r="Q853" s="7"/>
      <c r="S853" s="7"/>
      <c r="T853" s="7"/>
      <c r="V853" s="7"/>
      <c r="W853" s="7"/>
      <c r="X853" s="7"/>
      <c r="Y853" s="1"/>
      <c r="Z853" s="1"/>
      <c r="AA853" s="49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 s="9"/>
      <c r="AQ853" s="9"/>
      <c r="AR853" s="7"/>
      <c r="AZ853" s="8"/>
      <c r="BD853" s="7"/>
    </row>
    <row r="854" spans="2:60" x14ac:dyDescent="0.2">
      <c r="B854" s="15"/>
      <c r="C854" s="15"/>
      <c r="D854" s="15"/>
      <c r="E854" s="13"/>
      <c r="F854" s="13"/>
      <c r="G854" s="13"/>
      <c r="H854" s="41"/>
      <c r="I854" s="7"/>
      <c r="J854" s="7"/>
      <c r="K854" s="7"/>
      <c r="L854" s="7"/>
      <c r="M854" s="7"/>
      <c r="N854" s="7"/>
      <c r="P854" s="7"/>
      <c r="Q854" s="7"/>
      <c r="S854" s="7"/>
      <c r="T854" s="7"/>
      <c r="V854" s="7"/>
      <c r="W854" s="7"/>
      <c r="X854" s="7"/>
      <c r="Y854" s="1"/>
      <c r="Z854" s="1"/>
      <c r="AA854" s="49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 s="9"/>
      <c r="AQ854" s="9"/>
      <c r="AR854" s="7"/>
      <c r="AZ854" s="8"/>
      <c r="BD854" s="7"/>
    </row>
    <row r="855" spans="2:60" x14ac:dyDescent="0.2">
      <c r="B855" s="15"/>
      <c r="C855" s="15"/>
      <c r="D855" s="15"/>
      <c r="E855" s="13"/>
      <c r="F855" s="13"/>
      <c r="G855" s="13"/>
      <c r="H855" s="41"/>
      <c r="I855" s="7"/>
      <c r="J855" s="7"/>
      <c r="K855" s="7"/>
      <c r="L855" s="7"/>
      <c r="M855" s="7"/>
      <c r="N855" s="7"/>
      <c r="P855" s="7"/>
      <c r="Q855" s="7"/>
      <c r="S855" s="7"/>
      <c r="T855" s="7"/>
      <c r="V855" s="7"/>
      <c r="W855" s="7"/>
      <c r="X855" s="7"/>
      <c r="Y855" s="1"/>
      <c r="Z855" s="1"/>
      <c r="AA855" s="49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 s="9"/>
      <c r="AQ855" s="9"/>
      <c r="AR855" s="7"/>
      <c r="AZ855" s="8"/>
      <c r="BD855" s="7"/>
    </row>
    <row r="856" spans="2:60" x14ac:dyDescent="0.2">
      <c r="B856" s="15"/>
      <c r="C856" s="15"/>
      <c r="D856" s="15"/>
      <c r="E856" s="13"/>
      <c r="F856" s="13"/>
      <c r="G856" s="13"/>
      <c r="H856" s="41"/>
      <c r="I856" s="7"/>
      <c r="J856" s="7"/>
      <c r="K856" s="7"/>
      <c r="L856" s="7"/>
      <c r="M856" s="7"/>
      <c r="N856" s="7"/>
      <c r="P856" s="7"/>
      <c r="Q856" s="7"/>
      <c r="S856" s="7"/>
      <c r="T856" s="7"/>
      <c r="V856" s="7"/>
      <c r="W856" s="7"/>
      <c r="X856" s="7"/>
      <c r="Y856" s="1"/>
      <c r="Z856" s="1"/>
      <c r="AA856" s="49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 s="9"/>
      <c r="AQ856" s="9"/>
      <c r="AR856" s="7"/>
      <c r="AZ856" s="8"/>
      <c r="BD856" s="7"/>
    </row>
    <row r="857" spans="2:60" x14ac:dyDescent="0.2">
      <c r="B857" s="15"/>
      <c r="C857" s="15"/>
      <c r="D857" s="15"/>
      <c r="E857" s="13"/>
      <c r="F857" s="13"/>
      <c r="G857" s="13"/>
      <c r="H857" s="41"/>
      <c r="I857" s="7"/>
      <c r="J857" s="7"/>
      <c r="K857" s="7"/>
      <c r="L857" s="7"/>
      <c r="M857" s="7"/>
      <c r="N857" s="7"/>
      <c r="P857" s="7"/>
      <c r="Q857" s="7"/>
      <c r="S857" s="7"/>
      <c r="T857" s="7"/>
      <c r="V857" s="7"/>
      <c r="W857" s="7"/>
      <c r="X857" s="7"/>
      <c r="Y857" s="1"/>
      <c r="Z857" s="1"/>
      <c r="AA857" s="49"/>
      <c r="AB857"/>
      <c r="AC857"/>
      <c r="AD857"/>
      <c r="AE857"/>
      <c r="AF857"/>
      <c r="AG857" s="10"/>
      <c r="AH857"/>
      <c r="AI857"/>
      <c r="AJ857"/>
      <c r="AK857"/>
      <c r="AL857"/>
      <c r="AM857" s="10"/>
      <c r="AN857"/>
      <c r="AO857"/>
      <c r="AP857" s="9"/>
      <c r="AQ857" s="9"/>
      <c r="AR857" s="7"/>
      <c r="AZ857" s="8"/>
      <c r="BD857" s="7"/>
    </row>
    <row r="858" spans="2:60" x14ac:dyDescent="0.2">
      <c r="B858" s="15"/>
      <c r="C858" s="15"/>
      <c r="D858" s="15"/>
      <c r="E858" s="13"/>
      <c r="F858" s="13"/>
      <c r="G858" s="13"/>
      <c r="H858" s="41"/>
      <c r="I858" s="7"/>
      <c r="J858" s="7"/>
      <c r="K858" s="7"/>
      <c r="L858" s="7"/>
      <c r="M858" s="7"/>
      <c r="N858" s="7"/>
      <c r="P858" s="7"/>
      <c r="Q858" s="7"/>
      <c r="S858" s="7"/>
      <c r="T858" s="7"/>
      <c r="V858" s="7"/>
      <c r="W858" s="7"/>
      <c r="X858" s="7"/>
      <c r="Y858" s="1"/>
      <c r="Z858" s="1"/>
      <c r="AA858" s="49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 s="9"/>
      <c r="AQ858" s="9"/>
      <c r="AR858" s="7"/>
      <c r="AZ858" s="8"/>
      <c r="BD858" s="7"/>
    </row>
    <row r="859" spans="2:60" x14ac:dyDescent="0.2">
      <c r="B859" s="15"/>
      <c r="C859" s="15"/>
      <c r="D859" s="15"/>
      <c r="E859" s="13"/>
      <c r="F859" s="13"/>
      <c r="G859" s="13"/>
      <c r="H859" s="41"/>
      <c r="I859" s="7"/>
      <c r="J859" s="7"/>
      <c r="K859" s="7"/>
      <c r="L859" s="7"/>
      <c r="M859" s="7"/>
      <c r="N859" s="7"/>
      <c r="P859" s="7"/>
      <c r="Q859" s="7"/>
      <c r="S859" s="7"/>
      <c r="T859" s="7"/>
      <c r="V859" s="7"/>
      <c r="W859" s="7"/>
      <c r="X859" s="7"/>
      <c r="Y859" s="1"/>
      <c r="Z859" s="1"/>
      <c r="AA859" s="4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 s="9"/>
      <c r="AQ859" s="9"/>
      <c r="AR859" s="7"/>
      <c r="AZ859" s="8"/>
      <c r="BD859" s="7"/>
    </row>
    <row r="860" spans="2:60" x14ac:dyDescent="0.2">
      <c r="B860" s="15"/>
      <c r="C860" s="15"/>
      <c r="D860" s="15"/>
      <c r="E860" s="13"/>
      <c r="F860" s="13"/>
      <c r="G860" s="13"/>
      <c r="H860" s="41"/>
      <c r="I860" s="7"/>
      <c r="J860" s="7"/>
      <c r="K860" s="7"/>
      <c r="L860" s="7"/>
      <c r="M860" s="7"/>
      <c r="N860" s="7"/>
      <c r="P860" s="7"/>
      <c r="Q860" s="7"/>
      <c r="S860" s="7"/>
      <c r="T860" s="7"/>
      <c r="V860" s="7"/>
      <c r="W860" s="7"/>
      <c r="X860" s="7"/>
      <c r="Y860" s="1"/>
      <c r="Z860" s="1"/>
      <c r="AA860" s="49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 s="9"/>
      <c r="AQ860" s="9"/>
      <c r="AR860" s="7"/>
      <c r="AZ860" s="8"/>
      <c r="BD860" s="7"/>
    </row>
    <row r="861" spans="2:60" x14ac:dyDescent="0.2">
      <c r="B861" s="15"/>
      <c r="C861" s="15"/>
      <c r="D861" s="15"/>
      <c r="E861" s="13"/>
      <c r="F861" s="13"/>
      <c r="G861" s="13"/>
      <c r="H861" s="41"/>
      <c r="I861" s="7"/>
      <c r="J861" s="7"/>
      <c r="K861" s="7"/>
      <c r="L861" s="7"/>
      <c r="M861" s="7"/>
      <c r="N861" s="7"/>
      <c r="P861" s="7"/>
      <c r="Q861" s="7"/>
      <c r="S861" s="7"/>
      <c r="T861" s="7"/>
      <c r="V861" s="7"/>
      <c r="W861" s="7"/>
      <c r="X861" s="7"/>
      <c r="Y861" s="1"/>
      <c r="Z861" s="1"/>
      <c r="AA861" s="49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 s="9"/>
      <c r="AQ861" s="9"/>
      <c r="AR861" s="7"/>
      <c r="AZ861" s="8"/>
      <c r="BD861" s="7"/>
    </row>
    <row r="862" spans="2:60" x14ac:dyDescent="0.2">
      <c r="B862" s="15"/>
      <c r="C862" s="15"/>
      <c r="D862" s="15"/>
      <c r="E862" s="13"/>
      <c r="F862" s="13"/>
      <c r="G862" s="13"/>
      <c r="H862" s="41"/>
      <c r="I862" s="7"/>
      <c r="J862" s="7"/>
      <c r="K862" s="7"/>
      <c r="L862" s="7"/>
      <c r="M862" s="7"/>
      <c r="N862" s="7"/>
      <c r="P862" s="7"/>
      <c r="Q862" s="7"/>
      <c r="S862" s="7"/>
      <c r="T862" s="7"/>
      <c r="V862" s="7"/>
      <c r="W862" s="7"/>
      <c r="X862" s="7"/>
      <c r="Y862" s="1"/>
      <c r="Z862" s="1"/>
      <c r="AA862" s="49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 s="9"/>
      <c r="AQ862" s="9"/>
      <c r="AR862" s="7"/>
      <c r="AZ862" s="8"/>
      <c r="BD862" s="7"/>
    </row>
    <row r="863" spans="2:60" x14ac:dyDescent="0.2">
      <c r="B863" s="15"/>
      <c r="C863" s="15"/>
      <c r="D863" s="15"/>
      <c r="E863" s="13"/>
      <c r="F863" s="13"/>
      <c r="G863" s="13"/>
      <c r="H863" s="41"/>
      <c r="I863" s="1"/>
      <c r="J863" s="1"/>
      <c r="K863" s="1"/>
      <c r="L863" s="7"/>
      <c r="M863" s="7"/>
      <c r="N863" s="7"/>
      <c r="P863" s="7"/>
      <c r="Q863" s="7"/>
      <c r="S863" s="7"/>
      <c r="T863" s="7"/>
      <c r="V863" s="7"/>
      <c r="W863" s="7"/>
      <c r="X863" s="7"/>
      <c r="Y863" s="1"/>
      <c r="Z863" s="1"/>
      <c r="AA863" s="49"/>
      <c r="AB863"/>
      <c r="AC863"/>
      <c r="AD863"/>
      <c r="AE863"/>
      <c r="AF863"/>
      <c r="AG863" s="10"/>
      <c r="AH863"/>
      <c r="AI863"/>
      <c r="AJ863"/>
      <c r="AK863"/>
      <c r="AL863"/>
      <c r="AM863" s="10"/>
      <c r="AN863"/>
      <c r="AO863"/>
      <c r="AP863" s="9"/>
      <c r="AQ863" s="9"/>
      <c r="AR863" s="7"/>
      <c r="AZ863" s="8"/>
      <c r="BD863" s="7"/>
    </row>
    <row r="864" spans="2:60" x14ac:dyDescent="0.2">
      <c r="B864" s="15"/>
      <c r="C864" s="15"/>
      <c r="D864" s="15"/>
      <c r="E864" s="13"/>
      <c r="F864" s="13"/>
      <c r="G864" s="13"/>
      <c r="H864" s="41"/>
      <c r="I864" s="7"/>
      <c r="J864" s="7"/>
      <c r="K864" s="7"/>
      <c r="L864" s="7"/>
      <c r="M864" s="7"/>
      <c r="N864" s="7"/>
      <c r="P864" s="7"/>
      <c r="Q864" s="7"/>
      <c r="S864" s="7"/>
      <c r="T864" s="7"/>
      <c r="V864" s="7"/>
      <c r="W864" s="7"/>
      <c r="X864" s="7"/>
      <c r="Y864" s="1"/>
      <c r="Z864" s="1"/>
      <c r="AA864" s="49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 s="9"/>
      <c r="AQ864" s="9"/>
      <c r="AR864" s="7"/>
      <c r="AZ864" s="8"/>
      <c r="BD864" s="7"/>
    </row>
    <row r="865" spans="2:56" x14ac:dyDescent="0.2">
      <c r="B865" s="15"/>
      <c r="C865" s="15"/>
      <c r="D865" s="15"/>
      <c r="E865" s="13"/>
      <c r="F865" s="13"/>
      <c r="G865" s="13"/>
      <c r="H865" s="41"/>
      <c r="I865" s="7"/>
      <c r="J865" s="7"/>
      <c r="K865" s="7"/>
      <c r="L865" s="7"/>
      <c r="M865" s="7"/>
      <c r="N865" s="7"/>
      <c r="P865" s="7"/>
      <c r="Q865" s="7"/>
      <c r="S865" s="7"/>
      <c r="T865" s="7"/>
      <c r="V865" s="7"/>
      <c r="W865" s="7"/>
      <c r="X865" s="7"/>
      <c r="Y865" s="1"/>
      <c r="Z865" s="1"/>
      <c r="AA865" s="49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 s="9"/>
      <c r="AQ865" s="9"/>
      <c r="AR865" s="7"/>
      <c r="AZ865" s="8"/>
      <c r="BD865" s="7"/>
    </row>
    <row r="866" spans="2:56" x14ac:dyDescent="0.2">
      <c r="B866" s="15"/>
      <c r="C866" s="15"/>
      <c r="D866" s="15"/>
      <c r="E866" s="13"/>
      <c r="F866" s="13"/>
      <c r="G866" s="13"/>
      <c r="H866" s="41"/>
      <c r="I866" s="7"/>
      <c r="J866" s="7"/>
      <c r="K866" s="7"/>
      <c r="L866" s="7"/>
      <c r="M866" s="7"/>
      <c r="N866" s="7"/>
      <c r="P866" s="7"/>
      <c r="Q866" s="7"/>
      <c r="S866" s="7"/>
      <c r="T866" s="7"/>
      <c r="V866" s="7"/>
      <c r="W866" s="7"/>
      <c r="X866" s="7"/>
      <c r="Y866" s="1"/>
      <c r="Z866" s="1"/>
      <c r="AA866" s="49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 s="9"/>
      <c r="AQ866" s="9"/>
      <c r="AR866" s="7"/>
      <c r="AZ866" s="8"/>
      <c r="BD866" s="7"/>
    </row>
    <row r="867" spans="2:56" x14ac:dyDescent="0.2">
      <c r="B867" s="15"/>
      <c r="C867" s="15"/>
      <c r="D867" s="15"/>
      <c r="E867" s="13"/>
      <c r="F867" s="13"/>
      <c r="G867" s="13"/>
      <c r="H867" s="41"/>
      <c r="I867" s="7"/>
      <c r="J867" s="7"/>
      <c r="K867" s="7"/>
      <c r="L867" s="7"/>
      <c r="M867" s="7"/>
      <c r="N867" s="7"/>
      <c r="P867" s="7"/>
      <c r="Q867" s="7"/>
      <c r="S867" s="7"/>
      <c r="T867" s="7"/>
      <c r="V867" s="7"/>
      <c r="W867" s="7"/>
      <c r="X867" s="7"/>
      <c r="Y867" s="1"/>
      <c r="Z867" s="1"/>
      <c r="AA867" s="49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 s="9"/>
      <c r="AQ867" s="9"/>
      <c r="AR867" s="7"/>
      <c r="AZ867" s="8"/>
      <c r="BD867" s="7"/>
    </row>
    <row r="868" spans="2:56" x14ac:dyDescent="0.2">
      <c r="B868" s="15"/>
      <c r="C868" s="15"/>
      <c r="D868" s="15"/>
      <c r="E868" s="13"/>
      <c r="F868" s="13"/>
      <c r="G868" s="13"/>
      <c r="H868" s="41"/>
      <c r="I868" s="7"/>
      <c r="J868" s="7"/>
      <c r="K868" s="7"/>
      <c r="L868" s="7"/>
      <c r="M868" s="7"/>
      <c r="N868" s="7"/>
      <c r="P868" s="7"/>
      <c r="Q868" s="7"/>
      <c r="S868" s="7"/>
      <c r="T868" s="7"/>
      <c r="V868" s="7"/>
      <c r="W868" s="7"/>
      <c r="X868" s="7"/>
      <c r="Y868" s="1"/>
      <c r="Z868" s="1"/>
      <c r="AA868" s="49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 s="9"/>
      <c r="AQ868" s="9"/>
      <c r="AR868" s="7"/>
      <c r="AZ868" s="8"/>
      <c r="BD868" s="7"/>
    </row>
    <row r="869" spans="2:56" x14ac:dyDescent="0.2">
      <c r="B869" s="15"/>
      <c r="C869" s="15"/>
      <c r="D869" s="15"/>
      <c r="E869" s="13"/>
      <c r="F869" s="13"/>
      <c r="G869" s="13"/>
      <c r="H869" s="41"/>
      <c r="I869" s="7"/>
      <c r="J869" s="7"/>
      <c r="K869" s="7"/>
      <c r="L869" s="7"/>
      <c r="M869" s="7"/>
      <c r="N869" s="7"/>
      <c r="P869" s="7"/>
      <c r="Q869" s="7"/>
      <c r="S869" s="7"/>
      <c r="T869" s="7"/>
      <c r="V869" s="7"/>
      <c r="W869" s="7"/>
      <c r="X869" s="7"/>
      <c r="Y869" s="1"/>
      <c r="Z869" s="1"/>
      <c r="AA869" s="49"/>
      <c r="AB869"/>
      <c r="AC869"/>
      <c r="AD869"/>
      <c r="AE869"/>
      <c r="AF869"/>
      <c r="AG869" s="10"/>
      <c r="AH869"/>
      <c r="AI869"/>
      <c r="AJ869"/>
      <c r="AK869"/>
      <c r="AL869"/>
      <c r="AM869" s="10"/>
      <c r="AN869"/>
      <c r="AO869"/>
      <c r="AP869" s="9"/>
      <c r="AQ869" s="9"/>
      <c r="AR869" s="7"/>
      <c r="AZ869" s="8"/>
      <c r="BD869" s="7"/>
    </row>
    <row r="870" spans="2:56" x14ac:dyDescent="0.2">
      <c r="B870" s="15"/>
      <c r="C870" s="15"/>
      <c r="D870" s="15"/>
      <c r="E870" s="13"/>
      <c r="F870" s="13"/>
      <c r="G870" s="13"/>
      <c r="H870" s="41"/>
      <c r="I870" s="7"/>
      <c r="J870" s="7"/>
      <c r="K870" s="7"/>
      <c r="L870" s="7"/>
      <c r="M870" s="7"/>
      <c r="N870" s="7"/>
      <c r="P870" s="7"/>
      <c r="Q870" s="7"/>
      <c r="S870" s="7"/>
      <c r="T870" s="7"/>
      <c r="V870" s="7"/>
      <c r="W870" s="7"/>
      <c r="X870" s="7"/>
      <c r="Y870" s="1"/>
      <c r="Z870" s="1"/>
      <c r="AA870" s="49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 s="9"/>
      <c r="AQ870" s="9"/>
      <c r="AR870" s="7"/>
      <c r="AZ870" s="8"/>
      <c r="BD870" s="7"/>
    </row>
    <row r="871" spans="2:56" x14ac:dyDescent="0.2">
      <c r="B871" s="15"/>
      <c r="C871" s="15"/>
      <c r="D871" s="15"/>
      <c r="E871" s="13"/>
      <c r="F871" s="13"/>
      <c r="G871" s="13"/>
      <c r="H871" s="41"/>
      <c r="I871" s="7"/>
      <c r="J871" s="7"/>
      <c r="K871" s="7"/>
      <c r="L871" s="7"/>
      <c r="M871" s="7"/>
      <c r="N871" s="7"/>
      <c r="P871" s="7"/>
      <c r="Q871" s="7"/>
      <c r="S871" s="7"/>
      <c r="T871" s="7"/>
      <c r="V871" s="7"/>
      <c r="W871" s="7"/>
      <c r="X871" s="7"/>
      <c r="Y871" s="1"/>
      <c r="Z871" s="1"/>
      <c r="AA871" s="49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 s="9"/>
      <c r="AQ871" s="9"/>
      <c r="AR871" s="7"/>
      <c r="AZ871" s="8"/>
      <c r="BD871" s="7"/>
    </row>
    <row r="872" spans="2:56" x14ac:dyDescent="0.2">
      <c r="B872" s="15"/>
      <c r="C872" s="15"/>
      <c r="D872" s="15"/>
      <c r="E872" s="13"/>
      <c r="F872" s="13"/>
      <c r="G872" s="13"/>
      <c r="H872" s="41"/>
      <c r="I872" s="7"/>
      <c r="J872" s="7"/>
      <c r="K872" s="7"/>
      <c r="L872" s="7"/>
      <c r="M872" s="7"/>
      <c r="N872" s="7"/>
      <c r="P872" s="7"/>
      <c r="Q872" s="7"/>
      <c r="S872" s="7"/>
      <c r="T872" s="7"/>
      <c r="V872" s="7"/>
      <c r="W872" s="7"/>
      <c r="X872" s="7"/>
      <c r="Y872" s="1"/>
      <c r="Z872" s="1"/>
      <c r="AA872" s="49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 s="9"/>
      <c r="AQ872" s="9"/>
      <c r="AR872" s="7"/>
      <c r="AZ872" s="8"/>
      <c r="BD872" s="7"/>
    </row>
    <row r="873" spans="2:56" x14ac:dyDescent="0.2">
      <c r="B873" s="15"/>
      <c r="C873" s="15"/>
      <c r="D873" s="15"/>
      <c r="E873" s="13"/>
      <c r="F873" s="13"/>
      <c r="G873" s="13"/>
      <c r="H873" s="41"/>
      <c r="I873" s="7"/>
      <c r="J873" s="7"/>
      <c r="K873" s="7"/>
      <c r="L873" s="7"/>
      <c r="M873" s="7"/>
      <c r="N873" s="7"/>
      <c r="P873" s="7"/>
      <c r="Q873" s="7"/>
      <c r="S873" s="7"/>
      <c r="T873" s="7"/>
      <c r="V873" s="7"/>
      <c r="W873" s="7"/>
      <c r="X873" s="7"/>
      <c r="Y873" s="1"/>
      <c r="Z873" s="1"/>
      <c r="AA873" s="49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 s="9"/>
      <c r="AQ873" s="9"/>
      <c r="AR873" s="7"/>
      <c r="AZ873" s="8"/>
      <c r="BD873" s="7"/>
    </row>
    <row r="874" spans="2:56" x14ac:dyDescent="0.2">
      <c r="B874" s="15"/>
      <c r="C874" s="15"/>
      <c r="D874" s="15"/>
      <c r="E874" s="13"/>
      <c r="F874" s="13"/>
      <c r="G874" s="13"/>
      <c r="H874" s="41"/>
      <c r="I874" s="7"/>
      <c r="J874" s="7"/>
      <c r="K874" s="7"/>
      <c r="L874" s="7"/>
      <c r="M874" s="7"/>
      <c r="N874" s="7"/>
      <c r="P874" s="7"/>
      <c r="Q874" s="7"/>
      <c r="S874" s="7"/>
      <c r="T874" s="7"/>
      <c r="V874" s="7"/>
      <c r="W874" s="7"/>
      <c r="X874" s="7"/>
      <c r="Y874" s="1"/>
      <c r="Z874" s="1"/>
      <c r="AA874" s="49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 s="9"/>
      <c r="AQ874" s="9"/>
      <c r="AR874" s="7"/>
      <c r="AZ874" s="8"/>
      <c r="BD874" s="7"/>
    </row>
    <row r="875" spans="2:56" x14ac:dyDescent="0.2">
      <c r="B875" s="15"/>
      <c r="C875" s="15"/>
      <c r="D875" s="15"/>
      <c r="E875" s="13"/>
      <c r="F875" s="13"/>
      <c r="G875" s="13"/>
      <c r="H875" s="41"/>
      <c r="I875" s="7"/>
      <c r="J875" s="7"/>
      <c r="K875" s="7"/>
      <c r="L875" s="7"/>
      <c r="M875" s="7"/>
      <c r="N875" s="7"/>
      <c r="P875" s="7"/>
      <c r="Q875" s="7"/>
      <c r="S875" s="7"/>
      <c r="T875" s="7"/>
      <c r="V875" s="7"/>
      <c r="W875" s="7"/>
      <c r="X875" s="7"/>
      <c r="Y875" s="1"/>
      <c r="Z875" s="1"/>
      <c r="AA875" s="49"/>
      <c r="AB875"/>
      <c r="AC875"/>
      <c r="AD875"/>
      <c r="AE875"/>
      <c r="AF875"/>
      <c r="AG875" s="10"/>
      <c r="AH875"/>
      <c r="AI875"/>
      <c r="AJ875"/>
      <c r="AK875"/>
      <c r="AL875"/>
      <c r="AM875" s="10"/>
      <c r="AN875"/>
      <c r="AO875"/>
      <c r="AP875" s="9"/>
      <c r="AQ875" s="9"/>
      <c r="AR875" s="7"/>
      <c r="AZ875" s="8"/>
      <c r="BD875" s="7"/>
    </row>
    <row r="876" spans="2:56" x14ac:dyDescent="0.2">
      <c r="B876" s="15"/>
      <c r="C876" s="15"/>
      <c r="D876" s="15"/>
      <c r="E876" s="13"/>
      <c r="F876" s="13"/>
      <c r="G876" s="13"/>
      <c r="H876" s="41"/>
      <c r="I876" s="7"/>
      <c r="J876" s="7"/>
      <c r="K876" s="7"/>
      <c r="L876" s="7"/>
      <c r="M876" s="7"/>
      <c r="N876" s="7"/>
      <c r="P876" s="7"/>
      <c r="Q876" s="7"/>
      <c r="S876" s="7"/>
      <c r="T876" s="7"/>
      <c r="V876" s="7"/>
      <c r="W876" s="7"/>
      <c r="X876" s="7"/>
      <c r="Y876" s="1"/>
      <c r="Z876" s="1"/>
      <c r="AA876" s="49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 s="9"/>
      <c r="AQ876" s="9"/>
      <c r="AR876" s="7"/>
      <c r="AZ876" s="8"/>
      <c r="BD876" s="7"/>
    </row>
    <row r="877" spans="2:56" x14ac:dyDescent="0.2">
      <c r="B877" s="15"/>
      <c r="C877" s="15"/>
      <c r="D877" s="15"/>
      <c r="E877" s="13"/>
      <c r="F877" s="13"/>
      <c r="G877" s="13"/>
      <c r="H877" s="41"/>
      <c r="I877" s="7"/>
      <c r="J877" s="7"/>
      <c r="K877" s="7"/>
      <c r="L877" s="7"/>
      <c r="M877" s="7"/>
      <c r="N877" s="7"/>
      <c r="P877" s="7"/>
      <c r="Q877" s="7"/>
      <c r="S877" s="7"/>
      <c r="T877" s="7"/>
      <c r="V877" s="7"/>
      <c r="W877" s="7"/>
      <c r="X877" s="7"/>
      <c r="Y877" s="1"/>
      <c r="Z877" s="1"/>
      <c r="AA877" s="49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 s="9"/>
      <c r="AQ877" s="9"/>
      <c r="AR877" s="7"/>
      <c r="AZ877" s="8"/>
      <c r="BD877" s="7"/>
    </row>
    <row r="878" spans="2:56" x14ac:dyDescent="0.2">
      <c r="B878" s="15"/>
      <c r="C878" s="15"/>
      <c r="D878" s="15"/>
      <c r="E878" s="13"/>
      <c r="F878" s="13"/>
      <c r="G878" s="13"/>
      <c r="H878" s="41"/>
      <c r="I878" s="7"/>
      <c r="J878" s="7"/>
      <c r="K878" s="7"/>
      <c r="L878" s="7"/>
      <c r="M878" s="7"/>
      <c r="N878" s="7"/>
      <c r="P878" s="7"/>
      <c r="Q878" s="7"/>
      <c r="S878" s="7"/>
      <c r="T878" s="7"/>
      <c r="V878" s="7"/>
      <c r="W878" s="7"/>
      <c r="X878" s="7"/>
      <c r="Y878" s="1"/>
      <c r="Z878" s="1"/>
      <c r="AA878" s="49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 s="9"/>
      <c r="AQ878" s="9"/>
      <c r="AR878" s="7"/>
      <c r="AZ878" s="8"/>
      <c r="BD878" s="7"/>
    </row>
    <row r="879" spans="2:56" x14ac:dyDescent="0.2">
      <c r="B879" s="15"/>
      <c r="C879" s="15"/>
      <c r="D879" s="15"/>
      <c r="E879" s="13"/>
      <c r="F879" s="13"/>
      <c r="G879" s="13"/>
      <c r="H879" s="41"/>
      <c r="I879" s="7"/>
      <c r="J879" s="7"/>
      <c r="K879" s="7"/>
      <c r="L879" s="7"/>
      <c r="M879" s="7"/>
      <c r="N879" s="7"/>
      <c r="P879" s="7"/>
      <c r="Q879" s="7"/>
      <c r="S879" s="7"/>
      <c r="T879" s="7"/>
      <c r="V879" s="7"/>
      <c r="W879" s="7"/>
      <c r="X879" s="7"/>
      <c r="Y879" s="1"/>
      <c r="Z879" s="1"/>
      <c r="AA879" s="4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 s="9"/>
      <c r="AQ879" s="9"/>
      <c r="AR879" s="7"/>
      <c r="AZ879" s="8"/>
      <c r="BD879" s="7"/>
    </row>
    <row r="880" spans="2:56" x14ac:dyDescent="0.2">
      <c r="B880" s="15"/>
      <c r="C880" s="15"/>
      <c r="D880" s="15"/>
      <c r="E880" s="13"/>
      <c r="F880" s="13"/>
      <c r="G880" s="13"/>
      <c r="H880" s="41"/>
      <c r="I880" s="7"/>
      <c r="J880" s="7"/>
      <c r="K880" s="7"/>
      <c r="L880" s="7"/>
      <c r="M880" s="7"/>
      <c r="N880" s="7"/>
      <c r="P880" s="7"/>
      <c r="Q880" s="7"/>
      <c r="S880" s="7"/>
      <c r="T880" s="7"/>
      <c r="V880" s="7"/>
      <c r="W880" s="7"/>
      <c r="X880" s="7"/>
      <c r="Y880" s="1"/>
      <c r="Z880" s="1"/>
      <c r="AA880" s="49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 s="9"/>
      <c r="AQ880" s="9"/>
      <c r="AR880" s="7"/>
      <c r="AZ880" s="8"/>
      <c r="BD880" s="7"/>
    </row>
    <row r="881" spans="2:56" x14ac:dyDescent="0.2">
      <c r="B881" s="15"/>
      <c r="C881" s="15"/>
      <c r="D881" s="15"/>
      <c r="E881" s="13"/>
      <c r="F881" s="13"/>
      <c r="G881" s="13"/>
      <c r="H881" s="41"/>
      <c r="I881" s="7"/>
      <c r="J881" s="7"/>
      <c r="K881" s="7"/>
      <c r="L881" s="7"/>
      <c r="M881" s="7"/>
      <c r="N881" s="7"/>
      <c r="P881" s="7"/>
      <c r="Q881" s="7"/>
      <c r="S881" s="7"/>
      <c r="T881" s="7"/>
      <c r="V881" s="7"/>
      <c r="W881" s="7"/>
      <c r="X881" s="7"/>
      <c r="Y881" s="1"/>
      <c r="Z881" s="1"/>
      <c r="AA881" s="49"/>
      <c r="AB881"/>
      <c r="AC881"/>
      <c r="AD881"/>
      <c r="AE881"/>
      <c r="AF881"/>
      <c r="AG881" s="10"/>
      <c r="AH881"/>
      <c r="AI881"/>
      <c r="AJ881"/>
      <c r="AK881"/>
      <c r="AL881"/>
      <c r="AM881" s="10"/>
      <c r="AN881"/>
      <c r="AO881"/>
      <c r="AP881" s="9"/>
      <c r="AQ881" s="9"/>
      <c r="AR881" s="7"/>
      <c r="AZ881" s="8"/>
      <c r="BD881" s="7"/>
    </row>
    <row r="882" spans="2:56" x14ac:dyDescent="0.2">
      <c r="B882" s="15"/>
      <c r="C882" s="15"/>
      <c r="D882" s="15"/>
      <c r="E882" s="13"/>
      <c r="F882" s="13"/>
      <c r="G882" s="13"/>
      <c r="H882" s="41"/>
      <c r="I882" s="7"/>
      <c r="J882" s="7"/>
      <c r="K882" s="7"/>
      <c r="L882" s="7"/>
      <c r="M882" s="7"/>
      <c r="N882" s="7"/>
      <c r="P882" s="7"/>
      <c r="Q882" s="7"/>
      <c r="S882" s="7"/>
      <c r="T882" s="7"/>
      <c r="V882" s="7"/>
      <c r="W882" s="7"/>
      <c r="X882" s="7"/>
      <c r="Y882" s="1"/>
      <c r="Z882" s="1"/>
      <c r="AA882" s="49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 s="9"/>
      <c r="AQ882" s="9"/>
      <c r="AR882" s="7"/>
      <c r="AZ882" s="8"/>
      <c r="BD882" s="7"/>
    </row>
    <row r="883" spans="2:56" x14ac:dyDescent="0.2">
      <c r="B883" s="15"/>
      <c r="C883" s="15"/>
      <c r="D883" s="15"/>
      <c r="E883" s="13"/>
      <c r="F883" s="13"/>
      <c r="G883" s="13"/>
      <c r="H883" s="41"/>
      <c r="I883" s="7"/>
      <c r="J883" s="7"/>
      <c r="K883" s="7"/>
      <c r="L883" s="7"/>
      <c r="M883" s="7"/>
      <c r="N883" s="7"/>
      <c r="P883" s="7"/>
      <c r="Q883" s="7"/>
      <c r="S883" s="7"/>
      <c r="T883" s="7"/>
      <c r="V883" s="7"/>
      <c r="W883" s="7"/>
      <c r="X883" s="7"/>
      <c r="Y883" s="1"/>
      <c r="Z883" s="1"/>
      <c r="AA883" s="49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 s="9"/>
      <c r="AQ883" s="9"/>
      <c r="AR883" s="7"/>
      <c r="AZ883" s="8"/>
      <c r="BD883" s="7"/>
    </row>
    <row r="884" spans="2:56" x14ac:dyDescent="0.2">
      <c r="B884" s="15"/>
      <c r="C884" s="15"/>
      <c r="D884" s="15"/>
      <c r="E884" s="13"/>
      <c r="F884" s="13"/>
      <c r="G884" s="13"/>
      <c r="H884" s="41"/>
      <c r="I884" s="7"/>
      <c r="J884" s="7"/>
      <c r="K884" s="7"/>
      <c r="L884" s="7"/>
      <c r="M884" s="7"/>
      <c r="N884" s="7"/>
      <c r="P884" s="7"/>
      <c r="Q884" s="7"/>
      <c r="S884" s="7"/>
      <c r="T884" s="7"/>
      <c r="V884" s="7"/>
      <c r="W884" s="7"/>
      <c r="X884" s="7"/>
      <c r="Y884" s="1"/>
      <c r="Z884" s="1"/>
      <c r="AA884" s="49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 s="9"/>
      <c r="AQ884" s="9"/>
      <c r="AR884" s="7"/>
      <c r="AZ884" s="8"/>
      <c r="BD884" s="7"/>
    </row>
    <row r="885" spans="2:56" x14ac:dyDescent="0.2">
      <c r="B885" s="15"/>
      <c r="C885" s="15"/>
      <c r="D885" s="15"/>
      <c r="E885" s="13"/>
      <c r="F885" s="13"/>
      <c r="G885" s="13"/>
      <c r="H885" s="41"/>
      <c r="I885" s="7"/>
      <c r="J885" s="7"/>
      <c r="K885" s="7"/>
      <c r="L885" s="7"/>
      <c r="M885" s="7"/>
      <c r="N885" s="7"/>
      <c r="P885" s="7"/>
      <c r="Q885" s="7"/>
      <c r="S885" s="7"/>
      <c r="T885" s="7"/>
      <c r="V885" s="7"/>
      <c r="W885" s="7"/>
      <c r="X885" s="7"/>
      <c r="Y885" s="1"/>
      <c r="Z885" s="1"/>
      <c r="AA885" s="49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 s="9"/>
      <c r="AQ885" s="9"/>
      <c r="AR885" s="7"/>
      <c r="AZ885" s="8"/>
      <c r="BD885" s="7"/>
    </row>
    <row r="886" spans="2:56" x14ac:dyDescent="0.2">
      <c r="B886" s="15"/>
      <c r="C886" s="15"/>
      <c r="D886" s="15"/>
      <c r="E886" s="13"/>
      <c r="F886" s="13"/>
      <c r="G886" s="13"/>
      <c r="H886" s="41"/>
      <c r="I886" s="7"/>
      <c r="J886" s="7"/>
      <c r="K886" s="7"/>
      <c r="L886" s="7"/>
      <c r="M886" s="7"/>
      <c r="N886" s="7"/>
      <c r="P886" s="7"/>
      <c r="Q886" s="7"/>
      <c r="S886" s="7"/>
      <c r="T886" s="7"/>
      <c r="V886" s="7"/>
      <c r="W886" s="7"/>
      <c r="X886" s="7"/>
      <c r="Y886" s="1"/>
      <c r="Z886" s="1"/>
      <c r="AA886" s="49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 s="9"/>
      <c r="AQ886" s="9"/>
      <c r="AR886" s="7"/>
      <c r="AZ886" s="8"/>
      <c r="BD886" s="7"/>
    </row>
    <row r="887" spans="2:56" x14ac:dyDescent="0.2">
      <c r="B887" s="15"/>
      <c r="C887" s="15"/>
      <c r="D887" s="15"/>
      <c r="E887" s="13"/>
      <c r="F887" s="13"/>
      <c r="G887" s="13"/>
      <c r="H887" s="41"/>
      <c r="I887" s="7"/>
      <c r="J887" s="7"/>
      <c r="K887" s="7"/>
      <c r="L887" s="7"/>
      <c r="M887" s="7"/>
      <c r="N887" s="7"/>
      <c r="P887" s="7"/>
      <c r="Q887" s="7"/>
      <c r="S887" s="7"/>
      <c r="T887" s="7"/>
      <c r="V887" s="7"/>
      <c r="W887" s="7"/>
      <c r="X887" s="7"/>
      <c r="Y887" s="1"/>
      <c r="Z887" s="1"/>
      <c r="AA887" s="49"/>
      <c r="AB887"/>
      <c r="AC887"/>
      <c r="AD887"/>
      <c r="AE887"/>
      <c r="AF887"/>
      <c r="AG887" s="10"/>
      <c r="AH887"/>
      <c r="AI887"/>
      <c r="AJ887"/>
      <c r="AK887"/>
      <c r="AL887"/>
      <c r="AM887" s="10"/>
      <c r="AN887"/>
      <c r="AO887"/>
      <c r="AP887" s="9"/>
      <c r="AQ887" s="9"/>
      <c r="AR887" s="7"/>
      <c r="AZ887" s="8"/>
      <c r="BD887" s="7"/>
    </row>
    <row r="888" spans="2:56" x14ac:dyDescent="0.2">
      <c r="B888" s="15"/>
      <c r="C888" s="15"/>
      <c r="D888" s="15"/>
      <c r="E888" s="13"/>
      <c r="F888" s="13"/>
      <c r="G888" s="13"/>
      <c r="H888" s="41"/>
      <c r="I888" s="7"/>
      <c r="J888" s="7"/>
      <c r="K888" s="7"/>
      <c r="L888" s="7"/>
      <c r="M888" s="7"/>
      <c r="N888" s="7"/>
      <c r="P888" s="7"/>
      <c r="Q888" s="7"/>
      <c r="S888" s="7"/>
      <c r="T888" s="7"/>
      <c r="V888" s="7"/>
      <c r="W888" s="7"/>
      <c r="X888" s="7"/>
      <c r="Y888" s="1"/>
      <c r="Z888" s="1"/>
      <c r="AA888" s="49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 s="9"/>
      <c r="AQ888" s="9"/>
      <c r="AR888" s="7"/>
      <c r="AZ888" s="8"/>
      <c r="BD888" s="7"/>
    </row>
    <row r="889" spans="2:56" x14ac:dyDescent="0.2">
      <c r="B889" s="15"/>
      <c r="C889" s="15"/>
      <c r="D889" s="15"/>
      <c r="E889" s="13"/>
      <c r="F889" s="13"/>
      <c r="G889" s="13"/>
      <c r="H889" s="41"/>
      <c r="I889" s="7"/>
      <c r="J889" s="7"/>
      <c r="K889" s="7"/>
      <c r="L889" s="7"/>
      <c r="M889" s="7"/>
      <c r="N889" s="7"/>
      <c r="P889" s="7"/>
      <c r="Q889" s="7"/>
      <c r="S889" s="7"/>
      <c r="T889" s="7"/>
      <c r="V889" s="7"/>
      <c r="W889" s="7"/>
      <c r="X889" s="7"/>
      <c r="Y889" s="1"/>
      <c r="Z889" s="1"/>
      <c r="AA889" s="4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 s="9"/>
      <c r="AQ889" s="9"/>
      <c r="AR889" s="7"/>
      <c r="AZ889" s="8"/>
      <c r="BD889" s="7"/>
    </row>
    <row r="890" spans="2:56" x14ac:dyDescent="0.2">
      <c r="B890" s="15"/>
      <c r="C890" s="15"/>
      <c r="D890" s="15"/>
      <c r="E890" s="13"/>
      <c r="F890" s="13"/>
      <c r="G890" s="13"/>
      <c r="H890" s="41"/>
      <c r="I890" s="7"/>
      <c r="J890" s="7"/>
      <c r="K890" s="7"/>
      <c r="L890" s="7"/>
      <c r="M890" s="7"/>
      <c r="N890" s="7"/>
      <c r="P890" s="7"/>
      <c r="Q890" s="7"/>
      <c r="S890" s="7"/>
      <c r="T890" s="7"/>
      <c r="V890" s="7"/>
      <c r="W890" s="7"/>
      <c r="X890" s="7"/>
      <c r="Y890" s="1"/>
      <c r="Z890" s="1"/>
      <c r="AA890" s="49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 s="9"/>
      <c r="AQ890" s="9"/>
      <c r="AR890" s="7"/>
      <c r="AZ890" s="8"/>
      <c r="BD890" s="7"/>
    </row>
    <row r="891" spans="2:56" x14ac:dyDescent="0.2">
      <c r="B891" s="15"/>
      <c r="C891" s="15"/>
      <c r="D891" s="15"/>
      <c r="E891" s="13"/>
      <c r="F891" s="13"/>
      <c r="G891" s="13"/>
      <c r="H891" s="41"/>
      <c r="I891" s="7"/>
      <c r="J891" s="7"/>
      <c r="K891" s="7"/>
      <c r="L891" s="7"/>
      <c r="M891" s="7"/>
      <c r="N891" s="7"/>
      <c r="P891" s="7"/>
      <c r="Q891" s="7"/>
      <c r="S891" s="7"/>
      <c r="T891" s="7"/>
      <c r="V891" s="7"/>
      <c r="W891" s="7"/>
      <c r="X891" s="7"/>
      <c r="Y891" s="1"/>
      <c r="Z891" s="1"/>
      <c r="AA891" s="49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 s="9"/>
      <c r="AQ891" s="9"/>
      <c r="AR891" s="7"/>
      <c r="AZ891" s="8"/>
      <c r="BD891" s="7"/>
    </row>
    <row r="892" spans="2:56" x14ac:dyDescent="0.2">
      <c r="B892" s="15"/>
      <c r="C892" s="15"/>
      <c r="D892" s="15"/>
      <c r="E892" s="13"/>
      <c r="F892" s="13"/>
      <c r="G892" s="13"/>
      <c r="H892" s="41"/>
      <c r="I892" s="7"/>
      <c r="J892" s="7"/>
      <c r="K892" s="7"/>
      <c r="L892" s="7"/>
      <c r="M892" s="7"/>
      <c r="N892" s="7"/>
      <c r="P892" s="7"/>
      <c r="Q892" s="7"/>
      <c r="S892" s="7"/>
      <c r="T892" s="7"/>
      <c r="V892" s="7"/>
      <c r="W892" s="7"/>
      <c r="X892" s="7"/>
      <c r="Y892" s="1"/>
      <c r="Z892" s="1"/>
      <c r="AA892" s="49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 s="9"/>
      <c r="AQ892" s="9"/>
      <c r="AR892" s="7"/>
      <c r="AZ892" s="8"/>
      <c r="BD892" s="7"/>
    </row>
    <row r="893" spans="2:56" x14ac:dyDescent="0.2">
      <c r="B893" s="15"/>
      <c r="C893" s="15"/>
      <c r="D893" s="15"/>
      <c r="E893" s="13"/>
      <c r="F893" s="13"/>
      <c r="G893" s="13"/>
      <c r="H893" s="41"/>
      <c r="I893" s="7"/>
      <c r="J893" s="7"/>
      <c r="K893" s="7"/>
      <c r="L893" s="7"/>
      <c r="M893" s="7"/>
      <c r="N893" s="7"/>
      <c r="P893" s="7"/>
      <c r="Q893" s="7"/>
      <c r="S893" s="7"/>
      <c r="T893" s="7"/>
      <c r="V893" s="7"/>
      <c r="W893" s="7"/>
      <c r="X893" s="7"/>
      <c r="Y893" s="1"/>
      <c r="Z893" s="1"/>
      <c r="AA893" s="49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 s="9"/>
      <c r="AQ893" s="9"/>
      <c r="AR893" s="7"/>
      <c r="AZ893" s="8"/>
      <c r="BD893" s="7"/>
    </row>
    <row r="894" spans="2:56" x14ac:dyDescent="0.2">
      <c r="B894" s="15"/>
      <c r="C894" s="15"/>
      <c r="D894" s="15"/>
      <c r="E894" s="13"/>
      <c r="F894" s="13"/>
      <c r="G894" s="13"/>
      <c r="H894" s="41"/>
      <c r="I894" s="7"/>
      <c r="J894" s="7"/>
      <c r="K894" s="7"/>
      <c r="L894" s="7"/>
      <c r="M894" s="7"/>
      <c r="N894" s="7"/>
      <c r="P894" s="7"/>
      <c r="Q894" s="7"/>
      <c r="S894" s="7"/>
      <c r="T894" s="7"/>
      <c r="V894" s="7"/>
      <c r="W894" s="7"/>
      <c r="X894" s="7"/>
      <c r="Y894" s="1"/>
      <c r="Z894" s="1"/>
      <c r="AA894" s="49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 s="9"/>
      <c r="AQ894" s="9"/>
      <c r="AR894" s="7"/>
      <c r="AZ894" s="8"/>
      <c r="BD894" s="7"/>
    </row>
    <row r="895" spans="2:56" x14ac:dyDescent="0.2">
      <c r="B895" s="15"/>
      <c r="C895" s="15"/>
      <c r="D895" s="15"/>
      <c r="E895" s="13"/>
      <c r="F895" s="13"/>
      <c r="G895" s="13"/>
      <c r="H895" s="41"/>
      <c r="I895" s="7"/>
      <c r="J895" s="7"/>
      <c r="K895" s="7"/>
      <c r="L895" s="7"/>
      <c r="M895" s="7"/>
      <c r="N895" s="7"/>
      <c r="P895" s="7"/>
      <c r="Q895" s="7"/>
      <c r="S895" s="7"/>
      <c r="T895" s="7"/>
      <c r="V895" s="7"/>
      <c r="W895" s="7"/>
      <c r="X895" s="7"/>
      <c r="Y895" s="1"/>
      <c r="Z895" s="1"/>
      <c r="AA895" s="49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 s="9"/>
      <c r="AQ895" s="9"/>
      <c r="AR895" s="7"/>
      <c r="AZ895" s="8"/>
      <c r="BD895" s="7"/>
    </row>
    <row r="896" spans="2:56" x14ac:dyDescent="0.2">
      <c r="B896" s="15"/>
      <c r="C896" s="15"/>
      <c r="D896" s="15"/>
      <c r="E896" s="13"/>
      <c r="F896" s="13"/>
      <c r="G896" s="13"/>
      <c r="H896" s="41"/>
      <c r="I896" s="7"/>
      <c r="J896" s="7"/>
      <c r="K896" s="7"/>
      <c r="L896" s="7"/>
      <c r="M896" s="7"/>
      <c r="N896" s="7"/>
      <c r="P896" s="7"/>
      <c r="Q896" s="7"/>
      <c r="S896" s="7"/>
      <c r="T896" s="7"/>
      <c r="V896" s="7"/>
      <c r="W896" s="7"/>
      <c r="X896" s="7"/>
      <c r="Y896" s="1"/>
      <c r="Z896" s="1"/>
      <c r="AA896" s="49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 s="9"/>
      <c r="AQ896" s="9"/>
      <c r="AR896" s="7"/>
      <c r="AZ896" s="8"/>
      <c r="BD896" s="7"/>
    </row>
    <row r="897" spans="2:56" x14ac:dyDescent="0.2">
      <c r="B897" s="15"/>
      <c r="C897" s="15"/>
      <c r="D897" s="15"/>
      <c r="E897" s="13"/>
      <c r="F897" s="13"/>
      <c r="G897" s="13"/>
      <c r="H897" s="41"/>
      <c r="I897" s="7"/>
      <c r="J897" s="7"/>
      <c r="K897" s="7"/>
      <c r="L897" s="7"/>
      <c r="M897" s="7"/>
      <c r="N897" s="7"/>
      <c r="P897" s="7"/>
      <c r="Q897" s="7"/>
      <c r="S897" s="7"/>
      <c r="T897" s="7"/>
      <c r="V897" s="7"/>
      <c r="W897" s="7"/>
      <c r="X897" s="7"/>
      <c r="Y897" s="1"/>
      <c r="Z897" s="1"/>
      <c r="AA897" s="49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 s="9"/>
      <c r="AQ897" s="9"/>
      <c r="AR897" s="7"/>
      <c r="AZ897" s="8"/>
      <c r="BD897" s="7"/>
    </row>
    <row r="898" spans="2:56" x14ac:dyDescent="0.2">
      <c r="B898" s="15"/>
      <c r="C898" s="15"/>
      <c r="D898" s="15"/>
      <c r="E898" s="13"/>
      <c r="F898" s="13"/>
      <c r="G898" s="13"/>
      <c r="H898" s="41"/>
      <c r="I898" s="7"/>
      <c r="J898" s="7"/>
      <c r="K898" s="7"/>
      <c r="L898" s="7"/>
      <c r="M898" s="7"/>
      <c r="N898" s="7"/>
      <c r="P898" s="7"/>
      <c r="Q898" s="7"/>
      <c r="S898" s="7"/>
      <c r="T898" s="7"/>
      <c r="V898" s="7"/>
      <c r="W898" s="7"/>
      <c r="X898" s="7"/>
      <c r="Y898" s="1"/>
      <c r="Z898" s="1"/>
      <c r="AA898" s="49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 s="9"/>
      <c r="AQ898" s="9"/>
      <c r="AR898" s="7"/>
      <c r="AZ898" s="8"/>
      <c r="BD898" s="7"/>
    </row>
    <row r="899" spans="2:56" x14ac:dyDescent="0.2">
      <c r="B899" s="15"/>
      <c r="C899" s="15"/>
      <c r="D899" s="15"/>
      <c r="E899" s="13"/>
      <c r="F899" s="13"/>
      <c r="G899" s="13"/>
      <c r="H899" s="41"/>
      <c r="I899" s="1"/>
      <c r="J899" s="1"/>
      <c r="K899" s="1"/>
      <c r="L899" s="7"/>
      <c r="M899" s="7"/>
      <c r="N899" s="7"/>
      <c r="P899" s="7"/>
      <c r="Q899" s="7"/>
      <c r="S899" s="7"/>
      <c r="T899" s="7"/>
      <c r="V899" s="7"/>
      <c r="W899" s="7"/>
      <c r="X899" s="7"/>
      <c r="Y899" s="1"/>
      <c r="Z899" s="1"/>
      <c r="AA899" s="49"/>
      <c r="AB899"/>
      <c r="AC899"/>
      <c r="AD899"/>
      <c r="AE899"/>
      <c r="AF899"/>
      <c r="AG899" s="10"/>
      <c r="AH899"/>
      <c r="AI899"/>
      <c r="AJ899"/>
      <c r="AK899"/>
      <c r="AL899"/>
      <c r="AM899" s="10"/>
      <c r="AN899"/>
      <c r="AO899"/>
      <c r="AP899" s="9"/>
      <c r="AQ899" s="9"/>
      <c r="AR899" s="7"/>
      <c r="AZ899" s="8"/>
      <c r="BD899" s="7"/>
    </row>
    <row r="900" spans="2:56" x14ac:dyDescent="0.2">
      <c r="B900" s="15"/>
      <c r="C900" s="15"/>
      <c r="D900" s="15"/>
      <c r="E900" s="13"/>
      <c r="F900" s="13"/>
      <c r="G900" s="13"/>
      <c r="H900" s="41"/>
      <c r="I900" s="7"/>
      <c r="J900" s="7"/>
      <c r="K900" s="7"/>
      <c r="L900" s="7"/>
      <c r="M900" s="7"/>
      <c r="N900" s="7"/>
      <c r="P900" s="7"/>
      <c r="Q900" s="7"/>
      <c r="S900" s="7"/>
      <c r="T900" s="7"/>
      <c r="V900" s="7"/>
      <c r="W900" s="7"/>
      <c r="X900" s="7"/>
      <c r="Y900" s="1"/>
      <c r="Z900" s="1"/>
      <c r="AA900" s="49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 s="9"/>
      <c r="AQ900" s="9"/>
      <c r="AR900" s="7"/>
      <c r="AZ900" s="8"/>
      <c r="BD900" s="7"/>
    </row>
    <row r="901" spans="2:56" x14ac:dyDescent="0.2">
      <c r="B901" s="15"/>
      <c r="C901" s="15"/>
      <c r="D901" s="15"/>
      <c r="E901" s="13"/>
      <c r="F901" s="13"/>
      <c r="G901" s="13"/>
      <c r="H901" s="41"/>
      <c r="I901" s="7"/>
      <c r="J901" s="7"/>
      <c r="K901" s="7"/>
      <c r="L901" s="7"/>
      <c r="M901" s="7"/>
      <c r="N901" s="7"/>
      <c r="P901" s="7"/>
      <c r="Q901" s="7"/>
      <c r="S901" s="7"/>
      <c r="T901" s="7"/>
      <c r="V901" s="7"/>
      <c r="W901" s="7"/>
      <c r="X901" s="7"/>
      <c r="Y901" s="1"/>
      <c r="Z901" s="1"/>
      <c r="AA901" s="49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 s="9"/>
      <c r="AQ901" s="9"/>
      <c r="AR901" s="7"/>
      <c r="AZ901" s="8"/>
      <c r="BD901" s="7"/>
    </row>
    <row r="902" spans="2:56" x14ac:dyDescent="0.2">
      <c r="B902" s="15"/>
      <c r="C902" s="15"/>
      <c r="D902" s="15"/>
      <c r="E902" s="13"/>
      <c r="F902" s="13"/>
      <c r="G902" s="13"/>
      <c r="H902" s="41"/>
      <c r="I902" s="7"/>
      <c r="J902" s="7"/>
      <c r="K902" s="7"/>
      <c r="L902" s="7"/>
      <c r="M902" s="7"/>
      <c r="N902" s="7"/>
      <c r="P902" s="7"/>
      <c r="Q902" s="7"/>
      <c r="S902" s="7"/>
      <c r="T902" s="7"/>
      <c r="V902" s="7"/>
      <c r="W902" s="7"/>
      <c r="X902" s="7"/>
      <c r="Y902" s="1"/>
      <c r="Z902" s="1"/>
      <c r="AA902" s="49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 s="9"/>
      <c r="AQ902" s="9"/>
      <c r="AR902" s="7"/>
      <c r="AZ902" s="8"/>
      <c r="BD902" s="7"/>
    </row>
    <row r="903" spans="2:56" x14ac:dyDescent="0.2">
      <c r="B903" s="15"/>
      <c r="C903" s="15"/>
      <c r="D903" s="15"/>
      <c r="E903" s="13"/>
      <c r="F903" s="13"/>
      <c r="G903" s="13"/>
      <c r="H903" s="41"/>
      <c r="I903" s="7"/>
      <c r="J903" s="7"/>
      <c r="K903" s="7"/>
      <c r="L903" s="7"/>
      <c r="M903" s="7"/>
      <c r="N903" s="7"/>
      <c r="P903" s="7"/>
      <c r="Q903" s="7"/>
      <c r="S903" s="7"/>
      <c r="T903" s="7"/>
      <c r="V903" s="7"/>
      <c r="W903" s="7"/>
      <c r="X903" s="7"/>
      <c r="Y903" s="1"/>
      <c r="Z903" s="1"/>
      <c r="AA903" s="49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 s="9"/>
      <c r="AQ903" s="9"/>
      <c r="AR903" s="7"/>
      <c r="AZ903" s="8"/>
      <c r="BD903" s="7"/>
    </row>
    <row r="904" spans="2:56" x14ac:dyDescent="0.2">
      <c r="B904" s="15"/>
      <c r="C904" s="15"/>
      <c r="D904" s="15"/>
      <c r="E904" s="13"/>
      <c r="F904" s="13"/>
      <c r="G904" s="13"/>
      <c r="H904" s="41"/>
      <c r="I904" s="7"/>
      <c r="J904" s="7"/>
      <c r="K904" s="7"/>
      <c r="L904" s="7"/>
      <c r="M904" s="7"/>
      <c r="N904" s="7"/>
      <c r="P904" s="7"/>
      <c r="Q904" s="7"/>
      <c r="S904" s="7"/>
      <c r="T904" s="7"/>
      <c r="V904" s="7"/>
      <c r="W904" s="7"/>
      <c r="X904" s="7"/>
      <c r="Y904" s="1"/>
      <c r="Z904" s="1"/>
      <c r="AA904" s="49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 s="9"/>
      <c r="AQ904" s="9"/>
      <c r="AR904" s="7"/>
      <c r="AZ904" s="8"/>
      <c r="BD904" s="7"/>
    </row>
    <row r="905" spans="2:56" x14ac:dyDescent="0.2">
      <c r="B905" s="15"/>
      <c r="C905" s="15"/>
      <c r="D905" s="15"/>
      <c r="E905" s="13"/>
      <c r="F905" s="13"/>
      <c r="G905" s="13"/>
      <c r="H905" s="41"/>
      <c r="I905" s="7"/>
      <c r="J905" s="7"/>
      <c r="K905" s="7"/>
      <c r="L905" s="7"/>
      <c r="M905" s="7"/>
      <c r="N905" s="7"/>
      <c r="P905" s="7"/>
      <c r="Q905" s="7"/>
      <c r="S905" s="7"/>
      <c r="T905" s="7"/>
      <c r="V905" s="7"/>
      <c r="W905" s="7"/>
      <c r="X905" s="7"/>
      <c r="Y905" s="1"/>
      <c r="Z905" s="1"/>
      <c r="AA905" s="49"/>
      <c r="AB905"/>
      <c r="AC905"/>
      <c r="AD905"/>
      <c r="AE905"/>
      <c r="AF905"/>
      <c r="AG905" s="10"/>
      <c r="AH905"/>
      <c r="AI905"/>
      <c r="AJ905"/>
      <c r="AK905"/>
      <c r="AL905"/>
      <c r="AM905" s="10"/>
      <c r="AN905"/>
      <c r="AO905"/>
      <c r="AP905" s="9"/>
      <c r="AQ905" s="9"/>
      <c r="AR905" s="7"/>
      <c r="AZ905" s="8"/>
      <c r="BD905" s="7"/>
    </row>
    <row r="906" spans="2:56" x14ac:dyDescent="0.2">
      <c r="B906" s="15"/>
      <c r="C906" s="15"/>
      <c r="D906" s="15"/>
      <c r="E906" s="13"/>
      <c r="F906" s="13"/>
      <c r="G906" s="13"/>
      <c r="H906" s="41"/>
      <c r="I906" s="7"/>
      <c r="J906" s="7"/>
      <c r="K906" s="7"/>
      <c r="L906" s="7"/>
      <c r="M906" s="7"/>
      <c r="N906" s="7"/>
      <c r="P906" s="7"/>
      <c r="Q906" s="7"/>
      <c r="S906" s="7"/>
      <c r="T906" s="7"/>
      <c r="V906" s="7"/>
      <c r="W906" s="7"/>
      <c r="X906" s="7"/>
      <c r="Y906" s="1"/>
      <c r="Z906" s="1"/>
      <c r="AA906" s="49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 s="9"/>
      <c r="AQ906" s="9"/>
      <c r="AR906" s="7"/>
      <c r="AZ906" s="8"/>
      <c r="BD906" s="7"/>
    </row>
    <row r="907" spans="2:56" x14ac:dyDescent="0.2">
      <c r="B907" s="15"/>
      <c r="C907" s="15"/>
      <c r="D907" s="15"/>
      <c r="E907" s="13"/>
      <c r="F907" s="13"/>
      <c r="G907" s="13"/>
      <c r="H907" s="41"/>
      <c r="I907" s="7"/>
      <c r="J907" s="7"/>
      <c r="K907" s="7"/>
      <c r="L907" s="7"/>
      <c r="M907" s="7"/>
      <c r="N907" s="7"/>
      <c r="P907" s="7"/>
      <c r="Q907" s="7"/>
      <c r="S907" s="7"/>
      <c r="T907" s="7"/>
      <c r="V907" s="7"/>
      <c r="W907" s="7"/>
      <c r="X907" s="7"/>
      <c r="Y907" s="1"/>
      <c r="Z907" s="1"/>
      <c r="AA907" s="49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 s="9"/>
      <c r="AQ907" s="9"/>
      <c r="AR907" s="7"/>
      <c r="AZ907" s="8"/>
      <c r="BD907" s="7"/>
    </row>
    <row r="908" spans="2:56" x14ac:dyDescent="0.2">
      <c r="B908" s="15"/>
      <c r="C908" s="15"/>
      <c r="D908" s="15"/>
      <c r="E908" s="13"/>
      <c r="F908" s="13"/>
      <c r="G908" s="13"/>
      <c r="H908" s="41"/>
      <c r="I908" s="7"/>
      <c r="J908" s="7"/>
      <c r="K908" s="7"/>
      <c r="L908" s="7"/>
      <c r="M908" s="7"/>
      <c r="N908" s="7"/>
      <c r="P908" s="7"/>
      <c r="Q908" s="7"/>
      <c r="S908" s="7"/>
      <c r="T908" s="7"/>
      <c r="V908" s="7"/>
      <c r="W908" s="7"/>
      <c r="X908" s="7"/>
      <c r="Y908" s="1"/>
      <c r="Z908" s="1"/>
      <c r="AA908" s="49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 s="9"/>
      <c r="AQ908" s="9"/>
      <c r="AR908" s="7"/>
      <c r="AZ908" s="8"/>
      <c r="BD908" s="7"/>
    </row>
    <row r="909" spans="2:56" x14ac:dyDescent="0.2">
      <c r="B909" s="15"/>
      <c r="C909" s="15"/>
      <c r="D909" s="15"/>
      <c r="E909" s="13"/>
      <c r="F909" s="13"/>
      <c r="G909" s="13"/>
      <c r="H909" s="41"/>
      <c r="I909" s="7"/>
      <c r="J909" s="7"/>
      <c r="K909" s="7"/>
      <c r="L909" s="7"/>
      <c r="M909" s="7"/>
      <c r="N909" s="7"/>
      <c r="P909" s="7"/>
      <c r="Q909" s="7"/>
      <c r="S909" s="7"/>
      <c r="T909" s="7"/>
      <c r="V909" s="7"/>
      <c r="W909" s="7"/>
      <c r="X909" s="7"/>
      <c r="Y909" s="1"/>
      <c r="Z909" s="1"/>
      <c r="AA909" s="4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 s="9"/>
      <c r="AQ909" s="9"/>
      <c r="AR909" s="7"/>
      <c r="AZ909" s="8"/>
      <c r="BD909" s="7"/>
    </row>
    <row r="910" spans="2:56" x14ac:dyDescent="0.2">
      <c r="B910" s="15"/>
      <c r="C910" s="15"/>
      <c r="D910" s="15"/>
      <c r="E910" s="13"/>
      <c r="F910" s="13"/>
      <c r="G910" s="13"/>
      <c r="H910" s="41"/>
      <c r="I910" s="7"/>
      <c r="J910" s="7"/>
      <c r="K910" s="7"/>
      <c r="L910" s="7"/>
      <c r="M910" s="7"/>
      <c r="N910" s="7"/>
      <c r="P910" s="7"/>
      <c r="Q910" s="7"/>
      <c r="S910" s="7"/>
      <c r="T910" s="7"/>
      <c r="V910" s="7"/>
      <c r="W910" s="7"/>
      <c r="X910" s="7"/>
      <c r="Y910" s="1"/>
      <c r="Z910" s="1"/>
      <c r="AA910" s="49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 s="9"/>
      <c r="AQ910" s="9"/>
      <c r="AR910" s="7"/>
      <c r="AZ910" s="8"/>
      <c r="BD910" s="7"/>
    </row>
    <row r="911" spans="2:56" x14ac:dyDescent="0.2">
      <c r="B911" s="15"/>
      <c r="C911" s="15"/>
      <c r="D911" s="15"/>
      <c r="E911" s="13"/>
      <c r="F911" s="13"/>
      <c r="G911" s="13"/>
      <c r="H911" s="41"/>
      <c r="I911" s="7"/>
      <c r="J911" s="7"/>
      <c r="K911" s="7"/>
      <c r="L911" s="7"/>
      <c r="M911" s="7"/>
      <c r="N911" s="7"/>
      <c r="P911" s="7"/>
      <c r="Q911" s="7"/>
      <c r="S911" s="7"/>
      <c r="T911" s="7"/>
      <c r="V911" s="7"/>
      <c r="W911" s="7"/>
      <c r="X911" s="7"/>
      <c r="Y911" s="1"/>
      <c r="Z911" s="1"/>
      <c r="AA911" s="49"/>
      <c r="AB911"/>
      <c r="AC911"/>
      <c r="AD911"/>
      <c r="AE911"/>
      <c r="AF911"/>
      <c r="AG911" s="10"/>
      <c r="AH911"/>
      <c r="AI911"/>
      <c r="AJ911"/>
      <c r="AK911"/>
      <c r="AL911"/>
      <c r="AM911" s="10"/>
      <c r="AN911"/>
      <c r="AO911"/>
      <c r="AP911" s="9"/>
      <c r="AQ911" s="9"/>
      <c r="AR911" s="7"/>
      <c r="AZ911" s="8"/>
      <c r="BD911" s="7"/>
    </row>
    <row r="912" spans="2:56" x14ac:dyDescent="0.2">
      <c r="B912" s="15"/>
      <c r="C912" s="15"/>
      <c r="D912" s="15"/>
      <c r="E912" s="13"/>
      <c r="F912" s="13"/>
      <c r="G912" s="13"/>
      <c r="H912" s="41"/>
      <c r="I912" s="7"/>
      <c r="J912" s="7"/>
      <c r="K912" s="7"/>
      <c r="L912" s="7"/>
      <c r="M912" s="7"/>
      <c r="N912" s="7"/>
      <c r="P912" s="7"/>
      <c r="Q912" s="7"/>
      <c r="S912" s="7"/>
      <c r="T912" s="7"/>
      <c r="V912" s="7"/>
      <c r="W912" s="7"/>
      <c r="X912" s="7"/>
      <c r="Y912" s="1"/>
      <c r="Z912" s="1"/>
      <c r="AA912" s="49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 s="9"/>
      <c r="AQ912" s="9"/>
      <c r="AR912" s="7"/>
      <c r="AZ912" s="8"/>
      <c r="BD912" s="7"/>
    </row>
    <row r="913" spans="2:56" x14ac:dyDescent="0.2">
      <c r="B913" s="15"/>
      <c r="C913" s="15"/>
      <c r="D913" s="15"/>
      <c r="E913" s="13"/>
      <c r="F913" s="13"/>
      <c r="G913" s="13"/>
      <c r="H913" s="41"/>
      <c r="I913" s="7"/>
      <c r="J913" s="7"/>
      <c r="K913" s="7"/>
      <c r="L913" s="7"/>
      <c r="M913" s="7"/>
      <c r="N913" s="7"/>
      <c r="P913" s="7"/>
      <c r="Q913" s="7"/>
      <c r="S913" s="7"/>
      <c r="T913" s="7"/>
      <c r="V913" s="7"/>
      <c r="W913" s="7"/>
      <c r="X913" s="7"/>
      <c r="Y913" s="1"/>
      <c r="Z913" s="1"/>
      <c r="AA913" s="49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 s="9"/>
      <c r="AQ913" s="9"/>
      <c r="AR913" s="7"/>
      <c r="AZ913" s="8"/>
      <c r="BD913" s="7"/>
    </row>
    <row r="914" spans="2:56" x14ac:dyDescent="0.2">
      <c r="B914" s="15"/>
      <c r="C914" s="15"/>
      <c r="D914" s="15"/>
      <c r="E914" s="13"/>
      <c r="F914" s="13"/>
      <c r="G914" s="13"/>
      <c r="H914" s="41"/>
      <c r="I914" s="7"/>
      <c r="J914" s="7"/>
      <c r="K914" s="7"/>
      <c r="L914" s="7"/>
      <c r="M914" s="7"/>
      <c r="N914" s="7"/>
      <c r="P914" s="7"/>
      <c r="Q914" s="7"/>
      <c r="S914" s="7"/>
      <c r="T914" s="7"/>
      <c r="V914" s="7"/>
      <c r="W914" s="7"/>
      <c r="X914" s="7"/>
      <c r="Y914" s="1"/>
      <c r="Z914" s="1"/>
      <c r="AA914" s="49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 s="9"/>
      <c r="AQ914" s="9"/>
      <c r="AR914" s="7"/>
      <c r="AZ914" s="8"/>
      <c r="BD914" s="7"/>
    </row>
    <row r="915" spans="2:56" x14ac:dyDescent="0.2">
      <c r="B915" s="15"/>
      <c r="C915" s="15"/>
      <c r="D915" s="15"/>
      <c r="E915" s="13"/>
      <c r="F915" s="13"/>
      <c r="G915" s="13"/>
      <c r="H915" s="41"/>
      <c r="I915" s="7"/>
      <c r="J915" s="7"/>
      <c r="K915" s="7"/>
      <c r="L915" s="7"/>
      <c r="M915" s="7"/>
      <c r="N915" s="7"/>
      <c r="P915" s="7"/>
      <c r="Q915" s="7"/>
      <c r="S915" s="7"/>
      <c r="T915" s="7"/>
      <c r="V915" s="7"/>
      <c r="W915" s="7"/>
      <c r="X915" s="7"/>
      <c r="Y915" s="1"/>
      <c r="Z915" s="1"/>
      <c r="AA915" s="49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 s="9"/>
      <c r="AQ915" s="9"/>
      <c r="AR915" s="7"/>
      <c r="AZ915" s="8"/>
      <c r="BD915" s="7"/>
    </row>
    <row r="916" spans="2:56" x14ac:dyDescent="0.2">
      <c r="B916" s="15"/>
      <c r="C916" s="15"/>
      <c r="D916" s="15"/>
      <c r="E916" s="13"/>
      <c r="F916" s="13"/>
      <c r="G916" s="13"/>
      <c r="H916" s="41"/>
      <c r="I916" s="7"/>
      <c r="J916" s="7"/>
      <c r="K916" s="7"/>
      <c r="L916" s="7"/>
      <c r="M916" s="7"/>
      <c r="N916" s="7"/>
      <c r="P916" s="7"/>
      <c r="Q916" s="7"/>
      <c r="S916" s="7"/>
      <c r="T916" s="7"/>
      <c r="V916" s="7"/>
      <c r="W916" s="7"/>
      <c r="X916" s="7"/>
      <c r="Y916" s="1"/>
      <c r="Z916" s="1"/>
      <c r="AA916" s="49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 s="9"/>
      <c r="AQ916" s="9"/>
      <c r="AR916" s="7"/>
      <c r="AZ916" s="8"/>
      <c r="BD916" s="7"/>
    </row>
    <row r="917" spans="2:56" x14ac:dyDescent="0.2">
      <c r="B917" s="15"/>
      <c r="C917" s="15"/>
      <c r="D917" s="15"/>
      <c r="E917" s="13"/>
      <c r="F917" s="13"/>
      <c r="G917" s="13"/>
      <c r="H917" s="41"/>
      <c r="I917" s="7"/>
      <c r="J917" s="7"/>
      <c r="K917" s="7"/>
      <c r="L917" s="7"/>
      <c r="M917" s="7"/>
      <c r="N917" s="7"/>
      <c r="P917" s="7"/>
      <c r="Q917" s="7"/>
      <c r="S917" s="7"/>
      <c r="T917" s="7"/>
      <c r="V917" s="7"/>
      <c r="W917" s="7"/>
      <c r="X917" s="7"/>
      <c r="Y917" s="1"/>
      <c r="Z917" s="1"/>
      <c r="AA917" s="49"/>
      <c r="AB917"/>
      <c r="AC917"/>
      <c r="AD917"/>
      <c r="AE917"/>
      <c r="AF917"/>
      <c r="AG917" s="10"/>
      <c r="AH917"/>
      <c r="AI917"/>
      <c r="AJ917"/>
      <c r="AK917"/>
      <c r="AL917"/>
      <c r="AM917" s="10"/>
      <c r="AN917"/>
      <c r="AO917"/>
      <c r="AP917" s="9"/>
      <c r="AQ917" s="9"/>
      <c r="AR917" s="7"/>
      <c r="AZ917" s="8"/>
      <c r="BD917" s="7"/>
    </row>
    <row r="918" spans="2:56" x14ac:dyDescent="0.2">
      <c r="B918" s="15"/>
      <c r="C918" s="15"/>
      <c r="D918" s="15"/>
      <c r="E918" s="13"/>
      <c r="F918" s="13"/>
      <c r="G918" s="13"/>
      <c r="H918" s="41"/>
      <c r="I918" s="7"/>
      <c r="J918" s="7"/>
      <c r="K918" s="7"/>
      <c r="L918" s="7"/>
      <c r="M918" s="7"/>
      <c r="N918" s="7"/>
      <c r="P918" s="7"/>
      <c r="Q918" s="7"/>
      <c r="S918" s="7"/>
      <c r="T918" s="7"/>
      <c r="V918" s="7"/>
      <c r="W918" s="7"/>
      <c r="X918" s="7"/>
      <c r="Y918" s="1"/>
      <c r="Z918" s="1"/>
      <c r="AA918" s="49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 s="9"/>
      <c r="AQ918" s="9"/>
      <c r="AR918" s="7"/>
      <c r="AZ918" s="8"/>
      <c r="BD918" s="7"/>
    </row>
    <row r="919" spans="2:56" x14ac:dyDescent="0.2">
      <c r="B919" s="15"/>
      <c r="C919" s="15"/>
      <c r="D919" s="15"/>
      <c r="E919" s="13"/>
      <c r="F919" s="13"/>
      <c r="G919" s="13"/>
      <c r="H919" s="41"/>
      <c r="I919" s="7"/>
      <c r="J919" s="7"/>
      <c r="K919" s="7"/>
      <c r="L919" s="7"/>
      <c r="M919" s="7"/>
      <c r="N919" s="7"/>
      <c r="P919" s="7"/>
      <c r="Q919" s="7"/>
      <c r="S919" s="7"/>
      <c r="T919" s="7"/>
      <c r="V919" s="7"/>
      <c r="W919" s="7"/>
      <c r="X919" s="7"/>
      <c r="Y919" s="1"/>
      <c r="Z919" s="1"/>
      <c r="AA919" s="4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 s="9"/>
      <c r="AQ919" s="9"/>
      <c r="AR919" s="7"/>
      <c r="AZ919" s="8"/>
      <c r="BD919" s="7"/>
    </row>
    <row r="920" spans="2:56" x14ac:dyDescent="0.2">
      <c r="B920" s="15"/>
      <c r="C920" s="15"/>
      <c r="D920" s="15"/>
      <c r="E920" s="13"/>
      <c r="F920" s="13"/>
      <c r="G920" s="13"/>
      <c r="H920" s="41"/>
      <c r="I920" s="7"/>
      <c r="J920" s="7"/>
      <c r="K920" s="7"/>
      <c r="L920" s="7"/>
      <c r="M920" s="7"/>
      <c r="N920" s="7"/>
      <c r="P920" s="7"/>
      <c r="Q920" s="7"/>
      <c r="S920" s="7"/>
      <c r="T920" s="7"/>
      <c r="V920" s="7"/>
      <c r="W920" s="7"/>
      <c r="X920" s="7"/>
      <c r="Y920" s="1"/>
      <c r="Z920" s="1"/>
      <c r="AA920" s="49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 s="9"/>
      <c r="AQ920" s="9"/>
      <c r="AR920" s="7"/>
      <c r="AZ920" s="8"/>
      <c r="BD920" s="7"/>
    </row>
    <row r="921" spans="2:56" x14ac:dyDescent="0.2">
      <c r="B921" s="15"/>
      <c r="C921" s="15"/>
      <c r="D921" s="15"/>
      <c r="E921" s="13"/>
      <c r="F921" s="13"/>
      <c r="G921" s="13"/>
      <c r="H921" s="41"/>
      <c r="I921" s="7"/>
      <c r="J921" s="7"/>
      <c r="K921" s="7"/>
      <c r="L921" s="7"/>
      <c r="M921" s="7"/>
      <c r="N921" s="7"/>
      <c r="P921" s="7"/>
      <c r="Q921" s="7"/>
      <c r="S921" s="7"/>
      <c r="T921" s="7"/>
      <c r="V921" s="7"/>
      <c r="W921" s="7"/>
      <c r="X921" s="7"/>
      <c r="Y921" s="1"/>
      <c r="Z921" s="1"/>
      <c r="AA921" s="49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 s="9"/>
      <c r="AQ921" s="9"/>
      <c r="AR921" s="7"/>
      <c r="AZ921" s="8"/>
      <c r="BD921" s="7"/>
    </row>
    <row r="922" spans="2:56" x14ac:dyDescent="0.2">
      <c r="B922" s="15"/>
      <c r="C922" s="15"/>
      <c r="D922" s="15"/>
      <c r="E922" s="13"/>
      <c r="F922" s="13"/>
      <c r="G922" s="13"/>
      <c r="H922" s="41"/>
      <c r="I922" s="7"/>
      <c r="J922" s="7"/>
      <c r="K922" s="7"/>
      <c r="L922" s="7"/>
      <c r="M922" s="7"/>
      <c r="N922" s="7"/>
      <c r="P922" s="7"/>
      <c r="Q922" s="7"/>
      <c r="S922" s="7"/>
      <c r="T922" s="7"/>
      <c r="V922" s="7"/>
      <c r="W922" s="7"/>
      <c r="X922" s="7"/>
      <c r="Y922" s="1"/>
      <c r="Z922" s="1"/>
      <c r="AA922" s="49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 s="9"/>
      <c r="AQ922" s="9"/>
      <c r="AR922" s="7"/>
      <c r="AZ922" s="8"/>
      <c r="BD922" s="7"/>
    </row>
    <row r="923" spans="2:56" x14ac:dyDescent="0.2">
      <c r="B923" s="15"/>
      <c r="C923" s="15"/>
      <c r="D923" s="15"/>
      <c r="E923" s="13"/>
      <c r="F923" s="13"/>
      <c r="G923" s="13"/>
      <c r="H923" s="41"/>
      <c r="I923" s="7"/>
      <c r="J923" s="7"/>
      <c r="K923" s="7"/>
      <c r="L923" s="7"/>
      <c r="M923" s="7"/>
      <c r="N923" s="7"/>
      <c r="P923" s="7"/>
      <c r="Q923" s="7"/>
      <c r="S923" s="7"/>
      <c r="T923" s="7"/>
      <c r="V923" s="7"/>
      <c r="W923" s="7"/>
      <c r="X923" s="7"/>
      <c r="Y923" s="1"/>
      <c r="Z923" s="1"/>
      <c r="AA923" s="49"/>
      <c r="AB923"/>
      <c r="AC923"/>
      <c r="AD923"/>
      <c r="AE923"/>
      <c r="AF923"/>
      <c r="AG923" s="10"/>
      <c r="AH923"/>
      <c r="AI923"/>
      <c r="AJ923"/>
      <c r="AK923"/>
      <c r="AL923"/>
      <c r="AM923" s="10"/>
      <c r="AN923"/>
      <c r="AO923"/>
      <c r="AP923" s="9"/>
      <c r="AQ923" s="9"/>
      <c r="AR923" s="7"/>
      <c r="AZ923" s="8"/>
      <c r="BD923" s="7"/>
    </row>
    <row r="924" spans="2:56" x14ac:dyDescent="0.2">
      <c r="B924" s="15"/>
      <c r="C924" s="15"/>
      <c r="D924" s="15"/>
      <c r="E924" s="13"/>
      <c r="F924" s="13"/>
      <c r="G924" s="13"/>
      <c r="H924" s="41"/>
      <c r="I924" s="7"/>
      <c r="J924" s="7"/>
      <c r="K924" s="7"/>
      <c r="L924" s="7"/>
      <c r="M924" s="7"/>
      <c r="N924" s="7"/>
      <c r="P924" s="7"/>
      <c r="Q924" s="7"/>
      <c r="S924" s="7"/>
      <c r="T924" s="7"/>
      <c r="V924" s="7"/>
      <c r="W924" s="7"/>
      <c r="X924" s="7"/>
      <c r="Y924" s="1"/>
      <c r="Z924" s="1"/>
      <c r="AA924" s="49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 s="9"/>
      <c r="AQ924" s="9"/>
      <c r="AR924" s="7"/>
      <c r="AZ924" s="8"/>
      <c r="BD924" s="7"/>
    </row>
    <row r="925" spans="2:56" x14ac:dyDescent="0.2">
      <c r="B925" s="15"/>
      <c r="C925" s="15"/>
      <c r="D925" s="15"/>
      <c r="E925" s="13"/>
      <c r="F925" s="13"/>
      <c r="G925" s="13"/>
      <c r="H925" s="41"/>
      <c r="I925" s="7"/>
      <c r="J925" s="7"/>
      <c r="K925" s="7"/>
      <c r="L925" s="7"/>
      <c r="M925" s="7"/>
      <c r="N925" s="7"/>
      <c r="P925" s="7"/>
      <c r="Q925" s="7"/>
      <c r="S925" s="7"/>
      <c r="T925" s="7"/>
      <c r="V925" s="7"/>
      <c r="W925" s="7"/>
      <c r="X925" s="7"/>
      <c r="Y925" s="1"/>
      <c r="Z925" s="1"/>
      <c r="AA925" s="49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 s="9"/>
      <c r="AQ925" s="9"/>
      <c r="AR925" s="7"/>
      <c r="AZ925" s="8"/>
      <c r="BD925" s="7"/>
    </row>
    <row r="926" spans="2:56" x14ac:dyDescent="0.2">
      <c r="B926" s="15"/>
      <c r="C926" s="15"/>
      <c r="D926" s="15"/>
      <c r="E926" s="13"/>
      <c r="F926" s="13"/>
      <c r="G926" s="13"/>
      <c r="H926" s="41"/>
      <c r="I926" s="7"/>
      <c r="J926" s="7"/>
      <c r="K926" s="7"/>
      <c r="L926" s="7"/>
      <c r="M926" s="7"/>
      <c r="N926" s="7"/>
      <c r="P926" s="7"/>
      <c r="Q926" s="7"/>
      <c r="S926" s="7"/>
      <c r="T926" s="7"/>
      <c r="V926" s="7"/>
      <c r="W926" s="7"/>
      <c r="X926" s="7"/>
      <c r="Y926" s="1"/>
      <c r="Z926" s="1"/>
      <c r="AA926" s="49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 s="9"/>
      <c r="AQ926" s="9"/>
      <c r="AR926" s="7"/>
      <c r="AZ926" s="8"/>
      <c r="BD926" s="7"/>
    </row>
    <row r="927" spans="2:56" x14ac:dyDescent="0.2">
      <c r="B927" s="15"/>
      <c r="C927" s="15"/>
      <c r="D927" s="15"/>
      <c r="E927" s="13"/>
      <c r="F927" s="13"/>
      <c r="G927" s="13"/>
      <c r="H927" s="41"/>
      <c r="I927" s="7"/>
      <c r="J927" s="7"/>
      <c r="K927" s="7"/>
      <c r="L927" s="7"/>
      <c r="M927" s="7"/>
      <c r="N927" s="7"/>
      <c r="P927" s="7"/>
      <c r="Q927" s="7"/>
      <c r="S927" s="7"/>
      <c r="T927" s="7"/>
      <c r="V927" s="7"/>
      <c r="W927" s="7"/>
      <c r="X927" s="7"/>
      <c r="Y927" s="1"/>
      <c r="Z927" s="1"/>
      <c r="AA927" s="49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 s="9"/>
      <c r="AQ927" s="9"/>
      <c r="AR927" s="7"/>
      <c r="AZ927" s="8"/>
      <c r="BD927" s="7"/>
    </row>
    <row r="928" spans="2:56" x14ac:dyDescent="0.2">
      <c r="B928" s="15"/>
      <c r="C928" s="15"/>
      <c r="D928" s="15"/>
      <c r="E928" s="13"/>
      <c r="F928" s="13"/>
      <c r="G928" s="13"/>
      <c r="H928" s="41"/>
      <c r="I928" s="7"/>
      <c r="J928" s="7"/>
      <c r="K928" s="7"/>
      <c r="L928" s="7"/>
      <c r="M928" s="7"/>
      <c r="N928" s="7"/>
      <c r="P928" s="7"/>
      <c r="Q928" s="7"/>
      <c r="S928" s="7"/>
      <c r="T928" s="7"/>
      <c r="V928" s="7"/>
      <c r="W928" s="7"/>
      <c r="X928" s="7"/>
      <c r="Y928" s="1"/>
      <c r="Z928" s="1"/>
      <c r="AA928" s="49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 s="9"/>
      <c r="AQ928" s="9"/>
      <c r="AR928" s="7"/>
      <c r="AZ928" s="8"/>
      <c r="BD928" s="7"/>
    </row>
    <row r="929" spans="2:56" x14ac:dyDescent="0.2">
      <c r="B929" s="15"/>
      <c r="C929" s="15"/>
      <c r="D929" s="15"/>
      <c r="E929" s="13"/>
      <c r="F929" s="13"/>
      <c r="G929" s="13"/>
      <c r="H929" s="41"/>
      <c r="I929" s="7"/>
      <c r="J929" s="7"/>
      <c r="K929" s="7"/>
      <c r="L929" s="7"/>
      <c r="M929" s="7"/>
      <c r="N929" s="7"/>
      <c r="P929" s="7"/>
      <c r="Q929" s="7"/>
      <c r="S929" s="7"/>
      <c r="T929" s="7"/>
      <c r="V929" s="7"/>
      <c r="W929" s="7"/>
      <c r="X929" s="7"/>
      <c r="Y929" s="1"/>
      <c r="Z929" s="1"/>
      <c r="AA929" s="49"/>
      <c r="AB929"/>
      <c r="AC929"/>
      <c r="AD929"/>
      <c r="AE929"/>
      <c r="AF929"/>
      <c r="AG929" s="10"/>
      <c r="AH929"/>
      <c r="AI929"/>
      <c r="AJ929"/>
      <c r="AK929"/>
      <c r="AL929"/>
      <c r="AM929" s="10"/>
      <c r="AN929"/>
      <c r="AO929"/>
      <c r="AP929" s="9"/>
      <c r="AQ929" s="9"/>
      <c r="AR929" s="7"/>
      <c r="AZ929" s="8"/>
      <c r="BD929" s="7"/>
    </row>
    <row r="930" spans="2:56" x14ac:dyDescent="0.2">
      <c r="B930" s="15"/>
      <c r="C930" s="15"/>
      <c r="D930" s="15"/>
      <c r="E930" s="13"/>
      <c r="F930" s="13"/>
      <c r="G930" s="13"/>
      <c r="H930" s="41"/>
      <c r="I930" s="7"/>
      <c r="J930" s="7"/>
      <c r="K930" s="7"/>
      <c r="L930" s="7"/>
      <c r="M930" s="7"/>
      <c r="N930" s="7"/>
      <c r="P930" s="7"/>
      <c r="Q930" s="7"/>
      <c r="S930" s="7"/>
      <c r="T930" s="7"/>
      <c r="V930" s="7"/>
      <c r="W930" s="7"/>
      <c r="X930" s="7"/>
      <c r="Y930" s="1"/>
      <c r="Z930" s="1"/>
      <c r="AA930" s="49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 s="9"/>
      <c r="AQ930" s="9"/>
      <c r="AR930" s="7"/>
      <c r="AZ930" s="8"/>
      <c r="BD930" s="7"/>
    </row>
    <row r="931" spans="2:56" x14ac:dyDescent="0.2">
      <c r="B931" s="15"/>
      <c r="C931" s="15"/>
      <c r="D931" s="15"/>
      <c r="E931" s="13"/>
      <c r="F931" s="13"/>
      <c r="G931" s="13"/>
      <c r="H931" s="41"/>
      <c r="I931" s="7"/>
      <c r="J931" s="7"/>
      <c r="K931" s="7"/>
      <c r="L931" s="7"/>
      <c r="M931" s="7"/>
      <c r="N931" s="7"/>
      <c r="P931" s="7"/>
      <c r="Q931" s="7"/>
      <c r="S931" s="7"/>
      <c r="T931" s="7"/>
      <c r="V931" s="7"/>
      <c r="W931" s="7"/>
      <c r="X931" s="7"/>
      <c r="Y931" s="1"/>
      <c r="Z931" s="1"/>
      <c r="AA931" s="49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 s="9"/>
      <c r="AQ931" s="9"/>
      <c r="AR931" s="7"/>
      <c r="AZ931" s="8"/>
      <c r="BD931" s="7"/>
    </row>
    <row r="932" spans="2:56" x14ac:dyDescent="0.2">
      <c r="B932" s="15"/>
      <c r="C932" s="15"/>
      <c r="D932" s="15"/>
      <c r="E932" s="13"/>
      <c r="F932" s="13"/>
      <c r="G932" s="13"/>
      <c r="H932" s="41"/>
      <c r="I932" s="7"/>
      <c r="J932" s="7"/>
      <c r="K932" s="7"/>
      <c r="L932" s="7"/>
      <c r="M932" s="7"/>
      <c r="N932" s="7"/>
      <c r="P932" s="7"/>
      <c r="Q932" s="7"/>
      <c r="S932" s="7"/>
      <c r="T932" s="7"/>
      <c r="V932" s="7"/>
      <c r="W932" s="7"/>
      <c r="X932" s="7"/>
      <c r="Y932" s="1"/>
      <c r="Z932" s="1"/>
      <c r="AA932" s="49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 s="9"/>
      <c r="AQ932" s="9"/>
      <c r="AR932" s="7"/>
      <c r="AZ932" s="8"/>
      <c r="BD932" s="7"/>
    </row>
    <row r="933" spans="2:56" x14ac:dyDescent="0.2">
      <c r="B933" s="15"/>
      <c r="C933" s="15"/>
      <c r="D933" s="15"/>
      <c r="E933" s="13"/>
      <c r="F933" s="13"/>
      <c r="G933" s="13"/>
      <c r="H933" s="41"/>
      <c r="I933" s="7"/>
      <c r="J933" s="7"/>
      <c r="K933" s="7"/>
      <c r="L933" s="7"/>
      <c r="M933" s="7"/>
      <c r="N933" s="7"/>
      <c r="P933" s="7"/>
      <c r="Q933" s="7"/>
      <c r="S933" s="7"/>
      <c r="T933" s="7"/>
      <c r="V933" s="7"/>
      <c r="W933" s="7"/>
      <c r="X933" s="7"/>
      <c r="Y933" s="1"/>
      <c r="Z933" s="1"/>
      <c r="AA933" s="49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 s="9"/>
      <c r="AQ933" s="9"/>
      <c r="AR933" s="7"/>
      <c r="AZ933" s="8"/>
      <c r="BD933" s="7"/>
    </row>
    <row r="934" spans="2:56" x14ac:dyDescent="0.2">
      <c r="B934" s="15"/>
      <c r="C934" s="15"/>
      <c r="D934" s="15"/>
      <c r="E934" s="13"/>
      <c r="F934" s="13"/>
      <c r="G934" s="13"/>
      <c r="H934" s="41"/>
      <c r="I934" s="7"/>
      <c r="J934" s="7"/>
      <c r="K934" s="7"/>
      <c r="L934" s="7"/>
      <c r="M934" s="7"/>
      <c r="N934" s="7"/>
      <c r="P934" s="7"/>
      <c r="Q934" s="7"/>
      <c r="S934" s="7"/>
      <c r="T934" s="7"/>
      <c r="V934" s="7"/>
      <c r="W934" s="7"/>
      <c r="X934" s="7"/>
      <c r="Y934" s="1"/>
      <c r="Z934" s="1"/>
      <c r="AA934" s="49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 s="9"/>
      <c r="AQ934" s="9"/>
      <c r="AR934" s="7"/>
      <c r="AZ934" s="8"/>
      <c r="BD934" s="7"/>
    </row>
    <row r="935" spans="2:56" x14ac:dyDescent="0.2">
      <c r="B935" s="15"/>
      <c r="C935" s="15"/>
      <c r="D935" s="15"/>
      <c r="E935" s="13"/>
      <c r="F935" s="13"/>
      <c r="G935" s="13"/>
      <c r="H935" s="41"/>
      <c r="I935" s="1"/>
      <c r="J935" s="1"/>
      <c r="K935" s="1"/>
      <c r="L935" s="7"/>
      <c r="M935" s="7"/>
      <c r="N935" s="7"/>
      <c r="P935" s="7"/>
      <c r="Q935" s="7"/>
      <c r="S935" s="7"/>
      <c r="T935" s="7"/>
      <c r="V935" s="7"/>
      <c r="W935" s="7"/>
      <c r="X935" s="7"/>
      <c r="Y935" s="1"/>
      <c r="Z935" s="1"/>
      <c r="AA935" s="49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 s="9"/>
      <c r="AQ935" s="9"/>
      <c r="AR935" s="7"/>
      <c r="AZ935" s="8"/>
      <c r="BD935" s="7"/>
    </row>
    <row r="936" spans="2:56" x14ac:dyDescent="0.2">
      <c r="B936" s="15"/>
      <c r="C936" s="15"/>
      <c r="D936" s="15"/>
      <c r="E936" s="13"/>
      <c r="F936" s="13"/>
      <c r="G936" s="13"/>
      <c r="H936" s="41"/>
      <c r="I936" s="7"/>
      <c r="J936" s="7"/>
      <c r="K936" s="7"/>
      <c r="L936" s="7"/>
      <c r="M936" s="7"/>
      <c r="N936" s="7"/>
      <c r="P936" s="7"/>
      <c r="Q936" s="7"/>
      <c r="S936" s="7"/>
      <c r="T936" s="7"/>
      <c r="V936" s="7"/>
      <c r="W936" s="7"/>
      <c r="X936" s="7"/>
      <c r="Y936" s="1"/>
      <c r="Z936" s="1"/>
      <c r="AA936" s="49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 s="9"/>
      <c r="AQ936" s="9"/>
      <c r="AR936" s="7"/>
      <c r="AZ936" s="8"/>
      <c r="BD936" s="7"/>
    </row>
    <row r="937" spans="2:56" x14ac:dyDescent="0.2">
      <c r="B937" s="15"/>
      <c r="C937" s="15"/>
      <c r="D937" s="15"/>
      <c r="E937" s="13"/>
      <c r="F937" s="13"/>
      <c r="G937" s="13"/>
      <c r="H937" s="41"/>
      <c r="I937" s="7"/>
      <c r="J937" s="7"/>
      <c r="K937" s="7"/>
      <c r="L937" s="7"/>
      <c r="M937" s="7"/>
      <c r="N937" s="7"/>
      <c r="P937" s="7"/>
      <c r="Q937" s="7"/>
      <c r="S937" s="7"/>
      <c r="T937" s="7"/>
      <c r="V937" s="7"/>
      <c r="W937" s="7"/>
      <c r="X937" s="7"/>
      <c r="Y937" s="1"/>
      <c r="Z937" s="1"/>
      <c r="AA937" s="49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 s="9"/>
      <c r="AQ937" s="9"/>
      <c r="AR937" s="7"/>
      <c r="AZ937" s="8"/>
      <c r="BD937" s="7"/>
    </row>
    <row r="938" spans="2:56" x14ac:dyDescent="0.2">
      <c r="B938" s="15"/>
      <c r="C938" s="15"/>
      <c r="D938" s="15"/>
      <c r="E938" s="13"/>
      <c r="F938" s="13"/>
      <c r="G938" s="13"/>
      <c r="H938" s="41"/>
      <c r="I938" s="7"/>
      <c r="J938" s="7"/>
      <c r="K938" s="7"/>
      <c r="L938" s="7"/>
      <c r="M938" s="7"/>
      <c r="N938" s="7"/>
      <c r="P938" s="7"/>
      <c r="Q938" s="7"/>
      <c r="S938" s="7"/>
      <c r="T938" s="7"/>
      <c r="V938" s="7"/>
      <c r="W938" s="7"/>
      <c r="X938" s="7"/>
      <c r="Y938" s="1"/>
      <c r="Z938" s="1"/>
      <c r="AA938" s="49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 s="9"/>
      <c r="AQ938" s="9"/>
      <c r="AR938" s="7"/>
      <c r="AZ938" s="8"/>
      <c r="BD938" s="7"/>
    </row>
    <row r="939" spans="2:56" x14ac:dyDescent="0.2">
      <c r="B939" s="15"/>
      <c r="C939" s="15"/>
      <c r="D939" s="15"/>
      <c r="E939" s="13"/>
      <c r="F939" s="13"/>
      <c r="G939" s="13"/>
      <c r="H939" s="41"/>
      <c r="I939" s="7"/>
      <c r="J939" s="7"/>
      <c r="K939" s="7"/>
      <c r="L939" s="7"/>
      <c r="M939" s="7"/>
      <c r="N939" s="7"/>
      <c r="P939" s="7"/>
      <c r="Q939" s="7"/>
      <c r="S939" s="7"/>
      <c r="T939" s="7"/>
      <c r="V939" s="7"/>
      <c r="W939" s="7"/>
      <c r="X939" s="7"/>
      <c r="Y939" s="1"/>
      <c r="Z939" s="1"/>
      <c r="AA939" s="4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 s="9"/>
      <c r="AQ939" s="9"/>
      <c r="AR939" s="7"/>
      <c r="AZ939" s="8"/>
      <c r="BD939" s="7"/>
    </row>
    <row r="940" spans="2:56" x14ac:dyDescent="0.2">
      <c r="B940" s="15"/>
      <c r="C940" s="15"/>
      <c r="D940" s="15"/>
      <c r="E940" s="13"/>
      <c r="F940" s="13"/>
      <c r="G940" s="13"/>
      <c r="H940" s="41"/>
      <c r="I940" s="7"/>
      <c r="J940" s="7"/>
      <c r="K940" s="7"/>
      <c r="L940" s="7"/>
      <c r="M940" s="7"/>
      <c r="N940" s="7"/>
      <c r="P940" s="7"/>
      <c r="Q940" s="7"/>
      <c r="S940" s="7"/>
      <c r="T940" s="7"/>
      <c r="V940" s="7"/>
      <c r="W940" s="7"/>
      <c r="X940" s="7"/>
      <c r="Y940" s="1"/>
      <c r="Z940" s="1"/>
      <c r="AA940" s="49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 s="9"/>
      <c r="AQ940" s="9"/>
      <c r="AR940" s="7"/>
      <c r="AZ940" s="8"/>
      <c r="BD940" s="7"/>
    </row>
    <row r="941" spans="2:56" x14ac:dyDescent="0.2">
      <c r="B941" s="15"/>
      <c r="C941" s="15"/>
      <c r="D941" s="15"/>
      <c r="E941" s="13"/>
      <c r="F941" s="13"/>
      <c r="G941" s="13"/>
      <c r="H941" s="41"/>
      <c r="I941" s="7"/>
      <c r="J941" s="7"/>
      <c r="K941" s="7"/>
      <c r="L941" s="7"/>
      <c r="M941" s="7"/>
      <c r="N941" s="7"/>
      <c r="P941" s="7"/>
      <c r="Q941" s="7"/>
      <c r="S941" s="7"/>
      <c r="T941" s="7"/>
      <c r="V941" s="7"/>
      <c r="W941" s="7"/>
      <c r="X941" s="7"/>
      <c r="Y941" s="1"/>
      <c r="Z941" s="1"/>
      <c r="AA941" s="49"/>
      <c r="AB941"/>
      <c r="AC941"/>
      <c r="AD941"/>
      <c r="AE941"/>
      <c r="AF941"/>
      <c r="AG941" s="10"/>
      <c r="AH941"/>
      <c r="AI941"/>
      <c r="AJ941"/>
      <c r="AK941"/>
      <c r="AL941"/>
      <c r="AM941" s="10"/>
      <c r="AN941"/>
      <c r="AO941"/>
      <c r="AP941" s="9"/>
      <c r="AQ941" s="9"/>
      <c r="AR941" s="7"/>
      <c r="AZ941" s="8"/>
      <c r="BD941" s="7"/>
    </row>
    <row r="942" spans="2:56" x14ac:dyDescent="0.2">
      <c r="B942" s="15"/>
      <c r="C942" s="15"/>
      <c r="D942" s="15"/>
      <c r="E942" s="13"/>
      <c r="F942" s="13"/>
      <c r="G942" s="13"/>
      <c r="H942" s="41"/>
      <c r="I942" s="7"/>
      <c r="J942" s="7"/>
      <c r="K942" s="7"/>
      <c r="L942" s="7"/>
      <c r="M942" s="7"/>
      <c r="N942" s="7"/>
      <c r="P942" s="7"/>
      <c r="Q942" s="7"/>
      <c r="S942" s="7"/>
      <c r="T942" s="7"/>
      <c r="V942" s="7"/>
      <c r="W942" s="7"/>
      <c r="X942" s="7"/>
      <c r="Y942" s="1"/>
      <c r="Z942" s="1"/>
      <c r="AA942" s="49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 s="9"/>
      <c r="AQ942" s="9"/>
      <c r="AR942" s="7"/>
      <c r="AZ942" s="8"/>
      <c r="BD942" s="7"/>
    </row>
    <row r="943" spans="2:56" x14ac:dyDescent="0.2">
      <c r="B943" s="15"/>
      <c r="C943" s="15"/>
      <c r="D943" s="15"/>
      <c r="E943" s="13"/>
      <c r="F943" s="13"/>
      <c r="G943" s="13"/>
      <c r="H943" s="41"/>
      <c r="I943" s="7"/>
      <c r="J943" s="7"/>
      <c r="K943" s="7"/>
      <c r="L943" s="7"/>
      <c r="M943" s="7"/>
      <c r="N943" s="7"/>
      <c r="P943" s="7"/>
      <c r="Q943" s="7"/>
      <c r="S943" s="7"/>
      <c r="T943" s="7"/>
      <c r="V943" s="7"/>
      <c r="W943" s="7"/>
      <c r="X943" s="7"/>
      <c r="Y943" s="1"/>
      <c r="Z943" s="1"/>
      <c r="AA943" s="49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 s="9"/>
      <c r="AQ943" s="9"/>
      <c r="AR943" s="7"/>
      <c r="AZ943" s="8"/>
      <c r="BD943" s="7"/>
    </row>
    <row r="944" spans="2:56" x14ac:dyDescent="0.2">
      <c r="B944" s="15"/>
      <c r="C944" s="15"/>
      <c r="D944" s="15"/>
      <c r="E944" s="13"/>
      <c r="F944" s="13"/>
      <c r="G944" s="13"/>
      <c r="H944" s="41"/>
      <c r="I944" s="7"/>
      <c r="J944" s="7"/>
      <c r="K944" s="7"/>
      <c r="L944" s="7"/>
      <c r="M944" s="7"/>
      <c r="N944" s="7"/>
      <c r="P944" s="7"/>
      <c r="Q944" s="7"/>
      <c r="S944" s="7"/>
      <c r="T944" s="7"/>
      <c r="V944" s="7"/>
      <c r="W944" s="7"/>
      <c r="X944" s="7"/>
      <c r="Y944" s="1"/>
      <c r="Z944" s="1"/>
      <c r="AA944" s="49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 s="9"/>
      <c r="AQ944" s="9"/>
      <c r="AR944" s="7"/>
      <c r="AZ944" s="8"/>
      <c r="BD944" s="7"/>
    </row>
    <row r="945" spans="2:56" x14ac:dyDescent="0.2">
      <c r="B945" s="15"/>
      <c r="C945" s="15"/>
      <c r="D945" s="15"/>
      <c r="E945" s="13"/>
      <c r="F945" s="13"/>
      <c r="G945" s="13"/>
      <c r="H945" s="41"/>
      <c r="I945" s="7"/>
      <c r="J945" s="7"/>
      <c r="K945" s="7"/>
      <c r="L945" s="7"/>
      <c r="M945" s="7"/>
      <c r="N945" s="7"/>
      <c r="P945" s="7"/>
      <c r="Q945" s="7"/>
      <c r="S945" s="7"/>
      <c r="T945" s="7"/>
      <c r="V945" s="7"/>
      <c r="W945" s="7"/>
      <c r="X945" s="7"/>
      <c r="Y945" s="1"/>
      <c r="Z945" s="1"/>
      <c r="AA945" s="49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 s="9"/>
      <c r="AQ945" s="9"/>
      <c r="AR945" s="7"/>
      <c r="AZ945" s="8"/>
      <c r="BD945" s="7"/>
    </row>
    <row r="946" spans="2:56" x14ac:dyDescent="0.2">
      <c r="B946" s="15"/>
      <c r="C946" s="15"/>
      <c r="D946" s="15"/>
      <c r="E946" s="13"/>
      <c r="F946" s="13"/>
      <c r="G946" s="13"/>
      <c r="H946" s="41"/>
      <c r="I946" s="7"/>
      <c r="J946" s="7"/>
      <c r="K946" s="7"/>
      <c r="L946" s="7"/>
      <c r="M946" s="7"/>
      <c r="N946" s="7"/>
      <c r="P946" s="7"/>
      <c r="Q946" s="7"/>
      <c r="S946" s="7"/>
      <c r="T946" s="7"/>
      <c r="V946" s="7"/>
      <c r="W946" s="7"/>
      <c r="X946" s="7"/>
      <c r="Y946" s="1"/>
      <c r="Z946" s="1"/>
      <c r="AA946" s="49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 s="9"/>
      <c r="AQ946" s="9"/>
      <c r="AR946" s="7"/>
      <c r="AZ946" s="8"/>
      <c r="BD946" s="7"/>
    </row>
    <row r="947" spans="2:56" x14ac:dyDescent="0.2">
      <c r="B947" s="15"/>
      <c r="C947" s="15"/>
      <c r="D947" s="15"/>
      <c r="E947" s="13"/>
      <c r="F947" s="13"/>
      <c r="G947" s="13"/>
      <c r="H947" s="41"/>
      <c r="I947" s="7"/>
      <c r="J947" s="7"/>
      <c r="K947" s="7"/>
      <c r="L947" s="7"/>
      <c r="M947" s="7"/>
      <c r="N947" s="7"/>
      <c r="P947" s="7"/>
      <c r="Q947" s="7"/>
      <c r="S947" s="7"/>
      <c r="T947" s="7"/>
      <c r="V947" s="7"/>
      <c r="W947" s="7"/>
      <c r="X947" s="7"/>
      <c r="Y947" s="1"/>
      <c r="Z947" s="1"/>
      <c r="AA947" s="49"/>
      <c r="AB947"/>
      <c r="AC947"/>
      <c r="AD947"/>
      <c r="AE947"/>
      <c r="AF947"/>
      <c r="AG947" s="10"/>
      <c r="AH947"/>
      <c r="AI947"/>
      <c r="AJ947"/>
      <c r="AK947"/>
      <c r="AL947"/>
      <c r="AM947" s="10"/>
      <c r="AN947"/>
      <c r="AO947"/>
      <c r="AP947" s="9"/>
      <c r="AQ947" s="9"/>
      <c r="AR947" s="7"/>
      <c r="AZ947" s="8"/>
      <c r="BD947" s="7"/>
    </row>
    <row r="948" spans="2:56" x14ac:dyDescent="0.2">
      <c r="B948" s="15"/>
      <c r="C948" s="15"/>
      <c r="D948" s="15"/>
      <c r="E948" s="13"/>
      <c r="F948" s="13"/>
      <c r="G948" s="13"/>
      <c r="H948" s="41"/>
      <c r="I948" s="7"/>
      <c r="J948" s="7"/>
      <c r="K948" s="7"/>
      <c r="L948" s="7"/>
      <c r="M948" s="7"/>
      <c r="N948" s="7"/>
      <c r="P948" s="7"/>
      <c r="Q948" s="7"/>
      <c r="S948" s="7"/>
      <c r="T948" s="7"/>
      <c r="V948" s="7"/>
      <c r="W948" s="7"/>
      <c r="X948" s="7"/>
      <c r="Y948" s="1"/>
      <c r="Z948" s="1"/>
      <c r="AA948" s="49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 s="9"/>
      <c r="AQ948" s="9"/>
      <c r="AR948" s="7"/>
      <c r="AZ948" s="8"/>
      <c r="BD948" s="7"/>
    </row>
    <row r="949" spans="2:56" x14ac:dyDescent="0.2">
      <c r="B949" s="15"/>
      <c r="C949" s="15"/>
      <c r="D949" s="15"/>
      <c r="E949" s="13"/>
      <c r="F949" s="13"/>
      <c r="G949" s="13"/>
      <c r="H949" s="41"/>
      <c r="I949" s="7"/>
      <c r="J949" s="7"/>
      <c r="K949" s="7"/>
      <c r="L949" s="7"/>
      <c r="M949" s="7"/>
      <c r="N949" s="7"/>
      <c r="P949" s="7"/>
      <c r="Q949" s="7"/>
      <c r="S949" s="7"/>
      <c r="T949" s="7"/>
      <c r="V949" s="7"/>
      <c r="W949" s="7"/>
      <c r="X949" s="7"/>
      <c r="Y949" s="1"/>
      <c r="Z949" s="1"/>
      <c r="AA949" s="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 s="9"/>
      <c r="AQ949" s="9"/>
      <c r="AR949" s="7"/>
      <c r="AZ949" s="8"/>
      <c r="BD949" s="7"/>
    </row>
    <row r="950" spans="2:56" x14ac:dyDescent="0.2">
      <c r="B950" s="15"/>
      <c r="C950" s="15"/>
      <c r="D950" s="15"/>
      <c r="E950" s="13"/>
      <c r="F950" s="13"/>
      <c r="G950" s="13"/>
      <c r="H950" s="41"/>
      <c r="I950" s="7"/>
      <c r="J950" s="7"/>
      <c r="K950" s="7"/>
      <c r="L950" s="7"/>
      <c r="M950" s="7"/>
      <c r="N950" s="7"/>
      <c r="P950" s="7"/>
      <c r="Q950" s="7"/>
      <c r="S950" s="7"/>
      <c r="T950" s="7"/>
      <c r="V950" s="7"/>
      <c r="W950" s="7"/>
      <c r="X950" s="7"/>
      <c r="Y950" s="1"/>
      <c r="Z950" s="1"/>
      <c r="AA950" s="49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 s="9"/>
      <c r="AQ950" s="9"/>
      <c r="AR950" s="7"/>
      <c r="AZ950" s="8"/>
      <c r="BD950" s="7"/>
    </row>
    <row r="951" spans="2:56" x14ac:dyDescent="0.2">
      <c r="B951" s="15"/>
      <c r="C951" s="15"/>
      <c r="D951" s="15"/>
      <c r="E951" s="13"/>
      <c r="F951" s="13"/>
      <c r="G951" s="13"/>
      <c r="H951" s="41"/>
      <c r="I951" s="7"/>
      <c r="J951" s="7"/>
      <c r="K951" s="7"/>
      <c r="L951" s="7"/>
      <c r="M951" s="7"/>
      <c r="N951" s="7"/>
      <c r="P951" s="7"/>
      <c r="Q951" s="7"/>
      <c r="S951" s="7"/>
      <c r="T951" s="7"/>
      <c r="V951" s="7"/>
      <c r="W951" s="7"/>
      <c r="X951" s="7"/>
      <c r="Y951" s="1"/>
      <c r="Z951" s="1"/>
      <c r="AA951" s="49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 s="9"/>
      <c r="AQ951" s="9"/>
      <c r="AR951" s="7"/>
      <c r="AZ951" s="8"/>
      <c r="BD951" s="7"/>
    </row>
    <row r="952" spans="2:56" x14ac:dyDescent="0.2">
      <c r="B952" s="15"/>
      <c r="C952" s="15"/>
      <c r="D952" s="15"/>
      <c r="E952" s="13"/>
      <c r="F952" s="13"/>
      <c r="G952" s="13"/>
      <c r="H952" s="41"/>
      <c r="I952" s="7"/>
      <c r="J952" s="7"/>
      <c r="K952" s="7"/>
      <c r="L952" s="7"/>
      <c r="M952" s="7"/>
      <c r="N952" s="7"/>
      <c r="P952" s="7"/>
      <c r="Q952" s="7"/>
      <c r="S952" s="7"/>
      <c r="T952" s="7"/>
      <c r="V952" s="7"/>
      <c r="W952" s="7"/>
      <c r="X952" s="7"/>
      <c r="Y952" s="1"/>
      <c r="Z952" s="1"/>
      <c r="AA952" s="49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 s="9"/>
      <c r="AQ952" s="9"/>
      <c r="AR952" s="7"/>
      <c r="AZ952" s="8"/>
      <c r="BD952" s="7"/>
    </row>
    <row r="953" spans="2:56" x14ac:dyDescent="0.2">
      <c r="B953" s="15"/>
      <c r="C953" s="15"/>
      <c r="D953" s="15"/>
      <c r="E953" s="13"/>
      <c r="F953" s="13"/>
      <c r="G953" s="13"/>
      <c r="H953" s="41"/>
      <c r="I953" s="7"/>
      <c r="J953" s="7"/>
      <c r="K953" s="7"/>
      <c r="L953" s="7"/>
      <c r="M953" s="7"/>
      <c r="N953" s="7"/>
      <c r="P953" s="7"/>
      <c r="Q953" s="7"/>
      <c r="S953" s="7"/>
      <c r="T953" s="7"/>
      <c r="V953" s="7"/>
      <c r="W953" s="7"/>
      <c r="X953" s="7"/>
      <c r="Y953" s="1"/>
      <c r="Z953" s="1"/>
      <c r="AA953" s="49"/>
      <c r="AB953"/>
      <c r="AC953"/>
      <c r="AD953"/>
      <c r="AE953"/>
      <c r="AF953"/>
      <c r="AG953" s="10"/>
      <c r="AH953"/>
      <c r="AI953"/>
      <c r="AJ953"/>
      <c r="AK953"/>
      <c r="AL953"/>
      <c r="AM953" s="10"/>
      <c r="AN953"/>
      <c r="AO953"/>
      <c r="AP953" s="9"/>
      <c r="AQ953" s="9"/>
      <c r="AR953" s="7"/>
      <c r="AZ953" s="8"/>
      <c r="BD953" s="7"/>
    </row>
    <row r="954" spans="2:56" x14ac:dyDescent="0.2">
      <c r="B954" s="15"/>
      <c r="C954" s="15"/>
      <c r="D954" s="15"/>
      <c r="E954" s="13"/>
      <c r="F954" s="13"/>
      <c r="G954" s="13"/>
      <c r="H954" s="41"/>
      <c r="I954" s="7"/>
      <c r="J954" s="7"/>
      <c r="K954" s="7"/>
      <c r="L954" s="7"/>
      <c r="M954" s="7"/>
      <c r="N954" s="7"/>
      <c r="P954" s="7"/>
      <c r="Q954" s="7"/>
      <c r="S954" s="7"/>
      <c r="T954" s="7"/>
      <c r="V954" s="7"/>
      <c r="W954" s="7"/>
      <c r="X954" s="7"/>
      <c r="Y954" s="1"/>
      <c r="Z954" s="1"/>
      <c r="AA954" s="49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 s="9"/>
      <c r="AQ954" s="9"/>
      <c r="AR954" s="7"/>
      <c r="AZ954" s="8"/>
      <c r="BD954" s="7"/>
    </row>
    <row r="955" spans="2:56" x14ac:dyDescent="0.2">
      <c r="B955" s="15"/>
      <c r="C955" s="15"/>
      <c r="D955" s="15"/>
      <c r="E955" s="13"/>
      <c r="F955" s="13"/>
      <c r="G955" s="13"/>
      <c r="H955" s="41"/>
      <c r="I955" s="7"/>
      <c r="J955" s="7"/>
      <c r="K955" s="7"/>
      <c r="L955" s="7"/>
      <c r="M955" s="7"/>
      <c r="N955" s="7"/>
      <c r="P955" s="7"/>
      <c r="Q955" s="7"/>
      <c r="S955" s="7"/>
      <c r="T955" s="7"/>
      <c r="V955" s="7"/>
      <c r="W955" s="7"/>
      <c r="X955" s="7"/>
      <c r="Y955" s="1"/>
      <c r="Z955" s="1"/>
      <c r="AA955" s="49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 s="9"/>
      <c r="AQ955" s="9"/>
      <c r="AR955" s="7"/>
      <c r="AZ955" s="8"/>
      <c r="BD955" s="7"/>
    </row>
    <row r="956" spans="2:56" x14ac:dyDescent="0.2">
      <c r="B956" s="15"/>
      <c r="C956" s="15"/>
      <c r="D956" s="15"/>
      <c r="E956" s="13"/>
      <c r="F956" s="13"/>
      <c r="G956" s="13"/>
      <c r="H956" s="41"/>
      <c r="I956" s="7"/>
      <c r="J956" s="7"/>
      <c r="K956" s="7"/>
      <c r="L956" s="7"/>
      <c r="M956" s="7"/>
      <c r="N956" s="7"/>
      <c r="P956" s="7"/>
      <c r="Q956" s="7"/>
      <c r="S956" s="7"/>
      <c r="T956" s="7"/>
      <c r="V956" s="7"/>
      <c r="W956" s="7"/>
      <c r="X956" s="7"/>
      <c r="Y956" s="1"/>
      <c r="Z956" s="1"/>
      <c r="AA956" s="49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 s="9"/>
      <c r="AQ956" s="9"/>
      <c r="AR956" s="7"/>
      <c r="AZ956" s="8"/>
      <c r="BD956" s="7"/>
    </row>
    <row r="957" spans="2:56" x14ac:dyDescent="0.2">
      <c r="B957" s="15"/>
      <c r="C957" s="15"/>
      <c r="D957" s="15"/>
      <c r="E957" s="13"/>
      <c r="F957" s="13"/>
      <c r="G957" s="13"/>
      <c r="H957" s="41"/>
      <c r="I957" s="7"/>
      <c r="J957" s="7"/>
      <c r="K957" s="7"/>
      <c r="L957" s="7"/>
      <c r="M957" s="7"/>
      <c r="N957" s="7"/>
      <c r="P957" s="7"/>
      <c r="Q957" s="7"/>
      <c r="S957" s="7"/>
      <c r="T957" s="7"/>
      <c r="V957" s="7"/>
      <c r="W957" s="7"/>
      <c r="X957" s="7"/>
      <c r="Y957" s="1"/>
      <c r="Z957" s="1"/>
      <c r="AA957" s="49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 s="9"/>
      <c r="AQ957" s="9"/>
      <c r="AR957" s="7"/>
      <c r="AZ957" s="8"/>
      <c r="BD957" s="7"/>
    </row>
    <row r="958" spans="2:56" x14ac:dyDescent="0.2">
      <c r="B958" s="15"/>
      <c r="C958" s="15"/>
      <c r="D958" s="15"/>
      <c r="E958" s="13"/>
      <c r="F958" s="13"/>
      <c r="G958" s="13"/>
      <c r="H958" s="41"/>
      <c r="I958" s="7"/>
      <c r="J958" s="7"/>
      <c r="K958" s="7"/>
      <c r="L958" s="7"/>
      <c r="M958" s="7"/>
      <c r="N958" s="7"/>
      <c r="P958" s="7"/>
      <c r="Q958" s="7"/>
      <c r="S958" s="7"/>
      <c r="T958" s="7"/>
      <c r="V958" s="7"/>
      <c r="W958" s="7"/>
      <c r="X958" s="7"/>
      <c r="Y958" s="1"/>
      <c r="Z958" s="1"/>
      <c r="AA958" s="49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 s="9"/>
      <c r="AQ958" s="9"/>
      <c r="AR958" s="7"/>
      <c r="AZ958" s="8"/>
      <c r="BD958" s="7"/>
    </row>
    <row r="959" spans="2:56" x14ac:dyDescent="0.2">
      <c r="B959" s="15"/>
      <c r="C959" s="15"/>
      <c r="D959" s="15"/>
      <c r="E959" s="13"/>
      <c r="F959" s="13"/>
      <c r="G959" s="13"/>
      <c r="H959" s="41"/>
      <c r="I959" s="7"/>
      <c r="J959" s="7"/>
      <c r="K959" s="7"/>
      <c r="L959" s="7"/>
      <c r="M959" s="7"/>
      <c r="N959" s="7"/>
      <c r="P959" s="7"/>
      <c r="Q959" s="7"/>
      <c r="S959" s="7"/>
      <c r="T959" s="7"/>
      <c r="V959" s="7"/>
      <c r="W959" s="7"/>
      <c r="X959" s="7"/>
      <c r="Y959" s="1"/>
      <c r="Z959" s="1"/>
      <c r="AA959" s="49"/>
      <c r="AB959"/>
      <c r="AC959"/>
      <c r="AD959"/>
      <c r="AE959"/>
      <c r="AF959"/>
      <c r="AG959" s="10"/>
      <c r="AH959"/>
      <c r="AI959"/>
      <c r="AJ959"/>
      <c r="AK959"/>
      <c r="AL959"/>
      <c r="AM959" s="10"/>
      <c r="AN959"/>
      <c r="AO959"/>
      <c r="AP959" s="9"/>
      <c r="AQ959" s="9"/>
      <c r="AR959" s="7"/>
      <c r="AZ959" s="8"/>
      <c r="BD959" s="7"/>
    </row>
    <row r="960" spans="2:56" x14ac:dyDescent="0.2">
      <c r="B960" s="15"/>
      <c r="C960" s="15"/>
      <c r="D960" s="15"/>
      <c r="E960" s="13"/>
      <c r="F960" s="13"/>
      <c r="G960" s="13"/>
      <c r="H960" s="41"/>
      <c r="I960" s="7"/>
      <c r="J960" s="7"/>
      <c r="K960" s="7"/>
      <c r="L960" s="7"/>
      <c r="M960" s="7"/>
      <c r="N960" s="7"/>
      <c r="P960" s="7"/>
      <c r="Q960" s="7"/>
      <c r="S960" s="7"/>
      <c r="T960" s="7"/>
      <c r="V960" s="7"/>
      <c r="W960" s="7"/>
      <c r="X960" s="7"/>
      <c r="Y960" s="1"/>
      <c r="Z960" s="1"/>
      <c r="AA960" s="49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 s="9"/>
      <c r="AQ960" s="9"/>
      <c r="AR960" s="7"/>
      <c r="AZ960" s="8"/>
      <c r="BD960" s="7"/>
    </row>
    <row r="961" spans="2:56" x14ac:dyDescent="0.2">
      <c r="B961" s="15"/>
      <c r="C961" s="15"/>
      <c r="D961" s="15"/>
      <c r="E961" s="13"/>
      <c r="F961" s="13"/>
      <c r="G961" s="13"/>
      <c r="H961" s="41"/>
      <c r="I961" s="7"/>
      <c r="J961" s="7"/>
      <c r="K961" s="7"/>
      <c r="L961" s="7"/>
      <c r="M961" s="7"/>
      <c r="N961" s="7"/>
      <c r="P961" s="7"/>
      <c r="Q961" s="7"/>
      <c r="S961" s="7"/>
      <c r="T961" s="7"/>
      <c r="V961" s="7"/>
      <c r="W961" s="7"/>
      <c r="X961" s="7"/>
      <c r="Y961" s="1"/>
      <c r="Z961" s="1"/>
      <c r="AA961" s="49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 s="9"/>
      <c r="AQ961" s="9"/>
      <c r="AR961" s="7"/>
      <c r="AZ961" s="8"/>
      <c r="BD961" s="7"/>
    </row>
    <row r="962" spans="2:56" x14ac:dyDescent="0.2">
      <c r="B962" s="15"/>
      <c r="C962" s="15"/>
      <c r="D962" s="15"/>
      <c r="E962" s="13"/>
      <c r="F962" s="13"/>
      <c r="G962" s="13"/>
      <c r="H962" s="41"/>
      <c r="I962" s="7"/>
      <c r="J962" s="7"/>
      <c r="K962" s="7"/>
      <c r="L962" s="7"/>
      <c r="M962" s="7"/>
      <c r="N962" s="7"/>
      <c r="P962" s="7"/>
      <c r="Q962" s="7"/>
      <c r="S962" s="7"/>
      <c r="T962" s="7"/>
      <c r="V962" s="7"/>
      <c r="W962" s="7"/>
      <c r="X962" s="7"/>
      <c r="Y962" s="1"/>
      <c r="Z962" s="1"/>
      <c r="AA962" s="49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 s="9"/>
      <c r="AQ962" s="9"/>
      <c r="AR962" s="7"/>
      <c r="AZ962" s="8"/>
      <c r="BD962" s="7"/>
    </row>
    <row r="963" spans="2:56" x14ac:dyDescent="0.2">
      <c r="B963" s="15"/>
      <c r="C963" s="15"/>
      <c r="D963" s="15"/>
      <c r="E963" s="13"/>
      <c r="F963" s="13"/>
      <c r="G963" s="13"/>
      <c r="H963" s="41"/>
      <c r="I963" s="7"/>
      <c r="J963" s="7"/>
      <c r="K963" s="7"/>
      <c r="L963" s="7"/>
      <c r="M963" s="7"/>
      <c r="N963" s="7"/>
      <c r="P963" s="7"/>
      <c r="Q963" s="7"/>
      <c r="S963" s="7"/>
      <c r="T963" s="7"/>
      <c r="V963" s="7"/>
      <c r="W963" s="7"/>
      <c r="X963" s="7"/>
      <c r="Y963" s="1"/>
      <c r="Z963" s="1"/>
      <c r="AA963" s="49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 s="9"/>
      <c r="AQ963" s="9"/>
      <c r="AR963" s="7"/>
      <c r="AZ963" s="8"/>
      <c r="BD963" s="7"/>
    </row>
    <row r="964" spans="2:56" x14ac:dyDescent="0.2">
      <c r="B964" s="15"/>
      <c r="C964" s="15"/>
      <c r="D964" s="15"/>
      <c r="E964" s="13"/>
      <c r="F964" s="13"/>
      <c r="G964" s="13"/>
      <c r="H964" s="41"/>
      <c r="I964" s="7"/>
      <c r="J964" s="7"/>
      <c r="K964" s="7"/>
      <c r="L964" s="7"/>
      <c r="M964" s="7"/>
      <c r="N964" s="7"/>
      <c r="P964" s="7"/>
      <c r="Q964" s="7"/>
      <c r="S964" s="7"/>
      <c r="T964" s="7"/>
      <c r="V964" s="7"/>
      <c r="W964" s="7"/>
      <c r="X964" s="7"/>
      <c r="Y964" s="1"/>
      <c r="Z964" s="1"/>
      <c r="AA964" s="49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 s="9"/>
      <c r="AQ964" s="9"/>
      <c r="AR964" s="7"/>
      <c r="AZ964" s="8"/>
      <c r="BD964" s="7"/>
    </row>
    <row r="965" spans="2:56" x14ac:dyDescent="0.2">
      <c r="B965" s="15"/>
      <c r="C965" s="15"/>
      <c r="D965" s="15"/>
      <c r="E965" s="13"/>
      <c r="F965" s="13"/>
      <c r="G965" s="13"/>
      <c r="H965" s="41"/>
      <c r="I965" s="7"/>
      <c r="J965" s="7"/>
      <c r="K965" s="7"/>
      <c r="L965" s="7"/>
      <c r="M965" s="7"/>
      <c r="N965" s="7"/>
      <c r="P965" s="7"/>
      <c r="Q965" s="7"/>
      <c r="S965" s="7"/>
      <c r="T965" s="7"/>
      <c r="V965" s="7"/>
      <c r="W965" s="7"/>
      <c r="X965" s="7"/>
      <c r="Y965" s="1"/>
      <c r="Z965" s="1"/>
      <c r="AA965" s="49"/>
      <c r="AB965"/>
      <c r="AC965"/>
      <c r="AD965"/>
      <c r="AE965"/>
      <c r="AF965"/>
      <c r="AG965" s="10"/>
      <c r="AH965"/>
      <c r="AI965"/>
      <c r="AJ965"/>
      <c r="AK965"/>
      <c r="AL965"/>
      <c r="AM965" s="10"/>
      <c r="AN965"/>
      <c r="AO965"/>
      <c r="AP965" s="9"/>
      <c r="AQ965" s="9"/>
      <c r="AR965" s="7"/>
      <c r="AZ965" s="8"/>
      <c r="BD965" s="7"/>
    </row>
    <row r="966" spans="2:56" x14ac:dyDescent="0.2">
      <c r="B966" s="15"/>
      <c r="C966" s="15"/>
      <c r="D966" s="15"/>
      <c r="E966" s="13"/>
      <c r="F966" s="13"/>
      <c r="G966" s="13"/>
      <c r="H966" s="41"/>
      <c r="I966" s="7"/>
      <c r="J966" s="7"/>
      <c r="K966" s="7"/>
      <c r="L966" s="7"/>
      <c r="M966" s="7"/>
      <c r="N966" s="7"/>
      <c r="P966" s="7"/>
      <c r="Q966" s="7"/>
      <c r="S966" s="7"/>
      <c r="T966" s="7"/>
      <c r="V966" s="7"/>
      <c r="W966" s="7"/>
      <c r="X966" s="7"/>
      <c r="Y966" s="1"/>
      <c r="Z966" s="1"/>
      <c r="AA966" s="49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 s="9"/>
      <c r="AQ966" s="9"/>
      <c r="AR966" s="7"/>
      <c r="AZ966" s="8"/>
      <c r="BD966" s="7"/>
    </row>
    <row r="967" spans="2:56" x14ac:dyDescent="0.2">
      <c r="B967" s="15"/>
      <c r="C967" s="15"/>
      <c r="D967" s="15"/>
      <c r="E967" s="13"/>
      <c r="F967" s="13"/>
      <c r="G967" s="13"/>
      <c r="H967" s="41"/>
      <c r="I967" s="7"/>
      <c r="J967" s="7"/>
      <c r="K967" s="7"/>
      <c r="L967" s="7"/>
      <c r="M967" s="7"/>
      <c r="N967" s="7"/>
      <c r="P967" s="7"/>
      <c r="Q967" s="7"/>
      <c r="S967" s="7"/>
      <c r="T967" s="7"/>
      <c r="V967" s="7"/>
      <c r="W967" s="7"/>
      <c r="X967" s="7"/>
      <c r="Y967" s="1"/>
      <c r="Z967" s="1"/>
      <c r="AA967" s="49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 s="9"/>
      <c r="AQ967" s="9"/>
      <c r="AR967" s="7"/>
      <c r="AZ967" s="8"/>
      <c r="BD967" s="7"/>
    </row>
    <row r="968" spans="2:56" x14ac:dyDescent="0.2">
      <c r="B968" s="15"/>
      <c r="C968" s="15"/>
      <c r="D968" s="15"/>
      <c r="E968" s="13"/>
      <c r="F968" s="13"/>
      <c r="G968" s="13"/>
      <c r="H968" s="41"/>
      <c r="I968" s="7"/>
      <c r="J968" s="7"/>
      <c r="K968" s="7"/>
      <c r="L968" s="7"/>
      <c r="M968" s="7"/>
      <c r="N968" s="7"/>
      <c r="P968" s="7"/>
      <c r="Q968" s="7"/>
      <c r="S968" s="7"/>
      <c r="T968" s="7"/>
      <c r="V968" s="7"/>
      <c r="W968" s="7"/>
      <c r="X968" s="7"/>
      <c r="Y968" s="1"/>
      <c r="Z968" s="1"/>
      <c r="AA968" s="49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 s="9"/>
      <c r="AQ968" s="9"/>
      <c r="AR968" s="7"/>
      <c r="AZ968" s="8"/>
      <c r="BD968" s="7"/>
    </row>
    <row r="969" spans="2:56" x14ac:dyDescent="0.2">
      <c r="B969" s="15"/>
      <c r="C969" s="15"/>
      <c r="D969" s="15"/>
      <c r="E969" s="13"/>
      <c r="F969" s="13"/>
      <c r="G969" s="13"/>
      <c r="H969" s="41"/>
      <c r="I969" s="7"/>
      <c r="J969" s="7"/>
      <c r="K969" s="7"/>
      <c r="L969" s="7"/>
      <c r="M969" s="7"/>
      <c r="N969" s="7"/>
      <c r="P969" s="7"/>
      <c r="Q969" s="7"/>
      <c r="S969" s="7"/>
      <c r="T969" s="7"/>
      <c r="V969" s="7"/>
      <c r="W969" s="7"/>
      <c r="X969" s="7"/>
      <c r="Y969" s="1"/>
      <c r="Z969" s="1"/>
      <c r="AA969" s="4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 s="9"/>
      <c r="AQ969" s="9"/>
      <c r="AR969" s="7"/>
      <c r="AZ969" s="8"/>
      <c r="BD969" s="7"/>
    </row>
    <row r="970" spans="2:56" x14ac:dyDescent="0.2">
      <c r="B970" s="15"/>
      <c r="C970" s="15"/>
      <c r="D970" s="15"/>
      <c r="E970" s="13"/>
      <c r="F970" s="13"/>
      <c r="G970" s="13"/>
      <c r="H970" s="41"/>
      <c r="I970" s="7"/>
      <c r="J970" s="7"/>
      <c r="K970" s="7"/>
      <c r="L970" s="7"/>
      <c r="M970" s="7"/>
      <c r="N970" s="7"/>
      <c r="P970" s="7"/>
      <c r="Q970" s="7"/>
      <c r="S970" s="7"/>
      <c r="T970" s="7"/>
      <c r="V970" s="7"/>
      <c r="W970" s="7"/>
      <c r="X970" s="7"/>
      <c r="Y970" s="1"/>
      <c r="Z970" s="1"/>
      <c r="AA970" s="49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 s="9"/>
      <c r="AQ970" s="9"/>
      <c r="AR970" s="7"/>
      <c r="AZ970" s="8"/>
      <c r="BD970" s="7"/>
    </row>
    <row r="971" spans="2:56" x14ac:dyDescent="0.2">
      <c r="B971" s="15"/>
      <c r="C971" s="15"/>
      <c r="D971" s="15"/>
      <c r="E971" s="13"/>
      <c r="F971" s="13"/>
      <c r="G971" s="13"/>
      <c r="H971" s="41"/>
      <c r="I971" s="1"/>
      <c r="J971" s="1"/>
      <c r="K971" s="1"/>
      <c r="L971" s="7"/>
      <c r="M971" s="7"/>
      <c r="N971" s="7"/>
      <c r="P971" s="7"/>
      <c r="Q971" s="7"/>
      <c r="S971" s="7"/>
      <c r="T971" s="7"/>
      <c r="V971" s="7"/>
      <c r="W971" s="7"/>
      <c r="X971" s="7"/>
      <c r="Y971" s="1"/>
      <c r="Z971" s="1"/>
      <c r="AA971" s="49"/>
      <c r="AB971"/>
      <c r="AC971"/>
      <c r="AD971"/>
      <c r="AE971"/>
      <c r="AF971"/>
      <c r="AG971" s="10"/>
      <c r="AH971"/>
      <c r="AI971"/>
      <c r="AJ971"/>
      <c r="AK971"/>
      <c r="AL971"/>
      <c r="AM971" s="10"/>
      <c r="AN971"/>
      <c r="AO971"/>
      <c r="AP971" s="9"/>
      <c r="AQ971" s="9"/>
      <c r="AR971" s="7"/>
      <c r="AZ971" s="8"/>
      <c r="BD971" s="7"/>
    </row>
    <row r="972" spans="2:56" x14ac:dyDescent="0.2">
      <c r="B972" s="15"/>
      <c r="C972" s="15"/>
      <c r="D972" s="15"/>
      <c r="E972" s="13"/>
      <c r="F972" s="13"/>
      <c r="G972" s="13"/>
      <c r="H972" s="41"/>
      <c r="I972" s="7"/>
      <c r="J972" s="7"/>
      <c r="K972" s="7"/>
      <c r="L972" s="7"/>
      <c r="M972" s="7"/>
      <c r="N972" s="7"/>
      <c r="P972" s="7"/>
      <c r="Q972" s="7"/>
      <c r="S972" s="7"/>
      <c r="T972" s="7"/>
      <c r="V972" s="7"/>
      <c r="W972" s="7"/>
      <c r="X972" s="7"/>
      <c r="Y972" s="1"/>
      <c r="Z972" s="1"/>
      <c r="AA972" s="49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 s="9"/>
      <c r="AQ972" s="9"/>
      <c r="AR972" s="7"/>
      <c r="AZ972" s="8"/>
      <c r="BD972" s="7"/>
    </row>
    <row r="973" spans="2:56" x14ac:dyDescent="0.2">
      <c r="B973" s="15"/>
      <c r="C973" s="15"/>
      <c r="D973" s="15"/>
      <c r="E973" s="13"/>
      <c r="F973" s="13"/>
      <c r="G973" s="13"/>
      <c r="H973" s="41"/>
      <c r="I973" s="7"/>
      <c r="J973" s="7"/>
      <c r="K973" s="7"/>
      <c r="L973" s="7"/>
      <c r="M973" s="7"/>
      <c r="N973" s="7"/>
      <c r="P973" s="7"/>
      <c r="Q973" s="7"/>
      <c r="S973" s="7"/>
      <c r="T973" s="7"/>
      <c r="V973" s="7"/>
      <c r="W973" s="7"/>
      <c r="X973" s="7"/>
      <c r="Y973" s="1"/>
      <c r="Z973" s="1"/>
      <c r="AA973" s="49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 s="9"/>
      <c r="AQ973" s="9"/>
      <c r="AR973" s="7"/>
      <c r="AZ973" s="8"/>
      <c r="BD973" s="7"/>
    </row>
    <row r="974" spans="2:56" x14ac:dyDescent="0.2">
      <c r="B974" s="15"/>
      <c r="C974" s="15"/>
      <c r="D974" s="15"/>
      <c r="E974" s="13"/>
      <c r="F974" s="13"/>
      <c r="G974" s="13"/>
      <c r="H974" s="41"/>
      <c r="I974" s="7"/>
      <c r="J974" s="7"/>
      <c r="K974" s="7"/>
      <c r="L974" s="7"/>
      <c r="M974" s="7"/>
      <c r="N974" s="7"/>
      <c r="P974" s="7"/>
      <c r="Q974" s="7"/>
      <c r="S974" s="7"/>
      <c r="T974" s="7"/>
      <c r="V974" s="7"/>
      <c r="W974" s="7"/>
      <c r="X974" s="7"/>
      <c r="Y974" s="1"/>
      <c r="Z974" s="1"/>
      <c r="AA974" s="49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 s="9"/>
      <c r="AQ974" s="9"/>
      <c r="AR974" s="7"/>
      <c r="AZ974" s="8"/>
      <c r="BD974" s="7"/>
    </row>
    <row r="975" spans="2:56" x14ac:dyDescent="0.2">
      <c r="B975" s="15"/>
      <c r="C975" s="15"/>
      <c r="D975" s="15"/>
      <c r="E975" s="13"/>
      <c r="F975" s="13"/>
      <c r="G975" s="13"/>
      <c r="H975" s="41"/>
      <c r="I975" s="7"/>
      <c r="J975" s="7"/>
      <c r="K975" s="7"/>
      <c r="L975" s="7"/>
      <c r="M975" s="7"/>
      <c r="N975" s="7"/>
      <c r="P975" s="7"/>
      <c r="Q975" s="7"/>
      <c r="S975" s="7"/>
      <c r="T975" s="7"/>
      <c r="V975" s="7"/>
      <c r="W975" s="7"/>
      <c r="X975" s="7"/>
      <c r="Y975" s="1"/>
      <c r="Z975" s="1"/>
      <c r="AA975" s="49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 s="9"/>
      <c r="AQ975" s="9"/>
      <c r="AR975" s="7"/>
      <c r="AZ975" s="8"/>
      <c r="BD975" s="7"/>
    </row>
    <row r="976" spans="2:56" x14ac:dyDescent="0.2">
      <c r="B976" s="15"/>
      <c r="C976" s="15"/>
      <c r="D976" s="15"/>
      <c r="E976" s="13"/>
      <c r="F976" s="13"/>
      <c r="G976" s="13"/>
      <c r="H976" s="41"/>
      <c r="I976" s="7"/>
      <c r="J976" s="7"/>
      <c r="K976" s="7"/>
      <c r="L976" s="7"/>
      <c r="M976" s="7"/>
      <c r="N976" s="7"/>
      <c r="P976" s="7"/>
      <c r="Q976" s="7"/>
      <c r="S976" s="7"/>
      <c r="T976" s="7"/>
      <c r="V976" s="7"/>
      <c r="W976" s="7"/>
      <c r="X976" s="7"/>
      <c r="Y976" s="1"/>
      <c r="Z976" s="1"/>
      <c r="AA976" s="49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 s="9"/>
      <c r="AQ976" s="9"/>
      <c r="AR976" s="7"/>
      <c r="AZ976" s="8"/>
      <c r="BD976" s="7"/>
    </row>
    <row r="977" spans="2:56" x14ac:dyDescent="0.2">
      <c r="B977" s="15"/>
      <c r="C977" s="15"/>
      <c r="D977" s="15"/>
      <c r="E977" s="13"/>
      <c r="F977" s="13"/>
      <c r="G977" s="13"/>
      <c r="H977" s="41"/>
      <c r="I977" s="7"/>
      <c r="J977" s="7"/>
      <c r="K977" s="7"/>
      <c r="L977" s="7"/>
      <c r="M977" s="7"/>
      <c r="N977" s="7"/>
      <c r="P977" s="7"/>
      <c r="Q977" s="7"/>
      <c r="S977" s="7"/>
      <c r="T977" s="7"/>
      <c r="V977" s="7"/>
      <c r="W977" s="7"/>
      <c r="X977" s="7"/>
      <c r="Y977" s="1"/>
      <c r="Z977" s="1"/>
      <c r="AA977" s="49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 s="9"/>
      <c r="AQ977" s="9"/>
      <c r="AR977" s="7"/>
      <c r="AZ977" s="8"/>
      <c r="BD977" s="7"/>
    </row>
    <row r="978" spans="2:56" x14ac:dyDescent="0.2">
      <c r="B978" s="15"/>
      <c r="C978" s="15"/>
      <c r="D978" s="15"/>
      <c r="E978" s="13"/>
      <c r="F978" s="13"/>
      <c r="G978" s="13"/>
      <c r="H978" s="41"/>
      <c r="I978" s="7"/>
      <c r="J978" s="7"/>
      <c r="K978" s="7"/>
      <c r="L978" s="7"/>
      <c r="M978" s="7"/>
      <c r="N978" s="7"/>
      <c r="P978" s="7"/>
      <c r="Q978" s="7"/>
      <c r="S978" s="7"/>
      <c r="T978" s="7"/>
      <c r="V978" s="7"/>
      <c r="W978" s="7"/>
      <c r="X978" s="7"/>
      <c r="Y978" s="1"/>
      <c r="Z978" s="1"/>
      <c r="AA978" s="49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 s="9"/>
      <c r="AQ978" s="9"/>
      <c r="AR978" s="7"/>
      <c r="AZ978" s="8"/>
      <c r="BD978" s="7"/>
    </row>
    <row r="979" spans="2:56" x14ac:dyDescent="0.2">
      <c r="B979" s="15"/>
      <c r="C979" s="15"/>
      <c r="D979" s="15"/>
      <c r="E979" s="13"/>
      <c r="F979" s="13"/>
      <c r="G979" s="13"/>
      <c r="H979" s="41"/>
      <c r="I979" s="7"/>
      <c r="J979" s="7"/>
      <c r="K979" s="7"/>
      <c r="L979" s="7"/>
      <c r="M979" s="7"/>
      <c r="N979" s="7"/>
      <c r="P979" s="7"/>
      <c r="Q979" s="7"/>
      <c r="S979" s="7"/>
      <c r="T979" s="7"/>
      <c r="V979" s="7"/>
      <c r="W979" s="7"/>
      <c r="X979" s="7"/>
      <c r="Y979" s="1"/>
      <c r="Z979" s="1"/>
      <c r="AA979" s="4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 s="9"/>
      <c r="AQ979" s="9"/>
      <c r="AR979" s="7"/>
      <c r="AZ979" s="8"/>
      <c r="BD979" s="7"/>
    </row>
    <row r="980" spans="2:56" x14ac:dyDescent="0.2">
      <c r="B980" s="15"/>
      <c r="C980" s="15"/>
      <c r="D980" s="15"/>
      <c r="E980" s="13"/>
      <c r="F980" s="13"/>
      <c r="G980" s="13"/>
      <c r="H980" s="41"/>
      <c r="I980" s="7"/>
      <c r="J980" s="7"/>
      <c r="K980" s="7"/>
      <c r="L980" s="7"/>
      <c r="M980" s="7"/>
      <c r="N980" s="7"/>
      <c r="P980" s="7"/>
      <c r="Q980" s="7"/>
      <c r="S980" s="7"/>
      <c r="T980" s="7"/>
      <c r="V980" s="7"/>
      <c r="W980" s="7"/>
      <c r="X980" s="7"/>
      <c r="Y980" s="1"/>
      <c r="Z980" s="1"/>
      <c r="AA980" s="49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 s="9"/>
      <c r="AQ980" s="9"/>
      <c r="AR980" s="7"/>
      <c r="AZ980" s="8"/>
      <c r="BD980" s="7"/>
    </row>
    <row r="981" spans="2:56" x14ac:dyDescent="0.2">
      <c r="B981" s="15"/>
      <c r="C981" s="15"/>
      <c r="D981" s="15"/>
      <c r="E981" s="13"/>
      <c r="F981" s="13"/>
      <c r="G981" s="13"/>
      <c r="H981" s="41"/>
      <c r="I981" s="7"/>
      <c r="J981" s="7"/>
      <c r="K981" s="7"/>
      <c r="L981" s="7"/>
      <c r="M981" s="7"/>
      <c r="N981" s="7"/>
      <c r="P981" s="7"/>
      <c r="Q981" s="7"/>
      <c r="S981" s="7"/>
      <c r="T981" s="7"/>
      <c r="V981" s="7"/>
      <c r="W981" s="7"/>
      <c r="X981" s="7"/>
      <c r="Y981" s="1"/>
      <c r="Z981" s="1"/>
      <c r="AA981" s="49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 s="9"/>
      <c r="AQ981" s="9"/>
      <c r="AR981" s="7"/>
      <c r="AZ981" s="8"/>
      <c r="BD981" s="7"/>
    </row>
    <row r="982" spans="2:56" x14ac:dyDescent="0.2">
      <c r="B982" s="15"/>
      <c r="C982" s="15"/>
      <c r="D982" s="15"/>
      <c r="E982" s="13"/>
      <c r="F982" s="13"/>
      <c r="G982" s="13"/>
      <c r="H982" s="41"/>
      <c r="I982" s="7"/>
      <c r="J982" s="7"/>
      <c r="K982" s="7"/>
      <c r="L982" s="7"/>
      <c r="M982" s="7"/>
      <c r="N982" s="7"/>
      <c r="P982" s="7"/>
      <c r="Q982" s="7"/>
      <c r="S982" s="7"/>
      <c r="T982" s="7"/>
      <c r="V982" s="7"/>
      <c r="W982" s="7"/>
      <c r="X982" s="7"/>
      <c r="Y982" s="1"/>
      <c r="Z982" s="1"/>
      <c r="AA982" s="49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 s="9"/>
      <c r="AQ982" s="9"/>
      <c r="AR982" s="7"/>
      <c r="AZ982" s="8"/>
      <c r="BD982" s="7"/>
    </row>
    <row r="983" spans="2:56" x14ac:dyDescent="0.2">
      <c r="B983" s="15"/>
      <c r="C983" s="15"/>
      <c r="D983" s="15"/>
      <c r="E983" s="13"/>
      <c r="F983" s="13"/>
      <c r="G983" s="13"/>
      <c r="H983" s="41"/>
      <c r="I983" s="7"/>
      <c r="J983" s="7"/>
      <c r="K983" s="7"/>
      <c r="L983" s="7"/>
      <c r="M983" s="7"/>
      <c r="N983" s="7"/>
      <c r="P983" s="7"/>
      <c r="Q983" s="7"/>
      <c r="S983" s="7"/>
      <c r="T983" s="7"/>
      <c r="V983" s="7"/>
      <c r="W983" s="7"/>
      <c r="X983" s="7"/>
      <c r="Y983" s="1"/>
      <c r="Z983" s="1"/>
      <c r="AA983" s="49"/>
      <c r="AB983"/>
      <c r="AC983"/>
      <c r="AD983"/>
      <c r="AE983"/>
      <c r="AF983"/>
      <c r="AG983" s="10"/>
      <c r="AH983"/>
      <c r="AI983"/>
      <c r="AJ983"/>
      <c r="AK983"/>
      <c r="AL983"/>
      <c r="AM983" s="10"/>
      <c r="AN983"/>
      <c r="AO983"/>
      <c r="AP983" s="9"/>
      <c r="AQ983" s="9"/>
      <c r="AR983" s="7"/>
      <c r="AZ983" s="8"/>
      <c r="BD983" s="7"/>
    </row>
    <row r="984" spans="2:56" x14ac:dyDescent="0.2">
      <c r="B984" s="15"/>
      <c r="C984" s="15"/>
      <c r="D984" s="15"/>
      <c r="E984" s="13"/>
      <c r="F984" s="13"/>
      <c r="G984" s="13"/>
      <c r="H984" s="41"/>
      <c r="I984" s="7"/>
      <c r="J984" s="7"/>
      <c r="K984" s="7"/>
      <c r="L984" s="7"/>
      <c r="M984" s="7"/>
      <c r="N984" s="7"/>
      <c r="P984" s="7"/>
      <c r="Q984" s="7"/>
      <c r="S984" s="7"/>
      <c r="T984" s="7"/>
      <c r="V984" s="7"/>
      <c r="W984" s="7"/>
      <c r="X984" s="7"/>
      <c r="Y984" s="1"/>
      <c r="Z984" s="1"/>
      <c r="AA984" s="49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 s="9"/>
      <c r="AQ984" s="9"/>
      <c r="AR984" s="7"/>
      <c r="AZ984" s="8"/>
      <c r="BD984" s="7"/>
    </row>
    <row r="985" spans="2:56" x14ac:dyDescent="0.2">
      <c r="B985" s="15"/>
      <c r="C985" s="15"/>
      <c r="D985" s="15"/>
      <c r="E985" s="13"/>
      <c r="F985" s="13"/>
      <c r="G985" s="13"/>
      <c r="H985" s="41"/>
      <c r="I985" s="7"/>
      <c r="J985" s="7"/>
      <c r="K985" s="7"/>
      <c r="L985" s="7"/>
      <c r="M985" s="7"/>
      <c r="N985" s="7"/>
      <c r="P985" s="7"/>
      <c r="Q985" s="7"/>
      <c r="S985" s="7"/>
      <c r="T985" s="7"/>
      <c r="V985" s="7"/>
      <c r="W985" s="7"/>
      <c r="X985" s="7"/>
      <c r="Y985" s="1"/>
      <c r="Z985" s="1"/>
      <c r="AA985" s="49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 s="9"/>
      <c r="AQ985" s="9"/>
      <c r="AR985" s="7"/>
      <c r="AZ985" s="8"/>
      <c r="BD985" s="7"/>
    </row>
    <row r="986" spans="2:56" x14ac:dyDescent="0.2">
      <c r="B986" s="15"/>
      <c r="C986" s="15"/>
      <c r="D986" s="15"/>
      <c r="E986" s="13"/>
      <c r="F986" s="13"/>
      <c r="G986" s="13"/>
      <c r="H986" s="41"/>
      <c r="I986" s="7"/>
      <c r="J986" s="7"/>
      <c r="K986" s="7"/>
      <c r="L986" s="7"/>
      <c r="M986" s="7"/>
      <c r="N986" s="7"/>
      <c r="P986" s="7"/>
      <c r="Q986" s="7"/>
      <c r="S986" s="7"/>
      <c r="T986" s="7"/>
      <c r="V986" s="7"/>
      <c r="W986" s="7"/>
      <c r="X986" s="7"/>
      <c r="Y986" s="1"/>
      <c r="Z986" s="1"/>
      <c r="AA986" s="49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 s="9"/>
      <c r="AQ986" s="9"/>
      <c r="AR986" s="7"/>
      <c r="AZ986" s="8"/>
      <c r="BD986" s="7"/>
    </row>
    <row r="987" spans="2:56" x14ac:dyDescent="0.2">
      <c r="B987" s="15"/>
      <c r="C987" s="15"/>
      <c r="D987" s="15"/>
      <c r="E987" s="13"/>
      <c r="F987" s="13"/>
      <c r="G987" s="13"/>
      <c r="H987" s="41"/>
      <c r="I987" s="7"/>
      <c r="J987" s="7"/>
      <c r="K987" s="7"/>
      <c r="L987" s="7"/>
      <c r="M987" s="7"/>
      <c r="N987" s="7"/>
      <c r="P987" s="7"/>
      <c r="Q987" s="7"/>
      <c r="S987" s="7"/>
      <c r="T987" s="7"/>
      <c r="V987" s="7"/>
      <c r="W987" s="7"/>
      <c r="X987" s="7"/>
      <c r="Y987" s="1"/>
      <c r="Z987" s="1"/>
      <c r="AA987" s="49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 s="9"/>
      <c r="AQ987" s="9"/>
      <c r="AR987" s="7"/>
      <c r="AZ987" s="8"/>
      <c r="BD987" s="7"/>
    </row>
    <row r="988" spans="2:56" x14ac:dyDescent="0.2">
      <c r="B988" s="15"/>
      <c r="C988" s="15"/>
      <c r="D988" s="15"/>
      <c r="E988" s="13"/>
      <c r="F988" s="13"/>
      <c r="G988" s="13"/>
      <c r="H988" s="41"/>
      <c r="I988" s="7"/>
      <c r="J988" s="7"/>
      <c r="K988" s="7"/>
      <c r="L988" s="7"/>
      <c r="M988" s="7"/>
      <c r="N988" s="7"/>
      <c r="P988" s="7"/>
      <c r="Q988" s="7"/>
      <c r="S988" s="7"/>
      <c r="T988" s="7"/>
      <c r="V988" s="7"/>
      <c r="W988" s="7"/>
      <c r="X988" s="7"/>
      <c r="Y988" s="1"/>
      <c r="Z988" s="1"/>
      <c r="AA988" s="49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 s="9"/>
      <c r="AQ988" s="9"/>
      <c r="AR988" s="7"/>
      <c r="AZ988" s="8"/>
      <c r="BD988" s="7"/>
    </row>
    <row r="989" spans="2:56" x14ac:dyDescent="0.2">
      <c r="B989" s="15"/>
      <c r="C989" s="15"/>
      <c r="D989" s="15"/>
      <c r="E989" s="13"/>
      <c r="F989" s="13"/>
      <c r="G989" s="13"/>
      <c r="H989" s="41"/>
      <c r="I989" s="7"/>
      <c r="J989" s="7"/>
      <c r="K989" s="7"/>
      <c r="L989" s="7"/>
      <c r="M989" s="7"/>
      <c r="N989" s="7"/>
      <c r="P989" s="7"/>
      <c r="Q989" s="7"/>
      <c r="S989" s="7"/>
      <c r="T989" s="7"/>
      <c r="V989" s="7"/>
      <c r="W989" s="7"/>
      <c r="X989" s="7"/>
      <c r="Y989" s="1"/>
      <c r="Z989" s="1"/>
      <c r="AA989" s="49"/>
      <c r="AB989"/>
      <c r="AC989"/>
      <c r="AD989"/>
      <c r="AE989"/>
      <c r="AF989"/>
      <c r="AG989" s="10"/>
      <c r="AH989"/>
      <c r="AI989"/>
      <c r="AJ989"/>
      <c r="AK989"/>
      <c r="AL989"/>
      <c r="AM989" s="10"/>
      <c r="AN989"/>
      <c r="AO989"/>
      <c r="AP989" s="9"/>
      <c r="AQ989" s="9"/>
      <c r="AR989" s="7"/>
      <c r="AZ989" s="8"/>
      <c r="BD989" s="7"/>
    </row>
    <row r="990" spans="2:56" x14ac:dyDescent="0.2">
      <c r="B990" s="15"/>
      <c r="C990" s="15"/>
      <c r="D990" s="15"/>
      <c r="E990" s="13"/>
      <c r="F990" s="13"/>
      <c r="G990" s="13"/>
      <c r="H990" s="41"/>
      <c r="I990" s="7"/>
      <c r="J990" s="7"/>
      <c r="K990" s="7"/>
      <c r="L990" s="7"/>
      <c r="M990" s="7"/>
      <c r="N990" s="7"/>
      <c r="P990" s="7"/>
      <c r="Q990" s="7"/>
      <c r="S990" s="7"/>
      <c r="T990" s="7"/>
      <c r="V990" s="7"/>
      <c r="W990" s="7"/>
      <c r="X990" s="7"/>
      <c r="Y990" s="1"/>
      <c r="Z990" s="1"/>
      <c r="AA990" s="49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 s="9"/>
      <c r="AQ990" s="9"/>
      <c r="AR990" s="7"/>
      <c r="AZ990" s="8"/>
      <c r="BD990" s="7"/>
    </row>
    <row r="991" spans="2:56" x14ac:dyDescent="0.2">
      <c r="B991" s="15"/>
      <c r="C991" s="15"/>
      <c r="D991" s="15"/>
      <c r="E991" s="13"/>
      <c r="F991" s="13"/>
      <c r="G991" s="13"/>
      <c r="H991" s="41"/>
      <c r="I991" s="7"/>
      <c r="J991" s="7"/>
      <c r="K991" s="7"/>
      <c r="L991" s="7"/>
      <c r="M991" s="7"/>
      <c r="N991" s="7"/>
      <c r="P991" s="7"/>
      <c r="Q991" s="7"/>
      <c r="S991" s="7"/>
      <c r="T991" s="7"/>
      <c r="V991" s="7"/>
      <c r="W991" s="7"/>
      <c r="X991" s="7"/>
      <c r="Y991" s="1"/>
      <c r="Z991" s="1"/>
      <c r="AA991" s="49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 s="9"/>
      <c r="AQ991" s="9"/>
      <c r="AR991" s="7"/>
      <c r="AZ991" s="8"/>
      <c r="BD991" s="7"/>
    </row>
    <row r="992" spans="2:56" x14ac:dyDescent="0.2">
      <c r="B992" s="15"/>
      <c r="C992" s="15"/>
      <c r="D992" s="15"/>
      <c r="E992" s="13"/>
      <c r="F992" s="13"/>
      <c r="G992" s="13"/>
      <c r="H992" s="41"/>
      <c r="I992" s="7"/>
      <c r="J992" s="7"/>
      <c r="K992" s="7"/>
      <c r="L992" s="7"/>
      <c r="M992" s="7"/>
      <c r="N992" s="7"/>
      <c r="P992" s="7"/>
      <c r="Q992" s="7"/>
      <c r="S992" s="7"/>
      <c r="T992" s="7"/>
      <c r="V992" s="7"/>
      <c r="W992" s="7"/>
      <c r="X992" s="7"/>
      <c r="Y992" s="1"/>
      <c r="Z992" s="1"/>
      <c r="AA992" s="49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 s="9"/>
      <c r="AQ992" s="9"/>
      <c r="AR992" s="7"/>
      <c r="AZ992" s="8"/>
      <c r="BD992" s="7"/>
    </row>
    <row r="993" spans="2:56" x14ac:dyDescent="0.2">
      <c r="B993" s="15"/>
      <c r="C993" s="15"/>
      <c r="D993" s="15"/>
      <c r="E993" s="13"/>
      <c r="F993" s="13"/>
      <c r="G993" s="13"/>
      <c r="H993" s="41"/>
      <c r="I993" s="7"/>
      <c r="J993" s="7"/>
      <c r="K993" s="7"/>
      <c r="L993" s="7"/>
      <c r="M993" s="7"/>
      <c r="N993" s="7"/>
      <c r="P993" s="7"/>
      <c r="Q993" s="7"/>
      <c r="S993" s="7"/>
      <c r="T993" s="7"/>
      <c r="V993" s="7"/>
      <c r="W993" s="7"/>
      <c r="X993" s="7"/>
      <c r="Y993" s="1"/>
      <c r="Z993" s="1"/>
      <c r="AA993" s="49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 s="9"/>
      <c r="AQ993" s="9"/>
      <c r="AR993" s="7"/>
      <c r="AZ993" s="8"/>
      <c r="BD993" s="7"/>
    </row>
    <row r="994" spans="2:56" x14ac:dyDescent="0.2">
      <c r="B994" s="15"/>
      <c r="C994" s="15"/>
      <c r="D994" s="15"/>
      <c r="E994" s="13"/>
      <c r="F994" s="13"/>
      <c r="G994" s="13"/>
      <c r="H994" s="41"/>
      <c r="I994" s="7"/>
      <c r="J994" s="7"/>
      <c r="K994" s="7"/>
      <c r="L994" s="7"/>
      <c r="M994" s="7"/>
      <c r="N994" s="7"/>
      <c r="P994" s="7"/>
      <c r="Q994" s="7"/>
      <c r="S994" s="7"/>
      <c r="T994" s="7"/>
      <c r="V994" s="7"/>
      <c r="W994" s="7"/>
      <c r="X994" s="7"/>
      <c r="Y994" s="1"/>
      <c r="Z994" s="1"/>
      <c r="AA994" s="49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 s="9"/>
      <c r="AQ994" s="9"/>
      <c r="AR994" s="7"/>
      <c r="AZ994" s="8"/>
      <c r="BD994" s="7"/>
    </row>
    <row r="995" spans="2:56" x14ac:dyDescent="0.2">
      <c r="B995" s="15"/>
      <c r="C995" s="15"/>
      <c r="D995" s="15"/>
      <c r="E995" s="13"/>
      <c r="F995" s="13"/>
      <c r="G995" s="13"/>
      <c r="H995" s="41"/>
      <c r="I995" s="7"/>
      <c r="J995" s="7"/>
      <c r="K995" s="7"/>
      <c r="L995" s="7"/>
      <c r="M995" s="7"/>
      <c r="N995" s="7"/>
      <c r="P995" s="7"/>
      <c r="Q995" s="7"/>
      <c r="S995" s="7"/>
      <c r="T995" s="7"/>
      <c r="V995" s="7"/>
      <c r="W995" s="7"/>
      <c r="X995" s="7"/>
      <c r="Y995" s="1"/>
      <c r="Z995" s="1"/>
      <c r="AA995" s="49"/>
      <c r="AB995"/>
      <c r="AC995"/>
      <c r="AD995"/>
      <c r="AE995"/>
      <c r="AF995"/>
      <c r="AG995" s="10"/>
      <c r="AH995"/>
      <c r="AI995"/>
      <c r="AJ995"/>
      <c r="AK995"/>
      <c r="AL995"/>
      <c r="AM995" s="10"/>
      <c r="AN995"/>
      <c r="AO995"/>
      <c r="AP995" s="9"/>
      <c r="AQ995" s="9"/>
      <c r="AR995" s="7"/>
      <c r="AZ995" s="8"/>
      <c r="BD995" s="7"/>
    </row>
    <row r="996" spans="2:56" x14ac:dyDescent="0.2">
      <c r="B996" s="15"/>
      <c r="C996" s="15"/>
      <c r="D996" s="15"/>
      <c r="E996" s="13"/>
      <c r="F996" s="13"/>
      <c r="G996" s="13"/>
      <c r="H996" s="41"/>
      <c r="I996" s="7"/>
      <c r="J996" s="7"/>
      <c r="K996" s="7"/>
      <c r="L996" s="7"/>
      <c r="M996" s="7"/>
      <c r="N996" s="7"/>
      <c r="P996" s="7"/>
      <c r="Q996" s="7"/>
      <c r="S996" s="7"/>
      <c r="T996" s="7"/>
      <c r="V996" s="7"/>
      <c r="W996" s="7"/>
      <c r="X996" s="7"/>
      <c r="Y996" s="1"/>
      <c r="Z996" s="1"/>
      <c r="AA996" s="49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 s="9"/>
      <c r="AQ996" s="9"/>
      <c r="AR996" s="7"/>
      <c r="AZ996" s="8"/>
      <c r="BD996" s="7"/>
    </row>
    <row r="997" spans="2:56" x14ac:dyDescent="0.2">
      <c r="B997" s="15"/>
      <c r="C997" s="15"/>
      <c r="D997" s="15"/>
      <c r="E997" s="13"/>
      <c r="F997" s="13"/>
      <c r="G997" s="13"/>
      <c r="H997" s="41"/>
      <c r="I997" s="7"/>
      <c r="J997" s="7"/>
      <c r="K997" s="7"/>
      <c r="L997" s="7"/>
      <c r="M997" s="7"/>
      <c r="N997" s="7"/>
      <c r="P997" s="7"/>
      <c r="Q997" s="7"/>
      <c r="S997" s="7"/>
      <c r="T997" s="7"/>
      <c r="V997" s="7"/>
      <c r="W997" s="7"/>
      <c r="X997" s="7"/>
      <c r="Y997" s="1"/>
      <c r="Z997" s="1"/>
      <c r="AA997" s="49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 s="9"/>
      <c r="AQ997" s="9"/>
      <c r="AR997" s="7"/>
      <c r="AZ997" s="8"/>
      <c r="BD997" s="7"/>
    </row>
    <row r="998" spans="2:56" x14ac:dyDescent="0.2">
      <c r="B998" s="15"/>
      <c r="C998" s="15"/>
      <c r="D998" s="15"/>
      <c r="E998" s="13"/>
      <c r="F998" s="13"/>
      <c r="G998" s="13"/>
      <c r="H998" s="41"/>
      <c r="I998" s="7"/>
      <c r="J998" s="7"/>
      <c r="K998" s="7"/>
      <c r="L998" s="7"/>
      <c r="M998" s="7"/>
      <c r="N998" s="7"/>
      <c r="P998" s="7"/>
      <c r="Q998" s="7"/>
      <c r="S998" s="7"/>
      <c r="T998" s="7"/>
      <c r="V998" s="7"/>
      <c r="W998" s="7"/>
      <c r="X998" s="7"/>
      <c r="Y998" s="1"/>
      <c r="Z998" s="1"/>
      <c r="AA998" s="49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 s="9"/>
      <c r="AQ998" s="9"/>
      <c r="AR998" s="7"/>
      <c r="AZ998" s="8"/>
      <c r="BD998" s="7"/>
    </row>
    <row r="999" spans="2:56" x14ac:dyDescent="0.2">
      <c r="B999" s="15"/>
      <c r="C999" s="15"/>
      <c r="D999" s="15"/>
      <c r="E999" s="13"/>
      <c r="F999" s="13"/>
      <c r="G999" s="13"/>
      <c r="H999" s="41"/>
      <c r="I999" s="7"/>
      <c r="J999" s="7"/>
      <c r="K999" s="7"/>
      <c r="L999" s="7"/>
      <c r="M999" s="7"/>
      <c r="N999" s="7"/>
      <c r="P999" s="7"/>
      <c r="Q999" s="7"/>
      <c r="S999" s="7"/>
      <c r="T999" s="7"/>
      <c r="V999" s="7"/>
      <c r="W999" s="7"/>
      <c r="X999" s="7"/>
      <c r="Y999" s="1"/>
      <c r="Z999" s="1"/>
      <c r="AA999" s="4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 s="9"/>
      <c r="AQ999" s="9"/>
      <c r="AR999" s="7"/>
      <c r="AZ999" s="8"/>
      <c r="BD999" s="7"/>
    </row>
    <row r="1000" spans="2:56" x14ac:dyDescent="0.2">
      <c r="B1000" s="15"/>
      <c r="C1000" s="15"/>
      <c r="D1000" s="15"/>
      <c r="E1000" s="13"/>
      <c r="F1000" s="13"/>
      <c r="G1000" s="13"/>
      <c r="H1000" s="41"/>
      <c r="I1000" s="7"/>
      <c r="J1000" s="7"/>
      <c r="K1000" s="7"/>
      <c r="L1000" s="7"/>
      <c r="M1000" s="7"/>
      <c r="N1000" s="7"/>
      <c r="P1000" s="7"/>
      <c r="Q1000" s="7"/>
      <c r="S1000" s="7"/>
      <c r="T1000" s="7"/>
      <c r="V1000" s="7"/>
      <c r="W1000" s="7"/>
      <c r="X1000" s="7"/>
      <c r="Y1000" s="1"/>
      <c r="Z1000" s="1"/>
      <c r="AA1000" s="49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 s="9"/>
      <c r="AQ1000" s="9"/>
      <c r="AR1000" s="7"/>
      <c r="AZ1000" s="8"/>
      <c r="BD1000" s="7"/>
    </row>
    <row r="1001" spans="2:56" x14ac:dyDescent="0.2">
      <c r="B1001" s="15"/>
      <c r="C1001" s="15"/>
      <c r="D1001" s="15"/>
      <c r="E1001" s="13"/>
      <c r="F1001" s="13"/>
      <c r="G1001" s="13"/>
      <c r="H1001" s="41"/>
      <c r="I1001" s="7"/>
      <c r="J1001" s="7"/>
      <c r="K1001" s="7"/>
      <c r="L1001" s="7"/>
      <c r="M1001" s="7"/>
      <c r="N1001" s="7"/>
      <c r="P1001" s="7"/>
      <c r="Q1001" s="7"/>
      <c r="S1001" s="7"/>
      <c r="T1001" s="7"/>
      <c r="V1001" s="7"/>
      <c r="W1001" s="7"/>
      <c r="X1001" s="7"/>
      <c r="Y1001" s="1"/>
      <c r="Z1001" s="1"/>
      <c r="AA1001" s="49"/>
      <c r="AB1001"/>
      <c r="AC1001"/>
      <c r="AD1001"/>
      <c r="AE1001"/>
      <c r="AF1001"/>
      <c r="AG1001" s="10"/>
      <c r="AH1001"/>
      <c r="AI1001"/>
      <c r="AJ1001"/>
      <c r="AK1001"/>
      <c r="AL1001"/>
      <c r="AM1001" s="10"/>
      <c r="AN1001"/>
      <c r="AO1001"/>
      <c r="AP1001" s="9"/>
      <c r="AQ1001" s="9"/>
      <c r="AR1001" s="7"/>
      <c r="AZ1001" s="8"/>
      <c r="BD1001" s="7"/>
    </row>
    <row r="1002" spans="2:56" x14ac:dyDescent="0.2">
      <c r="B1002" s="15"/>
      <c r="C1002" s="15"/>
      <c r="D1002" s="15"/>
      <c r="E1002" s="13"/>
      <c r="F1002" s="13"/>
      <c r="G1002" s="13"/>
      <c r="H1002" s="41"/>
      <c r="I1002" s="7"/>
      <c r="J1002" s="7"/>
      <c r="K1002" s="7"/>
      <c r="L1002" s="7"/>
      <c r="M1002" s="7"/>
      <c r="N1002" s="7"/>
      <c r="P1002" s="7"/>
      <c r="Q1002" s="7"/>
      <c r="S1002" s="7"/>
      <c r="T1002" s="7"/>
      <c r="V1002" s="7"/>
      <c r="W1002" s="7"/>
      <c r="X1002" s="7"/>
      <c r="Y1002" s="1"/>
      <c r="Z1002" s="1"/>
      <c r="AA1002" s="49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 s="9"/>
      <c r="AQ1002" s="9"/>
      <c r="AR1002" s="7"/>
      <c r="AZ1002" s="8"/>
      <c r="BD1002" s="7"/>
    </row>
    <row r="1003" spans="2:56" x14ac:dyDescent="0.2">
      <c r="B1003" s="15"/>
      <c r="C1003" s="15"/>
      <c r="D1003" s="15"/>
      <c r="E1003" s="13"/>
      <c r="F1003" s="13"/>
      <c r="G1003" s="13"/>
      <c r="H1003" s="41"/>
      <c r="I1003" s="7"/>
      <c r="J1003" s="7"/>
      <c r="K1003" s="7"/>
      <c r="L1003" s="7"/>
      <c r="M1003" s="7"/>
      <c r="N1003" s="7"/>
      <c r="P1003" s="7"/>
      <c r="Q1003" s="7"/>
      <c r="S1003" s="7"/>
      <c r="T1003" s="7"/>
      <c r="V1003" s="7"/>
      <c r="W1003" s="7"/>
      <c r="X1003" s="7"/>
      <c r="Y1003" s="1"/>
      <c r="Z1003" s="1"/>
      <c r="AA1003" s="49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 s="9"/>
      <c r="AQ1003" s="9"/>
      <c r="AR1003" s="7"/>
      <c r="AZ1003" s="8"/>
      <c r="BD1003" s="7"/>
    </row>
    <row r="1004" spans="2:56" x14ac:dyDescent="0.2">
      <c r="B1004" s="15"/>
      <c r="C1004" s="15"/>
      <c r="D1004" s="15"/>
      <c r="E1004" s="13"/>
      <c r="F1004" s="13"/>
      <c r="G1004" s="13"/>
      <c r="H1004" s="41"/>
      <c r="I1004" s="7"/>
      <c r="J1004" s="7"/>
      <c r="K1004" s="7"/>
      <c r="L1004" s="7"/>
      <c r="M1004" s="7"/>
      <c r="N1004" s="7"/>
      <c r="P1004" s="7"/>
      <c r="Q1004" s="7"/>
      <c r="S1004" s="7"/>
      <c r="T1004" s="7"/>
      <c r="V1004" s="7"/>
      <c r="W1004" s="7"/>
      <c r="X1004" s="7"/>
      <c r="Y1004" s="1"/>
      <c r="Z1004" s="1"/>
      <c r="AA1004" s="49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 s="9"/>
      <c r="AQ1004" s="9"/>
      <c r="AR1004" s="7"/>
      <c r="AZ1004" s="8"/>
      <c r="BD1004" s="7"/>
    </row>
    <row r="1005" spans="2:56" x14ac:dyDescent="0.2">
      <c r="B1005" s="15"/>
      <c r="C1005" s="15"/>
      <c r="D1005" s="15"/>
      <c r="E1005" s="13"/>
      <c r="F1005" s="13"/>
      <c r="G1005" s="13"/>
      <c r="H1005" s="41"/>
      <c r="I1005" s="7"/>
      <c r="J1005" s="7"/>
      <c r="K1005" s="7"/>
      <c r="L1005" s="7"/>
      <c r="M1005" s="7"/>
      <c r="N1005" s="7"/>
      <c r="P1005" s="7"/>
      <c r="Q1005" s="7"/>
      <c r="S1005" s="7"/>
      <c r="T1005" s="7"/>
      <c r="V1005" s="7"/>
      <c r="W1005" s="7"/>
      <c r="X1005" s="7"/>
      <c r="Y1005" s="1"/>
      <c r="Z1005" s="1"/>
      <c r="AA1005" s="49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 s="9"/>
      <c r="AQ1005" s="9"/>
      <c r="AR1005" s="7"/>
      <c r="AZ1005" s="8"/>
      <c r="BD1005" s="7"/>
    </row>
    <row r="1006" spans="2:56" x14ac:dyDescent="0.2">
      <c r="B1006" s="15"/>
      <c r="C1006" s="15"/>
      <c r="D1006" s="15"/>
      <c r="E1006" s="13"/>
      <c r="F1006" s="13"/>
      <c r="G1006" s="13"/>
      <c r="H1006" s="41"/>
      <c r="I1006" s="7"/>
      <c r="J1006" s="7"/>
      <c r="K1006" s="7"/>
      <c r="L1006" s="7"/>
      <c r="M1006" s="7"/>
      <c r="N1006" s="7"/>
      <c r="P1006" s="7"/>
      <c r="Q1006" s="7"/>
      <c r="S1006" s="7"/>
      <c r="T1006" s="7"/>
      <c r="V1006" s="7"/>
      <c r="W1006" s="7"/>
      <c r="X1006" s="7"/>
      <c r="Y1006" s="1"/>
      <c r="Z1006" s="1"/>
      <c r="AA1006" s="49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 s="9"/>
      <c r="AQ1006" s="9"/>
      <c r="AR1006" s="7"/>
      <c r="AZ1006" s="8"/>
      <c r="BD1006" s="7"/>
    </row>
    <row r="1007" spans="2:56" x14ac:dyDescent="0.2">
      <c r="B1007" s="15"/>
      <c r="C1007" s="15"/>
      <c r="D1007" s="15"/>
      <c r="E1007" s="13"/>
      <c r="F1007" s="13"/>
      <c r="G1007" s="13"/>
      <c r="H1007" s="41"/>
      <c r="I1007" s="1"/>
      <c r="J1007" s="1"/>
      <c r="K1007" s="1"/>
      <c r="L1007" s="7"/>
      <c r="M1007" s="7"/>
      <c r="N1007" s="7"/>
      <c r="P1007" s="7"/>
      <c r="Q1007" s="7"/>
      <c r="S1007" s="7"/>
      <c r="T1007" s="7"/>
      <c r="V1007" s="7"/>
      <c r="W1007" s="7"/>
      <c r="X1007" s="7"/>
      <c r="Y1007" s="1"/>
      <c r="Z1007" s="1"/>
      <c r="AA1007" s="49"/>
      <c r="AB1007"/>
      <c r="AC1007"/>
      <c r="AD1007"/>
      <c r="AE1007"/>
      <c r="AF1007"/>
      <c r="AG1007" s="10"/>
      <c r="AH1007"/>
      <c r="AI1007"/>
      <c r="AJ1007"/>
      <c r="AK1007"/>
      <c r="AL1007"/>
      <c r="AM1007" s="10"/>
      <c r="AN1007"/>
      <c r="AO1007"/>
      <c r="AP1007" s="9"/>
      <c r="AQ1007" s="9"/>
      <c r="AR1007" s="7"/>
      <c r="AZ1007" s="8"/>
      <c r="BD1007" s="7"/>
    </row>
    <row r="1008" spans="2:56" x14ac:dyDescent="0.2">
      <c r="B1008" s="15"/>
      <c r="C1008" s="15"/>
      <c r="D1008" s="15"/>
      <c r="E1008" s="13"/>
      <c r="F1008" s="13"/>
      <c r="G1008" s="13"/>
      <c r="H1008" s="41"/>
      <c r="I1008" s="7"/>
      <c r="J1008" s="7"/>
      <c r="K1008" s="7"/>
      <c r="L1008" s="7"/>
      <c r="M1008" s="7"/>
      <c r="N1008" s="7"/>
      <c r="P1008" s="7"/>
      <c r="Q1008" s="7"/>
      <c r="S1008" s="7"/>
      <c r="T1008" s="7"/>
      <c r="V1008" s="7"/>
      <c r="W1008" s="7"/>
      <c r="X1008" s="7"/>
      <c r="Y1008" s="1"/>
      <c r="Z1008" s="1"/>
      <c r="AA1008" s="49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 s="9"/>
      <c r="AQ1008" s="9"/>
      <c r="AR1008" s="7"/>
      <c r="AZ1008" s="8"/>
      <c r="BD1008" s="7"/>
    </row>
    <row r="1009" spans="2:56" x14ac:dyDescent="0.2">
      <c r="B1009" s="15"/>
      <c r="C1009" s="15"/>
      <c r="D1009" s="15"/>
      <c r="E1009" s="13"/>
      <c r="F1009" s="13"/>
      <c r="G1009" s="13"/>
      <c r="H1009" s="41"/>
      <c r="I1009" s="7"/>
      <c r="J1009" s="7"/>
      <c r="K1009" s="7"/>
      <c r="L1009" s="7"/>
      <c r="M1009" s="7"/>
      <c r="N1009" s="7"/>
      <c r="P1009" s="7"/>
      <c r="Q1009" s="7"/>
      <c r="S1009" s="7"/>
      <c r="T1009" s="7"/>
      <c r="V1009" s="7"/>
      <c r="W1009" s="7"/>
      <c r="X1009" s="7"/>
      <c r="Y1009" s="1"/>
      <c r="Z1009" s="1"/>
      <c r="AA1009" s="4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 s="9"/>
      <c r="AQ1009" s="9"/>
      <c r="AR1009" s="7"/>
      <c r="AZ1009" s="8"/>
      <c r="BD1009" s="7"/>
    </row>
    <row r="1010" spans="2:56" x14ac:dyDescent="0.2">
      <c r="B1010" s="15"/>
      <c r="C1010" s="15"/>
      <c r="D1010" s="15"/>
      <c r="E1010" s="13"/>
      <c r="F1010" s="13"/>
      <c r="G1010" s="13"/>
      <c r="H1010" s="41"/>
      <c r="I1010" s="7"/>
      <c r="J1010" s="7"/>
      <c r="K1010" s="7"/>
      <c r="L1010" s="7"/>
      <c r="M1010" s="7"/>
      <c r="N1010" s="7"/>
      <c r="P1010" s="7"/>
      <c r="Q1010" s="7"/>
      <c r="S1010" s="7"/>
      <c r="T1010" s="7"/>
      <c r="V1010" s="7"/>
      <c r="W1010" s="7"/>
      <c r="X1010" s="7"/>
      <c r="Y1010" s="1"/>
      <c r="Z1010" s="1"/>
      <c r="AA1010" s="49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 s="9"/>
      <c r="AQ1010" s="9"/>
      <c r="AR1010" s="7"/>
      <c r="AZ1010" s="8"/>
      <c r="BD1010" s="7"/>
    </row>
    <row r="1011" spans="2:56" x14ac:dyDescent="0.2">
      <c r="B1011" s="15"/>
      <c r="C1011" s="15"/>
      <c r="D1011" s="15"/>
      <c r="E1011" s="13"/>
      <c r="F1011" s="13"/>
      <c r="G1011" s="13"/>
      <c r="H1011" s="41"/>
      <c r="I1011" s="7"/>
      <c r="J1011" s="7"/>
      <c r="K1011" s="7"/>
      <c r="L1011" s="7"/>
      <c r="M1011" s="7"/>
      <c r="N1011" s="7"/>
      <c r="P1011" s="7"/>
      <c r="Q1011" s="7"/>
      <c r="S1011" s="7"/>
      <c r="T1011" s="7"/>
      <c r="V1011" s="7"/>
      <c r="W1011" s="7"/>
      <c r="X1011" s="7"/>
      <c r="Y1011" s="1"/>
      <c r="Z1011" s="1"/>
      <c r="AA1011" s="49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 s="9"/>
      <c r="AQ1011" s="9"/>
      <c r="AR1011" s="7"/>
      <c r="AZ1011" s="8"/>
      <c r="BD1011" s="7"/>
    </row>
    <row r="1012" spans="2:56" x14ac:dyDescent="0.2">
      <c r="B1012" s="15"/>
      <c r="C1012" s="15"/>
      <c r="D1012" s="15"/>
      <c r="E1012" s="13"/>
      <c r="F1012" s="13"/>
      <c r="G1012" s="13"/>
      <c r="H1012" s="41"/>
      <c r="I1012" s="7"/>
      <c r="J1012" s="7"/>
      <c r="K1012" s="7"/>
      <c r="L1012" s="7"/>
      <c r="M1012" s="7"/>
      <c r="N1012" s="7"/>
      <c r="P1012" s="7"/>
      <c r="Q1012" s="7"/>
      <c r="S1012" s="7"/>
      <c r="T1012" s="7"/>
      <c r="V1012" s="7"/>
      <c r="W1012" s="7"/>
      <c r="X1012" s="7"/>
      <c r="Y1012" s="1"/>
      <c r="Z1012" s="1"/>
      <c r="AA1012" s="49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 s="9"/>
      <c r="AQ1012" s="9"/>
      <c r="AR1012" s="7"/>
      <c r="AZ1012" s="8"/>
      <c r="BD1012" s="7"/>
    </row>
    <row r="1013" spans="2:56" x14ac:dyDescent="0.2">
      <c r="B1013" s="15"/>
      <c r="C1013" s="15"/>
      <c r="D1013" s="15"/>
      <c r="E1013" s="13"/>
      <c r="F1013" s="13"/>
      <c r="G1013" s="13"/>
      <c r="H1013" s="41"/>
      <c r="I1013" s="7"/>
      <c r="J1013" s="7"/>
      <c r="K1013" s="7"/>
      <c r="L1013" s="7"/>
      <c r="M1013" s="7"/>
      <c r="N1013" s="7"/>
      <c r="P1013" s="7"/>
      <c r="Q1013" s="7"/>
      <c r="S1013" s="7"/>
      <c r="T1013" s="7"/>
      <c r="V1013" s="7"/>
      <c r="W1013" s="7"/>
      <c r="X1013" s="7"/>
      <c r="Y1013" s="1"/>
      <c r="Z1013" s="1"/>
      <c r="AA1013" s="49"/>
      <c r="AB1013"/>
      <c r="AC1013"/>
      <c r="AD1013"/>
      <c r="AE1013"/>
      <c r="AF1013"/>
      <c r="AG1013" s="10"/>
      <c r="AH1013"/>
      <c r="AI1013"/>
      <c r="AJ1013"/>
      <c r="AK1013"/>
      <c r="AL1013"/>
      <c r="AM1013" s="10"/>
      <c r="AN1013"/>
      <c r="AO1013"/>
      <c r="AP1013" s="9"/>
      <c r="AQ1013" s="9"/>
      <c r="AR1013" s="7"/>
      <c r="AZ1013" s="8"/>
      <c r="BD1013" s="7"/>
    </row>
    <row r="1014" spans="2:56" x14ac:dyDescent="0.2">
      <c r="B1014" s="15"/>
      <c r="C1014" s="15"/>
      <c r="D1014" s="15"/>
      <c r="E1014" s="13"/>
      <c r="F1014" s="13"/>
      <c r="G1014" s="13"/>
      <c r="H1014" s="41"/>
      <c r="I1014" s="7"/>
      <c r="J1014" s="7"/>
      <c r="K1014" s="7"/>
      <c r="L1014" s="7"/>
      <c r="M1014" s="7"/>
      <c r="N1014" s="7"/>
      <c r="P1014" s="7"/>
      <c r="Q1014" s="7"/>
      <c r="S1014" s="7"/>
      <c r="T1014" s="7"/>
      <c r="V1014" s="7"/>
      <c r="W1014" s="7"/>
      <c r="X1014" s="7"/>
      <c r="Y1014" s="1"/>
      <c r="Z1014" s="1"/>
      <c r="AA1014" s="49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 s="9"/>
      <c r="AQ1014" s="9"/>
      <c r="AR1014" s="7"/>
      <c r="AZ1014" s="8"/>
      <c r="BD1014" s="7"/>
    </row>
    <row r="1015" spans="2:56" x14ac:dyDescent="0.2">
      <c r="B1015" s="15"/>
      <c r="C1015" s="15"/>
      <c r="D1015" s="15"/>
      <c r="E1015" s="13"/>
      <c r="F1015" s="13"/>
      <c r="G1015" s="13"/>
      <c r="H1015" s="41"/>
      <c r="I1015" s="7"/>
      <c r="J1015" s="7"/>
      <c r="K1015" s="7"/>
      <c r="L1015" s="7"/>
      <c r="M1015" s="7"/>
      <c r="N1015" s="7"/>
      <c r="P1015" s="7"/>
      <c r="Q1015" s="7"/>
      <c r="S1015" s="7"/>
      <c r="T1015" s="7"/>
      <c r="V1015" s="7"/>
      <c r="W1015" s="7"/>
      <c r="X1015" s="7"/>
      <c r="Y1015" s="1"/>
      <c r="Z1015" s="1"/>
      <c r="AA1015" s="49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 s="9"/>
      <c r="AQ1015" s="9"/>
      <c r="AR1015" s="7"/>
      <c r="AZ1015" s="8"/>
      <c r="BD1015" s="7"/>
    </row>
    <row r="1016" spans="2:56" x14ac:dyDescent="0.2">
      <c r="B1016" s="15"/>
      <c r="C1016" s="15"/>
      <c r="D1016" s="15"/>
      <c r="E1016" s="13"/>
      <c r="F1016" s="13"/>
      <c r="G1016" s="13"/>
      <c r="H1016" s="41"/>
      <c r="I1016" s="7"/>
      <c r="J1016" s="7"/>
      <c r="K1016" s="7"/>
      <c r="L1016" s="7"/>
      <c r="M1016" s="7"/>
      <c r="N1016" s="7"/>
      <c r="P1016" s="7"/>
      <c r="Q1016" s="7"/>
      <c r="S1016" s="7"/>
      <c r="T1016" s="7"/>
      <c r="V1016" s="7"/>
      <c r="W1016" s="7"/>
      <c r="X1016" s="7"/>
      <c r="Y1016" s="1"/>
      <c r="Z1016" s="1"/>
      <c r="AA1016" s="49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 s="9"/>
      <c r="AQ1016" s="9"/>
      <c r="AR1016" s="7"/>
      <c r="AZ1016" s="8"/>
      <c r="BD1016" s="7"/>
    </row>
    <row r="1017" spans="2:56" x14ac:dyDescent="0.2">
      <c r="B1017" s="15"/>
      <c r="C1017" s="15"/>
      <c r="D1017" s="15"/>
      <c r="E1017" s="13"/>
      <c r="F1017" s="13"/>
      <c r="G1017" s="13"/>
      <c r="H1017" s="41"/>
      <c r="I1017" s="7"/>
      <c r="J1017" s="7"/>
      <c r="K1017" s="7"/>
      <c r="L1017" s="7"/>
      <c r="M1017" s="7"/>
      <c r="N1017" s="7"/>
      <c r="P1017" s="7"/>
      <c r="Q1017" s="7"/>
      <c r="S1017" s="7"/>
      <c r="T1017" s="7"/>
      <c r="V1017" s="7"/>
      <c r="W1017" s="7"/>
      <c r="X1017" s="7"/>
      <c r="Y1017" s="1"/>
      <c r="Z1017" s="1"/>
      <c r="AA1017" s="49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 s="9"/>
      <c r="AQ1017" s="9"/>
      <c r="AR1017" s="7"/>
      <c r="AZ1017" s="8"/>
      <c r="BD1017" s="7"/>
    </row>
    <row r="1018" spans="2:56" x14ac:dyDescent="0.2">
      <c r="B1018" s="15"/>
      <c r="C1018" s="15"/>
      <c r="D1018" s="15"/>
      <c r="E1018" s="13"/>
      <c r="F1018" s="13"/>
      <c r="G1018" s="13"/>
      <c r="H1018" s="41"/>
      <c r="I1018" s="7"/>
      <c r="J1018" s="7"/>
      <c r="K1018" s="7"/>
      <c r="L1018" s="7"/>
      <c r="M1018" s="7"/>
      <c r="N1018" s="7"/>
      <c r="P1018" s="7"/>
      <c r="Q1018" s="7"/>
      <c r="S1018" s="7"/>
      <c r="T1018" s="7"/>
      <c r="V1018" s="7"/>
      <c r="W1018" s="7"/>
      <c r="X1018" s="7"/>
      <c r="Y1018" s="1"/>
      <c r="Z1018" s="1"/>
      <c r="AA1018" s="49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 s="9"/>
      <c r="AQ1018" s="9"/>
      <c r="AR1018" s="7"/>
      <c r="AZ1018" s="8"/>
      <c r="BD1018" s="7"/>
    </row>
    <row r="1019" spans="2:56" x14ac:dyDescent="0.2">
      <c r="B1019" s="15"/>
      <c r="C1019" s="15"/>
      <c r="D1019" s="15"/>
      <c r="E1019" s="13"/>
      <c r="F1019" s="13"/>
      <c r="G1019" s="13"/>
      <c r="H1019" s="41"/>
      <c r="I1019" s="7"/>
      <c r="J1019" s="7"/>
      <c r="K1019" s="7"/>
      <c r="L1019" s="7"/>
      <c r="M1019" s="7"/>
      <c r="N1019" s="7"/>
      <c r="P1019" s="7"/>
      <c r="Q1019" s="7"/>
      <c r="S1019" s="7"/>
      <c r="T1019" s="7"/>
      <c r="V1019" s="7"/>
      <c r="W1019" s="7"/>
      <c r="X1019" s="7"/>
      <c r="Y1019" s="1"/>
      <c r="Z1019" s="1"/>
      <c r="AA1019" s="4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 s="9"/>
      <c r="AQ1019" s="9"/>
      <c r="AR1019" s="7"/>
      <c r="AZ1019" s="8"/>
      <c r="BD1019" s="7"/>
    </row>
    <row r="1020" spans="2:56" x14ac:dyDescent="0.2">
      <c r="B1020" s="15"/>
      <c r="C1020" s="15"/>
      <c r="D1020" s="15"/>
      <c r="E1020" s="13"/>
      <c r="F1020" s="13"/>
      <c r="G1020" s="13"/>
      <c r="H1020" s="41"/>
      <c r="I1020" s="7"/>
      <c r="J1020" s="7"/>
      <c r="K1020" s="7"/>
      <c r="L1020" s="7"/>
      <c r="M1020" s="7"/>
      <c r="N1020" s="7"/>
      <c r="P1020" s="7"/>
      <c r="Q1020" s="7"/>
      <c r="S1020" s="7"/>
      <c r="T1020" s="7"/>
      <c r="V1020" s="7"/>
      <c r="W1020" s="7"/>
      <c r="X1020" s="7"/>
      <c r="Y1020" s="1"/>
      <c r="Z1020" s="1"/>
      <c r="AA1020" s="49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 s="9"/>
      <c r="AQ1020" s="9"/>
      <c r="AR1020" s="7"/>
      <c r="AZ1020" s="8"/>
      <c r="BD1020" s="7"/>
    </row>
    <row r="1021" spans="2:56" x14ac:dyDescent="0.2">
      <c r="B1021" s="15"/>
      <c r="C1021" s="15"/>
      <c r="D1021" s="15"/>
      <c r="E1021" s="13"/>
      <c r="F1021" s="13"/>
      <c r="G1021" s="13"/>
      <c r="H1021" s="41"/>
      <c r="I1021" s="7"/>
      <c r="J1021" s="7"/>
      <c r="K1021" s="7"/>
      <c r="L1021" s="7"/>
      <c r="M1021" s="7"/>
      <c r="N1021" s="7"/>
      <c r="P1021" s="7"/>
      <c r="Q1021" s="7"/>
      <c r="S1021" s="7"/>
      <c r="T1021" s="7"/>
      <c r="V1021" s="7"/>
      <c r="W1021" s="7"/>
      <c r="X1021" s="7"/>
      <c r="Y1021" s="1"/>
      <c r="Z1021" s="1"/>
      <c r="AA1021" s="49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 s="9"/>
      <c r="AQ1021" s="9"/>
      <c r="AR1021" s="7"/>
      <c r="AZ1021" s="8"/>
      <c r="BD1021" s="7"/>
    </row>
    <row r="1022" spans="2:56" x14ac:dyDescent="0.2">
      <c r="B1022" s="15"/>
      <c r="C1022" s="15"/>
      <c r="D1022" s="15"/>
      <c r="E1022" s="13"/>
      <c r="F1022" s="13"/>
      <c r="G1022" s="13"/>
      <c r="H1022" s="41"/>
      <c r="I1022" s="7"/>
      <c r="J1022" s="7"/>
      <c r="K1022" s="7"/>
      <c r="L1022" s="7"/>
      <c r="M1022" s="7"/>
      <c r="N1022" s="7"/>
      <c r="P1022" s="7"/>
      <c r="Q1022" s="7"/>
      <c r="S1022" s="7"/>
      <c r="T1022" s="7"/>
      <c r="V1022" s="7"/>
      <c r="W1022" s="7"/>
      <c r="X1022" s="7"/>
      <c r="Y1022" s="1"/>
      <c r="Z1022" s="1"/>
      <c r="AA1022" s="49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 s="9"/>
      <c r="AQ1022" s="9"/>
      <c r="AR1022" s="7"/>
      <c r="AZ1022" s="8"/>
      <c r="BD1022" s="7"/>
    </row>
    <row r="1023" spans="2:56" x14ac:dyDescent="0.2">
      <c r="B1023" s="15"/>
      <c r="C1023" s="15"/>
      <c r="D1023" s="15"/>
      <c r="E1023" s="13"/>
      <c r="F1023" s="13"/>
      <c r="G1023" s="13"/>
      <c r="H1023" s="41"/>
      <c r="I1023" s="7"/>
      <c r="J1023" s="7"/>
      <c r="K1023" s="7"/>
      <c r="L1023" s="7"/>
      <c r="M1023" s="7"/>
      <c r="N1023" s="7"/>
      <c r="P1023" s="7"/>
      <c r="Q1023" s="7"/>
      <c r="S1023" s="7"/>
      <c r="T1023" s="7"/>
      <c r="V1023" s="7"/>
      <c r="W1023" s="7"/>
      <c r="X1023" s="7"/>
      <c r="Y1023" s="1"/>
      <c r="Z1023" s="1"/>
      <c r="AA1023" s="49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 s="9"/>
      <c r="AQ1023" s="9"/>
      <c r="AR1023" s="7"/>
      <c r="AZ1023" s="8"/>
      <c r="BD1023" s="7"/>
    </row>
    <row r="1024" spans="2:56" x14ac:dyDescent="0.2">
      <c r="B1024" s="15"/>
      <c r="C1024" s="15"/>
      <c r="D1024" s="15"/>
      <c r="E1024" s="13"/>
      <c r="F1024" s="13"/>
      <c r="G1024" s="13"/>
      <c r="H1024" s="41"/>
      <c r="I1024" s="7"/>
      <c r="J1024" s="7"/>
      <c r="K1024" s="7"/>
      <c r="L1024" s="7"/>
      <c r="M1024" s="7"/>
      <c r="N1024" s="7"/>
      <c r="P1024" s="7"/>
      <c r="Q1024" s="7"/>
      <c r="S1024" s="7"/>
      <c r="T1024" s="7"/>
      <c r="V1024" s="7"/>
      <c r="W1024" s="7"/>
      <c r="X1024" s="7"/>
      <c r="Y1024" s="1"/>
      <c r="Z1024" s="1"/>
      <c r="AA1024" s="49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 s="9"/>
      <c r="AQ1024" s="9"/>
      <c r="AR1024" s="7"/>
      <c r="AZ1024" s="8"/>
      <c r="BD1024" s="7"/>
    </row>
    <row r="1025" spans="2:56" x14ac:dyDescent="0.2">
      <c r="B1025" s="15"/>
      <c r="C1025" s="15"/>
      <c r="D1025" s="15"/>
      <c r="E1025" s="13"/>
      <c r="F1025" s="13"/>
      <c r="G1025" s="13"/>
      <c r="H1025" s="41"/>
      <c r="I1025" s="7"/>
      <c r="J1025" s="7"/>
      <c r="K1025" s="7"/>
      <c r="L1025" s="7"/>
      <c r="M1025" s="7"/>
      <c r="N1025" s="7"/>
      <c r="P1025" s="7"/>
      <c r="Q1025" s="7"/>
      <c r="S1025" s="7"/>
      <c r="T1025" s="7"/>
      <c r="V1025" s="7"/>
      <c r="W1025" s="7"/>
      <c r="X1025" s="7"/>
      <c r="Y1025" s="1"/>
      <c r="Z1025" s="1"/>
      <c r="AA1025" s="49"/>
      <c r="AB1025"/>
      <c r="AC1025"/>
      <c r="AD1025"/>
      <c r="AE1025"/>
      <c r="AF1025"/>
      <c r="AG1025" s="10"/>
      <c r="AH1025"/>
      <c r="AI1025"/>
      <c r="AJ1025"/>
      <c r="AK1025"/>
      <c r="AL1025"/>
      <c r="AM1025" s="10"/>
      <c r="AN1025"/>
      <c r="AO1025"/>
      <c r="AP1025" s="9"/>
      <c r="AQ1025" s="9"/>
      <c r="AR1025" s="7"/>
      <c r="AZ1025" s="8"/>
      <c r="BD1025" s="7"/>
    </row>
    <row r="1026" spans="2:56" x14ac:dyDescent="0.2">
      <c r="B1026" s="15"/>
      <c r="C1026" s="15"/>
      <c r="D1026" s="15"/>
      <c r="E1026" s="13"/>
      <c r="F1026" s="13"/>
      <c r="G1026" s="13"/>
      <c r="H1026" s="41"/>
      <c r="I1026" s="7"/>
      <c r="J1026" s="7"/>
      <c r="K1026" s="7"/>
      <c r="L1026" s="7"/>
      <c r="M1026" s="7"/>
      <c r="N1026" s="7"/>
      <c r="P1026" s="7"/>
      <c r="Q1026" s="7"/>
      <c r="S1026" s="7"/>
      <c r="T1026" s="7"/>
      <c r="V1026" s="7"/>
      <c r="W1026" s="7"/>
      <c r="X1026" s="7"/>
      <c r="Y1026" s="1"/>
      <c r="Z1026" s="1"/>
      <c r="AA1026" s="49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 s="9"/>
      <c r="AQ1026" s="9"/>
      <c r="AR1026" s="7"/>
      <c r="AZ1026" s="8"/>
      <c r="BD1026" s="7"/>
    </row>
    <row r="1027" spans="2:56" x14ac:dyDescent="0.2">
      <c r="B1027" s="15"/>
      <c r="C1027" s="15"/>
      <c r="D1027" s="15"/>
      <c r="E1027" s="13"/>
      <c r="F1027" s="13"/>
      <c r="G1027" s="13"/>
      <c r="H1027" s="41"/>
      <c r="I1027" s="7"/>
      <c r="J1027" s="7"/>
      <c r="K1027" s="7"/>
      <c r="L1027" s="7"/>
      <c r="M1027" s="7"/>
      <c r="N1027" s="7"/>
      <c r="P1027" s="7"/>
      <c r="Q1027" s="7"/>
      <c r="S1027" s="7"/>
      <c r="T1027" s="7"/>
      <c r="V1027" s="7"/>
      <c r="W1027" s="7"/>
      <c r="X1027" s="7"/>
      <c r="Y1027" s="1"/>
      <c r="Z1027" s="1"/>
      <c r="AA1027" s="49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 s="9"/>
      <c r="AQ1027" s="9"/>
      <c r="AR1027" s="7"/>
      <c r="AZ1027" s="8"/>
      <c r="BD1027" s="7"/>
    </row>
    <row r="1028" spans="2:56" x14ac:dyDescent="0.2">
      <c r="B1028" s="15"/>
      <c r="C1028" s="15"/>
      <c r="D1028" s="15"/>
      <c r="E1028" s="13"/>
      <c r="F1028" s="13"/>
      <c r="G1028" s="13"/>
      <c r="H1028" s="41"/>
      <c r="I1028" s="7"/>
      <c r="J1028" s="7"/>
      <c r="K1028" s="7"/>
      <c r="L1028" s="7"/>
      <c r="M1028" s="7"/>
      <c r="N1028" s="7"/>
      <c r="P1028" s="7"/>
      <c r="Q1028" s="7"/>
      <c r="S1028" s="7"/>
      <c r="T1028" s="7"/>
      <c r="V1028" s="7"/>
      <c r="W1028" s="7"/>
      <c r="X1028" s="7"/>
      <c r="Y1028" s="1"/>
      <c r="Z1028" s="1"/>
      <c r="AA1028" s="49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 s="9"/>
      <c r="AQ1028" s="9"/>
      <c r="AR1028" s="7"/>
      <c r="AZ1028" s="8"/>
      <c r="BD1028" s="7"/>
    </row>
    <row r="1029" spans="2:56" x14ac:dyDescent="0.2">
      <c r="B1029" s="15"/>
      <c r="C1029" s="15"/>
      <c r="D1029" s="15"/>
      <c r="E1029" s="13"/>
      <c r="F1029" s="13"/>
      <c r="G1029" s="13"/>
      <c r="H1029" s="41"/>
      <c r="I1029" s="7"/>
      <c r="J1029" s="7"/>
      <c r="K1029" s="7"/>
      <c r="L1029" s="7"/>
      <c r="M1029" s="7"/>
      <c r="N1029" s="7"/>
      <c r="P1029" s="7"/>
      <c r="Q1029" s="7"/>
      <c r="S1029" s="7"/>
      <c r="T1029" s="7"/>
      <c r="V1029" s="7"/>
      <c r="W1029" s="7"/>
      <c r="X1029" s="7"/>
      <c r="Y1029" s="1"/>
      <c r="Z1029" s="1"/>
      <c r="AA1029" s="4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 s="9"/>
      <c r="AQ1029" s="9"/>
      <c r="AR1029" s="7"/>
      <c r="AZ1029" s="8"/>
      <c r="BD1029" s="7"/>
    </row>
    <row r="1030" spans="2:56" x14ac:dyDescent="0.2">
      <c r="B1030" s="15"/>
      <c r="C1030" s="15"/>
      <c r="D1030" s="15"/>
      <c r="E1030" s="13"/>
      <c r="F1030" s="13"/>
      <c r="G1030" s="13"/>
      <c r="H1030" s="41"/>
      <c r="I1030" s="7"/>
      <c r="J1030" s="7"/>
      <c r="K1030" s="7"/>
      <c r="L1030" s="7"/>
      <c r="M1030" s="7"/>
      <c r="N1030" s="7"/>
      <c r="P1030" s="7"/>
      <c r="Q1030" s="7"/>
      <c r="S1030" s="7"/>
      <c r="T1030" s="7"/>
      <c r="V1030" s="7"/>
      <c r="W1030" s="7"/>
      <c r="X1030" s="7"/>
      <c r="Y1030" s="1"/>
      <c r="Z1030" s="1"/>
      <c r="AA1030" s="49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 s="9"/>
      <c r="AQ1030" s="9"/>
      <c r="AR1030" s="7"/>
      <c r="AZ1030" s="8"/>
      <c r="BD1030" s="7"/>
    </row>
    <row r="1031" spans="2:56" x14ac:dyDescent="0.2">
      <c r="B1031" s="15"/>
      <c r="C1031" s="15"/>
      <c r="D1031" s="15"/>
      <c r="E1031" s="13"/>
      <c r="F1031" s="13"/>
      <c r="G1031" s="13"/>
      <c r="H1031" s="41"/>
      <c r="I1031" s="7"/>
      <c r="J1031" s="7"/>
      <c r="K1031" s="7"/>
      <c r="L1031" s="7"/>
      <c r="M1031" s="7"/>
      <c r="N1031" s="7"/>
      <c r="P1031" s="7"/>
      <c r="Q1031" s="7"/>
      <c r="S1031" s="7"/>
      <c r="T1031" s="7"/>
      <c r="V1031" s="7"/>
      <c r="W1031" s="7"/>
      <c r="X1031" s="7"/>
      <c r="Y1031" s="1"/>
      <c r="Z1031" s="1"/>
      <c r="AA1031" s="49"/>
      <c r="AB1031"/>
      <c r="AC1031"/>
      <c r="AD1031"/>
      <c r="AE1031"/>
      <c r="AF1031"/>
      <c r="AG1031" s="10"/>
      <c r="AH1031"/>
      <c r="AI1031"/>
      <c r="AJ1031"/>
      <c r="AK1031"/>
      <c r="AL1031"/>
      <c r="AM1031" s="10"/>
      <c r="AN1031"/>
      <c r="AO1031"/>
      <c r="AP1031" s="9"/>
      <c r="AQ1031" s="9"/>
      <c r="AR1031" s="7"/>
      <c r="AZ1031" s="8"/>
      <c r="BD1031" s="7"/>
    </row>
    <row r="1032" spans="2:56" x14ac:dyDescent="0.2">
      <c r="B1032" s="15"/>
      <c r="C1032" s="15"/>
      <c r="D1032" s="15"/>
      <c r="E1032" s="13"/>
      <c r="F1032" s="13"/>
      <c r="G1032" s="13"/>
      <c r="H1032" s="41"/>
      <c r="I1032" s="7"/>
      <c r="J1032" s="7"/>
      <c r="K1032" s="7"/>
      <c r="L1032" s="7"/>
      <c r="M1032" s="7"/>
      <c r="N1032" s="7"/>
      <c r="P1032" s="7"/>
      <c r="Q1032" s="7"/>
      <c r="S1032" s="7"/>
      <c r="T1032" s="7"/>
      <c r="V1032" s="7"/>
      <c r="W1032" s="7"/>
      <c r="X1032" s="7"/>
      <c r="Y1032" s="1"/>
      <c r="Z1032" s="1"/>
      <c r="AA1032" s="49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 s="9"/>
      <c r="AQ1032" s="9"/>
      <c r="AR1032" s="7"/>
      <c r="AZ1032" s="8"/>
      <c r="BD1032" s="7"/>
    </row>
    <row r="1033" spans="2:56" x14ac:dyDescent="0.2">
      <c r="B1033" s="15"/>
      <c r="C1033" s="15"/>
      <c r="D1033" s="15"/>
      <c r="E1033" s="13"/>
      <c r="F1033" s="13"/>
      <c r="G1033" s="13"/>
      <c r="H1033" s="41"/>
      <c r="I1033" s="7"/>
      <c r="J1033" s="7"/>
      <c r="K1033" s="7"/>
      <c r="L1033" s="7"/>
      <c r="M1033" s="7"/>
      <c r="N1033" s="7"/>
      <c r="P1033" s="7"/>
      <c r="Q1033" s="7"/>
      <c r="S1033" s="7"/>
      <c r="T1033" s="7"/>
      <c r="V1033" s="7"/>
      <c r="W1033" s="7"/>
      <c r="X1033" s="7"/>
      <c r="Y1033" s="1"/>
      <c r="Z1033" s="1"/>
      <c r="AA1033" s="49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 s="9"/>
      <c r="AQ1033" s="9"/>
      <c r="AR1033" s="7"/>
      <c r="AZ1033" s="8"/>
      <c r="BD1033" s="7"/>
    </row>
    <row r="1034" spans="2:56" x14ac:dyDescent="0.2">
      <c r="B1034" s="15"/>
      <c r="C1034" s="15"/>
      <c r="D1034" s="15"/>
      <c r="E1034" s="13"/>
      <c r="F1034" s="13"/>
      <c r="G1034" s="13"/>
      <c r="H1034" s="41"/>
      <c r="I1034" s="7"/>
      <c r="J1034" s="7"/>
      <c r="K1034" s="7"/>
      <c r="L1034" s="7"/>
      <c r="M1034" s="7"/>
      <c r="N1034" s="7"/>
      <c r="P1034" s="7"/>
      <c r="Q1034" s="7"/>
      <c r="S1034" s="7"/>
      <c r="T1034" s="7"/>
      <c r="V1034" s="7"/>
      <c r="W1034" s="7"/>
      <c r="X1034" s="7"/>
      <c r="Y1034" s="1"/>
      <c r="Z1034" s="1"/>
      <c r="AA1034" s="49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 s="9"/>
      <c r="AQ1034" s="9"/>
      <c r="AR1034" s="7"/>
      <c r="AZ1034" s="8"/>
      <c r="BD1034" s="7"/>
    </row>
    <row r="1035" spans="2:56" x14ac:dyDescent="0.2">
      <c r="B1035" s="15"/>
      <c r="C1035" s="15"/>
      <c r="D1035" s="15"/>
      <c r="E1035" s="13"/>
      <c r="F1035" s="13"/>
      <c r="G1035" s="13"/>
      <c r="H1035" s="41"/>
      <c r="I1035" s="7"/>
      <c r="J1035" s="7"/>
      <c r="K1035" s="7"/>
      <c r="L1035" s="7"/>
      <c r="M1035" s="7"/>
      <c r="N1035" s="7"/>
      <c r="P1035" s="7"/>
      <c r="Q1035" s="7"/>
      <c r="S1035" s="7"/>
      <c r="T1035" s="7"/>
      <c r="V1035" s="7"/>
      <c r="W1035" s="7"/>
      <c r="X1035" s="7"/>
      <c r="Y1035" s="1"/>
      <c r="Z1035" s="1"/>
      <c r="AA1035" s="49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 s="9"/>
      <c r="AQ1035" s="9"/>
      <c r="AR1035" s="7"/>
      <c r="AZ1035" s="8"/>
      <c r="BD1035" s="7"/>
    </row>
    <row r="1036" spans="2:56" x14ac:dyDescent="0.2">
      <c r="B1036" s="15"/>
      <c r="C1036" s="15"/>
      <c r="D1036" s="15"/>
      <c r="E1036" s="13"/>
      <c r="F1036" s="13"/>
      <c r="G1036" s="13"/>
      <c r="H1036" s="41"/>
      <c r="I1036" s="7"/>
      <c r="J1036" s="7"/>
      <c r="K1036" s="7"/>
      <c r="L1036" s="7"/>
      <c r="M1036" s="7"/>
      <c r="N1036" s="7"/>
      <c r="P1036" s="7"/>
      <c r="Q1036" s="7"/>
      <c r="S1036" s="7"/>
      <c r="T1036" s="7"/>
      <c r="V1036" s="7"/>
      <c r="W1036" s="7"/>
      <c r="X1036" s="7"/>
      <c r="Y1036" s="1"/>
      <c r="Z1036" s="1"/>
      <c r="AA1036" s="49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 s="9"/>
      <c r="AQ1036" s="9"/>
      <c r="AR1036" s="7"/>
      <c r="AZ1036" s="8"/>
      <c r="BD1036" s="7"/>
    </row>
    <row r="1037" spans="2:56" x14ac:dyDescent="0.2">
      <c r="B1037" s="15"/>
      <c r="C1037" s="15"/>
      <c r="D1037" s="15"/>
      <c r="E1037" s="13"/>
      <c r="F1037" s="13"/>
      <c r="G1037" s="13"/>
      <c r="H1037" s="41"/>
      <c r="I1037" s="7"/>
      <c r="J1037" s="7"/>
      <c r="K1037" s="7"/>
      <c r="L1037" s="7"/>
      <c r="M1037" s="7"/>
      <c r="N1037" s="7"/>
      <c r="P1037" s="7"/>
      <c r="Q1037" s="7"/>
      <c r="S1037" s="7"/>
      <c r="T1037" s="7"/>
      <c r="V1037" s="7"/>
      <c r="W1037" s="7"/>
      <c r="X1037" s="7"/>
      <c r="Y1037" s="1"/>
      <c r="Z1037" s="1"/>
      <c r="AA1037" s="49"/>
      <c r="AB1037"/>
      <c r="AC1037"/>
      <c r="AD1037"/>
      <c r="AE1037"/>
      <c r="AF1037"/>
      <c r="AG1037" s="10"/>
      <c r="AH1037"/>
      <c r="AI1037"/>
      <c r="AJ1037"/>
      <c r="AK1037"/>
      <c r="AL1037"/>
      <c r="AM1037" s="10"/>
      <c r="AN1037"/>
      <c r="AO1037"/>
      <c r="AP1037" s="9"/>
      <c r="AQ1037" s="9"/>
      <c r="AR1037" s="7"/>
      <c r="AZ1037" s="8"/>
      <c r="BD1037" s="7"/>
    </row>
    <row r="1038" spans="2:56" x14ac:dyDescent="0.2">
      <c r="B1038" s="15"/>
      <c r="C1038" s="15"/>
      <c r="D1038" s="15"/>
      <c r="E1038" s="13"/>
      <c r="F1038" s="13"/>
      <c r="G1038" s="13"/>
      <c r="H1038" s="41"/>
      <c r="I1038" s="7"/>
      <c r="J1038" s="7"/>
      <c r="K1038" s="7"/>
      <c r="L1038" s="7"/>
      <c r="M1038" s="7"/>
      <c r="N1038" s="7"/>
      <c r="P1038" s="7"/>
      <c r="Q1038" s="7"/>
      <c r="S1038" s="7"/>
      <c r="T1038" s="7"/>
      <c r="V1038" s="7"/>
      <c r="W1038" s="7"/>
      <c r="X1038" s="7"/>
      <c r="Y1038" s="1"/>
      <c r="Z1038" s="1"/>
      <c r="AA1038" s="49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 s="9"/>
      <c r="AQ1038" s="9"/>
      <c r="AR1038" s="7"/>
      <c r="AZ1038" s="8"/>
      <c r="BD1038" s="7"/>
    </row>
    <row r="1039" spans="2:56" x14ac:dyDescent="0.2">
      <c r="B1039" s="15"/>
      <c r="C1039" s="15"/>
      <c r="D1039" s="15"/>
      <c r="E1039" s="13"/>
      <c r="F1039" s="13"/>
      <c r="G1039" s="13"/>
      <c r="H1039" s="41"/>
      <c r="I1039" s="7"/>
      <c r="J1039" s="7"/>
      <c r="K1039" s="7"/>
      <c r="L1039" s="7"/>
      <c r="M1039" s="7"/>
      <c r="N1039" s="7"/>
      <c r="P1039" s="7"/>
      <c r="Q1039" s="7"/>
      <c r="S1039" s="7"/>
      <c r="T1039" s="7"/>
      <c r="V1039" s="7"/>
      <c r="W1039" s="7"/>
      <c r="X1039" s="7"/>
      <c r="Y1039" s="1"/>
      <c r="Z1039" s="1"/>
      <c r="AA1039" s="4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 s="9"/>
      <c r="AQ1039" s="9"/>
      <c r="AR1039" s="7"/>
      <c r="AZ1039" s="8"/>
      <c r="BD1039" s="7"/>
    </row>
    <row r="1040" spans="2:56" x14ac:dyDescent="0.2">
      <c r="B1040" s="15"/>
      <c r="C1040" s="15"/>
      <c r="D1040" s="15"/>
      <c r="E1040" s="13"/>
      <c r="F1040" s="13"/>
      <c r="G1040" s="13"/>
      <c r="H1040" s="41"/>
      <c r="I1040" s="7"/>
      <c r="J1040" s="7"/>
      <c r="K1040" s="7"/>
      <c r="L1040" s="7"/>
      <c r="M1040" s="7"/>
      <c r="N1040" s="7"/>
      <c r="P1040" s="7"/>
      <c r="Q1040" s="7"/>
      <c r="S1040" s="7"/>
      <c r="T1040" s="7"/>
      <c r="V1040" s="7"/>
      <c r="W1040" s="7"/>
      <c r="X1040" s="7"/>
      <c r="Y1040" s="1"/>
      <c r="Z1040" s="1"/>
      <c r="AA1040" s="49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 s="9"/>
      <c r="AQ1040" s="9"/>
      <c r="AR1040" s="7"/>
      <c r="AZ1040" s="8"/>
      <c r="BD1040" s="7"/>
    </row>
    <row r="1041" spans="2:56" x14ac:dyDescent="0.2">
      <c r="B1041" s="15"/>
      <c r="C1041" s="15"/>
      <c r="D1041" s="15"/>
      <c r="E1041" s="13"/>
      <c r="F1041" s="13"/>
      <c r="G1041" s="13"/>
      <c r="H1041" s="41"/>
      <c r="I1041" s="7"/>
      <c r="J1041" s="7"/>
      <c r="K1041" s="7"/>
      <c r="L1041" s="7"/>
      <c r="M1041" s="7"/>
      <c r="N1041" s="7"/>
      <c r="P1041" s="7"/>
      <c r="Q1041" s="7"/>
      <c r="S1041" s="7"/>
      <c r="T1041" s="7"/>
      <c r="V1041" s="7"/>
      <c r="W1041" s="7"/>
      <c r="X1041" s="7"/>
      <c r="Y1041" s="1"/>
      <c r="Z1041" s="1"/>
      <c r="AA1041" s="49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 s="9"/>
      <c r="AQ1041" s="9"/>
      <c r="AR1041" s="7"/>
      <c r="AZ1041" s="8"/>
      <c r="BD1041" s="7"/>
    </row>
    <row r="1042" spans="2:56" x14ac:dyDescent="0.2">
      <c r="B1042" s="15"/>
      <c r="C1042" s="15"/>
      <c r="D1042" s="15"/>
      <c r="E1042" s="13"/>
      <c r="F1042" s="13"/>
      <c r="G1042" s="13"/>
      <c r="H1042" s="41"/>
      <c r="I1042" s="7"/>
      <c r="J1042" s="7"/>
      <c r="K1042" s="7"/>
      <c r="L1042" s="7"/>
      <c r="M1042" s="7"/>
      <c r="N1042" s="7"/>
      <c r="P1042" s="7"/>
      <c r="Q1042" s="7"/>
      <c r="S1042" s="7"/>
      <c r="T1042" s="7"/>
      <c r="V1042" s="7"/>
      <c r="W1042" s="7"/>
      <c r="X1042" s="7"/>
      <c r="Y1042" s="1"/>
      <c r="Z1042" s="1"/>
      <c r="AA1042" s="49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 s="9"/>
      <c r="AQ1042" s="9"/>
      <c r="AR1042" s="7"/>
      <c r="AZ1042" s="8"/>
      <c r="BD1042" s="7"/>
    </row>
    <row r="1043" spans="2:56" x14ac:dyDescent="0.2">
      <c r="B1043" s="15"/>
      <c r="C1043" s="15"/>
      <c r="D1043" s="15"/>
      <c r="E1043" s="13"/>
      <c r="F1043" s="13"/>
      <c r="G1043" s="13"/>
      <c r="H1043" s="41"/>
      <c r="I1043" s="1"/>
      <c r="J1043" s="1"/>
      <c r="K1043" s="1"/>
      <c r="L1043" s="7"/>
      <c r="M1043" s="7"/>
      <c r="N1043" s="7"/>
      <c r="P1043" s="7"/>
      <c r="Q1043" s="7"/>
      <c r="S1043" s="7"/>
      <c r="T1043" s="7"/>
      <c r="V1043" s="7"/>
      <c r="W1043" s="7"/>
      <c r="X1043" s="7"/>
      <c r="Y1043" s="1"/>
      <c r="Z1043" s="1"/>
      <c r="AA1043" s="49"/>
      <c r="AB1043"/>
      <c r="AC1043"/>
      <c r="AD1043"/>
      <c r="AE1043"/>
      <c r="AF1043"/>
      <c r="AG1043" s="10"/>
      <c r="AH1043"/>
      <c r="AI1043"/>
      <c r="AJ1043"/>
      <c r="AK1043"/>
      <c r="AL1043"/>
      <c r="AM1043" s="10"/>
      <c r="AN1043"/>
      <c r="AO1043"/>
      <c r="AP1043" s="9"/>
      <c r="AQ1043" s="9"/>
      <c r="AR1043" s="7"/>
      <c r="AZ1043" s="8"/>
      <c r="BD1043" s="7"/>
    </row>
    <row r="1044" spans="2:56" x14ac:dyDescent="0.2">
      <c r="B1044" s="15"/>
      <c r="C1044" s="15"/>
      <c r="D1044" s="15"/>
      <c r="E1044" s="13"/>
      <c r="F1044" s="13"/>
      <c r="G1044" s="13"/>
      <c r="H1044" s="41"/>
      <c r="I1044" s="7"/>
      <c r="J1044" s="7"/>
      <c r="K1044" s="7"/>
      <c r="L1044" s="7"/>
      <c r="M1044" s="7"/>
      <c r="N1044" s="7"/>
      <c r="P1044" s="7"/>
      <c r="Q1044" s="7"/>
      <c r="S1044" s="7"/>
      <c r="T1044" s="7"/>
      <c r="V1044" s="7"/>
      <c r="W1044" s="7"/>
      <c r="X1044" s="7"/>
      <c r="Y1044" s="1"/>
      <c r="Z1044" s="1"/>
      <c r="AA1044" s="49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 s="9"/>
      <c r="AQ1044" s="9"/>
      <c r="AR1044" s="7"/>
      <c r="AZ1044" s="8"/>
      <c r="BD1044" s="7"/>
    </row>
    <row r="1045" spans="2:56" x14ac:dyDescent="0.2">
      <c r="B1045" s="15"/>
      <c r="C1045" s="15"/>
      <c r="D1045" s="15"/>
      <c r="E1045" s="13"/>
      <c r="F1045" s="13"/>
      <c r="G1045" s="13"/>
      <c r="H1045" s="41"/>
      <c r="I1045" s="7"/>
      <c r="J1045" s="7"/>
      <c r="K1045" s="7"/>
      <c r="L1045" s="7"/>
      <c r="M1045" s="7"/>
      <c r="N1045" s="7"/>
      <c r="P1045" s="7"/>
      <c r="Q1045" s="7"/>
      <c r="S1045" s="7"/>
      <c r="T1045" s="7"/>
      <c r="V1045" s="7"/>
      <c r="W1045" s="7"/>
      <c r="X1045" s="7"/>
      <c r="Y1045" s="1"/>
      <c r="Z1045" s="1"/>
      <c r="AA1045" s="49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 s="9"/>
      <c r="AQ1045" s="9"/>
      <c r="AR1045" s="7"/>
      <c r="AZ1045" s="8"/>
      <c r="BD1045" s="7"/>
    </row>
    <row r="1046" spans="2:56" x14ac:dyDescent="0.2">
      <c r="B1046" s="15"/>
      <c r="C1046" s="15"/>
      <c r="D1046" s="15"/>
      <c r="E1046" s="13"/>
      <c r="F1046" s="13"/>
      <c r="G1046" s="13"/>
      <c r="H1046" s="41"/>
      <c r="I1046" s="7"/>
      <c r="J1046" s="7"/>
      <c r="K1046" s="7"/>
      <c r="L1046" s="7"/>
      <c r="M1046" s="7"/>
      <c r="N1046" s="7"/>
      <c r="P1046" s="7"/>
      <c r="Q1046" s="7"/>
      <c r="S1046" s="7"/>
      <c r="T1046" s="7"/>
      <c r="V1046" s="7"/>
      <c r="W1046" s="7"/>
      <c r="X1046" s="7"/>
      <c r="Y1046" s="1"/>
      <c r="Z1046" s="1"/>
      <c r="AA1046" s="49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 s="9"/>
      <c r="AQ1046" s="9"/>
      <c r="AR1046" s="7"/>
      <c r="AZ1046" s="8"/>
      <c r="BD1046" s="7"/>
    </row>
    <row r="1047" spans="2:56" x14ac:dyDescent="0.2">
      <c r="B1047" s="15"/>
      <c r="C1047" s="15"/>
      <c r="D1047" s="15"/>
      <c r="E1047" s="13"/>
      <c r="F1047" s="13"/>
      <c r="G1047" s="13"/>
      <c r="H1047" s="41"/>
      <c r="I1047" s="7"/>
      <c r="J1047" s="7"/>
      <c r="K1047" s="7"/>
      <c r="L1047" s="7"/>
      <c r="M1047" s="7"/>
      <c r="N1047" s="7"/>
      <c r="P1047" s="7"/>
      <c r="Q1047" s="7"/>
      <c r="S1047" s="7"/>
      <c r="T1047" s="7"/>
      <c r="V1047" s="7"/>
      <c r="W1047" s="7"/>
      <c r="X1047" s="7"/>
      <c r="Y1047" s="1"/>
      <c r="Z1047" s="1"/>
      <c r="AA1047" s="49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 s="9"/>
      <c r="AQ1047" s="9"/>
      <c r="AR1047" s="7"/>
      <c r="AZ1047" s="8"/>
      <c r="BD1047" s="7"/>
    </row>
    <row r="1048" spans="2:56" x14ac:dyDescent="0.2">
      <c r="B1048" s="15"/>
      <c r="C1048" s="15"/>
      <c r="D1048" s="15"/>
      <c r="E1048" s="13"/>
      <c r="F1048" s="13"/>
      <c r="G1048" s="13"/>
      <c r="H1048" s="41"/>
      <c r="I1048" s="7"/>
      <c r="J1048" s="7"/>
      <c r="K1048" s="7"/>
      <c r="L1048" s="7"/>
      <c r="M1048" s="7"/>
      <c r="N1048" s="7"/>
      <c r="P1048" s="7"/>
      <c r="Q1048" s="7"/>
      <c r="S1048" s="7"/>
      <c r="T1048" s="7"/>
      <c r="V1048" s="7"/>
      <c r="W1048" s="7"/>
      <c r="X1048" s="7"/>
      <c r="Y1048" s="1"/>
      <c r="Z1048" s="1"/>
      <c r="AA1048" s="49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 s="9"/>
      <c r="AQ1048" s="9"/>
      <c r="AR1048" s="7"/>
      <c r="AZ1048" s="8"/>
      <c r="BD1048" s="7"/>
    </row>
    <row r="1049" spans="2:56" x14ac:dyDescent="0.2">
      <c r="B1049" s="15"/>
      <c r="C1049" s="15"/>
      <c r="D1049" s="15"/>
      <c r="E1049" s="13"/>
      <c r="F1049" s="13"/>
      <c r="G1049" s="13"/>
      <c r="H1049" s="41"/>
      <c r="I1049" s="7"/>
      <c r="J1049" s="7"/>
      <c r="K1049" s="7"/>
      <c r="L1049" s="7"/>
      <c r="M1049" s="7"/>
      <c r="N1049" s="7"/>
      <c r="P1049" s="7"/>
      <c r="Q1049" s="7"/>
      <c r="S1049" s="7"/>
      <c r="T1049" s="7"/>
      <c r="V1049" s="7"/>
      <c r="W1049" s="7"/>
      <c r="X1049" s="7"/>
      <c r="Y1049" s="1"/>
      <c r="Z1049" s="1"/>
      <c r="AA1049" s="49"/>
      <c r="AB1049"/>
      <c r="AC1049"/>
      <c r="AD1049"/>
      <c r="AE1049"/>
      <c r="AF1049"/>
      <c r="AG1049" s="10"/>
      <c r="AH1049"/>
      <c r="AI1049"/>
      <c r="AJ1049"/>
      <c r="AK1049"/>
      <c r="AL1049"/>
      <c r="AM1049" s="10"/>
      <c r="AN1049"/>
      <c r="AO1049"/>
      <c r="AP1049" s="9"/>
      <c r="AQ1049" s="9"/>
      <c r="AR1049" s="7"/>
      <c r="AZ1049" s="8"/>
      <c r="BD1049" s="7"/>
    </row>
    <row r="1050" spans="2:56" x14ac:dyDescent="0.2">
      <c r="B1050" s="15"/>
      <c r="C1050" s="15"/>
      <c r="D1050" s="15"/>
      <c r="E1050" s="13"/>
      <c r="F1050" s="13"/>
      <c r="G1050" s="13"/>
      <c r="H1050" s="41"/>
      <c r="I1050" s="7"/>
      <c r="J1050" s="7"/>
      <c r="K1050" s="7"/>
      <c r="L1050" s="7"/>
      <c r="M1050" s="7"/>
      <c r="N1050" s="7"/>
      <c r="P1050" s="7"/>
      <c r="Q1050" s="7"/>
      <c r="S1050" s="7"/>
      <c r="T1050" s="7"/>
      <c r="V1050" s="7"/>
      <c r="W1050" s="7"/>
      <c r="X1050" s="7"/>
      <c r="Y1050" s="1"/>
      <c r="Z1050" s="1"/>
      <c r="AA1050" s="49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 s="9"/>
      <c r="AQ1050" s="9"/>
      <c r="AR1050" s="7"/>
      <c r="AZ1050" s="8"/>
      <c r="BD1050" s="7"/>
    </row>
    <row r="1051" spans="2:56" x14ac:dyDescent="0.2">
      <c r="B1051" s="15"/>
      <c r="C1051" s="15"/>
      <c r="D1051" s="15"/>
      <c r="E1051" s="13"/>
      <c r="F1051" s="13"/>
      <c r="G1051" s="13"/>
      <c r="H1051" s="41"/>
      <c r="I1051" s="7"/>
      <c r="J1051" s="7"/>
      <c r="K1051" s="7"/>
      <c r="L1051" s="7"/>
      <c r="M1051" s="7"/>
      <c r="N1051" s="7"/>
      <c r="P1051" s="7"/>
      <c r="Q1051" s="7"/>
      <c r="S1051" s="7"/>
      <c r="T1051" s="7"/>
      <c r="V1051" s="7"/>
      <c r="W1051" s="7"/>
      <c r="X1051" s="7"/>
      <c r="Y1051" s="1"/>
      <c r="Z1051" s="1"/>
      <c r="AA1051" s="49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 s="9"/>
      <c r="AQ1051" s="9"/>
      <c r="AR1051" s="7"/>
      <c r="AZ1051" s="8"/>
      <c r="BD1051" s="7"/>
    </row>
    <row r="1052" spans="2:56" x14ac:dyDescent="0.2">
      <c r="B1052" s="15"/>
      <c r="C1052" s="15"/>
      <c r="D1052" s="15"/>
      <c r="E1052" s="13"/>
      <c r="F1052" s="13"/>
      <c r="G1052" s="13"/>
      <c r="H1052" s="41"/>
      <c r="I1052" s="7"/>
      <c r="J1052" s="7"/>
      <c r="K1052" s="7"/>
      <c r="L1052" s="7"/>
      <c r="M1052" s="7"/>
      <c r="N1052" s="7"/>
      <c r="P1052" s="7"/>
      <c r="Q1052" s="7"/>
      <c r="S1052" s="7"/>
      <c r="T1052" s="7"/>
      <c r="V1052" s="7"/>
      <c r="W1052" s="7"/>
      <c r="X1052" s="7"/>
      <c r="Y1052" s="1"/>
      <c r="Z1052" s="1"/>
      <c r="AA1052" s="49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 s="9"/>
      <c r="AQ1052" s="9"/>
      <c r="AR1052" s="7"/>
      <c r="AZ1052" s="8"/>
      <c r="BD1052" s="7"/>
    </row>
    <row r="1053" spans="2:56" x14ac:dyDescent="0.2">
      <c r="B1053" s="15"/>
      <c r="C1053" s="15"/>
      <c r="D1053" s="15"/>
      <c r="E1053" s="13"/>
      <c r="F1053" s="13"/>
      <c r="G1053" s="13"/>
      <c r="H1053" s="41"/>
      <c r="I1053" s="7"/>
      <c r="J1053" s="7"/>
      <c r="K1053" s="7"/>
      <c r="L1053" s="7"/>
      <c r="M1053" s="7"/>
      <c r="N1053" s="7"/>
      <c r="P1053" s="7"/>
      <c r="Q1053" s="7"/>
      <c r="S1053" s="7"/>
      <c r="T1053" s="7"/>
      <c r="V1053" s="7"/>
      <c r="W1053" s="7"/>
      <c r="X1053" s="7"/>
      <c r="Y1053" s="1"/>
      <c r="Z1053" s="1"/>
      <c r="AA1053" s="49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 s="9"/>
      <c r="AQ1053" s="9"/>
      <c r="AR1053" s="7"/>
      <c r="AZ1053" s="8"/>
      <c r="BD1053" s="7"/>
    </row>
    <row r="1054" spans="2:56" x14ac:dyDescent="0.2">
      <c r="B1054" s="15"/>
      <c r="C1054" s="15"/>
      <c r="D1054" s="15"/>
      <c r="E1054" s="13"/>
      <c r="F1054" s="13"/>
      <c r="G1054" s="13"/>
      <c r="H1054" s="41"/>
      <c r="I1054" s="7"/>
      <c r="J1054" s="7"/>
      <c r="K1054" s="7"/>
      <c r="L1054" s="7"/>
      <c r="M1054" s="7"/>
      <c r="N1054" s="7"/>
      <c r="P1054" s="7"/>
      <c r="Q1054" s="7"/>
      <c r="S1054" s="7"/>
      <c r="T1054" s="7"/>
      <c r="V1054" s="7"/>
      <c r="W1054" s="7"/>
      <c r="X1054" s="7"/>
      <c r="Y1054" s="1"/>
      <c r="Z1054" s="1"/>
      <c r="AA1054" s="49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 s="9"/>
      <c r="AQ1054" s="9"/>
      <c r="AR1054" s="7"/>
      <c r="AZ1054" s="8"/>
      <c r="BD1054" s="7"/>
    </row>
    <row r="1055" spans="2:56" x14ac:dyDescent="0.2">
      <c r="B1055" s="15"/>
      <c r="C1055" s="15"/>
      <c r="D1055" s="15"/>
      <c r="E1055" s="13"/>
      <c r="F1055" s="13"/>
      <c r="G1055" s="13"/>
      <c r="H1055" s="41"/>
      <c r="I1055" s="7"/>
      <c r="J1055" s="7"/>
      <c r="K1055" s="7"/>
      <c r="L1055" s="7"/>
      <c r="M1055" s="7"/>
      <c r="N1055" s="7"/>
      <c r="P1055" s="7"/>
      <c r="Q1055" s="7"/>
      <c r="S1055" s="7"/>
      <c r="T1055" s="7"/>
      <c r="V1055" s="7"/>
      <c r="W1055" s="7"/>
      <c r="X1055" s="7"/>
      <c r="Y1055" s="1"/>
      <c r="Z1055" s="1"/>
      <c r="AA1055" s="49"/>
      <c r="AB1055"/>
      <c r="AC1055"/>
      <c r="AD1055"/>
      <c r="AE1055"/>
      <c r="AF1055"/>
      <c r="AG1055" s="10"/>
      <c r="AH1055"/>
      <c r="AI1055"/>
      <c r="AJ1055"/>
      <c r="AK1055"/>
      <c r="AL1055"/>
      <c r="AM1055" s="10"/>
      <c r="AN1055"/>
      <c r="AO1055"/>
      <c r="AP1055" s="9"/>
      <c r="AQ1055" s="9"/>
      <c r="AR1055" s="7"/>
      <c r="AZ1055" s="8"/>
      <c r="BD1055" s="7"/>
    </row>
    <row r="1056" spans="2:56" x14ac:dyDescent="0.2">
      <c r="B1056" s="15"/>
      <c r="C1056" s="15"/>
      <c r="D1056" s="15"/>
      <c r="E1056" s="13"/>
      <c r="F1056" s="13"/>
      <c r="G1056" s="13"/>
      <c r="H1056" s="41"/>
      <c r="I1056" s="7"/>
      <c r="J1056" s="7"/>
      <c r="K1056" s="7"/>
      <c r="L1056" s="7"/>
      <c r="M1056" s="7"/>
      <c r="N1056" s="7"/>
      <c r="P1056" s="7"/>
      <c r="Q1056" s="7"/>
      <c r="S1056" s="7"/>
      <c r="T1056" s="7"/>
      <c r="V1056" s="7"/>
      <c r="W1056" s="7"/>
      <c r="X1056" s="7"/>
      <c r="Y1056" s="1"/>
      <c r="Z1056" s="1"/>
      <c r="AA1056" s="49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 s="9"/>
      <c r="AQ1056" s="9"/>
      <c r="AR1056" s="7"/>
      <c r="AZ1056" s="8"/>
      <c r="BD1056" s="7"/>
    </row>
    <row r="1057" spans="2:56" x14ac:dyDescent="0.2">
      <c r="B1057" s="15"/>
      <c r="C1057" s="15"/>
      <c r="D1057" s="15"/>
      <c r="E1057" s="13"/>
      <c r="F1057" s="13"/>
      <c r="G1057" s="13"/>
      <c r="H1057" s="41"/>
      <c r="I1057" s="7"/>
      <c r="J1057" s="7"/>
      <c r="K1057" s="7"/>
      <c r="L1057" s="7"/>
      <c r="M1057" s="7"/>
      <c r="N1057" s="7"/>
      <c r="P1057" s="7"/>
      <c r="Q1057" s="7"/>
      <c r="S1057" s="7"/>
      <c r="T1057" s="7"/>
      <c r="V1057" s="7"/>
      <c r="W1057" s="7"/>
      <c r="X1057" s="7"/>
      <c r="Y1057" s="1"/>
      <c r="Z1057" s="1"/>
      <c r="AA1057" s="49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 s="9"/>
      <c r="AQ1057" s="9"/>
      <c r="AR1057" s="7"/>
      <c r="AZ1057" s="8"/>
      <c r="BD1057" s="7"/>
    </row>
    <row r="1058" spans="2:56" x14ac:dyDescent="0.2">
      <c r="B1058" s="15"/>
      <c r="C1058" s="15"/>
      <c r="D1058" s="15"/>
      <c r="E1058" s="13"/>
      <c r="F1058" s="13"/>
      <c r="G1058" s="13"/>
      <c r="H1058" s="41"/>
      <c r="I1058" s="7"/>
      <c r="J1058" s="7"/>
      <c r="K1058" s="7"/>
      <c r="L1058" s="7"/>
      <c r="M1058" s="7"/>
      <c r="N1058" s="7"/>
      <c r="P1058" s="7"/>
      <c r="Q1058" s="7"/>
      <c r="S1058" s="7"/>
      <c r="T1058" s="7"/>
      <c r="V1058" s="7"/>
      <c r="W1058" s="7"/>
      <c r="X1058" s="7"/>
      <c r="Y1058" s="1"/>
      <c r="Z1058" s="1"/>
      <c r="AA1058" s="49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 s="9"/>
      <c r="AQ1058" s="9"/>
      <c r="AR1058" s="7"/>
      <c r="AZ1058" s="8"/>
      <c r="BD1058" s="7"/>
    </row>
    <row r="1059" spans="2:56" x14ac:dyDescent="0.2">
      <c r="B1059" s="15"/>
      <c r="C1059" s="15"/>
      <c r="D1059" s="15"/>
      <c r="E1059" s="13"/>
      <c r="F1059" s="13"/>
      <c r="G1059" s="13"/>
      <c r="H1059" s="41"/>
      <c r="I1059" s="7"/>
      <c r="J1059" s="7"/>
      <c r="K1059" s="7"/>
      <c r="L1059" s="7"/>
      <c r="M1059" s="7"/>
      <c r="N1059" s="7"/>
      <c r="P1059" s="7"/>
      <c r="Q1059" s="7"/>
      <c r="S1059" s="7"/>
      <c r="T1059" s="7"/>
      <c r="V1059" s="7"/>
      <c r="W1059" s="7"/>
      <c r="X1059" s="7"/>
      <c r="Y1059" s="1"/>
      <c r="Z1059" s="1"/>
      <c r="AA1059" s="4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 s="9"/>
      <c r="AQ1059" s="9"/>
      <c r="AR1059" s="7"/>
      <c r="AZ1059" s="8"/>
      <c r="BD1059" s="7"/>
    </row>
    <row r="1060" spans="2:56" x14ac:dyDescent="0.2">
      <c r="B1060" s="15"/>
      <c r="C1060" s="15"/>
      <c r="D1060" s="15"/>
      <c r="E1060" s="13"/>
      <c r="F1060" s="13"/>
      <c r="G1060" s="13"/>
      <c r="H1060" s="41"/>
      <c r="I1060" s="7"/>
      <c r="J1060" s="7"/>
      <c r="K1060" s="7"/>
      <c r="L1060" s="7"/>
      <c r="M1060" s="7"/>
      <c r="N1060" s="7"/>
      <c r="P1060" s="7"/>
      <c r="Q1060" s="7"/>
      <c r="S1060" s="7"/>
      <c r="T1060" s="7"/>
      <c r="V1060" s="7"/>
      <c r="W1060" s="7"/>
      <c r="X1060" s="7"/>
      <c r="Y1060" s="1"/>
      <c r="Z1060" s="1"/>
      <c r="AA1060" s="49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 s="9"/>
      <c r="AQ1060" s="9"/>
      <c r="AR1060" s="7"/>
      <c r="AZ1060" s="8"/>
      <c r="BD1060" s="7"/>
    </row>
    <row r="1061" spans="2:56" x14ac:dyDescent="0.2">
      <c r="B1061" s="15"/>
      <c r="C1061" s="15"/>
      <c r="D1061" s="15"/>
      <c r="E1061" s="13"/>
      <c r="F1061" s="13"/>
      <c r="G1061" s="13"/>
      <c r="H1061" s="41"/>
      <c r="I1061" s="7"/>
      <c r="J1061" s="7"/>
      <c r="K1061" s="7"/>
      <c r="L1061" s="7"/>
      <c r="M1061" s="7"/>
      <c r="N1061" s="7"/>
      <c r="P1061" s="7"/>
      <c r="Q1061" s="7"/>
      <c r="S1061" s="7"/>
      <c r="T1061" s="7"/>
      <c r="V1061" s="7"/>
      <c r="W1061" s="7"/>
      <c r="X1061" s="7"/>
      <c r="Y1061" s="1"/>
      <c r="Z1061" s="1"/>
      <c r="AA1061" s="49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 s="9"/>
      <c r="AQ1061" s="9"/>
      <c r="AR1061" s="7"/>
      <c r="AZ1061" s="8"/>
      <c r="BD1061" s="7"/>
    </row>
    <row r="1062" spans="2:56" x14ac:dyDescent="0.2">
      <c r="B1062" s="15"/>
      <c r="C1062" s="15"/>
      <c r="D1062" s="15"/>
      <c r="E1062" s="13"/>
      <c r="F1062" s="13"/>
      <c r="G1062" s="13"/>
      <c r="H1062" s="41"/>
      <c r="I1062" s="7"/>
      <c r="J1062" s="7"/>
      <c r="K1062" s="7"/>
      <c r="L1062" s="7"/>
      <c r="M1062" s="7"/>
      <c r="N1062" s="7"/>
      <c r="P1062" s="7"/>
      <c r="Q1062" s="7"/>
      <c r="S1062" s="7"/>
      <c r="T1062" s="7"/>
      <c r="V1062" s="7"/>
      <c r="W1062" s="7"/>
      <c r="X1062" s="7"/>
      <c r="Y1062" s="1"/>
      <c r="Z1062" s="1"/>
      <c r="AA1062" s="49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 s="9"/>
      <c r="AQ1062" s="9"/>
      <c r="AR1062" s="7"/>
      <c r="AZ1062" s="8"/>
      <c r="BD1062" s="7"/>
    </row>
    <row r="1063" spans="2:56" x14ac:dyDescent="0.2">
      <c r="B1063" s="15"/>
      <c r="C1063" s="15"/>
      <c r="D1063" s="15"/>
      <c r="E1063" s="13"/>
      <c r="F1063" s="13"/>
      <c r="G1063" s="13"/>
      <c r="H1063" s="41"/>
      <c r="I1063" s="7"/>
      <c r="J1063" s="7"/>
      <c r="K1063" s="7"/>
      <c r="L1063" s="7"/>
      <c r="M1063" s="7"/>
      <c r="N1063" s="7"/>
      <c r="P1063" s="7"/>
      <c r="Q1063" s="7"/>
      <c r="S1063" s="7"/>
      <c r="T1063" s="7"/>
      <c r="V1063" s="7"/>
      <c r="W1063" s="7"/>
      <c r="X1063" s="7"/>
      <c r="Y1063" s="1"/>
      <c r="Z1063" s="1"/>
      <c r="AA1063" s="49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 s="9"/>
      <c r="AQ1063" s="9"/>
      <c r="AR1063" s="7"/>
      <c r="AZ1063" s="8"/>
      <c r="BD1063" s="7"/>
    </row>
    <row r="1064" spans="2:56" x14ac:dyDescent="0.2">
      <c r="B1064" s="15"/>
      <c r="C1064" s="15"/>
      <c r="D1064" s="15"/>
      <c r="E1064" s="13"/>
      <c r="F1064" s="13"/>
      <c r="G1064" s="13"/>
      <c r="H1064" s="41"/>
      <c r="I1064" s="7"/>
      <c r="J1064" s="7"/>
      <c r="K1064" s="7"/>
      <c r="L1064" s="7"/>
      <c r="M1064" s="7"/>
      <c r="N1064" s="7"/>
      <c r="P1064" s="7"/>
      <c r="Q1064" s="7"/>
      <c r="S1064" s="7"/>
      <c r="T1064" s="7"/>
      <c r="V1064" s="7"/>
      <c r="W1064" s="7"/>
      <c r="X1064" s="7"/>
      <c r="Y1064" s="1"/>
      <c r="Z1064" s="1"/>
      <c r="AA1064" s="49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 s="9"/>
      <c r="AQ1064" s="9"/>
      <c r="AR1064" s="7"/>
      <c r="AZ1064" s="8"/>
      <c r="BD1064" s="7"/>
    </row>
    <row r="1065" spans="2:56" x14ac:dyDescent="0.2">
      <c r="B1065" s="15"/>
      <c r="C1065" s="15"/>
      <c r="D1065" s="15"/>
      <c r="E1065" s="13"/>
      <c r="F1065" s="13"/>
      <c r="G1065" s="13"/>
      <c r="H1065" s="41"/>
      <c r="I1065" s="7"/>
      <c r="J1065" s="7"/>
      <c r="K1065" s="7"/>
      <c r="L1065" s="7"/>
      <c r="M1065" s="7"/>
      <c r="N1065" s="7"/>
      <c r="P1065" s="7"/>
      <c r="Q1065" s="7"/>
      <c r="S1065" s="7"/>
      <c r="T1065" s="7"/>
      <c r="V1065" s="7"/>
      <c r="W1065" s="7"/>
      <c r="X1065" s="7"/>
      <c r="Y1065" s="1"/>
      <c r="Z1065" s="1"/>
      <c r="AA1065" s="49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 s="9"/>
      <c r="AQ1065" s="9"/>
      <c r="AR1065" s="7"/>
      <c r="AZ1065" s="8"/>
      <c r="BD1065" s="7"/>
    </row>
    <row r="1066" spans="2:56" x14ac:dyDescent="0.2">
      <c r="B1066" s="15"/>
      <c r="C1066" s="15"/>
      <c r="D1066" s="15"/>
      <c r="E1066" s="13"/>
      <c r="F1066" s="13"/>
      <c r="G1066" s="13"/>
      <c r="H1066" s="41"/>
      <c r="I1066" s="7"/>
      <c r="J1066" s="7"/>
      <c r="K1066" s="7"/>
      <c r="L1066" s="7"/>
      <c r="M1066" s="7"/>
      <c r="N1066" s="7"/>
      <c r="P1066" s="7"/>
      <c r="Q1066" s="7"/>
      <c r="S1066" s="7"/>
      <c r="T1066" s="7"/>
      <c r="V1066" s="7"/>
      <c r="W1066" s="7"/>
      <c r="X1066" s="7"/>
      <c r="Y1066" s="1"/>
      <c r="Z1066" s="1"/>
      <c r="AA1066" s="49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 s="9"/>
      <c r="AQ1066" s="9"/>
      <c r="AR1066" s="7"/>
      <c r="AZ1066" s="8"/>
      <c r="BD1066" s="7"/>
    </row>
    <row r="1067" spans="2:56" x14ac:dyDescent="0.2">
      <c r="B1067" s="15"/>
      <c r="C1067" s="15"/>
      <c r="D1067" s="15"/>
      <c r="E1067" s="13"/>
      <c r="F1067" s="13"/>
      <c r="G1067" s="13"/>
      <c r="H1067" s="41"/>
      <c r="I1067" s="7"/>
      <c r="J1067" s="7"/>
      <c r="K1067" s="7"/>
      <c r="L1067" s="7"/>
      <c r="M1067" s="7"/>
      <c r="N1067" s="7"/>
      <c r="P1067" s="7"/>
      <c r="Q1067" s="7"/>
      <c r="S1067" s="7"/>
      <c r="T1067" s="7"/>
      <c r="V1067" s="7"/>
      <c r="W1067" s="7"/>
      <c r="X1067" s="7"/>
      <c r="Y1067" s="1"/>
      <c r="Z1067" s="1"/>
      <c r="AA1067" s="49"/>
      <c r="AB1067"/>
      <c r="AC1067"/>
      <c r="AD1067"/>
      <c r="AE1067"/>
      <c r="AF1067"/>
      <c r="AG1067" s="10"/>
      <c r="AH1067"/>
      <c r="AI1067"/>
      <c r="AJ1067"/>
      <c r="AK1067"/>
      <c r="AL1067"/>
      <c r="AM1067" s="10"/>
      <c r="AN1067"/>
      <c r="AO1067"/>
      <c r="AP1067" s="9"/>
      <c r="AQ1067" s="9"/>
      <c r="AR1067" s="7"/>
      <c r="AZ1067" s="8"/>
      <c r="BD1067" s="7"/>
    </row>
    <row r="1068" spans="2:56" x14ac:dyDescent="0.2">
      <c r="B1068" s="15"/>
      <c r="C1068" s="15"/>
      <c r="D1068" s="15"/>
      <c r="E1068" s="13"/>
      <c r="F1068" s="13"/>
      <c r="G1068" s="13"/>
      <c r="H1068" s="41"/>
      <c r="I1068" s="7"/>
      <c r="J1068" s="7"/>
      <c r="K1068" s="7"/>
      <c r="L1068" s="7"/>
      <c r="M1068" s="7"/>
      <c r="N1068" s="7"/>
      <c r="P1068" s="7"/>
      <c r="Q1068" s="7"/>
      <c r="S1068" s="7"/>
      <c r="T1068" s="7"/>
      <c r="V1068" s="7"/>
      <c r="W1068" s="7"/>
      <c r="X1068" s="7"/>
      <c r="Y1068" s="1"/>
      <c r="Z1068" s="1"/>
      <c r="AA1068" s="49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 s="9"/>
      <c r="AQ1068" s="9"/>
      <c r="AR1068" s="7"/>
      <c r="AZ1068" s="8"/>
      <c r="BD1068" s="7"/>
    </row>
    <row r="1069" spans="2:56" x14ac:dyDescent="0.2">
      <c r="B1069" s="15"/>
      <c r="C1069" s="15"/>
      <c r="D1069" s="15"/>
      <c r="E1069" s="13"/>
      <c r="F1069" s="13"/>
      <c r="G1069" s="13"/>
      <c r="H1069" s="41"/>
      <c r="I1069" s="7"/>
      <c r="J1069" s="7"/>
      <c r="K1069" s="7"/>
      <c r="L1069" s="7"/>
      <c r="M1069" s="7"/>
      <c r="N1069" s="7"/>
      <c r="P1069" s="7"/>
      <c r="Q1069" s="7"/>
      <c r="S1069" s="7"/>
      <c r="T1069" s="7"/>
      <c r="V1069" s="7"/>
      <c r="W1069" s="7"/>
      <c r="X1069" s="7"/>
      <c r="Y1069" s="1"/>
      <c r="Z1069" s="1"/>
      <c r="AA1069" s="4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 s="9"/>
      <c r="AQ1069" s="9"/>
      <c r="AR1069" s="7"/>
      <c r="AZ1069" s="8"/>
      <c r="BD1069" s="7"/>
    </row>
    <row r="1070" spans="2:56" x14ac:dyDescent="0.2">
      <c r="B1070" s="15"/>
      <c r="C1070" s="15"/>
      <c r="D1070" s="15"/>
      <c r="E1070" s="13"/>
      <c r="F1070" s="13"/>
      <c r="G1070" s="13"/>
      <c r="H1070" s="41"/>
      <c r="I1070" s="7"/>
      <c r="J1070" s="7"/>
      <c r="K1070" s="7"/>
      <c r="L1070" s="7"/>
      <c r="M1070" s="7"/>
      <c r="N1070" s="7"/>
      <c r="P1070" s="7"/>
      <c r="Q1070" s="7"/>
      <c r="S1070" s="7"/>
      <c r="T1070" s="7"/>
      <c r="V1070" s="7"/>
      <c r="W1070" s="7"/>
      <c r="X1070" s="7"/>
      <c r="Y1070" s="1"/>
      <c r="Z1070" s="1"/>
      <c r="AA1070" s="49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 s="9"/>
      <c r="AQ1070" s="9"/>
      <c r="AR1070" s="7"/>
      <c r="AZ1070" s="8"/>
      <c r="BD1070" s="7"/>
    </row>
    <row r="1071" spans="2:56" x14ac:dyDescent="0.2">
      <c r="B1071" s="15"/>
      <c r="C1071" s="15"/>
      <c r="D1071" s="15"/>
      <c r="E1071" s="13"/>
      <c r="F1071" s="13"/>
      <c r="G1071" s="13"/>
      <c r="H1071" s="41"/>
      <c r="I1071" s="7"/>
      <c r="J1071" s="7"/>
      <c r="K1071" s="7"/>
      <c r="L1071" s="7"/>
      <c r="M1071" s="7"/>
      <c r="N1071" s="7"/>
      <c r="P1071" s="7"/>
      <c r="Q1071" s="7"/>
      <c r="S1071" s="7"/>
      <c r="T1071" s="7"/>
      <c r="V1071" s="7"/>
      <c r="W1071" s="7"/>
      <c r="X1071" s="7"/>
      <c r="Y1071" s="1"/>
      <c r="Z1071" s="1"/>
      <c r="AA1071" s="49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 s="9"/>
      <c r="AQ1071" s="9"/>
      <c r="AR1071" s="7"/>
      <c r="AZ1071" s="8"/>
      <c r="BD1071" s="7"/>
    </row>
    <row r="1072" spans="2:56" x14ac:dyDescent="0.2">
      <c r="B1072" s="15"/>
      <c r="C1072" s="15"/>
      <c r="D1072" s="15"/>
      <c r="E1072" s="13"/>
      <c r="F1072" s="13"/>
      <c r="G1072" s="13"/>
      <c r="H1072" s="41"/>
      <c r="I1072" s="7"/>
      <c r="J1072" s="7"/>
      <c r="K1072" s="7"/>
      <c r="L1072" s="7"/>
      <c r="M1072" s="7"/>
      <c r="N1072" s="7"/>
      <c r="P1072" s="7"/>
      <c r="Q1072" s="7"/>
      <c r="S1072" s="7"/>
      <c r="T1072" s="7"/>
      <c r="V1072" s="7"/>
      <c r="W1072" s="7"/>
      <c r="X1072" s="7"/>
      <c r="Y1072" s="1"/>
      <c r="Z1072" s="1"/>
      <c r="AA1072" s="49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 s="9"/>
      <c r="AQ1072" s="9"/>
      <c r="AR1072" s="7"/>
      <c r="AZ1072" s="8"/>
      <c r="BD1072" s="7"/>
    </row>
    <row r="1073" spans="2:56" x14ac:dyDescent="0.2">
      <c r="B1073" s="15"/>
      <c r="C1073" s="15"/>
      <c r="D1073" s="15"/>
      <c r="E1073" s="13"/>
      <c r="F1073" s="13"/>
      <c r="G1073" s="13"/>
      <c r="H1073" s="41"/>
      <c r="I1073" s="7"/>
      <c r="J1073" s="7"/>
      <c r="K1073" s="7"/>
      <c r="L1073" s="7"/>
      <c r="M1073" s="7"/>
      <c r="N1073" s="7"/>
      <c r="P1073" s="7"/>
      <c r="Q1073" s="7"/>
      <c r="S1073" s="7"/>
      <c r="T1073" s="7"/>
      <c r="V1073" s="7"/>
      <c r="W1073" s="7"/>
      <c r="X1073" s="7"/>
      <c r="Y1073" s="1"/>
      <c r="Z1073" s="1"/>
      <c r="AA1073" s="49"/>
      <c r="AB1073"/>
      <c r="AC1073"/>
      <c r="AD1073"/>
      <c r="AE1073"/>
      <c r="AF1073"/>
      <c r="AG1073" s="10"/>
      <c r="AH1073"/>
      <c r="AI1073"/>
      <c r="AJ1073"/>
      <c r="AK1073"/>
      <c r="AL1073"/>
      <c r="AM1073" s="10"/>
      <c r="AN1073"/>
      <c r="AO1073"/>
      <c r="AP1073" s="9"/>
      <c r="AQ1073" s="9"/>
      <c r="AR1073" s="7"/>
      <c r="AZ1073" s="8"/>
      <c r="BD1073" s="7"/>
    </row>
    <row r="1074" spans="2:56" x14ac:dyDescent="0.2">
      <c r="B1074" s="15"/>
      <c r="C1074" s="15"/>
      <c r="D1074" s="15"/>
      <c r="E1074" s="13"/>
      <c r="F1074" s="13"/>
      <c r="G1074" s="13"/>
      <c r="H1074" s="41"/>
      <c r="I1074" s="7"/>
      <c r="J1074" s="7"/>
      <c r="K1074" s="7"/>
      <c r="L1074" s="7"/>
      <c r="M1074" s="7"/>
      <c r="N1074" s="7"/>
      <c r="P1074" s="7"/>
      <c r="Q1074" s="7"/>
      <c r="S1074" s="7"/>
      <c r="T1074" s="7"/>
      <c r="V1074" s="7"/>
      <c r="W1074" s="7"/>
      <c r="X1074" s="7"/>
      <c r="Y1074" s="1"/>
      <c r="Z1074" s="1"/>
      <c r="AA1074" s="49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 s="9"/>
      <c r="AQ1074" s="9"/>
      <c r="AR1074" s="7"/>
      <c r="AZ1074" s="8"/>
      <c r="BD1074" s="7"/>
    </row>
    <row r="1075" spans="2:56" x14ac:dyDescent="0.2">
      <c r="B1075" s="15"/>
      <c r="C1075" s="15"/>
      <c r="D1075" s="15"/>
      <c r="E1075" s="13"/>
      <c r="F1075" s="13"/>
      <c r="G1075" s="13"/>
      <c r="H1075" s="41"/>
      <c r="I1075" s="7"/>
      <c r="J1075" s="7"/>
      <c r="K1075" s="7"/>
      <c r="L1075" s="7"/>
      <c r="M1075" s="7"/>
      <c r="N1075" s="7"/>
      <c r="P1075" s="7"/>
      <c r="Q1075" s="7"/>
      <c r="S1075" s="7"/>
      <c r="T1075" s="7"/>
      <c r="V1075" s="7"/>
      <c r="W1075" s="7"/>
      <c r="X1075" s="7"/>
      <c r="Y1075" s="1"/>
      <c r="Z1075" s="1"/>
      <c r="AA1075" s="49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 s="9"/>
      <c r="AQ1075" s="9"/>
      <c r="AR1075" s="7"/>
      <c r="AZ1075" s="8"/>
      <c r="BD1075" s="7"/>
    </row>
    <row r="1076" spans="2:56" x14ac:dyDescent="0.2">
      <c r="B1076" s="15"/>
      <c r="C1076" s="15"/>
      <c r="D1076" s="15"/>
      <c r="E1076" s="13"/>
      <c r="F1076" s="13"/>
      <c r="G1076" s="13"/>
      <c r="H1076" s="41"/>
      <c r="I1076" s="7"/>
      <c r="J1076" s="7"/>
      <c r="K1076" s="7"/>
      <c r="L1076" s="7"/>
      <c r="M1076" s="7"/>
      <c r="N1076" s="7"/>
      <c r="P1076" s="7"/>
      <c r="Q1076" s="7"/>
      <c r="S1076" s="7"/>
      <c r="T1076" s="7"/>
      <c r="V1076" s="7"/>
      <c r="W1076" s="7"/>
      <c r="X1076" s="7"/>
      <c r="Y1076" s="1"/>
      <c r="Z1076" s="1"/>
      <c r="AA1076" s="49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 s="9"/>
      <c r="AQ1076" s="9"/>
      <c r="AR1076" s="7"/>
      <c r="AZ1076" s="8"/>
      <c r="BD1076" s="7"/>
    </row>
    <row r="1077" spans="2:56" x14ac:dyDescent="0.2">
      <c r="B1077" s="15"/>
      <c r="C1077" s="15"/>
      <c r="D1077" s="15"/>
      <c r="E1077" s="13"/>
      <c r="F1077" s="13"/>
      <c r="G1077" s="13"/>
      <c r="H1077" s="41"/>
      <c r="I1077" s="7"/>
      <c r="J1077" s="7"/>
      <c r="K1077" s="7"/>
      <c r="L1077" s="7"/>
      <c r="M1077" s="7"/>
      <c r="N1077" s="7"/>
      <c r="P1077" s="7"/>
      <c r="Q1077" s="7"/>
      <c r="S1077" s="7"/>
      <c r="T1077" s="7"/>
      <c r="V1077" s="7"/>
      <c r="W1077" s="7"/>
      <c r="X1077" s="7"/>
      <c r="Y1077" s="1"/>
      <c r="Z1077" s="1"/>
      <c r="AA1077" s="49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 s="9"/>
      <c r="AQ1077" s="9"/>
      <c r="AR1077" s="7"/>
      <c r="AZ1077" s="8"/>
      <c r="BD1077" s="7"/>
    </row>
    <row r="1078" spans="2:56" x14ac:dyDescent="0.2">
      <c r="B1078" s="15"/>
      <c r="C1078" s="15"/>
      <c r="D1078" s="15"/>
      <c r="E1078" s="13"/>
      <c r="F1078" s="13"/>
      <c r="G1078" s="13"/>
      <c r="H1078" s="41"/>
      <c r="I1078" s="7"/>
      <c r="J1078" s="7"/>
      <c r="K1078" s="7"/>
      <c r="L1078" s="7"/>
      <c r="M1078" s="7"/>
      <c r="N1078" s="7"/>
      <c r="P1078" s="7"/>
      <c r="Q1078" s="7"/>
      <c r="S1078" s="7"/>
      <c r="T1078" s="7"/>
      <c r="V1078" s="7"/>
      <c r="W1078" s="7"/>
      <c r="X1078" s="7"/>
      <c r="Y1078" s="1"/>
      <c r="Z1078" s="1"/>
      <c r="AA1078" s="49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 s="9"/>
      <c r="AQ1078" s="9"/>
      <c r="AR1078" s="7"/>
      <c r="AZ1078" s="8"/>
      <c r="BD1078" s="7"/>
    </row>
    <row r="1079" spans="2:56" x14ac:dyDescent="0.2">
      <c r="B1079" s="15"/>
      <c r="C1079" s="15"/>
      <c r="D1079" s="15"/>
      <c r="E1079" s="13"/>
      <c r="F1079" s="13"/>
      <c r="G1079" s="13"/>
      <c r="H1079" s="41"/>
      <c r="I1079" s="1"/>
      <c r="J1079" s="1"/>
      <c r="K1079" s="1"/>
      <c r="L1079" s="7"/>
      <c r="M1079" s="7"/>
      <c r="N1079" s="7"/>
      <c r="P1079" s="7"/>
      <c r="Q1079" s="7"/>
      <c r="S1079" s="7"/>
      <c r="T1079" s="7"/>
      <c r="V1079" s="7"/>
      <c r="W1079" s="7"/>
      <c r="X1079" s="7"/>
      <c r="Y1079" s="1"/>
      <c r="Z1079" s="1"/>
      <c r="AA1079" s="49"/>
      <c r="AB1079"/>
      <c r="AC1079"/>
      <c r="AD1079"/>
      <c r="AE1079"/>
      <c r="AF1079"/>
      <c r="AG1079" s="10"/>
      <c r="AH1079"/>
      <c r="AI1079"/>
      <c r="AJ1079"/>
      <c r="AK1079"/>
      <c r="AL1079"/>
      <c r="AM1079" s="10"/>
      <c r="AN1079"/>
      <c r="AO1079"/>
      <c r="AP1079" s="9"/>
      <c r="AQ1079" s="9"/>
      <c r="AR1079" s="7"/>
      <c r="AZ1079" s="8"/>
      <c r="BD1079" s="7"/>
    </row>
    <row r="1080" spans="2:56" x14ac:dyDescent="0.2">
      <c r="B1080" s="15"/>
      <c r="C1080" s="15"/>
      <c r="D1080" s="15"/>
      <c r="E1080" s="13"/>
      <c r="F1080" s="13"/>
      <c r="G1080" s="13"/>
      <c r="H1080" s="41"/>
      <c r="I1080" s="7"/>
      <c r="J1080" s="7"/>
      <c r="K1080" s="7"/>
      <c r="L1080" s="7"/>
      <c r="M1080" s="7"/>
      <c r="N1080" s="7"/>
      <c r="P1080" s="7"/>
      <c r="Q1080" s="7"/>
      <c r="S1080" s="7"/>
      <c r="T1080" s="7"/>
      <c r="V1080" s="7"/>
      <c r="W1080" s="7"/>
      <c r="X1080" s="7"/>
      <c r="Y1080" s="1"/>
      <c r="Z1080" s="1"/>
      <c r="AA1080" s="49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 s="9"/>
      <c r="AQ1080" s="9"/>
      <c r="AR1080" s="7"/>
      <c r="AZ1080" s="8"/>
      <c r="BD1080" s="7"/>
    </row>
    <row r="1081" spans="2:56" x14ac:dyDescent="0.2">
      <c r="B1081" s="15"/>
      <c r="C1081" s="15"/>
      <c r="D1081" s="15"/>
      <c r="E1081" s="13"/>
      <c r="F1081" s="13"/>
      <c r="G1081" s="13"/>
      <c r="H1081" s="41"/>
      <c r="I1081" s="7"/>
      <c r="J1081" s="7"/>
      <c r="K1081" s="7"/>
      <c r="L1081" s="7"/>
      <c r="M1081" s="7"/>
      <c r="N1081" s="7"/>
      <c r="P1081" s="7"/>
      <c r="Q1081" s="7"/>
      <c r="S1081" s="7"/>
      <c r="T1081" s="7"/>
      <c r="V1081" s="7"/>
      <c r="W1081" s="7"/>
      <c r="X1081" s="7"/>
      <c r="Y1081" s="1"/>
      <c r="Z1081" s="1"/>
      <c r="AA1081" s="49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 s="9"/>
      <c r="AQ1081" s="9"/>
      <c r="AR1081" s="7"/>
      <c r="AZ1081" s="8"/>
      <c r="BD1081" s="7"/>
    </row>
    <row r="1082" spans="2:56" x14ac:dyDescent="0.2">
      <c r="B1082" s="15"/>
      <c r="C1082" s="15"/>
      <c r="D1082" s="15"/>
      <c r="E1082" s="13"/>
      <c r="F1082" s="13"/>
      <c r="G1082" s="13"/>
      <c r="H1082" s="41"/>
      <c r="I1082" s="7"/>
      <c r="J1082" s="7"/>
      <c r="K1082" s="7"/>
      <c r="L1082" s="7"/>
      <c r="M1082" s="7"/>
      <c r="N1082" s="7"/>
      <c r="P1082" s="7"/>
      <c r="Q1082" s="7"/>
      <c r="S1082" s="7"/>
      <c r="T1082" s="7"/>
      <c r="V1082" s="7"/>
      <c r="W1082" s="7"/>
      <c r="X1082" s="7"/>
      <c r="Y1082" s="1"/>
      <c r="Z1082" s="1"/>
      <c r="AA1082" s="49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 s="9"/>
      <c r="AQ1082" s="9"/>
      <c r="AR1082" s="7"/>
      <c r="AZ1082" s="8"/>
      <c r="BD1082" s="7"/>
    </row>
    <row r="1083" spans="2:56" x14ac:dyDescent="0.2">
      <c r="B1083" s="15"/>
      <c r="C1083" s="15"/>
      <c r="D1083" s="15"/>
      <c r="E1083" s="13"/>
      <c r="F1083" s="13"/>
      <c r="G1083" s="13"/>
      <c r="H1083" s="41"/>
      <c r="I1083" s="7"/>
      <c r="J1083" s="7"/>
      <c r="K1083" s="7"/>
      <c r="L1083" s="7"/>
      <c r="M1083" s="7"/>
      <c r="N1083" s="7"/>
      <c r="P1083" s="7"/>
      <c r="Q1083" s="7"/>
      <c r="S1083" s="7"/>
      <c r="T1083" s="7"/>
      <c r="V1083" s="7"/>
      <c r="W1083" s="7"/>
      <c r="X1083" s="7"/>
      <c r="Y1083" s="1"/>
      <c r="Z1083" s="1"/>
      <c r="AA1083" s="49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 s="9"/>
      <c r="AQ1083" s="9"/>
      <c r="AR1083" s="7"/>
      <c r="AZ1083" s="8"/>
      <c r="BD1083" s="7"/>
    </row>
    <row r="1084" spans="2:56" x14ac:dyDescent="0.2">
      <c r="B1084" s="15"/>
      <c r="C1084" s="15"/>
      <c r="D1084" s="15"/>
      <c r="E1084" s="13"/>
      <c r="F1084" s="13"/>
      <c r="G1084" s="13"/>
      <c r="H1084" s="41"/>
      <c r="I1084" s="7"/>
      <c r="J1084" s="7"/>
      <c r="K1084" s="7"/>
      <c r="L1084" s="7"/>
      <c r="M1084" s="7"/>
      <c r="N1084" s="7"/>
      <c r="P1084" s="7"/>
      <c r="Q1084" s="7"/>
      <c r="S1084" s="7"/>
      <c r="T1084" s="7"/>
      <c r="V1084" s="7"/>
      <c r="W1084" s="7"/>
      <c r="X1084" s="7"/>
      <c r="Y1084" s="1"/>
      <c r="Z1084" s="1"/>
      <c r="AA1084" s="49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 s="9"/>
      <c r="AQ1084" s="9"/>
      <c r="AR1084" s="7"/>
      <c r="AZ1084" s="8"/>
      <c r="BD1084" s="7"/>
    </row>
    <row r="1085" spans="2:56" x14ac:dyDescent="0.2">
      <c r="B1085" s="15"/>
      <c r="C1085" s="15"/>
      <c r="D1085" s="15"/>
      <c r="E1085" s="13"/>
      <c r="F1085" s="13"/>
      <c r="G1085" s="13"/>
      <c r="H1085" s="41"/>
      <c r="I1085" s="7"/>
      <c r="J1085" s="7"/>
      <c r="K1085" s="7"/>
      <c r="L1085" s="7"/>
      <c r="M1085" s="7"/>
      <c r="N1085" s="7"/>
      <c r="P1085" s="7"/>
      <c r="Q1085" s="7"/>
      <c r="S1085" s="7"/>
      <c r="T1085" s="7"/>
      <c r="V1085" s="7"/>
      <c r="W1085" s="7"/>
      <c r="X1085" s="7"/>
      <c r="Y1085" s="1"/>
      <c r="Z1085" s="1"/>
      <c r="AA1085" s="49"/>
      <c r="AB1085"/>
      <c r="AC1085"/>
      <c r="AD1085"/>
      <c r="AE1085"/>
      <c r="AF1085"/>
      <c r="AG1085" s="10"/>
      <c r="AH1085"/>
      <c r="AI1085"/>
      <c r="AJ1085"/>
      <c r="AK1085"/>
      <c r="AL1085"/>
      <c r="AM1085" s="10"/>
      <c r="AN1085"/>
      <c r="AO1085"/>
      <c r="AP1085" s="9"/>
      <c r="AQ1085" s="9"/>
      <c r="AR1085" s="7"/>
      <c r="AZ1085" s="8"/>
      <c r="BD1085" s="7"/>
    </row>
    <row r="1086" spans="2:56" x14ac:dyDescent="0.2">
      <c r="B1086" s="15"/>
      <c r="C1086" s="15"/>
      <c r="D1086" s="15"/>
      <c r="E1086" s="13"/>
      <c r="F1086" s="13"/>
      <c r="G1086" s="13"/>
      <c r="H1086" s="41"/>
      <c r="I1086" s="7"/>
      <c r="J1086" s="7"/>
      <c r="K1086" s="7"/>
      <c r="L1086" s="7"/>
      <c r="M1086" s="7"/>
      <c r="N1086" s="7"/>
      <c r="P1086" s="7"/>
      <c r="Q1086" s="7"/>
      <c r="S1086" s="7"/>
      <c r="T1086" s="7"/>
      <c r="V1086" s="7"/>
      <c r="W1086" s="7"/>
      <c r="X1086" s="7"/>
      <c r="Y1086" s="1"/>
      <c r="Z1086" s="1"/>
      <c r="AA1086" s="49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 s="9"/>
      <c r="AQ1086" s="9"/>
      <c r="AR1086" s="7"/>
      <c r="AZ1086" s="8"/>
      <c r="BD1086" s="7"/>
    </row>
    <row r="1087" spans="2:56" x14ac:dyDescent="0.2">
      <c r="B1087" s="15"/>
      <c r="C1087" s="15"/>
      <c r="D1087" s="15"/>
      <c r="E1087" s="13"/>
      <c r="F1087" s="13"/>
      <c r="G1087" s="13"/>
      <c r="H1087" s="41"/>
      <c r="I1087" s="7"/>
      <c r="J1087" s="7"/>
      <c r="K1087" s="7"/>
      <c r="L1087" s="7"/>
      <c r="M1087" s="7"/>
      <c r="N1087" s="7"/>
      <c r="P1087" s="7"/>
      <c r="Q1087" s="7"/>
      <c r="S1087" s="7"/>
      <c r="T1087" s="7"/>
      <c r="V1087" s="7"/>
      <c r="W1087" s="7"/>
      <c r="X1087" s="7"/>
      <c r="Y1087" s="1"/>
      <c r="Z1087" s="1"/>
      <c r="AA1087" s="49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 s="9"/>
      <c r="AQ1087" s="9"/>
      <c r="AR1087" s="7"/>
      <c r="AZ1087" s="8"/>
      <c r="BD1087" s="7"/>
    </row>
    <row r="1088" spans="2:56" x14ac:dyDescent="0.2">
      <c r="B1088" s="15"/>
      <c r="C1088" s="15"/>
      <c r="D1088" s="15"/>
      <c r="E1088" s="13"/>
      <c r="F1088" s="13"/>
      <c r="G1088" s="13"/>
      <c r="H1088" s="41"/>
      <c r="I1088" s="7"/>
      <c r="J1088" s="7"/>
      <c r="K1088" s="7"/>
      <c r="L1088" s="7"/>
      <c r="M1088" s="7"/>
      <c r="N1088" s="7"/>
      <c r="P1088" s="7"/>
      <c r="Q1088" s="7"/>
      <c r="S1088" s="7"/>
      <c r="T1088" s="7"/>
      <c r="V1088" s="7"/>
      <c r="W1088" s="7"/>
      <c r="X1088" s="7"/>
      <c r="Y1088" s="1"/>
      <c r="Z1088" s="1"/>
      <c r="AA1088" s="49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 s="9"/>
      <c r="AQ1088" s="9"/>
      <c r="AR1088" s="7"/>
      <c r="AZ1088" s="8"/>
      <c r="BD1088" s="7"/>
    </row>
    <row r="1089" spans="2:56" x14ac:dyDescent="0.2">
      <c r="B1089" s="15"/>
      <c r="C1089" s="15"/>
      <c r="D1089" s="15"/>
      <c r="E1089" s="13"/>
      <c r="F1089" s="13"/>
      <c r="G1089" s="13"/>
      <c r="H1089" s="41"/>
      <c r="I1089" s="7"/>
      <c r="J1089" s="7"/>
      <c r="K1089" s="7"/>
      <c r="L1089" s="7"/>
      <c r="M1089" s="7"/>
      <c r="N1089" s="7"/>
      <c r="P1089" s="7"/>
      <c r="Q1089" s="7"/>
      <c r="S1089" s="7"/>
      <c r="T1089" s="7"/>
      <c r="V1089" s="7"/>
      <c r="W1089" s="7"/>
      <c r="X1089" s="7"/>
      <c r="Y1089" s="1"/>
      <c r="Z1089" s="1"/>
      <c r="AA1089" s="4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 s="9"/>
      <c r="AQ1089" s="9"/>
      <c r="AR1089" s="7"/>
      <c r="AZ1089" s="8"/>
      <c r="BD1089" s="7"/>
    </row>
    <row r="1090" spans="2:56" x14ac:dyDescent="0.2">
      <c r="B1090" s="15"/>
      <c r="C1090" s="15"/>
      <c r="D1090" s="15"/>
      <c r="E1090" s="13"/>
      <c r="F1090" s="13"/>
      <c r="G1090" s="13"/>
      <c r="H1090" s="41"/>
      <c r="I1090" s="7"/>
      <c r="J1090" s="7"/>
      <c r="K1090" s="7"/>
      <c r="L1090" s="7"/>
      <c r="M1090" s="7"/>
      <c r="N1090" s="7"/>
      <c r="P1090" s="7"/>
      <c r="Q1090" s="7"/>
      <c r="S1090" s="7"/>
      <c r="T1090" s="7"/>
      <c r="V1090" s="7"/>
      <c r="W1090" s="7"/>
      <c r="X1090" s="7"/>
      <c r="Y1090" s="1"/>
      <c r="Z1090" s="1"/>
      <c r="AA1090" s="49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 s="9"/>
      <c r="AQ1090" s="9"/>
      <c r="AR1090" s="7"/>
      <c r="AZ1090" s="8"/>
      <c r="BD1090" s="7"/>
    </row>
    <row r="1091" spans="2:56" x14ac:dyDescent="0.2">
      <c r="B1091" s="15"/>
      <c r="C1091" s="15"/>
      <c r="D1091" s="15"/>
      <c r="E1091" s="13"/>
      <c r="F1091" s="13"/>
      <c r="G1091" s="13"/>
      <c r="H1091" s="41"/>
      <c r="I1091" s="7"/>
      <c r="J1091" s="7"/>
      <c r="K1091" s="7"/>
      <c r="L1091" s="7"/>
      <c r="M1091" s="7"/>
      <c r="N1091" s="7"/>
      <c r="P1091" s="7"/>
      <c r="Q1091" s="7"/>
      <c r="S1091" s="7"/>
      <c r="T1091" s="7"/>
      <c r="V1091" s="7"/>
      <c r="W1091" s="7"/>
      <c r="X1091" s="7"/>
      <c r="Y1091" s="1"/>
      <c r="Z1091" s="1"/>
      <c r="AA1091" s="49"/>
      <c r="AB1091"/>
      <c r="AC1091"/>
      <c r="AD1091"/>
      <c r="AE1091"/>
      <c r="AF1091"/>
      <c r="AG1091" s="10"/>
      <c r="AH1091"/>
      <c r="AI1091"/>
      <c r="AJ1091"/>
      <c r="AK1091"/>
      <c r="AL1091"/>
      <c r="AM1091" s="10"/>
      <c r="AN1091"/>
      <c r="AO1091"/>
      <c r="AP1091" s="9"/>
      <c r="AQ1091" s="9"/>
      <c r="AR1091" s="7"/>
      <c r="AZ1091" s="8"/>
      <c r="BD1091" s="7"/>
    </row>
    <row r="1092" spans="2:56" x14ac:dyDescent="0.2">
      <c r="B1092" s="15"/>
      <c r="C1092" s="15"/>
      <c r="D1092" s="15"/>
      <c r="E1092" s="13"/>
      <c r="F1092" s="13"/>
      <c r="G1092" s="13"/>
      <c r="H1092" s="41"/>
      <c r="I1092" s="7"/>
      <c r="J1092" s="7"/>
      <c r="K1092" s="7"/>
      <c r="L1092" s="7"/>
      <c r="M1092" s="7"/>
      <c r="N1092" s="7"/>
      <c r="P1092" s="7"/>
      <c r="Q1092" s="7"/>
      <c r="S1092" s="7"/>
      <c r="T1092" s="7"/>
      <c r="V1092" s="7"/>
      <c r="W1092" s="7"/>
      <c r="X1092" s="7"/>
      <c r="Y1092" s="1"/>
      <c r="Z1092" s="1"/>
      <c r="AA1092" s="49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 s="9"/>
      <c r="AQ1092" s="9"/>
      <c r="AR1092" s="7"/>
      <c r="AZ1092" s="8"/>
      <c r="BD1092" s="7"/>
    </row>
    <row r="1093" spans="2:56" x14ac:dyDescent="0.2">
      <c r="B1093" s="15"/>
      <c r="C1093" s="15"/>
      <c r="D1093" s="15"/>
      <c r="E1093" s="13"/>
      <c r="F1093" s="13"/>
      <c r="G1093" s="13"/>
      <c r="H1093" s="41"/>
      <c r="I1093" s="7"/>
      <c r="J1093" s="7"/>
      <c r="K1093" s="7"/>
      <c r="L1093" s="7"/>
      <c r="M1093" s="7"/>
      <c r="N1093" s="7"/>
      <c r="P1093" s="7"/>
      <c r="Q1093" s="7"/>
      <c r="S1093" s="7"/>
      <c r="T1093" s="7"/>
      <c r="V1093" s="7"/>
      <c r="W1093" s="7"/>
      <c r="X1093" s="7"/>
      <c r="Y1093" s="1"/>
      <c r="Z1093" s="1"/>
      <c r="AA1093" s="49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 s="9"/>
      <c r="AQ1093" s="9"/>
      <c r="AR1093" s="7"/>
      <c r="AZ1093" s="8"/>
      <c r="BD1093" s="7"/>
    </row>
    <row r="1094" spans="2:56" x14ac:dyDescent="0.2">
      <c r="B1094" s="15"/>
      <c r="C1094" s="15"/>
      <c r="D1094" s="15"/>
      <c r="E1094" s="13"/>
      <c r="F1094" s="13"/>
      <c r="G1094" s="13"/>
      <c r="H1094" s="41"/>
      <c r="I1094" s="7"/>
      <c r="J1094" s="7"/>
      <c r="K1094" s="7"/>
      <c r="L1094" s="7"/>
      <c r="M1094" s="7"/>
      <c r="N1094" s="7"/>
      <c r="P1094" s="7"/>
      <c r="Q1094" s="7"/>
      <c r="S1094" s="7"/>
      <c r="T1094" s="7"/>
      <c r="V1094" s="7"/>
      <c r="W1094" s="7"/>
      <c r="X1094" s="7"/>
      <c r="Y1094" s="1"/>
      <c r="Z1094" s="1"/>
      <c r="AA1094" s="49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 s="9"/>
      <c r="AQ1094" s="9"/>
      <c r="AR1094" s="7"/>
      <c r="AZ1094" s="8"/>
      <c r="BD1094" s="7"/>
    </row>
    <row r="1095" spans="2:56" x14ac:dyDescent="0.2">
      <c r="B1095" s="15"/>
      <c r="C1095" s="15"/>
      <c r="D1095" s="15"/>
      <c r="E1095" s="13"/>
      <c r="F1095" s="13"/>
      <c r="G1095" s="13"/>
      <c r="H1095" s="41"/>
      <c r="I1095" s="7"/>
      <c r="J1095" s="7"/>
      <c r="K1095" s="7"/>
      <c r="L1095" s="7"/>
      <c r="M1095" s="7"/>
      <c r="N1095" s="7"/>
      <c r="P1095" s="7"/>
      <c r="Q1095" s="7"/>
      <c r="S1095" s="7"/>
      <c r="T1095" s="7"/>
      <c r="V1095" s="7"/>
      <c r="W1095" s="7"/>
      <c r="X1095" s="7"/>
      <c r="Y1095" s="1"/>
      <c r="Z1095" s="1"/>
      <c r="AA1095" s="49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 s="9"/>
      <c r="AQ1095" s="9"/>
      <c r="AR1095" s="7"/>
      <c r="AZ1095" s="8"/>
      <c r="BD1095" s="7"/>
    </row>
    <row r="1096" spans="2:56" x14ac:dyDescent="0.2">
      <c r="B1096" s="15"/>
      <c r="C1096" s="15"/>
      <c r="D1096" s="15"/>
      <c r="E1096" s="13"/>
      <c r="F1096" s="13"/>
      <c r="G1096" s="13"/>
      <c r="H1096" s="41"/>
      <c r="I1096" s="7"/>
      <c r="J1096" s="7"/>
      <c r="K1096" s="7"/>
      <c r="L1096" s="7"/>
      <c r="M1096" s="7"/>
      <c r="N1096" s="7"/>
      <c r="P1096" s="7"/>
      <c r="Q1096" s="7"/>
      <c r="S1096" s="7"/>
      <c r="T1096" s="7"/>
      <c r="V1096" s="7"/>
      <c r="W1096" s="7"/>
      <c r="X1096" s="7"/>
      <c r="Y1096" s="1"/>
      <c r="Z1096" s="1"/>
      <c r="AA1096" s="49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 s="9"/>
      <c r="AQ1096" s="9"/>
      <c r="AR1096" s="7"/>
      <c r="AZ1096" s="8"/>
      <c r="BD1096" s="7"/>
    </row>
    <row r="1097" spans="2:56" x14ac:dyDescent="0.2">
      <c r="B1097" s="15"/>
      <c r="C1097" s="15"/>
      <c r="D1097" s="15"/>
      <c r="E1097" s="13"/>
      <c r="F1097" s="13"/>
      <c r="G1097" s="13"/>
      <c r="H1097" s="41"/>
      <c r="I1097" s="7"/>
      <c r="J1097" s="7"/>
      <c r="K1097" s="7"/>
      <c r="L1097" s="7"/>
      <c r="M1097" s="7"/>
      <c r="N1097" s="7"/>
      <c r="P1097" s="7"/>
      <c r="Q1097" s="7"/>
      <c r="S1097" s="7"/>
      <c r="T1097" s="7"/>
      <c r="V1097" s="7"/>
      <c r="W1097" s="7"/>
      <c r="X1097" s="7"/>
      <c r="Y1097" s="1"/>
      <c r="Z1097" s="1"/>
      <c r="AA1097" s="49"/>
      <c r="AB1097"/>
      <c r="AC1097"/>
      <c r="AD1097"/>
      <c r="AE1097"/>
      <c r="AF1097"/>
      <c r="AG1097" s="10"/>
      <c r="AH1097"/>
      <c r="AI1097"/>
      <c r="AJ1097"/>
      <c r="AK1097"/>
      <c r="AL1097"/>
      <c r="AM1097" s="10"/>
      <c r="AN1097"/>
      <c r="AO1097"/>
      <c r="AP1097" s="9"/>
      <c r="AQ1097" s="9"/>
      <c r="AR1097" s="7"/>
      <c r="AZ1097" s="8"/>
      <c r="BD1097" s="7"/>
    </row>
    <row r="1098" spans="2:56" x14ac:dyDescent="0.2">
      <c r="B1098" s="15"/>
      <c r="C1098" s="15"/>
      <c r="D1098" s="15"/>
      <c r="E1098" s="13"/>
      <c r="F1098" s="13"/>
      <c r="G1098" s="13"/>
      <c r="H1098" s="41"/>
      <c r="I1098" s="7"/>
      <c r="J1098" s="7"/>
      <c r="K1098" s="7"/>
      <c r="L1098" s="7"/>
      <c r="M1098" s="7"/>
      <c r="N1098" s="7"/>
      <c r="P1098" s="7"/>
      <c r="Q1098" s="7"/>
      <c r="S1098" s="7"/>
      <c r="T1098" s="7"/>
      <c r="V1098" s="7"/>
      <c r="W1098" s="7"/>
      <c r="X1098" s="7"/>
      <c r="Y1098" s="1"/>
      <c r="Z1098" s="1"/>
      <c r="AA1098" s="49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 s="9"/>
      <c r="AQ1098" s="9"/>
      <c r="AR1098" s="7"/>
      <c r="AZ1098" s="8"/>
      <c r="BD1098" s="7"/>
    </row>
    <row r="1099" spans="2:56" x14ac:dyDescent="0.2">
      <c r="B1099" s="15"/>
      <c r="C1099" s="15"/>
      <c r="D1099" s="15"/>
      <c r="E1099" s="13"/>
      <c r="F1099" s="13"/>
      <c r="G1099" s="13"/>
      <c r="H1099" s="41"/>
      <c r="I1099" s="7"/>
      <c r="J1099" s="7"/>
      <c r="K1099" s="7"/>
      <c r="L1099" s="7"/>
      <c r="M1099" s="7"/>
      <c r="N1099" s="7"/>
      <c r="P1099" s="7"/>
      <c r="Q1099" s="7"/>
      <c r="S1099" s="7"/>
      <c r="T1099" s="7"/>
      <c r="V1099" s="7"/>
      <c r="W1099" s="7"/>
      <c r="X1099" s="7"/>
      <c r="Y1099" s="1"/>
      <c r="Z1099" s="1"/>
      <c r="AA1099" s="4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 s="9"/>
      <c r="AQ1099" s="9"/>
      <c r="AR1099" s="7"/>
      <c r="AZ1099" s="8"/>
      <c r="BD1099" s="7"/>
    </row>
    <row r="1100" spans="2:56" x14ac:dyDescent="0.2">
      <c r="B1100" s="15"/>
      <c r="C1100" s="15"/>
      <c r="D1100" s="15"/>
      <c r="E1100" s="13"/>
      <c r="F1100" s="13"/>
      <c r="G1100" s="13"/>
      <c r="H1100" s="41"/>
      <c r="I1100" s="7"/>
      <c r="J1100" s="7"/>
      <c r="K1100" s="7"/>
      <c r="L1100" s="7"/>
      <c r="M1100" s="7"/>
      <c r="N1100" s="7"/>
      <c r="P1100" s="7"/>
      <c r="Q1100" s="7"/>
      <c r="S1100" s="7"/>
      <c r="T1100" s="7"/>
      <c r="V1100" s="7"/>
      <c r="W1100" s="7"/>
      <c r="X1100" s="7"/>
      <c r="Y1100" s="1"/>
      <c r="Z1100" s="1"/>
      <c r="AA1100" s="49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 s="9"/>
      <c r="AQ1100" s="9"/>
      <c r="AR1100" s="7"/>
      <c r="AZ1100" s="8"/>
      <c r="BD1100" s="7"/>
    </row>
    <row r="1101" spans="2:56" x14ac:dyDescent="0.2">
      <c r="B1101" s="15"/>
      <c r="C1101" s="15"/>
      <c r="D1101" s="15"/>
      <c r="E1101" s="13"/>
      <c r="F1101" s="13"/>
      <c r="G1101" s="13"/>
      <c r="H1101" s="41"/>
      <c r="I1101" s="7"/>
      <c r="J1101" s="7"/>
      <c r="K1101" s="7"/>
      <c r="L1101" s="7"/>
      <c r="M1101" s="7"/>
      <c r="N1101" s="7"/>
      <c r="P1101" s="7"/>
      <c r="Q1101" s="7"/>
      <c r="S1101" s="7"/>
      <c r="T1101" s="7"/>
      <c r="V1101" s="7"/>
      <c r="W1101" s="7"/>
      <c r="X1101" s="7"/>
      <c r="Y1101" s="1"/>
      <c r="Z1101" s="1"/>
      <c r="AA1101" s="49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 s="9"/>
      <c r="AQ1101" s="9"/>
      <c r="AR1101" s="7"/>
      <c r="AZ1101" s="8"/>
      <c r="BD1101" s="7"/>
    </row>
    <row r="1102" spans="2:56" x14ac:dyDescent="0.2">
      <c r="B1102" s="15"/>
      <c r="C1102" s="15"/>
      <c r="D1102" s="15"/>
      <c r="E1102" s="13"/>
      <c r="F1102" s="13"/>
      <c r="G1102" s="13"/>
      <c r="H1102" s="41"/>
      <c r="I1102" s="7"/>
      <c r="J1102" s="7"/>
      <c r="K1102" s="7"/>
      <c r="L1102" s="7"/>
      <c r="M1102" s="7"/>
      <c r="N1102" s="7"/>
      <c r="P1102" s="7"/>
      <c r="Q1102" s="7"/>
      <c r="S1102" s="7"/>
      <c r="T1102" s="7"/>
      <c r="V1102" s="7"/>
      <c r="W1102" s="7"/>
      <c r="X1102" s="7"/>
      <c r="Y1102" s="1"/>
      <c r="Z1102" s="1"/>
      <c r="AA1102" s="49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 s="9"/>
      <c r="AQ1102" s="9"/>
      <c r="AR1102" s="7"/>
      <c r="AZ1102" s="8"/>
      <c r="BD1102" s="7"/>
    </row>
    <row r="1103" spans="2:56" x14ac:dyDescent="0.2">
      <c r="B1103" s="15"/>
      <c r="C1103" s="15"/>
      <c r="D1103" s="15"/>
      <c r="E1103" s="13"/>
      <c r="F1103" s="13"/>
      <c r="G1103" s="13"/>
      <c r="H1103" s="41"/>
      <c r="I1103" s="7"/>
      <c r="J1103" s="7"/>
      <c r="K1103" s="7"/>
      <c r="L1103" s="7"/>
      <c r="M1103" s="7"/>
      <c r="N1103" s="7"/>
      <c r="P1103" s="7"/>
      <c r="Q1103" s="7"/>
      <c r="S1103" s="7"/>
      <c r="T1103" s="7"/>
      <c r="V1103" s="7"/>
      <c r="W1103" s="7"/>
      <c r="X1103" s="7"/>
      <c r="Y1103" s="1"/>
      <c r="Z1103" s="1"/>
      <c r="AA1103" s="49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 s="9"/>
      <c r="AQ1103" s="9"/>
      <c r="AR1103" s="7"/>
      <c r="AZ1103" s="8"/>
      <c r="BD1103" s="7"/>
    </row>
    <row r="1104" spans="2:56" x14ac:dyDescent="0.2">
      <c r="B1104" s="15"/>
      <c r="C1104" s="15"/>
      <c r="D1104" s="15"/>
      <c r="E1104" s="13"/>
      <c r="F1104" s="13"/>
      <c r="G1104" s="13"/>
      <c r="H1104" s="41"/>
      <c r="I1104" s="7"/>
      <c r="J1104" s="7"/>
      <c r="K1104" s="7"/>
      <c r="L1104" s="7"/>
      <c r="M1104" s="7"/>
      <c r="N1104" s="7"/>
      <c r="P1104" s="7"/>
      <c r="Q1104" s="7"/>
      <c r="S1104" s="7"/>
      <c r="T1104" s="7"/>
      <c r="V1104" s="7"/>
      <c r="W1104" s="7"/>
      <c r="X1104" s="7"/>
      <c r="Y1104" s="1"/>
      <c r="Z1104" s="1"/>
      <c r="AA1104" s="49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 s="9"/>
      <c r="AQ1104" s="9"/>
      <c r="AR1104" s="7"/>
      <c r="AZ1104" s="8"/>
      <c r="BD1104" s="7"/>
    </row>
    <row r="1105" spans="2:56" x14ac:dyDescent="0.2">
      <c r="B1105" s="15"/>
      <c r="C1105" s="15"/>
      <c r="D1105" s="15"/>
      <c r="E1105" s="13"/>
      <c r="F1105" s="13"/>
      <c r="G1105" s="13"/>
      <c r="H1105" s="41"/>
      <c r="I1105" s="7"/>
      <c r="J1105" s="7"/>
      <c r="K1105" s="7"/>
      <c r="L1105" s="7"/>
      <c r="M1105" s="7"/>
      <c r="N1105" s="7"/>
      <c r="P1105" s="7"/>
      <c r="Q1105" s="7"/>
      <c r="S1105" s="7"/>
      <c r="T1105" s="7"/>
      <c r="V1105" s="7"/>
      <c r="W1105" s="7"/>
      <c r="X1105" s="7"/>
      <c r="Y1105" s="1"/>
      <c r="Z1105" s="1"/>
      <c r="AA1105" s="49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 s="9"/>
      <c r="AQ1105" s="9"/>
      <c r="AR1105" s="7"/>
      <c r="AZ1105" s="8"/>
      <c r="BD1105" s="7"/>
    </row>
    <row r="1106" spans="2:56" x14ac:dyDescent="0.2">
      <c r="B1106" s="15"/>
      <c r="C1106" s="15"/>
      <c r="D1106" s="15"/>
      <c r="E1106" s="13"/>
      <c r="F1106" s="13"/>
      <c r="G1106" s="13"/>
      <c r="H1106" s="41"/>
      <c r="I1106" s="7"/>
      <c r="J1106" s="7"/>
      <c r="K1106" s="7"/>
      <c r="L1106" s="7"/>
      <c r="M1106" s="7"/>
      <c r="N1106" s="7"/>
      <c r="P1106" s="7"/>
      <c r="Q1106" s="7"/>
      <c r="S1106" s="7"/>
      <c r="T1106" s="7"/>
      <c r="V1106" s="7"/>
      <c r="W1106" s="7"/>
      <c r="X1106" s="7"/>
      <c r="Y1106" s="1"/>
      <c r="Z1106" s="1"/>
      <c r="AA1106" s="49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 s="9"/>
      <c r="AQ1106" s="9"/>
      <c r="AR1106" s="7"/>
      <c r="AZ1106" s="8"/>
      <c r="BD1106" s="7"/>
    </row>
    <row r="1107" spans="2:56" x14ac:dyDescent="0.2">
      <c r="B1107" s="15"/>
      <c r="C1107" s="15"/>
      <c r="D1107" s="15"/>
      <c r="E1107" s="13"/>
      <c r="F1107" s="13"/>
      <c r="G1107" s="13"/>
      <c r="H1107" s="41"/>
      <c r="I1107" s="7"/>
      <c r="J1107" s="7"/>
      <c r="K1107" s="7"/>
      <c r="L1107" s="7"/>
      <c r="M1107" s="7"/>
      <c r="N1107" s="7"/>
      <c r="P1107" s="7"/>
      <c r="Q1107" s="7"/>
      <c r="S1107" s="7"/>
      <c r="T1107" s="7"/>
      <c r="V1107" s="7"/>
      <c r="W1107" s="7"/>
      <c r="X1107" s="7"/>
      <c r="Y1107" s="1"/>
      <c r="Z1107" s="1"/>
      <c r="AA1107" s="49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 s="9"/>
      <c r="AQ1107" s="9"/>
      <c r="AR1107" s="7"/>
      <c r="AZ1107" s="8"/>
      <c r="BD1107" s="7"/>
    </row>
    <row r="1108" spans="2:56" x14ac:dyDescent="0.2">
      <c r="B1108" s="15"/>
      <c r="C1108" s="15"/>
      <c r="D1108" s="15"/>
      <c r="E1108" s="13"/>
      <c r="F1108" s="13"/>
      <c r="G1108" s="13"/>
      <c r="H1108" s="41"/>
      <c r="I1108" s="7"/>
      <c r="J1108" s="7"/>
      <c r="K1108" s="7"/>
      <c r="L1108" s="7"/>
      <c r="M1108" s="7"/>
      <c r="N1108" s="7"/>
      <c r="P1108" s="7"/>
      <c r="Q1108" s="7"/>
      <c r="S1108" s="7"/>
      <c r="T1108" s="7"/>
      <c r="V1108" s="7"/>
      <c r="W1108" s="7"/>
      <c r="X1108" s="7"/>
      <c r="Y1108" s="1"/>
      <c r="Z1108" s="1"/>
      <c r="AA1108" s="49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 s="9"/>
      <c r="AQ1108" s="9"/>
      <c r="AR1108" s="7"/>
      <c r="AZ1108" s="8"/>
      <c r="BD1108" s="7"/>
    </row>
    <row r="1109" spans="2:56" x14ac:dyDescent="0.2">
      <c r="B1109" s="15"/>
      <c r="C1109" s="15"/>
      <c r="D1109" s="15"/>
      <c r="E1109" s="13"/>
      <c r="F1109" s="13"/>
      <c r="G1109" s="13"/>
      <c r="H1109" s="41"/>
      <c r="I1109" s="7"/>
      <c r="J1109" s="7"/>
      <c r="K1109" s="7"/>
      <c r="L1109" s="7"/>
      <c r="M1109" s="7"/>
      <c r="N1109" s="7"/>
      <c r="P1109" s="7"/>
      <c r="Q1109" s="7"/>
      <c r="S1109" s="7"/>
      <c r="T1109" s="7"/>
      <c r="V1109" s="7"/>
      <c r="W1109" s="7"/>
      <c r="X1109" s="7"/>
      <c r="Y1109" s="1"/>
      <c r="Z1109" s="1"/>
      <c r="AA1109" s="49"/>
      <c r="AB1109"/>
      <c r="AC1109"/>
      <c r="AD1109"/>
      <c r="AE1109"/>
      <c r="AF1109"/>
      <c r="AG1109" s="10"/>
      <c r="AH1109"/>
      <c r="AI1109"/>
      <c r="AJ1109"/>
      <c r="AK1109"/>
      <c r="AL1109"/>
      <c r="AM1109" s="10"/>
      <c r="AN1109"/>
      <c r="AO1109"/>
      <c r="AP1109" s="9"/>
      <c r="AQ1109" s="9"/>
      <c r="AR1109" s="7"/>
      <c r="AZ1109" s="8"/>
      <c r="BD1109" s="7"/>
    </row>
    <row r="1110" spans="2:56" x14ac:dyDescent="0.2">
      <c r="B1110" s="15"/>
      <c r="C1110" s="15"/>
      <c r="D1110" s="15"/>
      <c r="E1110" s="13"/>
      <c r="F1110" s="13"/>
      <c r="G1110" s="13"/>
      <c r="H1110" s="41"/>
      <c r="I1110" s="7"/>
      <c r="J1110" s="7"/>
      <c r="K1110" s="7"/>
      <c r="L1110" s="7"/>
      <c r="M1110" s="7"/>
      <c r="N1110" s="7"/>
      <c r="P1110" s="7"/>
      <c r="Q1110" s="7"/>
      <c r="S1110" s="7"/>
      <c r="T1110" s="7"/>
      <c r="V1110" s="7"/>
      <c r="W1110" s="7"/>
      <c r="X1110" s="7"/>
      <c r="Y1110" s="1"/>
      <c r="Z1110" s="1"/>
      <c r="AA1110" s="49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 s="9"/>
      <c r="AQ1110" s="9"/>
      <c r="AR1110" s="7"/>
      <c r="AZ1110" s="8"/>
      <c r="BD1110" s="7"/>
    </row>
    <row r="1111" spans="2:56" x14ac:dyDescent="0.2">
      <c r="B1111" s="15"/>
      <c r="C1111" s="15"/>
      <c r="D1111" s="15"/>
      <c r="E1111" s="13"/>
      <c r="F1111" s="13"/>
      <c r="G1111" s="13"/>
      <c r="H1111" s="41"/>
      <c r="I1111" s="7"/>
      <c r="J1111" s="7"/>
      <c r="K1111" s="7"/>
      <c r="L1111" s="7"/>
      <c r="M1111" s="7"/>
      <c r="N1111" s="7"/>
      <c r="P1111" s="7"/>
      <c r="Q1111" s="7"/>
      <c r="S1111" s="7"/>
      <c r="T1111" s="7"/>
      <c r="V1111" s="7"/>
      <c r="W1111" s="7"/>
      <c r="X1111" s="7"/>
      <c r="Y1111" s="1"/>
      <c r="Z1111" s="1"/>
      <c r="AA1111" s="49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 s="9"/>
      <c r="AQ1111" s="9"/>
      <c r="AR1111" s="7"/>
      <c r="AZ1111" s="8"/>
      <c r="BD1111" s="7"/>
    </row>
    <row r="1112" spans="2:56" x14ac:dyDescent="0.2">
      <c r="B1112" s="15"/>
      <c r="C1112" s="15"/>
      <c r="D1112" s="15"/>
      <c r="E1112" s="13"/>
      <c r="F1112" s="13"/>
      <c r="G1112" s="13"/>
      <c r="H1112" s="41"/>
      <c r="I1112" s="7"/>
      <c r="J1112" s="7"/>
      <c r="K1112" s="7"/>
      <c r="L1112" s="7"/>
      <c r="M1112" s="7"/>
      <c r="N1112" s="7"/>
      <c r="P1112" s="7"/>
      <c r="Q1112" s="7"/>
      <c r="S1112" s="7"/>
      <c r="T1112" s="7"/>
      <c r="V1112" s="7"/>
      <c r="W1112" s="7"/>
      <c r="X1112" s="7"/>
      <c r="Y1112" s="1"/>
      <c r="Z1112" s="1"/>
      <c r="AA1112" s="49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 s="9"/>
      <c r="AQ1112" s="9"/>
      <c r="AR1112" s="7"/>
      <c r="AZ1112" s="8"/>
      <c r="BD1112" s="7"/>
    </row>
    <row r="1113" spans="2:56" x14ac:dyDescent="0.2">
      <c r="B1113" s="15"/>
      <c r="C1113" s="15"/>
      <c r="D1113" s="15"/>
      <c r="E1113" s="13"/>
      <c r="F1113" s="13"/>
      <c r="G1113" s="13"/>
      <c r="H1113" s="41"/>
      <c r="I1113" s="7"/>
      <c r="J1113" s="7"/>
      <c r="K1113" s="7"/>
      <c r="L1113" s="7"/>
      <c r="M1113" s="7"/>
      <c r="N1113" s="7"/>
      <c r="P1113" s="7"/>
      <c r="Q1113" s="7"/>
      <c r="S1113" s="7"/>
      <c r="T1113" s="7"/>
      <c r="V1113" s="7"/>
      <c r="W1113" s="7"/>
      <c r="X1113" s="7"/>
      <c r="Y1113" s="1"/>
      <c r="Z1113" s="1"/>
      <c r="AA1113" s="49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 s="9"/>
      <c r="AQ1113" s="9"/>
      <c r="AR1113" s="7"/>
      <c r="AZ1113" s="8"/>
      <c r="BD1113" s="7"/>
    </row>
    <row r="1114" spans="2:56" x14ac:dyDescent="0.2">
      <c r="B1114" s="15"/>
      <c r="C1114" s="15"/>
      <c r="D1114" s="15"/>
      <c r="E1114" s="13"/>
      <c r="F1114" s="13"/>
      <c r="G1114" s="13"/>
      <c r="H1114" s="41"/>
      <c r="I1114" s="7"/>
      <c r="J1114" s="7"/>
      <c r="K1114" s="7"/>
      <c r="L1114" s="7"/>
      <c r="M1114" s="7"/>
      <c r="N1114" s="7"/>
      <c r="P1114" s="7"/>
      <c r="Q1114" s="7"/>
      <c r="S1114" s="7"/>
      <c r="T1114" s="7"/>
      <c r="V1114" s="7"/>
      <c r="W1114" s="7"/>
      <c r="X1114" s="7"/>
      <c r="Y1114" s="1"/>
      <c r="Z1114" s="1"/>
      <c r="AA1114" s="49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 s="9"/>
      <c r="AQ1114" s="9"/>
      <c r="AR1114" s="7"/>
      <c r="AZ1114" s="8"/>
      <c r="BD1114" s="7"/>
    </row>
    <row r="1115" spans="2:56" x14ac:dyDescent="0.2">
      <c r="B1115" s="15"/>
      <c r="C1115" s="15"/>
      <c r="D1115" s="15"/>
      <c r="E1115" s="13"/>
      <c r="F1115" s="13"/>
      <c r="G1115" s="13"/>
      <c r="H1115" s="41"/>
      <c r="I1115" s="1"/>
      <c r="J1115" s="1"/>
      <c r="K1115" s="1"/>
      <c r="L1115" s="7"/>
      <c r="M1115" s="7"/>
      <c r="N1115" s="7"/>
      <c r="P1115" s="7"/>
      <c r="Q1115" s="7"/>
      <c r="S1115" s="7"/>
      <c r="T1115" s="7"/>
      <c r="V1115" s="7"/>
      <c r="W1115" s="7"/>
      <c r="X1115" s="7"/>
      <c r="Y1115" s="1"/>
      <c r="Z1115" s="1"/>
      <c r="AA1115" s="49"/>
      <c r="AB1115"/>
      <c r="AC1115"/>
      <c r="AD1115"/>
      <c r="AE1115"/>
      <c r="AF1115"/>
      <c r="AG1115" s="10"/>
      <c r="AH1115"/>
      <c r="AI1115"/>
      <c r="AJ1115"/>
      <c r="AK1115"/>
      <c r="AL1115"/>
      <c r="AM1115" s="12"/>
      <c r="AN1115"/>
      <c r="AO1115"/>
      <c r="AP1115" s="9"/>
      <c r="AQ1115" s="9"/>
      <c r="AR1115" s="7"/>
      <c r="AZ1115" s="8"/>
      <c r="BD1115" s="7"/>
    </row>
    <row r="1116" spans="2:56" x14ac:dyDescent="0.2">
      <c r="B1116" s="15"/>
      <c r="C1116" s="15"/>
      <c r="D1116" s="15"/>
      <c r="E1116" s="13"/>
      <c r="F1116" s="13"/>
      <c r="G1116" s="13"/>
      <c r="H1116" s="41"/>
      <c r="I1116" s="7"/>
      <c r="J1116" s="7"/>
      <c r="K1116" s="7"/>
      <c r="L1116" s="7"/>
      <c r="M1116" s="7"/>
      <c r="N1116" s="7"/>
      <c r="P1116" s="7"/>
      <c r="Q1116" s="7"/>
      <c r="S1116" s="7"/>
      <c r="T1116" s="7"/>
      <c r="V1116" s="7"/>
      <c r="W1116" s="7"/>
      <c r="X1116" s="7"/>
      <c r="Y1116" s="1"/>
      <c r="Z1116" s="1"/>
      <c r="AA1116" s="49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 s="9"/>
      <c r="AQ1116" s="9"/>
      <c r="AR1116" s="7"/>
      <c r="AZ1116" s="8"/>
      <c r="BD1116" s="7"/>
    </row>
    <row r="1117" spans="2:56" x14ac:dyDescent="0.2">
      <c r="B1117" s="15"/>
      <c r="C1117" s="15"/>
      <c r="D1117" s="15"/>
      <c r="E1117" s="13"/>
      <c r="F1117" s="13"/>
      <c r="G1117" s="13"/>
      <c r="H1117" s="41"/>
      <c r="I1117" s="7"/>
      <c r="J1117" s="7"/>
      <c r="K1117" s="7"/>
      <c r="L1117" s="7"/>
      <c r="M1117" s="7"/>
      <c r="N1117" s="7"/>
      <c r="P1117" s="7"/>
      <c r="Q1117" s="7"/>
      <c r="S1117" s="7"/>
      <c r="T1117" s="7"/>
      <c r="V1117" s="7"/>
      <c r="W1117" s="7"/>
      <c r="X1117" s="7"/>
      <c r="Y1117" s="1"/>
      <c r="Z1117" s="1"/>
      <c r="AA1117" s="49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 s="9"/>
      <c r="AQ1117" s="9"/>
      <c r="AR1117" s="7"/>
      <c r="AZ1117" s="8"/>
      <c r="BD1117" s="7"/>
    </row>
    <row r="1118" spans="2:56" x14ac:dyDescent="0.2">
      <c r="B1118" s="15"/>
      <c r="C1118" s="15"/>
      <c r="D1118" s="15"/>
      <c r="E1118" s="13"/>
      <c r="F1118" s="13"/>
      <c r="G1118" s="13"/>
      <c r="H1118" s="41"/>
      <c r="I1118" s="7"/>
      <c r="J1118" s="7"/>
      <c r="K1118" s="7"/>
      <c r="L1118" s="7"/>
      <c r="M1118" s="7"/>
      <c r="N1118" s="7"/>
      <c r="P1118" s="7"/>
      <c r="Q1118" s="7"/>
      <c r="S1118" s="7"/>
      <c r="T1118" s="7"/>
      <c r="V1118" s="7"/>
      <c r="W1118" s="7"/>
      <c r="X1118" s="7"/>
      <c r="Y1118" s="1"/>
      <c r="Z1118" s="1"/>
      <c r="AA1118" s="49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 s="9"/>
      <c r="AQ1118" s="9"/>
      <c r="AR1118" s="7"/>
      <c r="AZ1118" s="8"/>
      <c r="BD1118" s="7"/>
    </row>
    <row r="1119" spans="2:56" x14ac:dyDescent="0.2">
      <c r="B1119" s="15"/>
      <c r="C1119" s="15"/>
      <c r="D1119" s="15"/>
      <c r="E1119" s="13"/>
      <c r="F1119" s="13"/>
      <c r="G1119" s="13"/>
      <c r="H1119" s="41"/>
      <c r="I1119" s="7"/>
      <c r="J1119" s="7"/>
      <c r="K1119" s="7"/>
      <c r="L1119" s="7"/>
      <c r="M1119" s="7"/>
      <c r="N1119" s="7"/>
      <c r="P1119" s="7"/>
      <c r="Q1119" s="7"/>
      <c r="S1119" s="7"/>
      <c r="T1119" s="7"/>
      <c r="V1119" s="7"/>
      <c r="W1119" s="7"/>
      <c r="X1119" s="7"/>
      <c r="Y1119" s="1"/>
      <c r="Z1119" s="1"/>
      <c r="AA1119" s="4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 s="9"/>
      <c r="AQ1119" s="9"/>
      <c r="AR1119" s="7"/>
      <c r="AZ1119" s="8"/>
      <c r="BD1119" s="7"/>
    </row>
    <row r="1120" spans="2:56" x14ac:dyDescent="0.2">
      <c r="B1120" s="15"/>
      <c r="C1120" s="15"/>
      <c r="D1120" s="15"/>
      <c r="E1120" s="13"/>
      <c r="F1120" s="13"/>
      <c r="G1120" s="13"/>
      <c r="H1120" s="41"/>
      <c r="I1120" s="7"/>
      <c r="J1120" s="7"/>
      <c r="K1120" s="7"/>
      <c r="L1120" s="7"/>
      <c r="M1120" s="7"/>
      <c r="N1120" s="7"/>
      <c r="P1120" s="7"/>
      <c r="Q1120" s="7"/>
      <c r="S1120" s="7"/>
      <c r="T1120" s="7"/>
      <c r="V1120" s="7"/>
      <c r="W1120" s="7"/>
      <c r="X1120" s="7"/>
      <c r="Y1120" s="1"/>
      <c r="Z1120" s="1"/>
      <c r="AA1120" s="49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 s="9"/>
      <c r="AQ1120" s="9"/>
      <c r="AR1120" s="7"/>
      <c r="AZ1120" s="8"/>
      <c r="BD1120" s="7"/>
    </row>
    <row r="1121" spans="2:56" x14ac:dyDescent="0.2">
      <c r="B1121" s="15"/>
      <c r="C1121" s="15"/>
      <c r="D1121" s="15"/>
      <c r="E1121" s="13"/>
      <c r="F1121" s="13"/>
      <c r="G1121" s="13"/>
      <c r="H1121" s="41"/>
      <c r="I1121" s="7"/>
      <c r="J1121" s="7"/>
      <c r="K1121" s="7"/>
      <c r="L1121" s="7"/>
      <c r="M1121" s="7"/>
      <c r="N1121" s="7"/>
      <c r="P1121" s="7"/>
      <c r="Q1121" s="7"/>
      <c r="S1121" s="7"/>
      <c r="T1121" s="7"/>
      <c r="V1121" s="7"/>
      <c r="W1121" s="7"/>
      <c r="X1121" s="7"/>
      <c r="Y1121" s="1"/>
      <c r="Z1121" s="1"/>
      <c r="AA1121" s="49"/>
      <c r="AB1121"/>
      <c r="AC1121"/>
      <c r="AD1121"/>
      <c r="AE1121"/>
      <c r="AF1121"/>
      <c r="AG1121" s="10"/>
      <c r="AH1121"/>
      <c r="AI1121"/>
      <c r="AJ1121"/>
      <c r="AK1121"/>
      <c r="AL1121"/>
      <c r="AM1121" s="10"/>
      <c r="AN1121"/>
      <c r="AO1121"/>
      <c r="AP1121" s="9"/>
      <c r="AQ1121" s="9"/>
      <c r="AR1121" s="7"/>
      <c r="AZ1121" s="8"/>
      <c r="BD1121" s="7"/>
    </row>
    <row r="1122" spans="2:56" x14ac:dyDescent="0.2">
      <c r="B1122" s="15"/>
      <c r="C1122" s="15"/>
      <c r="D1122" s="15"/>
      <c r="E1122" s="13"/>
      <c r="F1122" s="13"/>
      <c r="G1122" s="13"/>
      <c r="H1122" s="41"/>
      <c r="I1122" s="7"/>
      <c r="J1122" s="7"/>
      <c r="K1122" s="7"/>
      <c r="L1122" s="7"/>
      <c r="M1122" s="7"/>
      <c r="N1122" s="7"/>
      <c r="P1122" s="7"/>
      <c r="Q1122" s="7"/>
      <c r="S1122" s="7"/>
      <c r="T1122" s="7"/>
      <c r="V1122" s="7"/>
      <c r="W1122" s="7"/>
      <c r="X1122" s="7"/>
      <c r="Y1122" s="1"/>
      <c r="Z1122" s="1"/>
      <c r="AA1122" s="49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 s="9"/>
      <c r="AQ1122" s="9"/>
      <c r="AR1122" s="7"/>
      <c r="AZ1122" s="8"/>
      <c r="BD1122" s="7"/>
    </row>
    <row r="1123" spans="2:56" x14ac:dyDescent="0.2">
      <c r="B1123" s="15"/>
      <c r="C1123" s="15"/>
      <c r="D1123" s="15"/>
      <c r="E1123" s="13"/>
      <c r="F1123" s="13"/>
      <c r="G1123" s="13"/>
      <c r="H1123" s="41"/>
      <c r="I1123" s="7"/>
      <c r="J1123" s="7"/>
      <c r="K1123" s="7"/>
      <c r="L1123" s="7"/>
      <c r="M1123" s="7"/>
      <c r="N1123" s="7"/>
      <c r="P1123" s="7"/>
      <c r="Q1123" s="7"/>
      <c r="S1123" s="7"/>
      <c r="T1123" s="7"/>
      <c r="V1123" s="7"/>
      <c r="W1123" s="7"/>
      <c r="X1123" s="7"/>
      <c r="Y1123" s="1"/>
      <c r="Z1123" s="1"/>
      <c r="AA1123" s="49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 s="9"/>
      <c r="AQ1123" s="9"/>
      <c r="AR1123" s="7"/>
      <c r="AZ1123" s="8"/>
      <c r="BD1123" s="7"/>
    </row>
    <row r="1124" spans="2:56" x14ac:dyDescent="0.2">
      <c r="B1124" s="15"/>
      <c r="C1124" s="15"/>
      <c r="D1124" s="15"/>
      <c r="E1124" s="13"/>
      <c r="F1124" s="13"/>
      <c r="G1124" s="13"/>
      <c r="H1124" s="41"/>
      <c r="I1124" s="7"/>
      <c r="J1124" s="7"/>
      <c r="K1124" s="7"/>
      <c r="L1124" s="7"/>
      <c r="M1124" s="7"/>
      <c r="N1124" s="7"/>
      <c r="P1124" s="7"/>
      <c r="Q1124" s="7"/>
      <c r="S1124" s="7"/>
      <c r="T1124" s="7"/>
      <c r="V1124" s="7"/>
      <c r="W1124" s="7"/>
      <c r="X1124" s="7"/>
      <c r="Y1124" s="1"/>
      <c r="Z1124" s="1"/>
      <c r="AA1124" s="49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 s="9"/>
      <c r="AQ1124" s="9"/>
      <c r="AR1124" s="7"/>
      <c r="AZ1124" s="8"/>
      <c r="BD1124" s="7"/>
    </row>
    <row r="1125" spans="2:56" x14ac:dyDescent="0.2">
      <c r="B1125" s="15"/>
      <c r="C1125" s="15"/>
      <c r="D1125" s="15"/>
      <c r="E1125" s="13"/>
      <c r="F1125" s="13"/>
      <c r="G1125" s="13"/>
      <c r="H1125" s="41"/>
      <c r="I1125" s="7"/>
      <c r="J1125" s="7"/>
      <c r="K1125" s="7"/>
      <c r="L1125" s="7"/>
      <c r="M1125" s="7"/>
      <c r="N1125" s="7"/>
      <c r="P1125" s="7"/>
      <c r="Q1125" s="7"/>
      <c r="S1125" s="7"/>
      <c r="T1125" s="7"/>
      <c r="V1125" s="7"/>
      <c r="W1125" s="7"/>
      <c r="X1125" s="7"/>
      <c r="Y1125" s="1"/>
      <c r="Z1125" s="1"/>
      <c r="AA1125" s="49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 s="9"/>
      <c r="AQ1125" s="9"/>
      <c r="AR1125" s="7"/>
      <c r="AZ1125" s="8"/>
      <c r="BD1125" s="7"/>
    </row>
    <row r="1126" spans="2:56" x14ac:dyDescent="0.2">
      <c r="B1126" s="15"/>
      <c r="C1126" s="15"/>
      <c r="D1126" s="15"/>
      <c r="E1126" s="13"/>
      <c r="F1126" s="13"/>
      <c r="G1126" s="13"/>
      <c r="H1126" s="41"/>
      <c r="I1126" s="7"/>
      <c r="J1126" s="7"/>
      <c r="K1126" s="7"/>
      <c r="L1126" s="7"/>
      <c r="M1126" s="7"/>
      <c r="N1126" s="7"/>
      <c r="P1126" s="7"/>
      <c r="Q1126" s="7"/>
      <c r="S1126" s="7"/>
      <c r="T1126" s="7"/>
      <c r="V1126" s="7"/>
      <c r="W1126" s="7"/>
      <c r="X1126" s="7"/>
      <c r="Y1126" s="1"/>
      <c r="Z1126" s="1"/>
      <c r="AA1126" s="49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 s="9"/>
      <c r="AQ1126" s="9"/>
      <c r="AR1126" s="7"/>
      <c r="AZ1126" s="8"/>
      <c r="BD1126" s="7"/>
    </row>
    <row r="1127" spans="2:56" x14ac:dyDescent="0.2">
      <c r="B1127" s="15"/>
      <c r="C1127" s="15"/>
      <c r="D1127" s="15"/>
      <c r="E1127" s="13"/>
      <c r="F1127" s="13"/>
      <c r="G1127" s="13"/>
      <c r="H1127" s="41"/>
      <c r="I1127" s="7"/>
      <c r="J1127" s="7"/>
      <c r="K1127" s="7"/>
      <c r="L1127" s="7"/>
      <c r="M1127" s="7"/>
      <c r="N1127" s="7"/>
      <c r="P1127" s="7"/>
      <c r="Q1127" s="7"/>
      <c r="S1127" s="7"/>
      <c r="T1127" s="7"/>
      <c r="V1127" s="7"/>
      <c r="W1127" s="7"/>
      <c r="X1127" s="7"/>
      <c r="Y1127" s="1"/>
      <c r="Z1127" s="1"/>
      <c r="AA1127" s="49"/>
      <c r="AB1127"/>
      <c r="AC1127"/>
      <c r="AD1127"/>
      <c r="AE1127"/>
      <c r="AF1127"/>
      <c r="AG1127" s="10"/>
      <c r="AH1127"/>
      <c r="AI1127"/>
      <c r="AJ1127"/>
      <c r="AK1127"/>
      <c r="AL1127"/>
      <c r="AM1127" s="10"/>
      <c r="AN1127"/>
      <c r="AO1127"/>
      <c r="AP1127" s="9"/>
      <c r="AQ1127" s="9"/>
      <c r="AR1127" s="7"/>
      <c r="AZ1127" s="8"/>
      <c r="BD1127" s="7"/>
    </row>
    <row r="1128" spans="2:56" x14ac:dyDescent="0.2">
      <c r="B1128" s="15"/>
      <c r="C1128" s="15"/>
      <c r="D1128" s="15"/>
      <c r="E1128" s="13"/>
      <c r="F1128" s="13"/>
      <c r="G1128" s="13"/>
      <c r="H1128" s="41"/>
      <c r="I1128" s="7"/>
      <c r="J1128" s="7"/>
      <c r="K1128" s="7"/>
      <c r="L1128" s="7"/>
      <c r="M1128" s="7"/>
      <c r="N1128" s="7"/>
      <c r="P1128" s="7"/>
      <c r="Q1128" s="7"/>
      <c r="S1128" s="7"/>
      <c r="T1128" s="7"/>
      <c r="V1128" s="7"/>
      <c r="W1128" s="7"/>
      <c r="X1128" s="7"/>
      <c r="Y1128" s="1"/>
      <c r="Z1128" s="1"/>
      <c r="AA1128" s="49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 s="9"/>
      <c r="AQ1128" s="9"/>
      <c r="AR1128" s="7"/>
      <c r="AZ1128" s="8"/>
      <c r="BD1128" s="7"/>
    </row>
    <row r="1129" spans="2:56" x14ac:dyDescent="0.2">
      <c r="B1129" s="15"/>
      <c r="C1129" s="15"/>
      <c r="D1129" s="15"/>
      <c r="E1129" s="13"/>
      <c r="F1129" s="13"/>
      <c r="G1129" s="13"/>
      <c r="H1129" s="41"/>
      <c r="I1129" s="7"/>
      <c r="J1129" s="7"/>
      <c r="K1129" s="7"/>
      <c r="L1129" s="7"/>
      <c r="M1129" s="7"/>
      <c r="N1129" s="7"/>
      <c r="P1129" s="7"/>
      <c r="Q1129" s="7"/>
      <c r="S1129" s="7"/>
      <c r="T1129" s="7"/>
      <c r="V1129" s="7"/>
      <c r="W1129" s="7"/>
      <c r="X1129" s="7"/>
      <c r="Y1129" s="1"/>
      <c r="Z1129" s="1"/>
      <c r="AA1129" s="4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 s="9"/>
      <c r="AQ1129" s="9"/>
      <c r="AR1129" s="7"/>
      <c r="AZ1129" s="8"/>
      <c r="BD1129" s="7"/>
    </row>
    <row r="1130" spans="2:56" x14ac:dyDescent="0.2">
      <c r="B1130" s="15"/>
      <c r="C1130" s="15"/>
      <c r="D1130" s="15"/>
      <c r="E1130" s="13"/>
      <c r="F1130" s="13"/>
      <c r="G1130" s="13"/>
      <c r="H1130" s="41"/>
      <c r="I1130" s="7"/>
      <c r="J1130" s="7"/>
      <c r="K1130" s="7"/>
      <c r="L1130" s="7"/>
      <c r="M1130" s="7"/>
      <c r="N1130" s="7"/>
      <c r="P1130" s="7"/>
      <c r="Q1130" s="7"/>
      <c r="S1130" s="7"/>
      <c r="T1130" s="7"/>
      <c r="V1130" s="7"/>
      <c r="W1130" s="7"/>
      <c r="X1130" s="7"/>
      <c r="Y1130" s="1"/>
      <c r="Z1130" s="1"/>
      <c r="AA1130" s="49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 s="9"/>
      <c r="AQ1130" s="9"/>
      <c r="AR1130" s="7"/>
      <c r="AZ1130" s="8"/>
      <c r="BD1130" s="7"/>
    </row>
    <row r="1131" spans="2:56" x14ac:dyDescent="0.2">
      <c r="B1131" s="15"/>
      <c r="C1131" s="15"/>
      <c r="D1131" s="15"/>
      <c r="E1131" s="13"/>
      <c r="F1131" s="13"/>
      <c r="G1131" s="13"/>
      <c r="H1131" s="41"/>
      <c r="I1131" s="7"/>
      <c r="J1131" s="7"/>
      <c r="K1131" s="7"/>
      <c r="L1131" s="7"/>
      <c r="M1131" s="7"/>
      <c r="N1131" s="7"/>
      <c r="P1131" s="7"/>
      <c r="Q1131" s="7"/>
      <c r="S1131" s="7"/>
      <c r="T1131" s="7"/>
      <c r="V1131" s="7"/>
      <c r="W1131" s="7"/>
      <c r="X1131" s="7"/>
      <c r="Y1131" s="1"/>
      <c r="Z1131" s="1"/>
      <c r="AA1131" s="49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 s="9"/>
      <c r="AQ1131" s="9"/>
      <c r="AR1131" s="7"/>
      <c r="AZ1131" s="8"/>
      <c r="BD1131" s="7"/>
    </row>
    <row r="1132" spans="2:56" x14ac:dyDescent="0.2">
      <c r="B1132" s="15"/>
      <c r="C1132" s="15"/>
      <c r="D1132" s="15"/>
      <c r="E1132" s="13"/>
      <c r="F1132" s="13"/>
      <c r="G1132" s="13"/>
      <c r="H1132" s="41"/>
      <c r="I1132" s="7"/>
      <c r="J1132" s="7"/>
      <c r="K1132" s="7"/>
      <c r="L1132" s="7"/>
      <c r="M1132" s="7"/>
      <c r="N1132" s="7"/>
      <c r="P1132" s="7"/>
      <c r="Q1132" s="7"/>
      <c r="S1132" s="7"/>
      <c r="T1132" s="7"/>
      <c r="V1132" s="7"/>
      <c r="W1132" s="7"/>
      <c r="X1132" s="7"/>
      <c r="Y1132" s="1"/>
      <c r="Z1132" s="1"/>
      <c r="AA1132" s="49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 s="9"/>
      <c r="AQ1132" s="9"/>
      <c r="AR1132" s="7"/>
      <c r="AZ1132" s="8"/>
      <c r="BD1132" s="7"/>
    </row>
    <row r="1133" spans="2:56" x14ac:dyDescent="0.2">
      <c r="B1133" s="15"/>
      <c r="C1133" s="15"/>
      <c r="D1133" s="15"/>
      <c r="E1133" s="13"/>
      <c r="F1133" s="13"/>
      <c r="G1133" s="13"/>
      <c r="H1133" s="41"/>
      <c r="I1133" s="7"/>
      <c r="J1133" s="7"/>
      <c r="K1133" s="7"/>
      <c r="L1133" s="7"/>
      <c r="M1133" s="7"/>
      <c r="N1133" s="7"/>
      <c r="P1133" s="7"/>
      <c r="Q1133" s="7"/>
      <c r="S1133" s="7"/>
      <c r="T1133" s="7"/>
      <c r="V1133" s="7"/>
      <c r="W1133" s="7"/>
      <c r="X1133" s="7"/>
      <c r="Y1133" s="1"/>
      <c r="Z1133" s="1"/>
      <c r="AA1133" s="49"/>
      <c r="AB1133"/>
      <c r="AC1133"/>
      <c r="AD1133"/>
      <c r="AE1133"/>
      <c r="AF1133"/>
      <c r="AG1133" s="10"/>
      <c r="AH1133"/>
      <c r="AI1133"/>
      <c r="AJ1133"/>
      <c r="AK1133"/>
      <c r="AL1133"/>
      <c r="AM1133" s="10"/>
      <c r="AN1133"/>
      <c r="AO1133"/>
      <c r="AP1133" s="9"/>
      <c r="AQ1133" s="9"/>
      <c r="AR1133" s="7"/>
      <c r="AZ1133" s="8"/>
      <c r="BD1133" s="7"/>
    </row>
    <row r="1134" spans="2:56" x14ac:dyDescent="0.2">
      <c r="B1134" s="15"/>
      <c r="C1134" s="15"/>
      <c r="D1134" s="15"/>
      <c r="E1134" s="13"/>
      <c r="F1134" s="13"/>
      <c r="G1134" s="13"/>
      <c r="H1134" s="41"/>
      <c r="I1134" s="7"/>
      <c r="J1134" s="7"/>
      <c r="K1134" s="7"/>
      <c r="L1134" s="7"/>
      <c r="M1134" s="7"/>
      <c r="N1134" s="7"/>
      <c r="P1134" s="7"/>
      <c r="Q1134" s="7"/>
      <c r="S1134" s="7"/>
      <c r="T1134" s="7"/>
      <c r="V1134" s="7"/>
      <c r="W1134" s="7"/>
      <c r="X1134" s="7"/>
      <c r="Y1134" s="1"/>
      <c r="Z1134" s="1"/>
      <c r="AA1134" s="49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 s="9"/>
      <c r="AQ1134" s="9"/>
      <c r="AR1134" s="7"/>
      <c r="AZ1134" s="8"/>
      <c r="BD1134" s="7"/>
    </row>
    <row r="1135" spans="2:56" x14ac:dyDescent="0.2">
      <c r="B1135" s="15"/>
      <c r="C1135" s="15"/>
      <c r="D1135" s="15"/>
      <c r="E1135" s="13"/>
      <c r="F1135" s="13"/>
      <c r="G1135" s="13"/>
      <c r="H1135" s="41"/>
      <c r="I1135" s="7"/>
      <c r="J1135" s="7"/>
      <c r="K1135" s="7"/>
      <c r="L1135" s="7"/>
      <c r="M1135" s="7"/>
      <c r="N1135" s="7"/>
      <c r="P1135" s="7"/>
      <c r="Q1135" s="7"/>
      <c r="S1135" s="7"/>
      <c r="T1135" s="7"/>
      <c r="V1135" s="7"/>
      <c r="W1135" s="7"/>
      <c r="X1135" s="7"/>
      <c r="Y1135" s="1"/>
      <c r="Z1135" s="1"/>
      <c r="AA1135" s="49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 s="9"/>
      <c r="AQ1135" s="9"/>
      <c r="AR1135" s="7"/>
      <c r="AZ1135" s="8"/>
      <c r="BD1135" s="7"/>
    </row>
    <row r="1136" spans="2:56" x14ac:dyDescent="0.2">
      <c r="B1136" s="15"/>
      <c r="C1136" s="15"/>
      <c r="D1136" s="15"/>
      <c r="E1136" s="13"/>
      <c r="F1136" s="13"/>
      <c r="G1136" s="13"/>
      <c r="H1136" s="41"/>
      <c r="I1136" s="7"/>
      <c r="J1136" s="7"/>
      <c r="K1136" s="7"/>
      <c r="L1136" s="7"/>
      <c r="M1136" s="7"/>
      <c r="N1136" s="7"/>
      <c r="P1136" s="7"/>
      <c r="Q1136" s="7"/>
      <c r="S1136" s="7"/>
      <c r="T1136" s="7"/>
      <c r="V1136" s="7"/>
      <c r="W1136" s="7"/>
      <c r="X1136" s="7"/>
      <c r="Y1136" s="1"/>
      <c r="Z1136" s="1"/>
      <c r="AA1136" s="49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 s="9"/>
      <c r="AQ1136" s="9"/>
      <c r="AR1136" s="7"/>
      <c r="AZ1136" s="8"/>
      <c r="BD1136" s="7"/>
    </row>
    <row r="1137" spans="2:56" x14ac:dyDescent="0.2">
      <c r="B1137" s="15"/>
      <c r="C1137" s="15"/>
      <c r="D1137" s="15"/>
      <c r="E1137" s="13"/>
      <c r="F1137" s="13"/>
      <c r="G1137" s="13"/>
      <c r="H1137" s="41"/>
      <c r="I1137" s="7"/>
      <c r="J1137" s="7"/>
      <c r="K1137" s="7"/>
      <c r="L1137" s="7"/>
      <c r="M1137" s="7"/>
      <c r="N1137" s="7"/>
      <c r="P1137" s="7"/>
      <c r="Q1137" s="7"/>
      <c r="S1137" s="7"/>
      <c r="T1137" s="7"/>
      <c r="V1137" s="7"/>
      <c r="W1137" s="7"/>
      <c r="X1137" s="7"/>
      <c r="Y1137" s="1"/>
      <c r="Z1137" s="1"/>
      <c r="AA1137" s="49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 s="9"/>
      <c r="AQ1137" s="9"/>
      <c r="AR1137" s="7"/>
      <c r="AZ1137" s="8"/>
      <c r="BD1137" s="7"/>
    </row>
    <row r="1138" spans="2:56" x14ac:dyDescent="0.2">
      <c r="B1138" s="15"/>
      <c r="C1138" s="15"/>
      <c r="D1138" s="15"/>
      <c r="E1138" s="13"/>
      <c r="F1138" s="13"/>
      <c r="G1138" s="13"/>
      <c r="H1138" s="41"/>
      <c r="I1138" s="7"/>
      <c r="J1138" s="7"/>
      <c r="K1138" s="7"/>
      <c r="L1138" s="7"/>
      <c r="M1138" s="7"/>
      <c r="N1138" s="7"/>
      <c r="P1138" s="7"/>
      <c r="Q1138" s="7"/>
      <c r="S1138" s="7"/>
      <c r="T1138" s="7"/>
      <c r="V1138" s="7"/>
      <c r="W1138" s="7"/>
      <c r="X1138" s="7"/>
      <c r="Y1138" s="1"/>
      <c r="Z1138" s="1"/>
      <c r="AA1138" s="49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 s="9"/>
      <c r="AQ1138" s="9"/>
      <c r="AR1138" s="7"/>
      <c r="AZ1138" s="8"/>
      <c r="BD1138" s="7"/>
    </row>
    <row r="1139" spans="2:56" x14ac:dyDescent="0.2">
      <c r="B1139" s="15"/>
      <c r="C1139" s="15"/>
      <c r="D1139" s="15"/>
      <c r="E1139" s="13"/>
      <c r="F1139" s="13"/>
      <c r="G1139" s="13"/>
      <c r="H1139" s="41"/>
      <c r="I1139" s="7"/>
      <c r="J1139" s="7"/>
      <c r="K1139" s="7"/>
      <c r="L1139" s="7"/>
      <c r="M1139" s="7"/>
      <c r="N1139" s="7"/>
      <c r="P1139" s="7"/>
      <c r="Q1139" s="7"/>
      <c r="S1139" s="7"/>
      <c r="T1139" s="7"/>
      <c r="V1139" s="7"/>
      <c r="W1139" s="7"/>
      <c r="X1139" s="7"/>
      <c r="Y1139" s="1"/>
      <c r="Z1139" s="1"/>
      <c r="AA1139" s="49"/>
      <c r="AB1139"/>
      <c r="AC1139"/>
      <c r="AD1139"/>
      <c r="AE1139"/>
      <c r="AF1139"/>
      <c r="AG1139" s="10"/>
      <c r="AH1139"/>
      <c r="AI1139"/>
      <c r="AJ1139"/>
      <c r="AK1139"/>
      <c r="AL1139"/>
      <c r="AM1139" s="10"/>
      <c r="AN1139"/>
      <c r="AO1139"/>
      <c r="AP1139" s="9"/>
      <c r="AQ1139" s="9"/>
      <c r="AR1139" s="7"/>
      <c r="AZ1139" s="8"/>
      <c r="BD1139" s="7"/>
    </row>
    <row r="1140" spans="2:56" x14ac:dyDescent="0.2">
      <c r="B1140" s="15"/>
      <c r="C1140" s="15"/>
      <c r="D1140" s="15"/>
      <c r="E1140" s="13"/>
      <c r="F1140" s="13"/>
      <c r="G1140" s="13"/>
      <c r="H1140" s="41"/>
      <c r="I1140" s="7"/>
      <c r="J1140" s="7"/>
      <c r="K1140" s="7"/>
      <c r="L1140" s="7"/>
      <c r="M1140" s="7"/>
      <c r="N1140" s="7"/>
      <c r="P1140" s="7"/>
      <c r="Q1140" s="7"/>
      <c r="S1140" s="7"/>
      <c r="T1140" s="7"/>
      <c r="V1140" s="7"/>
      <c r="W1140" s="7"/>
      <c r="X1140" s="7"/>
      <c r="Y1140" s="1"/>
      <c r="Z1140" s="1"/>
      <c r="AA1140" s="49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 s="9"/>
      <c r="AQ1140" s="9"/>
      <c r="AR1140" s="7"/>
      <c r="AZ1140" s="8"/>
      <c r="BD1140" s="7"/>
    </row>
    <row r="1141" spans="2:56" x14ac:dyDescent="0.2">
      <c r="B1141" s="15"/>
      <c r="C1141" s="15"/>
      <c r="D1141" s="15"/>
      <c r="E1141" s="13"/>
      <c r="F1141" s="13"/>
      <c r="G1141" s="13"/>
      <c r="H1141" s="41"/>
      <c r="I1141" s="7"/>
      <c r="J1141" s="7"/>
      <c r="K1141" s="7"/>
      <c r="L1141" s="7"/>
      <c r="M1141" s="7"/>
      <c r="N1141" s="7"/>
      <c r="P1141" s="7"/>
      <c r="Q1141" s="7"/>
      <c r="S1141" s="7"/>
      <c r="T1141" s="7"/>
      <c r="V1141" s="7"/>
      <c r="W1141" s="7"/>
      <c r="X1141" s="7"/>
      <c r="Y1141" s="1"/>
      <c r="Z1141" s="1"/>
      <c r="AA1141" s="49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 s="9"/>
      <c r="AQ1141" s="9"/>
      <c r="AR1141" s="7"/>
      <c r="AZ1141" s="8"/>
      <c r="BD1141" s="7"/>
    </row>
    <row r="1142" spans="2:56" x14ac:dyDescent="0.2">
      <c r="B1142" s="15"/>
      <c r="C1142" s="15"/>
      <c r="D1142" s="15"/>
      <c r="E1142" s="13"/>
      <c r="F1142" s="13"/>
      <c r="G1142" s="13"/>
      <c r="H1142" s="41"/>
      <c r="I1142" s="7"/>
      <c r="J1142" s="7"/>
      <c r="K1142" s="7"/>
      <c r="L1142" s="7"/>
      <c r="M1142" s="7"/>
      <c r="N1142" s="7"/>
      <c r="P1142" s="7"/>
      <c r="Q1142" s="7"/>
      <c r="S1142" s="7"/>
      <c r="T1142" s="7"/>
      <c r="V1142" s="7"/>
      <c r="W1142" s="7"/>
      <c r="X1142" s="7"/>
      <c r="Y1142" s="1"/>
      <c r="Z1142" s="1"/>
      <c r="AA1142" s="49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 s="9"/>
      <c r="AQ1142" s="9"/>
      <c r="AR1142" s="7"/>
      <c r="AZ1142" s="8"/>
      <c r="BD1142" s="7"/>
    </row>
    <row r="1143" spans="2:56" x14ac:dyDescent="0.2">
      <c r="B1143" s="15"/>
      <c r="C1143" s="15"/>
      <c r="D1143" s="15"/>
      <c r="E1143" s="13"/>
      <c r="F1143" s="13"/>
      <c r="G1143" s="13"/>
      <c r="H1143" s="41"/>
      <c r="I1143" s="7"/>
      <c r="J1143" s="7"/>
      <c r="K1143" s="7"/>
      <c r="L1143" s="7"/>
      <c r="M1143" s="7"/>
      <c r="N1143" s="7"/>
      <c r="P1143" s="7"/>
      <c r="Q1143" s="7"/>
      <c r="S1143" s="7"/>
      <c r="T1143" s="7"/>
      <c r="V1143" s="7"/>
      <c r="W1143" s="7"/>
      <c r="X1143" s="7"/>
      <c r="Y1143" s="1"/>
      <c r="Z1143" s="1"/>
      <c r="AA1143" s="49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 s="9"/>
      <c r="AQ1143" s="9"/>
      <c r="AR1143" s="7"/>
      <c r="AZ1143" s="8"/>
      <c r="BD1143" s="7"/>
    </row>
    <row r="1144" spans="2:56" x14ac:dyDescent="0.2">
      <c r="B1144" s="15"/>
      <c r="C1144" s="15"/>
      <c r="D1144" s="15"/>
      <c r="E1144" s="13"/>
      <c r="F1144" s="13"/>
      <c r="G1144" s="13"/>
      <c r="H1144" s="41"/>
      <c r="I1144" s="7"/>
      <c r="J1144" s="7"/>
      <c r="K1144" s="7"/>
      <c r="L1144" s="7"/>
      <c r="M1144" s="7"/>
      <c r="N1144" s="7"/>
      <c r="P1144" s="7"/>
      <c r="Q1144" s="7"/>
      <c r="S1144" s="7"/>
      <c r="T1144" s="7"/>
      <c r="V1144" s="7"/>
      <c r="W1144" s="7"/>
      <c r="X1144" s="7"/>
      <c r="Y1144" s="1"/>
      <c r="Z1144" s="1"/>
      <c r="AA1144" s="49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 s="9"/>
      <c r="AQ1144" s="9"/>
      <c r="AR1144" s="7"/>
      <c r="AZ1144" s="8"/>
      <c r="BD1144" s="7"/>
    </row>
    <row r="1145" spans="2:56" x14ac:dyDescent="0.2">
      <c r="B1145" s="15"/>
      <c r="C1145" s="15"/>
      <c r="D1145" s="15"/>
      <c r="E1145" s="13"/>
      <c r="F1145" s="13"/>
      <c r="G1145" s="13"/>
      <c r="H1145" s="41"/>
      <c r="I1145" s="7"/>
      <c r="J1145" s="7"/>
      <c r="K1145" s="7"/>
      <c r="L1145" s="7"/>
      <c r="M1145" s="7"/>
      <c r="N1145" s="7"/>
      <c r="P1145" s="7"/>
      <c r="Q1145" s="7"/>
      <c r="S1145" s="7"/>
      <c r="T1145" s="7"/>
      <c r="V1145" s="7"/>
      <c r="W1145" s="7"/>
      <c r="X1145" s="7"/>
      <c r="Y1145" s="1"/>
      <c r="Z1145" s="1"/>
      <c r="AA1145" s="49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 s="9"/>
      <c r="AQ1145" s="9"/>
      <c r="AR1145" s="7"/>
      <c r="AZ1145" s="8"/>
      <c r="BD1145" s="7"/>
    </row>
    <row r="1146" spans="2:56" x14ac:dyDescent="0.2">
      <c r="B1146" s="15"/>
      <c r="C1146" s="15"/>
      <c r="D1146" s="15"/>
      <c r="E1146" s="13"/>
      <c r="F1146" s="13"/>
      <c r="G1146" s="13"/>
      <c r="H1146" s="41"/>
      <c r="I1146" s="7"/>
      <c r="J1146" s="7"/>
      <c r="K1146" s="7"/>
      <c r="L1146" s="7"/>
      <c r="M1146" s="7"/>
      <c r="N1146" s="7"/>
      <c r="P1146" s="7"/>
      <c r="Q1146" s="7"/>
      <c r="S1146" s="7"/>
      <c r="T1146" s="7"/>
      <c r="V1146" s="7"/>
      <c r="W1146" s="7"/>
      <c r="X1146" s="7"/>
      <c r="Y1146" s="1"/>
      <c r="Z1146" s="1"/>
      <c r="AA1146" s="49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 s="9"/>
      <c r="AQ1146" s="9"/>
      <c r="AR1146" s="7"/>
      <c r="AZ1146" s="8"/>
      <c r="BD1146" s="7"/>
    </row>
    <row r="1147" spans="2:56" x14ac:dyDescent="0.2">
      <c r="B1147" s="15"/>
      <c r="C1147" s="15"/>
      <c r="D1147" s="15"/>
      <c r="E1147" s="13"/>
      <c r="F1147" s="13"/>
      <c r="G1147" s="13"/>
      <c r="H1147" s="41"/>
      <c r="I1147" s="7"/>
      <c r="J1147" s="7"/>
      <c r="K1147" s="7"/>
      <c r="L1147" s="7"/>
      <c r="M1147" s="7"/>
      <c r="N1147" s="7"/>
      <c r="P1147" s="7"/>
      <c r="Q1147" s="7"/>
      <c r="S1147" s="7"/>
      <c r="T1147" s="7"/>
      <c r="V1147" s="7"/>
      <c r="W1147" s="7"/>
      <c r="X1147" s="7"/>
      <c r="Y1147" s="1"/>
      <c r="Z1147" s="1"/>
      <c r="AA1147" s="49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 s="9"/>
      <c r="AQ1147" s="9"/>
      <c r="AR1147" s="7"/>
      <c r="AZ1147" s="8"/>
      <c r="BD1147" s="7"/>
    </row>
    <row r="1148" spans="2:56" x14ac:dyDescent="0.2">
      <c r="B1148" s="15"/>
      <c r="C1148" s="15"/>
      <c r="D1148" s="15"/>
      <c r="E1148" s="13"/>
      <c r="F1148" s="13"/>
      <c r="G1148" s="13"/>
      <c r="H1148" s="41"/>
      <c r="I1148" s="7"/>
      <c r="J1148" s="7"/>
      <c r="K1148" s="7"/>
      <c r="L1148" s="7"/>
      <c r="M1148" s="7"/>
      <c r="N1148" s="7"/>
      <c r="P1148" s="7"/>
      <c r="Q1148" s="7"/>
      <c r="S1148" s="7"/>
      <c r="T1148" s="7"/>
      <c r="V1148" s="7"/>
      <c r="W1148" s="7"/>
      <c r="X1148" s="7"/>
      <c r="Y1148" s="1"/>
      <c r="Z1148" s="1"/>
      <c r="AA1148" s="49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 s="9"/>
      <c r="AQ1148" s="9"/>
      <c r="AR1148" s="7"/>
      <c r="AZ1148" s="8"/>
      <c r="BD1148" s="7"/>
    </row>
    <row r="1149" spans="2:56" x14ac:dyDescent="0.2">
      <c r="B1149" s="15"/>
      <c r="C1149" s="15"/>
      <c r="D1149" s="15"/>
      <c r="E1149" s="13"/>
      <c r="F1149" s="13"/>
      <c r="G1149" s="13"/>
      <c r="H1149" s="41"/>
      <c r="I1149" s="7"/>
      <c r="J1149" s="7"/>
      <c r="K1149" s="7"/>
      <c r="L1149" s="7"/>
      <c r="M1149" s="7"/>
      <c r="N1149" s="7"/>
      <c r="P1149" s="7"/>
      <c r="Q1149" s="7"/>
      <c r="S1149" s="7"/>
      <c r="T1149" s="7"/>
      <c r="V1149" s="7"/>
      <c r="W1149" s="7"/>
      <c r="X1149" s="7"/>
      <c r="Y1149" s="1"/>
      <c r="Z1149" s="1"/>
      <c r="AA1149" s="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 s="9"/>
      <c r="AQ1149" s="9"/>
      <c r="AR1149" s="7"/>
      <c r="AZ1149" s="8"/>
      <c r="BD1149" s="7"/>
    </row>
    <row r="1150" spans="2:56" x14ac:dyDescent="0.2">
      <c r="B1150" s="15"/>
      <c r="C1150" s="15"/>
      <c r="D1150" s="15"/>
      <c r="E1150" s="13"/>
      <c r="F1150" s="13"/>
      <c r="G1150" s="13"/>
      <c r="H1150" s="41"/>
      <c r="I1150" s="7"/>
      <c r="J1150" s="7"/>
      <c r="K1150" s="7"/>
      <c r="L1150" s="7"/>
      <c r="M1150" s="7"/>
      <c r="N1150" s="7"/>
      <c r="P1150" s="7"/>
      <c r="Q1150" s="7"/>
      <c r="S1150" s="7"/>
      <c r="T1150" s="7"/>
      <c r="V1150" s="7"/>
      <c r="W1150" s="7"/>
      <c r="X1150" s="7"/>
      <c r="Y1150" s="1"/>
      <c r="Z1150" s="1"/>
      <c r="AA1150" s="49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 s="9"/>
      <c r="AQ1150" s="9"/>
      <c r="AR1150" s="7"/>
      <c r="AZ1150" s="8"/>
      <c r="BD1150" s="7"/>
    </row>
    <row r="1151" spans="2:56" x14ac:dyDescent="0.2">
      <c r="B1151" s="15"/>
      <c r="C1151" s="15"/>
      <c r="D1151" s="15"/>
      <c r="E1151" s="13"/>
      <c r="F1151" s="13"/>
      <c r="G1151" s="13"/>
      <c r="H1151" s="41"/>
      <c r="I1151" s="1"/>
      <c r="J1151" s="1"/>
      <c r="K1151" s="1"/>
      <c r="L1151" s="7"/>
      <c r="M1151" s="7"/>
      <c r="N1151" s="7"/>
      <c r="P1151" s="7"/>
      <c r="Q1151" s="7"/>
      <c r="S1151" s="7"/>
      <c r="T1151" s="7"/>
      <c r="V1151" s="7"/>
      <c r="W1151" s="7"/>
      <c r="X1151" s="7"/>
      <c r="Y1151" s="1"/>
      <c r="Z1151" s="1"/>
      <c r="AA1151" s="49"/>
      <c r="AB1151"/>
      <c r="AC1151"/>
      <c r="AD1151"/>
      <c r="AE1151"/>
      <c r="AF1151"/>
      <c r="AG1151" s="10"/>
      <c r="AH1151"/>
      <c r="AI1151"/>
      <c r="AJ1151"/>
      <c r="AK1151"/>
      <c r="AL1151"/>
      <c r="AM1151" s="12"/>
      <c r="AN1151"/>
      <c r="AO1151"/>
      <c r="AP1151" s="9"/>
      <c r="AQ1151" s="9"/>
      <c r="AR1151" s="7"/>
      <c r="AZ1151" s="8"/>
      <c r="BD1151" s="7"/>
    </row>
    <row r="1152" spans="2:56" x14ac:dyDescent="0.2">
      <c r="B1152" s="15"/>
      <c r="C1152" s="15"/>
      <c r="D1152" s="15"/>
      <c r="E1152" s="13"/>
      <c r="F1152" s="13"/>
      <c r="G1152" s="13"/>
      <c r="H1152" s="41"/>
      <c r="I1152" s="7"/>
      <c r="J1152" s="7"/>
      <c r="K1152" s="7"/>
      <c r="L1152" s="7"/>
      <c r="M1152" s="7"/>
      <c r="N1152" s="7"/>
      <c r="P1152" s="7"/>
      <c r="Q1152" s="7"/>
      <c r="S1152" s="7"/>
      <c r="T1152" s="7"/>
      <c r="V1152" s="7"/>
      <c r="W1152" s="7"/>
      <c r="X1152" s="7"/>
      <c r="Y1152" s="1"/>
      <c r="Z1152" s="1"/>
      <c r="AA1152" s="49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 s="9"/>
      <c r="AQ1152" s="9"/>
      <c r="AR1152" s="7"/>
      <c r="AZ1152" s="8"/>
      <c r="BD1152" s="7"/>
    </row>
    <row r="1153" spans="1:272" x14ac:dyDescent="0.2">
      <c r="B1153" s="15"/>
      <c r="C1153" s="15"/>
      <c r="D1153" s="15"/>
      <c r="E1153" s="13"/>
      <c r="F1153" s="13"/>
      <c r="G1153" s="13"/>
      <c r="H1153" s="41"/>
      <c r="I1153" s="7"/>
      <c r="J1153" s="7"/>
      <c r="K1153" s="7"/>
      <c r="L1153" s="7"/>
      <c r="M1153" s="7"/>
      <c r="N1153" s="7"/>
      <c r="P1153" s="7"/>
      <c r="Q1153" s="7"/>
      <c r="S1153" s="7"/>
      <c r="T1153" s="7"/>
      <c r="V1153" s="7"/>
      <c r="W1153" s="7"/>
      <c r="X1153" s="7"/>
      <c r="Y1153" s="1"/>
      <c r="Z1153" s="1"/>
      <c r="AA1153" s="49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 s="9"/>
      <c r="AQ1153" s="9"/>
      <c r="AR1153" s="7"/>
      <c r="AZ1153" s="8"/>
      <c r="BD1153" s="7"/>
    </row>
    <row r="1154" spans="1:272" s="22" customFormat="1" x14ac:dyDescent="0.2">
      <c r="A1154" s="7"/>
      <c r="B1154" s="15"/>
      <c r="C1154" s="15"/>
      <c r="D1154" s="15"/>
      <c r="E1154" s="13"/>
      <c r="F1154" s="13"/>
      <c r="G1154" s="13"/>
      <c r="H1154" s="41"/>
      <c r="I1154" s="7"/>
      <c r="J1154" s="7"/>
      <c r="K1154" s="7"/>
      <c r="L1154" s="7"/>
      <c r="M1154" s="7"/>
      <c r="N1154" s="7"/>
      <c r="O1154" s="8"/>
      <c r="P1154" s="7"/>
      <c r="Q1154" s="7"/>
      <c r="R1154" s="8"/>
      <c r="S1154" s="7"/>
      <c r="T1154" s="7"/>
      <c r="U1154" s="7"/>
      <c r="V1154" s="7"/>
      <c r="W1154" s="7"/>
      <c r="X1154" s="7"/>
      <c r="Y1154" s="1"/>
      <c r="Z1154" s="1"/>
      <c r="AA1154" s="49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 s="9"/>
      <c r="AQ1154" s="9"/>
      <c r="AR1154" s="7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7"/>
      <c r="BE1154" s="8"/>
      <c r="BF1154" s="8"/>
      <c r="BG1154" s="8"/>
      <c r="BH1154" s="8"/>
      <c r="BI1154" s="8"/>
      <c r="BJ1154" s="8"/>
      <c r="BK1154" s="8"/>
      <c r="BL1154" s="8"/>
      <c r="BM1154" s="8"/>
      <c r="BN1154" s="8"/>
      <c r="BO1154" s="8"/>
      <c r="BP1154" s="8"/>
      <c r="BQ1154" s="8"/>
      <c r="BR1154" s="8"/>
      <c r="BS1154" s="8"/>
      <c r="BT1154" s="8"/>
      <c r="BU1154" s="8"/>
      <c r="BV1154" s="8"/>
      <c r="BW1154" s="8"/>
      <c r="BX1154" s="8"/>
      <c r="BY1154" s="8"/>
      <c r="BZ1154" s="8"/>
      <c r="CA1154" s="8"/>
      <c r="CB1154" s="8"/>
      <c r="CC1154" s="8"/>
      <c r="CD1154" s="8"/>
      <c r="CE1154" s="8"/>
      <c r="CF1154" s="8"/>
      <c r="CG1154" s="8"/>
      <c r="CH1154" s="8"/>
      <c r="CI1154" s="8"/>
      <c r="CJ1154" s="8"/>
      <c r="CK1154" s="8"/>
      <c r="CL1154" s="8"/>
      <c r="CM1154" s="8"/>
      <c r="CN1154" s="8"/>
      <c r="CO1154" s="8"/>
      <c r="CP1154" s="8"/>
      <c r="CQ1154" s="8"/>
      <c r="CR1154" s="8"/>
      <c r="CS1154" s="8"/>
      <c r="CT1154" s="8"/>
      <c r="CU1154" s="8"/>
      <c r="CV1154" s="8"/>
      <c r="CW1154" s="8"/>
      <c r="CX1154" s="8"/>
      <c r="CY1154" s="8"/>
      <c r="CZ1154" s="8"/>
      <c r="DA1154" s="8"/>
      <c r="DB1154" s="8"/>
      <c r="DC1154" s="8"/>
      <c r="DD1154" s="8"/>
      <c r="DE1154" s="8"/>
      <c r="DF1154" s="8"/>
      <c r="DG1154" s="8"/>
      <c r="DH1154" s="8"/>
      <c r="DI1154" s="8"/>
      <c r="DJ1154" s="8"/>
      <c r="DK1154" s="8"/>
      <c r="DL1154" s="8"/>
      <c r="DM1154" s="8"/>
      <c r="DN1154" s="8"/>
      <c r="DO1154" s="8"/>
      <c r="DP1154" s="8"/>
      <c r="DQ1154" s="8"/>
      <c r="DR1154" s="8"/>
      <c r="DS1154" s="8"/>
      <c r="DT1154" s="8"/>
      <c r="DU1154" s="8"/>
      <c r="DV1154" s="8"/>
      <c r="DW1154" s="8"/>
      <c r="DX1154" s="8"/>
      <c r="DY1154" s="8"/>
      <c r="DZ1154" s="8"/>
      <c r="EA1154" s="8"/>
      <c r="EB1154" s="8"/>
      <c r="EC1154" s="8"/>
      <c r="ED1154" s="8"/>
      <c r="EE1154" s="8"/>
      <c r="EF1154" s="8"/>
      <c r="EG1154" s="8"/>
      <c r="EH1154" s="8"/>
      <c r="EI1154" s="8"/>
      <c r="EJ1154" s="8"/>
      <c r="EK1154" s="8"/>
      <c r="EL1154" s="8"/>
      <c r="EM1154" s="8"/>
      <c r="EN1154" s="8"/>
      <c r="EO1154" s="8"/>
      <c r="EP1154" s="8"/>
      <c r="EQ1154" s="8"/>
      <c r="ER1154" s="8"/>
      <c r="ES1154" s="8"/>
      <c r="ET1154" s="8"/>
      <c r="EU1154" s="8"/>
      <c r="EV1154" s="8"/>
      <c r="EW1154" s="8"/>
      <c r="EX1154" s="8"/>
      <c r="EY1154" s="8"/>
      <c r="EZ1154" s="8"/>
      <c r="FA1154" s="8"/>
      <c r="FB1154" s="8"/>
      <c r="FC1154" s="8"/>
      <c r="FD1154" s="8"/>
      <c r="FE1154" s="8"/>
      <c r="FF1154" s="8"/>
      <c r="FG1154" s="8"/>
      <c r="FH1154" s="8"/>
      <c r="FI1154" s="8"/>
      <c r="FJ1154" s="8"/>
      <c r="FK1154" s="8"/>
      <c r="FL1154" s="8"/>
      <c r="FM1154" s="8"/>
      <c r="FN1154" s="8"/>
      <c r="FO1154" s="8"/>
      <c r="FP1154" s="8"/>
      <c r="FQ1154" s="8"/>
      <c r="FR1154" s="8"/>
      <c r="FS1154" s="8"/>
      <c r="FT1154" s="8"/>
      <c r="FU1154" s="8"/>
      <c r="FV1154" s="8"/>
      <c r="FW1154" s="8"/>
      <c r="FX1154" s="8"/>
      <c r="FY1154" s="8"/>
      <c r="FZ1154" s="8"/>
      <c r="GA1154" s="8"/>
      <c r="GB1154" s="8"/>
      <c r="GC1154" s="8"/>
      <c r="GD1154" s="8"/>
      <c r="GE1154" s="8"/>
      <c r="GF1154" s="8"/>
      <c r="GG1154" s="8"/>
      <c r="GH1154" s="8"/>
      <c r="GI1154" s="8"/>
      <c r="GJ1154" s="8"/>
      <c r="GK1154" s="8"/>
      <c r="GL1154" s="8"/>
      <c r="GM1154" s="8"/>
      <c r="GN1154" s="8"/>
      <c r="GO1154" s="8"/>
      <c r="GP1154" s="8"/>
      <c r="GQ1154" s="8"/>
      <c r="GR1154" s="8"/>
      <c r="GS1154" s="8"/>
      <c r="GT1154" s="8"/>
      <c r="GU1154" s="8"/>
      <c r="GV1154" s="8"/>
      <c r="GW1154" s="8"/>
      <c r="GX1154" s="8"/>
      <c r="GY1154" s="8"/>
      <c r="GZ1154" s="8"/>
      <c r="HA1154" s="8"/>
      <c r="HB1154" s="8"/>
      <c r="HC1154" s="8"/>
      <c r="HD1154" s="8"/>
      <c r="HE1154" s="8"/>
      <c r="HF1154" s="8"/>
      <c r="HG1154" s="8"/>
      <c r="HH1154" s="8"/>
      <c r="HI1154" s="8"/>
      <c r="HJ1154" s="8"/>
      <c r="HK1154" s="8"/>
      <c r="HL1154" s="8"/>
      <c r="HM1154" s="8"/>
      <c r="HN1154" s="8"/>
      <c r="HO1154" s="8"/>
      <c r="HP1154" s="8"/>
      <c r="HQ1154" s="8"/>
      <c r="HR1154" s="8"/>
      <c r="HS1154" s="8"/>
      <c r="HT1154" s="8"/>
      <c r="HU1154" s="8"/>
      <c r="HV1154" s="8"/>
      <c r="HW1154" s="8"/>
      <c r="HX1154" s="8"/>
      <c r="HY1154" s="8"/>
      <c r="HZ1154" s="8"/>
      <c r="IA1154" s="8"/>
      <c r="IB1154" s="8"/>
      <c r="IC1154" s="8"/>
      <c r="ID1154" s="8"/>
      <c r="IE1154" s="8"/>
      <c r="IF1154" s="8"/>
      <c r="IG1154" s="8"/>
      <c r="IH1154" s="8"/>
      <c r="II1154" s="8"/>
      <c r="IJ1154" s="8"/>
      <c r="IK1154" s="8"/>
      <c r="IL1154" s="8"/>
      <c r="IM1154" s="8"/>
      <c r="IN1154" s="8"/>
      <c r="IO1154" s="8"/>
      <c r="IP1154" s="8"/>
      <c r="IQ1154" s="8"/>
      <c r="IR1154" s="8"/>
      <c r="IS1154" s="8"/>
      <c r="IT1154" s="8"/>
      <c r="IU1154" s="8"/>
      <c r="IV1154" s="8"/>
      <c r="IW1154" s="8"/>
      <c r="IX1154" s="8"/>
      <c r="IY1154" s="8"/>
      <c r="IZ1154" s="8"/>
      <c r="JA1154" s="8"/>
      <c r="JB1154" s="8"/>
      <c r="JC1154" s="8"/>
      <c r="JD1154" s="8"/>
      <c r="JE1154" s="8"/>
      <c r="JF1154" s="8"/>
      <c r="JG1154" s="8"/>
      <c r="JH1154" s="8"/>
      <c r="JI1154" s="8"/>
      <c r="JJ1154" s="8"/>
      <c r="JK1154" s="8"/>
      <c r="JL1154" s="8"/>
    </row>
    <row r="1155" spans="1:272" s="22" customFormat="1" x14ac:dyDescent="0.2">
      <c r="A1155" s="7"/>
      <c r="B1155" s="15"/>
      <c r="C1155" s="15"/>
      <c r="D1155" s="15"/>
      <c r="E1155" s="13"/>
      <c r="F1155" s="13"/>
      <c r="G1155" s="13"/>
      <c r="H1155" s="41"/>
      <c r="I1155" s="7"/>
      <c r="J1155" s="7"/>
      <c r="K1155" s="7"/>
      <c r="L1155" s="7"/>
      <c r="M1155" s="7"/>
      <c r="N1155" s="7"/>
      <c r="O1155" s="8"/>
      <c r="P1155" s="7"/>
      <c r="Q1155" s="7"/>
      <c r="R1155" s="8"/>
      <c r="S1155" s="7"/>
      <c r="T1155" s="7"/>
      <c r="U1155" s="7"/>
      <c r="V1155" s="7"/>
      <c r="W1155" s="7"/>
      <c r="X1155" s="7"/>
      <c r="Y1155" s="1"/>
      <c r="Z1155" s="1"/>
      <c r="AA1155" s="49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 s="9"/>
      <c r="AQ1155" s="9"/>
      <c r="AR1155" s="7"/>
      <c r="AS1155" s="8"/>
      <c r="AT1155" s="8"/>
      <c r="AU1155" s="8"/>
      <c r="AV1155" s="8"/>
      <c r="AW1155" s="8"/>
      <c r="AX1155" s="8"/>
      <c r="AY1155" s="8"/>
      <c r="AZ1155" s="8"/>
      <c r="BA1155" s="8"/>
      <c r="BB1155" s="8"/>
      <c r="BC1155" s="8"/>
      <c r="BD1155" s="7"/>
      <c r="BE1155" s="8"/>
      <c r="BF1155" s="8"/>
      <c r="BG1155" s="8"/>
      <c r="BH1155" s="8"/>
      <c r="BI1155" s="8"/>
      <c r="BJ1155" s="8"/>
      <c r="BK1155" s="8"/>
      <c r="BL1155" s="8"/>
      <c r="BM1155" s="8"/>
      <c r="BN1155" s="8"/>
      <c r="BO1155" s="8"/>
      <c r="BP1155" s="8"/>
      <c r="BQ1155" s="8"/>
      <c r="BR1155" s="8"/>
      <c r="BS1155" s="8"/>
      <c r="BT1155" s="8"/>
      <c r="BU1155" s="8"/>
      <c r="BV1155" s="8"/>
      <c r="BW1155" s="8"/>
      <c r="BX1155" s="8"/>
      <c r="BY1155" s="8"/>
      <c r="BZ1155" s="8"/>
      <c r="CA1155" s="8"/>
      <c r="CB1155" s="8"/>
      <c r="CC1155" s="8"/>
      <c r="CD1155" s="8"/>
      <c r="CE1155" s="8"/>
      <c r="CF1155" s="8"/>
      <c r="CG1155" s="8"/>
      <c r="CH1155" s="8"/>
      <c r="CI1155" s="8"/>
      <c r="CJ1155" s="8"/>
      <c r="CK1155" s="8"/>
      <c r="CL1155" s="8"/>
      <c r="CM1155" s="8"/>
      <c r="CN1155" s="8"/>
      <c r="CO1155" s="8"/>
      <c r="CP1155" s="8"/>
      <c r="CQ1155" s="8"/>
      <c r="CR1155" s="8"/>
      <c r="CS1155" s="8"/>
      <c r="CT1155" s="8"/>
      <c r="CU1155" s="8"/>
      <c r="CV1155" s="8"/>
      <c r="CW1155" s="8"/>
      <c r="CX1155" s="8"/>
      <c r="CY1155" s="8"/>
      <c r="CZ1155" s="8"/>
      <c r="DA1155" s="8"/>
      <c r="DB1155" s="8"/>
      <c r="DC1155" s="8"/>
      <c r="DD1155" s="8"/>
      <c r="DE1155" s="8"/>
      <c r="DF1155" s="8"/>
      <c r="DG1155" s="8"/>
      <c r="DH1155" s="8"/>
      <c r="DI1155" s="8"/>
      <c r="DJ1155" s="8"/>
      <c r="DK1155" s="8"/>
      <c r="DL1155" s="8"/>
      <c r="DM1155" s="8"/>
      <c r="DN1155" s="8"/>
      <c r="DO1155" s="8"/>
      <c r="DP1155" s="8"/>
      <c r="DQ1155" s="8"/>
      <c r="DR1155" s="8"/>
      <c r="DS1155" s="8"/>
      <c r="DT1155" s="8"/>
      <c r="DU1155" s="8"/>
      <c r="DV1155" s="8"/>
      <c r="DW1155" s="8"/>
      <c r="DX1155" s="8"/>
      <c r="DY1155" s="8"/>
      <c r="DZ1155" s="8"/>
      <c r="EA1155" s="8"/>
      <c r="EB1155" s="8"/>
      <c r="EC1155" s="8"/>
      <c r="ED1155" s="8"/>
      <c r="EE1155" s="8"/>
      <c r="EF1155" s="8"/>
      <c r="EG1155" s="8"/>
      <c r="EH1155" s="8"/>
      <c r="EI1155" s="8"/>
      <c r="EJ1155" s="8"/>
      <c r="EK1155" s="8"/>
      <c r="EL1155" s="8"/>
      <c r="EM1155" s="8"/>
      <c r="EN1155" s="8"/>
      <c r="EO1155" s="8"/>
      <c r="EP1155" s="8"/>
      <c r="EQ1155" s="8"/>
      <c r="ER1155" s="8"/>
      <c r="ES1155" s="8"/>
      <c r="ET1155" s="8"/>
      <c r="EU1155" s="8"/>
      <c r="EV1155" s="8"/>
      <c r="EW1155" s="8"/>
      <c r="EX1155" s="8"/>
      <c r="EY1155" s="8"/>
      <c r="EZ1155" s="8"/>
      <c r="FA1155" s="8"/>
      <c r="FB1155" s="8"/>
      <c r="FC1155" s="8"/>
      <c r="FD1155" s="8"/>
      <c r="FE1155" s="8"/>
      <c r="FF1155" s="8"/>
      <c r="FG1155" s="8"/>
      <c r="FH1155" s="8"/>
      <c r="FI1155" s="8"/>
      <c r="FJ1155" s="8"/>
      <c r="FK1155" s="8"/>
      <c r="FL1155" s="8"/>
      <c r="FM1155" s="8"/>
      <c r="FN1155" s="8"/>
      <c r="FO1155" s="8"/>
      <c r="FP1155" s="8"/>
      <c r="FQ1155" s="8"/>
      <c r="FR1155" s="8"/>
      <c r="FS1155" s="8"/>
      <c r="FT1155" s="8"/>
      <c r="FU1155" s="8"/>
      <c r="FV1155" s="8"/>
      <c r="FW1155" s="8"/>
      <c r="FX1155" s="8"/>
      <c r="FY1155" s="8"/>
      <c r="FZ1155" s="8"/>
      <c r="GA1155" s="8"/>
      <c r="GB1155" s="8"/>
      <c r="GC1155" s="8"/>
      <c r="GD1155" s="8"/>
      <c r="GE1155" s="8"/>
      <c r="GF1155" s="8"/>
      <c r="GG1155" s="8"/>
      <c r="GH1155" s="8"/>
      <c r="GI1155" s="8"/>
      <c r="GJ1155" s="8"/>
      <c r="GK1155" s="8"/>
      <c r="GL1155" s="8"/>
      <c r="GM1155" s="8"/>
      <c r="GN1155" s="8"/>
      <c r="GO1155" s="8"/>
      <c r="GP1155" s="8"/>
      <c r="GQ1155" s="8"/>
      <c r="GR1155" s="8"/>
      <c r="GS1155" s="8"/>
      <c r="GT1155" s="8"/>
      <c r="GU1155" s="8"/>
      <c r="GV1155" s="8"/>
      <c r="GW1155" s="8"/>
      <c r="GX1155" s="8"/>
      <c r="GY1155" s="8"/>
      <c r="GZ1155" s="8"/>
      <c r="HA1155" s="8"/>
      <c r="HB1155" s="8"/>
      <c r="HC1155" s="8"/>
      <c r="HD1155" s="8"/>
      <c r="HE1155" s="8"/>
      <c r="HF1155" s="8"/>
      <c r="HG1155" s="8"/>
      <c r="HH1155" s="8"/>
      <c r="HI1155" s="8"/>
      <c r="HJ1155" s="8"/>
      <c r="HK1155" s="8"/>
      <c r="HL1155" s="8"/>
      <c r="HM1155" s="8"/>
      <c r="HN1155" s="8"/>
      <c r="HO1155" s="8"/>
      <c r="HP1155" s="8"/>
      <c r="HQ1155" s="8"/>
      <c r="HR1155" s="8"/>
      <c r="HS1155" s="8"/>
      <c r="HT1155" s="8"/>
      <c r="HU1155" s="8"/>
      <c r="HV1155" s="8"/>
      <c r="HW1155" s="8"/>
      <c r="HX1155" s="8"/>
      <c r="HY1155" s="8"/>
      <c r="HZ1155" s="8"/>
      <c r="IA1155" s="8"/>
      <c r="IB1155" s="8"/>
      <c r="IC1155" s="8"/>
      <c r="ID1155" s="8"/>
      <c r="IE1155" s="8"/>
      <c r="IF1155" s="8"/>
      <c r="IG1155" s="8"/>
      <c r="IH1155" s="8"/>
      <c r="II1155" s="8"/>
      <c r="IJ1155" s="8"/>
      <c r="IK1155" s="8"/>
      <c r="IL1155" s="8"/>
      <c r="IM1155" s="8"/>
      <c r="IN1155" s="8"/>
      <c r="IO1155" s="8"/>
      <c r="IP1155" s="8"/>
      <c r="IQ1155" s="8"/>
      <c r="IR1155" s="8"/>
      <c r="IS1155" s="8"/>
      <c r="IT1155" s="8"/>
      <c r="IU1155" s="8"/>
      <c r="IV1155" s="8"/>
      <c r="IW1155" s="8"/>
      <c r="IX1155" s="8"/>
      <c r="IY1155" s="8"/>
      <c r="IZ1155" s="8"/>
      <c r="JA1155" s="8"/>
      <c r="JB1155" s="8"/>
      <c r="JC1155" s="8"/>
      <c r="JD1155" s="8"/>
      <c r="JE1155" s="8"/>
      <c r="JF1155" s="8"/>
      <c r="JG1155" s="8"/>
      <c r="JH1155" s="8"/>
      <c r="JI1155" s="8"/>
      <c r="JJ1155" s="8"/>
      <c r="JK1155" s="8"/>
      <c r="JL1155" s="8"/>
    </row>
    <row r="1156" spans="1:272" s="22" customFormat="1" x14ac:dyDescent="0.2">
      <c r="A1156" s="7"/>
      <c r="B1156" s="15"/>
      <c r="C1156" s="15"/>
      <c r="D1156" s="15"/>
      <c r="E1156" s="13"/>
      <c r="F1156" s="13"/>
      <c r="G1156" s="13"/>
      <c r="H1156" s="41"/>
      <c r="I1156" s="7"/>
      <c r="J1156" s="7"/>
      <c r="K1156" s="7"/>
      <c r="L1156" s="7"/>
      <c r="M1156" s="7"/>
      <c r="N1156" s="7"/>
      <c r="O1156" s="8"/>
      <c r="P1156" s="7"/>
      <c r="Q1156" s="7"/>
      <c r="R1156" s="8"/>
      <c r="S1156" s="7"/>
      <c r="T1156" s="7"/>
      <c r="U1156" s="7"/>
      <c r="V1156" s="7"/>
      <c r="W1156" s="7"/>
      <c r="X1156" s="7"/>
      <c r="Y1156" s="1"/>
      <c r="Z1156" s="1"/>
      <c r="AA1156" s="49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 s="9"/>
      <c r="AQ1156" s="9"/>
      <c r="AR1156" s="7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7"/>
      <c r="BE1156" s="8"/>
      <c r="BF1156" s="8"/>
      <c r="BG1156" s="8"/>
      <c r="BH1156" s="8"/>
      <c r="BI1156" s="8"/>
      <c r="BJ1156" s="8"/>
      <c r="BK1156" s="8"/>
      <c r="BL1156" s="8"/>
      <c r="BM1156" s="8"/>
      <c r="BN1156" s="8"/>
      <c r="BO1156" s="8"/>
      <c r="BP1156" s="8"/>
      <c r="BQ1156" s="8"/>
      <c r="BR1156" s="8"/>
      <c r="BS1156" s="8"/>
      <c r="BT1156" s="8"/>
      <c r="BU1156" s="8"/>
      <c r="BV1156" s="8"/>
      <c r="BW1156" s="8"/>
      <c r="BX1156" s="8"/>
      <c r="BY1156" s="8"/>
      <c r="BZ1156" s="8"/>
      <c r="CA1156" s="8"/>
      <c r="CB1156" s="8"/>
      <c r="CC1156" s="8"/>
      <c r="CD1156" s="8"/>
      <c r="CE1156" s="8"/>
      <c r="CF1156" s="8"/>
      <c r="CG1156" s="8"/>
      <c r="CH1156" s="8"/>
      <c r="CI1156" s="8"/>
      <c r="CJ1156" s="8"/>
      <c r="CK1156" s="8"/>
      <c r="CL1156" s="8"/>
      <c r="CM1156" s="8"/>
      <c r="CN1156" s="8"/>
      <c r="CO1156" s="8"/>
      <c r="CP1156" s="8"/>
      <c r="CQ1156" s="8"/>
      <c r="CR1156" s="8"/>
      <c r="CS1156" s="8"/>
      <c r="CT1156" s="8"/>
      <c r="CU1156" s="8"/>
      <c r="CV1156" s="8"/>
      <c r="CW1156" s="8"/>
      <c r="CX1156" s="8"/>
      <c r="CY1156" s="8"/>
      <c r="CZ1156" s="8"/>
      <c r="DA1156" s="8"/>
      <c r="DB1156" s="8"/>
      <c r="DC1156" s="8"/>
      <c r="DD1156" s="8"/>
      <c r="DE1156" s="8"/>
      <c r="DF1156" s="8"/>
      <c r="DG1156" s="8"/>
      <c r="DH1156" s="8"/>
      <c r="DI1156" s="8"/>
      <c r="DJ1156" s="8"/>
      <c r="DK1156" s="8"/>
      <c r="DL1156" s="8"/>
      <c r="DM1156" s="8"/>
      <c r="DN1156" s="8"/>
      <c r="DO1156" s="8"/>
      <c r="DP1156" s="8"/>
      <c r="DQ1156" s="8"/>
      <c r="DR1156" s="8"/>
      <c r="DS1156" s="8"/>
      <c r="DT1156" s="8"/>
      <c r="DU1156" s="8"/>
      <c r="DV1156" s="8"/>
      <c r="DW1156" s="8"/>
      <c r="DX1156" s="8"/>
      <c r="DY1156" s="8"/>
      <c r="DZ1156" s="8"/>
      <c r="EA1156" s="8"/>
      <c r="EB1156" s="8"/>
      <c r="EC1156" s="8"/>
      <c r="ED1156" s="8"/>
      <c r="EE1156" s="8"/>
      <c r="EF1156" s="8"/>
      <c r="EG1156" s="8"/>
      <c r="EH1156" s="8"/>
      <c r="EI1156" s="8"/>
      <c r="EJ1156" s="8"/>
      <c r="EK1156" s="8"/>
      <c r="EL1156" s="8"/>
      <c r="EM1156" s="8"/>
      <c r="EN1156" s="8"/>
      <c r="EO1156" s="8"/>
      <c r="EP1156" s="8"/>
      <c r="EQ1156" s="8"/>
      <c r="ER1156" s="8"/>
      <c r="ES1156" s="8"/>
      <c r="ET1156" s="8"/>
      <c r="EU1156" s="8"/>
      <c r="EV1156" s="8"/>
      <c r="EW1156" s="8"/>
      <c r="EX1156" s="8"/>
      <c r="EY1156" s="8"/>
      <c r="EZ1156" s="8"/>
      <c r="FA1156" s="8"/>
      <c r="FB1156" s="8"/>
      <c r="FC1156" s="8"/>
      <c r="FD1156" s="8"/>
      <c r="FE1156" s="8"/>
      <c r="FF1156" s="8"/>
      <c r="FG1156" s="8"/>
      <c r="FH1156" s="8"/>
      <c r="FI1156" s="8"/>
      <c r="FJ1156" s="8"/>
      <c r="FK1156" s="8"/>
      <c r="FL1156" s="8"/>
      <c r="FM1156" s="8"/>
      <c r="FN1156" s="8"/>
      <c r="FO1156" s="8"/>
      <c r="FP1156" s="8"/>
      <c r="FQ1156" s="8"/>
      <c r="FR1156" s="8"/>
      <c r="FS1156" s="8"/>
      <c r="FT1156" s="8"/>
      <c r="FU1156" s="8"/>
      <c r="FV1156" s="8"/>
      <c r="FW1156" s="8"/>
      <c r="FX1156" s="8"/>
      <c r="FY1156" s="8"/>
      <c r="FZ1156" s="8"/>
      <c r="GA1156" s="8"/>
      <c r="GB1156" s="8"/>
      <c r="GC1156" s="8"/>
      <c r="GD1156" s="8"/>
      <c r="GE1156" s="8"/>
      <c r="GF1156" s="8"/>
      <c r="GG1156" s="8"/>
      <c r="GH1156" s="8"/>
      <c r="GI1156" s="8"/>
      <c r="GJ1156" s="8"/>
      <c r="GK1156" s="8"/>
      <c r="GL1156" s="8"/>
      <c r="GM1156" s="8"/>
      <c r="GN1156" s="8"/>
      <c r="GO1156" s="8"/>
      <c r="GP1156" s="8"/>
      <c r="GQ1156" s="8"/>
      <c r="GR1156" s="8"/>
      <c r="GS1156" s="8"/>
      <c r="GT1156" s="8"/>
      <c r="GU1156" s="8"/>
      <c r="GV1156" s="8"/>
      <c r="GW1156" s="8"/>
      <c r="GX1156" s="8"/>
      <c r="GY1156" s="8"/>
      <c r="GZ1156" s="8"/>
      <c r="HA1156" s="8"/>
      <c r="HB1156" s="8"/>
      <c r="HC1156" s="8"/>
      <c r="HD1156" s="8"/>
      <c r="HE1156" s="8"/>
      <c r="HF1156" s="8"/>
      <c r="HG1156" s="8"/>
      <c r="HH1156" s="8"/>
      <c r="HI1156" s="8"/>
      <c r="HJ1156" s="8"/>
      <c r="HK1156" s="8"/>
      <c r="HL1156" s="8"/>
      <c r="HM1156" s="8"/>
      <c r="HN1156" s="8"/>
      <c r="HO1156" s="8"/>
      <c r="HP1156" s="8"/>
      <c r="HQ1156" s="8"/>
      <c r="HR1156" s="8"/>
      <c r="HS1156" s="8"/>
      <c r="HT1156" s="8"/>
      <c r="HU1156" s="8"/>
      <c r="HV1156" s="8"/>
      <c r="HW1156" s="8"/>
      <c r="HX1156" s="8"/>
      <c r="HY1156" s="8"/>
      <c r="HZ1156" s="8"/>
      <c r="IA1156" s="8"/>
      <c r="IB1156" s="8"/>
      <c r="IC1156" s="8"/>
      <c r="ID1156" s="8"/>
      <c r="IE1156" s="8"/>
      <c r="IF1156" s="8"/>
      <c r="IG1156" s="8"/>
      <c r="IH1156" s="8"/>
      <c r="II1156" s="8"/>
      <c r="IJ1156" s="8"/>
      <c r="IK1156" s="8"/>
      <c r="IL1156" s="8"/>
      <c r="IM1156" s="8"/>
      <c r="IN1156" s="8"/>
      <c r="IO1156" s="8"/>
      <c r="IP1156" s="8"/>
      <c r="IQ1156" s="8"/>
      <c r="IR1156" s="8"/>
      <c r="IS1156" s="8"/>
      <c r="IT1156" s="8"/>
      <c r="IU1156" s="8"/>
      <c r="IV1156" s="8"/>
      <c r="IW1156" s="8"/>
      <c r="IX1156" s="8"/>
      <c r="IY1156" s="8"/>
      <c r="IZ1156" s="8"/>
      <c r="JA1156" s="8"/>
      <c r="JB1156" s="8"/>
      <c r="JC1156" s="8"/>
      <c r="JD1156" s="8"/>
      <c r="JE1156" s="8"/>
      <c r="JF1156" s="8"/>
      <c r="JG1156" s="8"/>
      <c r="JH1156" s="8"/>
      <c r="JI1156" s="8"/>
      <c r="JJ1156" s="8"/>
      <c r="JK1156" s="8"/>
      <c r="JL1156" s="8"/>
    </row>
    <row r="1157" spans="1:272" s="22" customFormat="1" x14ac:dyDescent="0.2">
      <c r="A1157" s="7"/>
      <c r="B1157" s="15"/>
      <c r="C1157" s="15"/>
      <c r="D1157" s="15"/>
      <c r="E1157" s="13"/>
      <c r="F1157" s="13"/>
      <c r="G1157" s="13"/>
      <c r="H1157" s="41"/>
      <c r="I1157" s="7"/>
      <c r="J1157" s="7"/>
      <c r="K1157" s="7"/>
      <c r="L1157" s="7"/>
      <c r="M1157" s="7"/>
      <c r="N1157" s="7"/>
      <c r="O1157" s="8"/>
      <c r="P1157" s="7"/>
      <c r="Q1157" s="7"/>
      <c r="R1157" s="8"/>
      <c r="S1157" s="7"/>
      <c r="T1157" s="7"/>
      <c r="U1157" s="7"/>
      <c r="V1157" s="7"/>
      <c r="W1157" s="7"/>
      <c r="X1157" s="7"/>
      <c r="Y1157" s="1"/>
      <c r="Z1157" s="1"/>
      <c r="AA1157" s="49"/>
      <c r="AB1157"/>
      <c r="AC1157"/>
      <c r="AD1157"/>
      <c r="AE1157"/>
      <c r="AF1157"/>
      <c r="AG1157" s="10"/>
      <c r="AH1157"/>
      <c r="AI1157"/>
      <c r="AJ1157"/>
      <c r="AK1157"/>
      <c r="AL1157"/>
      <c r="AM1157" s="10"/>
      <c r="AN1157"/>
      <c r="AO1157"/>
      <c r="AP1157" s="9"/>
      <c r="AQ1157" s="9"/>
      <c r="AR1157" s="7"/>
      <c r="AS1157" s="8"/>
      <c r="AT1157" s="8"/>
      <c r="AU1157" s="8"/>
      <c r="AV1157" s="8"/>
      <c r="AW1157" s="8"/>
      <c r="AX1157" s="8"/>
      <c r="AY1157" s="8"/>
      <c r="AZ1157" s="8"/>
      <c r="BA1157" s="8"/>
      <c r="BB1157" s="8"/>
      <c r="BC1157" s="8"/>
      <c r="BD1157" s="7"/>
      <c r="BE1157" s="8"/>
      <c r="BF1157" s="8"/>
      <c r="BG1157" s="8"/>
      <c r="BH1157" s="8"/>
      <c r="BI1157" s="8"/>
      <c r="BJ1157" s="8"/>
      <c r="BK1157" s="8"/>
      <c r="BL1157" s="8"/>
      <c r="BM1157" s="8"/>
      <c r="BN1157" s="8"/>
      <c r="BO1157" s="8"/>
      <c r="BP1157" s="8"/>
      <c r="BQ1157" s="8"/>
      <c r="BR1157" s="8"/>
      <c r="BS1157" s="8"/>
      <c r="BT1157" s="8"/>
      <c r="BU1157" s="8"/>
      <c r="BV1157" s="8"/>
      <c r="BW1157" s="8"/>
      <c r="BX1157" s="8"/>
      <c r="BY1157" s="8"/>
      <c r="BZ1157" s="8"/>
      <c r="CA1157" s="8"/>
      <c r="CB1157" s="8"/>
      <c r="CC1157" s="8"/>
      <c r="CD1157" s="8"/>
      <c r="CE1157" s="8"/>
      <c r="CF1157" s="8"/>
      <c r="CG1157" s="8"/>
      <c r="CH1157" s="8"/>
      <c r="CI1157" s="8"/>
      <c r="CJ1157" s="8"/>
      <c r="CK1157" s="8"/>
      <c r="CL1157" s="8"/>
      <c r="CM1157" s="8"/>
      <c r="CN1157" s="8"/>
      <c r="CO1157" s="8"/>
      <c r="CP1157" s="8"/>
      <c r="CQ1157" s="8"/>
      <c r="CR1157" s="8"/>
      <c r="CS1157" s="8"/>
      <c r="CT1157" s="8"/>
      <c r="CU1157" s="8"/>
      <c r="CV1157" s="8"/>
      <c r="CW1157" s="8"/>
      <c r="CX1157" s="8"/>
      <c r="CY1157" s="8"/>
      <c r="CZ1157" s="8"/>
      <c r="DA1157" s="8"/>
      <c r="DB1157" s="8"/>
      <c r="DC1157" s="8"/>
      <c r="DD1157" s="8"/>
      <c r="DE1157" s="8"/>
      <c r="DF1157" s="8"/>
      <c r="DG1157" s="8"/>
      <c r="DH1157" s="8"/>
      <c r="DI1157" s="8"/>
      <c r="DJ1157" s="8"/>
      <c r="DK1157" s="8"/>
      <c r="DL1157" s="8"/>
      <c r="DM1157" s="8"/>
      <c r="DN1157" s="8"/>
      <c r="DO1157" s="8"/>
      <c r="DP1157" s="8"/>
      <c r="DQ1157" s="8"/>
      <c r="DR1157" s="8"/>
      <c r="DS1157" s="8"/>
      <c r="DT1157" s="8"/>
      <c r="DU1157" s="8"/>
      <c r="DV1157" s="8"/>
      <c r="DW1157" s="8"/>
      <c r="DX1157" s="8"/>
      <c r="DY1157" s="8"/>
      <c r="DZ1157" s="8"/>
      <c r="EA1157" s="8"/>
      <c r="EB1157" s="8"/>
      <c r="EC1157" s="8"/>
      <c r="ED1157" s="8"/>
      <c r="EE1157" s="8"/>
      <c r="EF1157" s="8"/>
      <c r="EG1157" s="8"/>
      <c r="EH1157" s="8"/>
      <c r="EI1157" s="8"/>
      <c r="EJ1157" s="8"/>
      <c r="EK1157" s="8"/>
      <c r="EL1157" s="8"/>
      <c r="EM1157" s="8"/>
      <c r="EN1157" s="8"/>
      <c r="EO1157" s="8"/>
      <c r="EP1157" s="8"/>
      <c r="EQ1157" s="8"/>
      <c r="ER1157" s="8"/>
      <c r="ES1157" s="8"/>
      <c r="ET1157" s="8"/>
      <c r="EU1157" s="8"/>
      <c r="EV1157" s="8"/>
      <c r="EW1157" s="8"/>
      <c r="EX1157" s="8"/>
      <c r="EY1157" s="8"/>
      <c r="EZ1157" s="8"/>
      <c r="FA1157" s="8"/>
      <c r="FB1157" s="8"/>
      <c r="FC1157" s="8"/>
      <c r="FD1157" s="8"/>
      <c r="FE1157" s="8"/>
      <c r="FF1157" s="8"/>
      <c r="FG1157" s="8"/>
      <c r="FH1157" s="8"/>
      <c r="FI1157" s="8"/>
      <c r="FJ1157" s="8"/>
      <c r="FK1157" s="8"/>
      <c r="FL1157" s="8"/>
      <c r="FM1157" s="8"/>
      <c r="FN1157" s="8"/>
      <c r="FO1157" s="8"/>
      <c r="FP1157" s="8"/>
      <c r="FQ1157" s="8"/>
      <c r="FR1157" s="8"/>
      <c r="FS1157" s="8"/>
      <c r="FT1157" s="8"/>
      <c r="FU1157" s="8"/>
      <c r="FV1157" s="8"/>
      <c r="FW1157" s="8"/>
      <c r="FX1157" s="8"/>
      <c r="FY1157" s="8"/>
      <c r="FZ1157" s="8"/>
      <c r="GA1157" s="8"/>
      <c r="GB1157" s="8"/>
      <c r="GC1157" s="8"/>
      <c r="GD1157" s="8"/>
      <c r="GE1157" s="8"/>
      <c r="GF1157" s="8"/>
      <c r="GG1157" s="8"/>
      <c r="GH1157" s="8"/>
      <c r="GI1157" s="8"/>
      <c r="GJ1157" s="8"/>
      <c r="GK1157" s="8"/>
      <c r="GL1157" s="8"/>
      <c r="GM1157" s="8"/>
      <c r="GN1157" s="8"/>
      <c r="GO1157" s="8"/>
      <c r="GP1157" s="8"/>
      <c r="GQ1157" s="8"/>
      <c r="GR1157" s="8"/>
      <c r="GS1157" s="8"/>
      <c r="GT1157" s="8"/>
      <c r="GU1157" s="8"/>
      <c r="GV1157" s="8"/>
      <c r="GW1157" s="8"/>
      <c r="GX1157" s="8"/>
      <c r="GY1157" s="8"/>
      <c r="GZ1157" s="8"/>
      <c r="HA1157" s="8"/>
      <c r="HB1157" s="8"/>
      <c r="HC1157" s="8"/>
      <c r="HD1157" s="8"/>
      <c r="HE1157" s="8"/>
      <c r="HF1157" s="8"/>
      <c r="HG1157" s="8"/>
      <c r="HH1157" s="8"/>
      <c r="HI1157" s="8"/>
      <c r="HJ1157" s="8"/>
      <c r="HK1157" s="8"/>
      <c r="HL1157" s="8"/>
      <c r="HM1157" s="8"/>
      <c r="HN1157" s="8"/>
      <c r="HO1157" s="8"/>
      <c r="HP1157" s="8"/>
      <c r="HQ1157" s="8"/>
      <c r="HR1157" s="8"/>
      <c r="HS1157" s="8"/>
      <c r="HT1157" s="8"/>
      <c r="HU1157" s="8"/>
      <c r="HV1157" s="8"/>
      <c r="HW1157" s="8"/>
      <c r="HX1157" s="8"/>
      <c r="HY1157" s="8"/>
      <c r="HZ1157" s="8"/>
      <c r="IA1157" s="8"/>
      <c r="IB1157" s="8"/>
      <c r="IC1157" s="8"/>
      <c r="ID1157" s="8"/>
      <c r="IE1157" s="8"/>
      <c r="IF1157" s="8"/>
      <c r="IG1157" s="8"/>
      <c r="IH1157" s="8"/>
      <c r="II1157" s="8"/>
      <c r="IJ1157" s="8"/>
      <c r="IK1157" s="8"/>
      <c r="IL1157" s="8"/>
      <c r="IM1157" s="8"/>
      <c r="IN1157" s="8"/>
      <c r="IO1157" s="8"/>
      <c r="IP1157" s="8"/>
      <c r="IQ1157" s="8"/>
      <c r="IR1157" s="8"/>
      <c r="IS1157" s="8"/>
      <c r="IT1157" s="8"/>
      <c r="IU1157" s="8"/>
      <c r="IV1157" s="8"/>
      <c r="IW1157" s="8"/>
      <c r="IX1157" s="8"/>
      <c r="IY1157" s="8"/>
      <c r="IZ1157" s="8"/>
      <c r="JA1157" s="8"/>
      <c r="JB1157" s="8"/>
      <c r="JC1157" s="8"/>
      <c r="JD1157" s="8"/>
      <c r="JE1157" s="8"/>
      <c r="JF1157" s="8"/>
      <c r="JG1157" s="8"/>
      <c r="JH1157" s="8"/>
      <c r="JI1157" s="8"/>
      <c r="JJ1157" s="8"/>
      <c r="JK1157" s="8"/>
      <c r="JL1157" s="8"/>
    </row>
    <row r="1158" spans="1:272" s="22" customFormat="1" x14ac:dyDescent="0.2">
      <c r="A1158" s="7"/>
      <c r="B1158" s="15"/>
      <c r="C1158" s="15"/>
      <c r="D1158" s="15"/>
      <c r="E1158" s="13"/>
      <c r="F1158" s="13"/>
      <c r="G1158" s="13"/>
      <c r="H1158" s="41"/>
      <c r="I1158" s="7"/>
      <c r="J1158" s="7"/>
      <c r="K1158" s="7"/>
      <c r="L1158" s="7"/>
      <c r="M1158" s="7"/>
      <c r="N1158" s="7"/>
      <c r="O1158" s="8"/>
      <c r="P1158" s="7"/>
      <c r="Q1158" s="7"/>
      <c r="R1158" s="8"/>
      <c r="S1158" s="7"/>
      <c r="T1158" s="7"/>
      <c r="U1158" s="7"/>
      <c r="V1158" s="7"/>
      <c r="W1158" s="7"/>
      <c r="X1158" s="7"/>
      <c r="Y1158" s="1"/>
      <c r="Z1158" s="1"/>
      <c r="AA1158" s="49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 s="9"/>
      <c r="AQ1158" s="9"/>
      <c r="AR1158" s="7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7"/>
      <c r="BE1158" s="8"/>
      <c r="BF1158" s="8"/>
      <c r="BG1158" s="8"/>
      <c r="BH1158" s="8"/>
      <c r="BI1158" s="8"/>
      <c r="BJ1158" s="8"/>
      <c r="BK1158" s="8"/>
      <c r="BL1158" s="8"/>
      <c r="BM1158" s="8"/>
      <c r="BN1158" s="8"/>
      <c r="BO1158" s="8"/>
      <c r="BP1158" s="8"/>
      <c r="BQ1158" s="8"/>
      <c r="BR1158" s="8"/>
      <c r="BS1158" s="8"/>
      <c r="BT1158" s="8"/>
      <c r="BU1158" s="8"/>
      <c r="BV1158" s="8"/>
      <c r="BW1158" s="8"/>
      <c r="BX1158" s="8"/>
      <c r="BY1158" s="8"/>
      <c r="BZ1158" s="8"/>
      <c r="CA1158" s="8"/>
      <c r="CB1158" s="8"/>
      <c r="CC1158" s="8"/>
      <c r="CD1158" s="8"/>
      <c r="CE1158" s="8"/>
      <c r="CF1158" s="8"/>
      <c r="CG1158" s="8"/>
      <c r="CH1158" s="8"/>
      <c r="CI1158" s="8"/>
      <c r="CJ1158" s="8"/>
      <c r="CK1158" s="8"/>
      <c r="CL1158" s="8"/>
      <c r="CM1158" s="8"/>
      <c r="CN1158" s="8"/>
      <c r="CO1158" s="8"/>
      <c r="CP1158" s="8"/>
      <c r="CQ1158" s="8"/>
      <c r="CR1158" s="8"/>
      <c r="CS1158" s="8"/>
      <c r="CT1158" s="8"/>
      <c r="CU1158" s="8"/>
      <c r="CV1158" s="8"/>
      <c r="CW1158" s="8"/>
      <c r="CX1158" s="8"/>
      <c r="CY1158" s="8"/>
      <c r="CZ1158" s="8"/>
      <c r="DA1158" s="8"/>
      <c r="DB1158" s="8"/>
      <c r="DC1158" s="8"/>
      <c r="DD1158" s="8"/>
      <c r="DE1158" s="8"/>
      <c r="DF1158" s="8"/>
      <c r="DG1158" s="8"/>
      <c r="DH1158" s="8"/>
      <c r="DI1158" s="8"/>
      <c r="DJ1158" s="8"/>
      <c r="DK1158" s="8"/>
      <c r="DL1158" s="8"/>
      <c r="DM1158" s="8"/>
      <c r="DN1158" s="8"/>
      <c r="DO1158" s="8"/>
      <c r="DP1158" s="8"/>
      <c r="DQ1158" s="8"/>
      <c r="DR1158" s="8"/>
      <c r="DS1158" s="8"/>
      <c r="DT1158" s="8"/>
      <c r="DU1158" s="8"/>
      <c r="DV1158" s="8"/>
      <c r="DW1158" s="8"/>
      <c r="DX1158" s="8"/>
      <c r="DY1158" s="8"/>
      <c r="DZ1158" s="8"/>
      <c r="EA1158" s="8"/>
      <c r="EB1158" s="8"/>
      <c r="EC1158" s="8"/>
      <c r="ED1158" s="8"/>
      <c r="EE1158" s="8"/>
      <c r="EF1158" s="8"/>
      <c r="EG1158" s="8"/>
      <c r="EH1158" s="8"/>
      <c r="EI1158" s="8"/>
      <c r="EJ1158" s="8"/>
      <c r="EK1158" s="8"/>
      <c r="EL1158" s="8"/>
      <c r="EM1158" s="8"/>
      <c r="EN1158" s="8"/>
      <c r="EO1158" s="8"/>
      <c r="EP1158" s="8"/>
      <c r="EQ1158" s="8"/>
      <c r="ER1158" s="8"/>
      <c r="ES1158" s="8"/>
      <c r="ET1158" s="8"/>
      <c r="EU1158" s="8"/>
      <c r="EV1158" s="8"/>
      <c r="EW1158" s="8"/>
      <c r="EX1158" s="8"/>
      <c r="EY1158" s="8"/>
      <c r="EZ1158" s="8"/>
      <c r="FA1158" s="8"/>
      <c r="FB1158" s="8"/>
      <c r="FC1158" s="8"/>
      <c r="FD1158" s="8"/>
      <c r="FE1158" s="8"/>
      <c r="FF1158" s="8"/>
      <c r="FG1158" s="8"/>
      <c r="FH1158" s="8"/>
      <c r="FI1158" s="8"/>
      <c r="FJ1158" s="8"/>
      <c r="FK1158" s="8"/>
      <c r="FL1158" s="8"/>
      <c r="FM1158" s="8"/>
      <c r="FN1158" s="8"/>
      <c r="FO1158" s="8"/>
      <c r="FP1158" s="8"/>
      <c r="FQ1158" s="8"/>
      <c r="FR1158" s="8"/>
      <c r="FS1158" s="8"/>
      <c r="FT1158" s="8"/>
      <c r="FU1158" s="8"/>
      <c r="FV1158" s="8"/>
      <c r="FW1158" s="8"/>
      <c r="FX1158" s="8"/>
      <c r="FY1158" s="8"/>
      <c r="FZ1158" s="8"/>
      <c r="GA1158" s="8"/>
      <c r="GB1158" s="8"/>
      <c r="GC1158" s="8"/>
      <c r="GD1158" s="8"/>
      <c r="GE1158" s="8"/>
      <c r="GF1158" s="8"/>
      <c r="GG1158" s="8"/>
      <c r="GH1158" s="8"/>
      <c r="GI1158" s="8"/>
      <c r="GJ1158" s="8"/>
      <c r="GK1158" s="8"/>
      <c r="GL1158" s="8"/>
      <c r="GM1158" s="8"/>
      <c r="GN1158" s="8"/>
      <c r="GO1158" s="8"/>
      <c r="GP1158" s="8"/>
      <c r="GQ1158" s="8"/>
      <c r="GR1158" s="8"/>
      <c r="GS1158" s="8"/>
      <c r="GT1158" s="8"/>
      <c r="GU1158" s="8"/>
      <c r="GV1158" s="8"/>
      <c r="GW1158" s="8"/>
      <c r="GX1158" s="8"/>
      <c r="GY1158" s="8"/>
      <c r="GZ1158" s="8"/>
      <c r="HA1158" s="8"/>
      <c r="HB1158" s="8"/>
      <c r="HC1158" s="8"/>
      <c r="HD1158" s="8"/>
      <c r="HE1158" s="8"/>
      <c r="HF1158" s="8"/>
      <c r="HG1158" s="8"/>
      <c r="HH1158" s="8"/>
      <c r="HI1158" s="8"/>
      <c r="HJ1158" s="8"/>
      <c r="HK1158" s="8"/>
      <c r="HL1158" s="8"/>
      <c r="HM1158" s="8"/>
      <c r="HN1158" s="8"/>
      <c r="HO1158" s="8"/>
      <c r="HP1158" s="8"/>
      <c r="HQ1158" s="8"/>
      <c r="HR1158" s="8"/>
      <c r="HS1158" s="8"/>
      <c r="HT1158" s="8"/>
      <c r="HU1158" s="8"/>
      <c r="HV1158" s="8"/>
      <c r="HW1158" s="8"/>
      <c r="HX1158" s="8"/>
      <c r="HY1158" s="8"/>
      <c r="HZ1158" s="8"/>
      <c r="IA1158" s="8"/>
      <c r="IB1158" s="8"/>
      <c r="IC1158" s="8"/>
      <c r="ID1158" s="8"/>
      <c r="IE1158" s="8"/>
      <c r="IF1158" s="8"/>
      <c r="IG1158" s="8"/>
      <c r="IH1158" s="8"/>
      <c r="II1158" s="8"/>
      <c r="IJ1158" s="8"/>
      <c r="IK1158" s="8"/>
      <c r="IL1158" s="8"/>
      <c r="IM1158" s="8"/>
      <c r="IN1158" s="8"/>
      <c r="IO1158" s="8"/>
      <c r="IP1158" s="8"/>
      <c r="IQ1158" s="8"/>
      <c r="IR1158" s="8"/>
      <c r="IS1158" s="8"/>
      <c r="IT1158" s="8"/>
      <c r="IU1158" s="8"/>
      <c r="IV1158" s="8"/>
      <c r="IW1158" s="8"/>
      <c r="IX1158" s="8"/>
      <c r="IY1158" s="8"/>
      <c r="IZ1158" s="8"/>
      <c r="JA1158" s="8"/>
      <c r="JB1158" s="8"/>
      <c r="JC1158" s="8"/>
      <c r="JD1158" s="8"/>
      <c r="JE1158" s="8"/>
      <c r="JF1158" s="8"/>
      <c r="JG1158" s="8"/>
      <c r="JH1158" s="8"/>
      <c r="JI1158" s="8"/>
      <c r="JJ1158" s="8"/>
      <c r="JK1158" s="8"/>
      <c r="JL1158" s="8"/>
    </row>
    <row r="1159" spans="1:272" s="22" customFormat="1" x14ac:dyDescent="0.2">
      <c r="A1159" s="7"/>
      <c r="B1159" s="15"/>
      <c r="C1159" s="15"/>
      <c r="D1159" s="15"/>
      <c r="E1159" s="13"/>
      <c r="F1159" s="13"/>
      <c r="G1159" s="13"/>
      <c r="H1159" s="41"/>
      <c r="I1159" s="7"/>
      <c r="J1159" s="7"/>
      <c r="K1159" s="7"/>
      <c r="L1159" s="7"/>
      <c r="M1159" s="7"/>
      <c r="N1159" s="7"/>
      <c r="O1159" s="8"/>
      <c r="P1159" s="7"/>
      <c r="Q1159" s="7"/>
      <c r="R1159" s="8"/>
      <c r="S1159" s="7"/>
      <c r="T1159" s="7"/>
      <c r="U1159" s="7"/>
      <c r="V1159" s="7"/>
      <c r="W1159" s="7"/>
      <c r="X1159" s="7"/>
      <c r="Y1159" s="1"/>
      <c r="Z1159" s="1"/>
      <c r="AA1159" s="4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 s="9"/>
      <c r="AQ1159" s="9"/>
      <c r="AR1159" s="7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7"/>
      <c r="BE1159" s="8"/>
      <c r="BF1159" s="8"/>
      <c r="BG1159" s="8"/>
      <c r="BH1159" s="8"/>
      <c r="BI1159" s="8"/>
      <c r="BJ1159" s="8"/>
      <c r="BK1159" s="8"/>
      <c r="BL1159" s="8"/>
      <c r="BM1159" s="8"/>
      <c r="BN1159" s="8"/>
      <c r="BO1159" s="8"/>
      <c r="BP1159" s="8"/>
      <c r="BQ1159" s="8"/>
      <c r="BR1159" s="8"/>
      <c r="BS1159" s="8"/>
      <c r="BT1159" s="8"/>
      <c r="BU1159" s="8"/>
      <c r="BV1159" s="8"/>
      <c r="BW1159" s="8"/>
      <c r="BX1159" s="8"/>
      <c r="BY1159" s="8"/>
      <c r="BZ1159" s="8"/>
      <c r="CA1159" s="8"/>
      <c r="CB1159" s="8"/>
      <c r="CC1159" s="8"/>
      <c r="CD1159" s="8"/>
      <c r="CE1159" s="8"/>
      <c r="CF1159" s="8"/>
      <c r="CG1159" s="8"/>
      <c r="CH1159" s="8"/>
      <c r="CI1159" s="8"/>
      <c r="CJ1159" s="8"/>
      <c r="CK1159" s="8"/>
      <c r="CL1159" s="8"/>
      <c r="CM1159" s="8"/>
      <c r="CN1159" s="8"/>
      <c r="CO1159" s="8"/>
      <c r="CP1159" s="8"/>
      <c r="CQ1159" s="8"/>
      <c r="CR1159" s="8"/>
      <c r="CS1159" s="8"/>
      <c r="CT1159" s="8"/>
      <c r="CU1159" s="8"/>
      <c r="CV1159" s="8"/>
      <c r="CW1159" s="8"/>
      <c r="CX1159" s="8"/>
      <c r="CY1159" s="8"/>
      <c r="CZ1159" s="8"/>
      <c r="DA1159" s="8"/>
      <c r="DB1159" s="8"/>
      <c r="DC1159" s="8"/>
      <c r="DD1159" s="8"/>
      <c r="DE1159" s="8"/>
      <c r="DF1159" s="8"/>
      <c r="DG1159" s="8"/>
      <c r="DH1159" s="8"/>
      <c r="DI1159" s="8"/>
      <c r="DJ1159" s="8"/>
      <c r="DK1159" s="8"/>
      <c r="DL1159" s="8"/>
      <c r="DM1159" s="8"/>
      <c r="DN1159" s="8"/>
      <c r="DO1159" s="8"/>
      <c r="DP1159" s="8"/>
      <c r="DQ1159" s="8"/>
      <c r="DR1159" s="8"/>
      <c r="DS1159" s="8"/>
      <c r="DT1159" s="8"/>
      <c r="DU1159" s="8"/>
      <c r="DV1159" s="8"/>
      <c r="DW1159" s="8"/>
      <c r="DX1159" s="8"/>
      <c r="DY1159" s="8"/>
      <c r="DZ1159" s="8"/>
      <c r="EA1159" s="8"/>
      <c r="EB1159" s="8"/>
      <c r="EC1159" s="8"/>
      <c r="ED1159" s="8"/>
      <c r="EE1159" s="8"/>
      <c r="EF1159" s="8"/>
      <c r="EG1159" s="8"/>
      <c r="EH1159" s="8"/>
      <c r="EI1159" s="8"/>
      <c r="EJ1159" s="8"/>
      <c r="EK1159" s="8"/>
      <c r="EL1159" s="8"/>
      <c r="EM1159" s="8"/>
      <c r="EN1159" s="8"/>
      <c r="EO1159" s="8"/>
      <c r="EP1159" s="8"/>
      <c r="EQ1159" s="8"/>
      <c r="ER1159" s="8"/>
      <c r="ES1159" s="8"/>
      <c r="ET1159" s="8"/>
      <c r="EU1159" s="8"/>
      <c r="EV1159" s="8"/>
      <c r="EW1159" s="8"/>
      <c r="EX1159" s="8"/>
      <c r="EY1159" s="8"/>
      <c r="EZ1159" s="8"/>
      <c r="FA1159" s="8"/>
      <c r="FB1159" s="8"/>
      <c r="FC1159" s="8"/>
      <c r="FD1159" s="8"/>
      <c r="FE1159" s="8"/>
      <c r="FF1159" s="8"/>
      <c r="FG1159" s="8"/>
      <c r="FH1159" s="8"/>
      <c r="FI1159" s="8"/>
      <c r="FJ1159" s="8"/>
      <c r="FK1159" s="8"/>
      <c r="FL1159" s="8"/>
      <c r="FM1159" s="8"/>
      <c r="FN1159" s="8"/>
      <c r="FO1159" s="8"/>
      <c r="FP1159" s="8"/>
      <c r="FQ1159" s="8"/>
      <c r="FR1159" s="8"/>
      <c r="FS1159" s="8"/>
      <c r="FT1159" s="8"/>
      <c r="FU1159" s="8"/>
      <c r="FV1159" s="8"/>
      <c r="FW1159" s="8"/>
      <c r="FX1159" s="8"/>
      <c r="FY1159" s="8"/>
      <c r="FZ1159" s="8"/>
      <c r="GA1159" s="8"/>
      <c r="GB1159" s="8"/>
      <c r="GC1159" s="8"/>
      <c r="GD1159" s="8"/>
      <c r="GE1159" s="8"/>
      <c r="GF1159" s="8"/>
      <c r="GG1159" s="8"/>
      <c r="GH1159" s="8"/>
      <c r="GI1159" s="8"/>
      <c r="GJ1159" s="8"/>
      <c r="GK1159" s="8"/>
      <c r="GL1159" s="8"/>
      <c r="GM1159" s="8"/>
      <c r="GN1159" s="8"/>
      <c r="GO1159" s="8"/>
      <c r="GP1159" s="8"/>
      <c r="GQ1159" s="8"/>
      <c r="GR1159" s="8"/>
      <c r="GS1159" s="8"/>
      <c r="GT1159" s="8"/>
      <c r="GU1159" s="8"/>
      <c r="GV1159" s="8"/>
      <c r="GW1159" s="8"/>
      <c r="GX1159" s="8"/>
      <c r="GY1159" s="8"/>
      <c r="GZ1159" s="8"/>
      <c r="HA1159" s="8"/>
      <c r="HB1159" s="8"/>
      <c r="HC1159" s="8"/>
      <c r="HD1159" s="8"/>
      <c r="HE1159" s="8"/>
      <c r="HF1159" s="8"/>
      <c r="HG1159" s="8"/>
      <c r="HH1159" s="8"/>
      <c r="HI1159" s="8"/>
      <c r="HJ1159" s="8"/>
      <c r="HK1159" s="8"/>
      <c r="HL1159" s="8"/>
      <c r="HM1159" s="8"/>
      <c r="HN1159" s="8"/>
      <c r="HO1159" s="8"/>
      <c r="HP1159" s="8"/>
      <c r="HQ1159" s="8"/>
      <c r="HR1159" s="8"/>
      <c r="HS1159" s="8"/>
      <c r="HT1159" s="8"/>
      <c r="HU1159" s="8"/>
      <c r="HV1159" s="8"/>
      <c r="HW1159" s="8"/>
      <c r="HX1159" s="8"/>
      <c r="HY1159" s="8"/>
      <c r="HZ1159" s="8"/>
      <c r="IA1159" s="8"/>
      <c r="IB1159" s="8"/>
      <c r="IC1159" s="8"/>
      <c r="ID1159" s="8"/>
      <c r="IE1159" s="8"/>
      <c r="IF1159" s="8"/>
      <c r="IG1159" s="8"/>
      <c r="IH1159" s="8"/>
      <c r="II1159" s="8"/>
      <c r="IJ1159" s="8"/>
      <c r="IK1159" s="8"/>
      <c r="IL1159" s="8"/>
      <c r="IM1159" s="8"/>
      <c r="IN1159" s="8"/>
      <c r="IO1159" s="8"/>
      <c r="IP1159" s="8"/>
      <c r="IQ1159" s="8"/>
      <c r="IR1159" s="8"/>
      <c r="IS1159" s="8"/>
      <c r="IT1159" s="8"/>
      <c r="IU1159" s="8"/>
      <c r="IV1159" s="8"/>
      <c r="IW1159" s="8"/>
      <c r="IX1159" s="8"/>
      <c r="IY1159" s="8"/>
      <c r="IZ1159" s="8"/>
      <c r="JA1159" s="8"/>
      <c r="JB1159" s="8"/>
      <c r="JC1159" s="8"/>
      <c r="JD1159" s="8"/>
      <c r="JE1159" s="8"/>
      <c r="JF1159" s="8"/>
      <c r="JG1159" s="8"/>
      <c r="JH1159" s="8"/>
      <c r="JI1159" s="8"/>
      <c r="JJ1159" s="8"/>
      <c r="JK1159" s="8"/>
      <c r="JL1159" s="8"/>
    </row>
    <row r="1160" spans="1:272" s="22" customFormat="1" x14ac:dyDescent="0.2">
      <c r="A1160" s="7"/>
      <c r="B1160" s="15"/>
      <c r="C1160" s="15"/>
      <c r="D1160" s="15"/>
      <c r="E1160" s="13"/>
      <c r="F1160" s="13"/>
      <c r="G1160" s="13"/>
      <c r="H1160" s="41"/>
      <c r="I1160" s="7"/>
      <c r="J1160" s="7"/>
      <c r="K1160" s="7"/>
      <c r="L1160" s="7"/>
      <c r="M1160" s="7"/>
      <c r="N1160" s="7"/>
      <c r="O1160" s="8"/>
      <c r="P1160" s="7"/>
      <c r="Q1160" s="7"/>
      <c r="R1160" s="8"/>
      <c r="S1160" s="7"/>
      <c r="T1160" s="7"/>
      <c r="U1160" s="7"/>
      <c r="V1160" s="7"/>
      <c r="W1160" s="7"/>
      <c r="X1160" s="7"/>
      <c r="Y1160" s="1"/>
      <c r="Z1160" s="1"/>
      <c r="AA1160" s="49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 s="9"/>
      <c r="AQ1160" s="9"/>
      <c r="AR1160" s="7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7"/>
      <c r="BE1160" s="8"/>
      <c r="BF1160" s="8"/>
      <c r="BG1160" s="8"/>
      <c r="BH1160" s="8"/>
      <c r="BI1160" s="8"/>
      <c r="BJ1160" s="8"/>
      <c r="BK1160" s="8"/>
      <c r="BL1160" s="8"/>
      <c r="BM1160" s="8"/>
      <c r="BN1160" s="8"/>
      <c r="BO1160" s="8"/>
      <c r="BP1160" s="8"/>
      <c r="BQ1160" s="8"/>
      <c r="BR1160" s="8"/>
      <c r="BS1160" s="8"/>
      <c r="BT1160" s="8"/>
      <c r="BU1160" s="8"/>
      <c r="BV1160" s="8"/>
      <c r="BW1160" s="8"/>
      <c r="BX1160" s="8"/>
      <c r="BY1160" s="8"/>
      <c r="BZ1160" s="8"/>
      <c r="CA1160" s="8"/>
      <c r="CB1160" s="8"/>
      <c r="CC1160" s="8"/>
      <c r="CD1160" s="8"/>
      <c r="CE1160" s="8"/>
      <c r="CF1160" s="8"/>
      <c r="CG1160" s="8"/>
      <c r="CH1160" s="8"/>
      <c r="CI1160" s="8"/>
      <c r="CJ1160" s="8"/>
      <c r="CK1160" s="8"/>
      <c r="CL1160" s="8"/>
      <c r="CM1160" s="8"/>
      <c r="CN1160" s="8"/>
      <c r="CO1160" s="8"/>
      <c r="CP1160" s="8"/>
      <c r="CQ1160" s="8"/>
      <c r="CR1160" s="8"/>
      <c r="CS1160" s="8"/>
      <c r="CT1160" s="8"/>
      <c r="CU1160" s="8"/>
      <c r="CV1160" s="8"/>
      <c r="CW1160" s="8"/>
      <c r="CX1160" s="8"/>
      <c r="CY1160" s="8"/>
      <c r="CZ1160" s="8"/>
      <c r="DA1160" s="8"/>
      <c r="DB1160" s="8"/>
      <c r="DC1160" s="8"/>
      <c r="DD1160" s="8"/>
      <c r="DE1160" s="8"/>
      <c r="DF1160" s="8"/>
      <c r="DG1160" s="8"/>
      <c r="DH1160" s="8"/>
      <c r="DI1160" s="8"/>
      <c r="DJ1160" s="8"/>
      <c r="DK1160" s="8"/>
      <c r="DL1160" s="8"/>
      <c r="DM1160" s="8"/>
      <c r="DN1160" s="8"/>
      <c r="DO1160" s="8"/>
      <c r="DP1160" s="8"/>
      <c r="DQ1160" s="8"/>
      <c r="DR1160" s="8"/>
      <c r="DS1160" s="8"/>
      <c r="DT1160" s="8"/>
      <c r="DU1160" s="8"/>
      <c r="DV1160" s="8"/>
      <c r="DW1160" s="8"/>
      <c r="DX1160" s="8"/>
      <c r="DY1160" s="8"/>
      <c r="DZ1160" s="8"/>
      <c r="EA1160" s="8"/>
      <c r="EB1160" s="8"/>
      <c r="EC1160" s="8"/>
      <c r="ED1160" s="8"/>
      <c r="EE1160" s="8"/>
      <c r="EF1160" s="8"/>
      <c r="EG1160" s="8"/>
      <c r="EH1160" s="8"/>
      <c r="EI1160" s="8"/>
      <c r="EJ1160" s="8"/>
      <c r="EK1160" s="8"/>
      <c r="EL1160" s="8"/>
      <c r="EM1160" s="8"/>
      <c r="EN1160" s="8"/>
      <c r="EO1160" s="8"/>
      <c r="EP1160" s="8"/>
      <c r="EQ1160" s="8"/>
      <c r="ER1160" s="8"/>
      <c r="ES1160" s="8"/>
      <c r="ET1160" s="8"/>
      <c r="EU1160" s="8"/>
      <c r="EV1160" s="8"/>
      <c r="EW1160" s="8"/>
      <c r="EX1160" s="8"/>
      <c r="EY1160" s="8"/>
      <c r="EZ1160" s="8"/>
      <c r="FA1160" s="8"/>
      <c r="FB1160" s="8"/>
      <c r="FC1160" s="8"/>
      <c r="FD1160" s="8"/>
      <c r="FE1160" s="8"/>
      <c r="FF1160" s="8"/>
      <c r="FG1160" s="8"/>
      <c r="FH1160" s="8"/>
      <c r="FI1160" s="8"/>
      <c r="FJ1160" s="8"/>
      <c r="FK1160" s="8"/>
      <c r="FL1160" s="8"/>
      <c r="FM1160" s="8"/>
      <c r="FN1160" s="8"/>
      <c r="FO1160" s="8"/>
      <c r="FP1160" s="8"/>
      <c r="FQ1160" s="8"/>
      <c r="FR1160" s="8"/>
      <c r="FS1160" s="8"/>
      <c r="FT1160" s="8"/>
      <c r="FU1160" s="8"/>
      <c r="FV1160" s="8"/>
      <c r="FW1160" s="8"/>
      <c r="FX1160" s="8"/>
      <c r="FY1160" s="8"/>
      <c r="FZ1160" s="8"/>
      <c r="GA1160" s="8"/>
      <c r="GB1160" s="8"/>
      <c r="GC1160" s="8"/>
      <c r="GD1160" s="8"/>
      <c r="GE1160" s="8"/>
      <c r="GF1160" s="8"/>
      <c r="GG1160" s="8"/>
      <c r="GH1160" s="8"/>
      <c r="GI1160" s="8"/>
      <c r="GJ1160" s="8"/>
      <c r="GK1160" s="8"/>
      <c r="GL1160" s="8"/>
      <c r="GM1160" s="8"/>
      <c r="GN1160" s="8"/>
      <c r="GO1160" s="8"/>
      <c r="GP1160" s="8"/>
      <c r="GQ1160" s="8"/>
      <c r="GR1160" s="8"/>
      <c r="GS1160" s="8"/>
      <c r="GT1160" s="8"/>
      <c r="GU1160" s="8"/>
      <c r="GV1160" s="8"/>
      <c r="GW1160" s="8"/>
      <c r="GX1160" s="8"/>
      <c r="GY1160" s="8"/>
      <c r="GZ1160" s="8"/>
      <c r="HA1160" s="8"/>
      <c r="HB1160" s="8"/>
      <c r="HC1160" s="8"/>
      <c r="HD1160" s="8"/>
      <c r="HE1160" s="8"/>
      <c r="HF1160" s="8"/>
      <c r="HG1160" s="8"/>
      <c r="HH1160" s="8"/>
      <c r="HI1160" s="8"/>
      <c r="HJ1160" s="8"/>
      <c r="HK1160" s="8"/>
      <c r="HL1160" s="8"/>
      <c r="HM1160" s="8"/>
      <c r="HN1160" s="8"/>
      <c r="HO1160" s="8"/>
      <c r="HP1160" s="8"/>
      <c r="HQ1160" s="8"/>
      <c r="HR1160" s="8"/>
      <c r="HS1160" s="8"/>
      <c r="HT1160" s="8"/>
      <c r="HU1160" s="8"/>
      <c r="HV1160" s="8"/>
      <c r="HW1160" s="8"/>
      <c r="HX1160" s="8"/>
      <c r="HY1160" s="8"/>
      <c r="HZ1160" s="8"/>
      <c r="IA1160" s="8"/>
      <c r="IB1160" s="8"/>
      <c r="IC1160" s="8"/>
      <c r="ID1160" s="8"/>
      <c r="IE1160" s="8"/>
      <c r="IF1160" s="8"/>
      <c r="IG1160" s="8"/>
      <c r="IH1160" s="8"/>
      <c r="II1160" s="8"/>
      <c r="IJ1160" s="8"/>
      <c r="IK1160" s="8"/>
      <c r="IL1160" s="8"/>
      <c r="IM1160" s="8"/>
      <c r="IN1160" s="8"/>
      <c r="IO1160" s="8"/>
      <c r="IP1160" s="8"/>
      <c r="IQ1160" s="8"/>
      <c r="IR1160" s="8"/>
      <c r="IS1160" s="8"/>
      <c r="IT1160" s="8"/>
      <c r="IU1160" s="8"/>
      <c r="IV1160" s="8"/>
      <c r="IW1160" s="8"/>
      <c r="IX1160" s="8"/>
      <c r="IY1160" s="8"/>
      <c r="IZ1160" s="8"/>
      <c r="JA1160" s="8"/>
      <c r="JB1160" s="8"/>
      <c r="JC1160" s="8"/>
      <c r="JD1160" s="8"/>
      <c r="JE1160" s="8"/>
      <c r="JF1160" s="8"/>
      <c r="JG1160" s="8"/>
      <c r="JH1160" s="8"/>
      <c r="JI1160" s="8"/>
      <c r="JJ1160" s="8"/>
      <c r="JK1160" s="8"/>
      <c r="JL1160" s="8"/>
    </row>
    <row r="1161" spans="1:272" s="22" customFormat="1" x14ac:dyDescent="0.2">
      <c r="A1161" s="7"/>
      <c r="B1161" s="15"/>
      <c r="C1161" s="15"/>
      <c r="D1161" s="15"/>
      <c r="E1161" s="13"/>
      <c r="F1161" s="13"/>
      <c r="G1161" s="13"/>
      <c r="H1161" s="41"/>
      <c r="I1161" s="7"/>
      <c r="J1161" s="7"/>
      <c r="K1161" s="7"/>
      <c r="L1161" s="7"/>
      <c r="M1161" s="7"/>
      <c r="N1161" s="7"/>
      <c r="O1161" s="8"/>
      <c r="P1161" s="7"/>
      <c r="Q1161" s="7"/>
      <c r="R1161" s="8"/>
      <c r="S1161" s="7"/>
      <c r="T1161" s="7"/>
      <c r="U1161" s="7"/>
      <c r="V1161" s="7"/>
      <c r="W1161" s="7"/>
      <c r="X1161" s="7"/>
      <c r="Y1161" s="1"/>
      <c r="Z1161" s="1"/>
      <c r="AA1161" s="49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 s="9"/>
      <c r="AQ1161" s="9"/>
      <c r="AR1161" s="7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7"/>
      <c r="BE1161" s="8"/>
      <c r="BF1161" s="8"/>
      <c r="BG1161" s="8"/>
      <c r="BH1161" s="8"/>
      <c r="BI1161" s="8"/>
      <c r="BJ1161" s="8"/>
      <c r="BK1161" s="8"/>
      <c r="BL1161" s="8"/>
      <c r="BM1161" s="8"/>
      <c r="BN1161" s="8"/>
      <c r="BO1161" s="8"/>
      <c r="BP1161" s="8"/>
      <c r="BQ1161" s="8"/>
      <c r="BR1161" s="8"/>
      <c r="BS1161" s="8"/>
      <c r="BT1161" s="8"/>
      <c r="BU1161" s="8"/>
      <c r="BV1161" s="8"/>
      <c r="BW1161" s="8"/>
      <c r="BX1161" s="8"/>
      <c r="BY1161" s="8"/>
      <c r="BZ1161" s="8"/>
      <c r="CA1161" s="8"/>
      <c r="CB1161" s="8"/>
      <c r="CC1161" s="8"/>
      <c r="CD1161" s="8"/>
      <c r="CE1161" s="8"/>
      <c r="CF1161" s="8"/>
      <c r="CG1161" s="8"/>
      <c r="CH1161" s="8"/>
      <c r="CI1161" s="8"/>
      <c r="CJ1161" s="8"/>
      <c r="CK1161" s="8"/>
      <c r="CL1161" s="8"/>
      <c r="CM1161" s="8"/>
      <c r="CN1161" s="8"/>
      <c r="CO1161" s="8"/>
      <c r="CP1161" s="8"/>
      <c r="CQ1161" s="8"/>
      <c r="CR1161" s="8"/>
      <c r="CS1161" s="8"/>
      <c r="CT1161" s="8"/>
      <c r="CU1161" s="8"/>
      <c r="CV1161" s="8"/>
      <c r="CW1161" s="8"/>
      <c r="CX1161" s="8"/>
      <c r="CY1161" s="8"/>
      <c r="CZ1161" s="8"/>
      <c r="DA1161" s="8"/>
      <c r="DB1161" s="8"/>
      <c r="DC1161" s="8"/>
      <c r="DD1161" s="8"/>
      <c r="DE1161" s="8"/>
      <c r="DF1161" s="8"/>
      <c r="DG1161" s="8"/>
      <c r="DH1161" s="8"/>
      <c r="DI1161" s="8"/>
      <c r="DJ1161" s="8"/>
      <c r="DK1161" s="8"/>
      <c r="DL1161" s="8"/>
      <c r="DM1161" s="8"/>
      <c r="DN1161" s="8"/>
      <c r="DO1161" s="8"/>
      <c r="DP1161" s="8"/>
      <c r="DQ1161" s="8"/>
      <c r="DR1161" s="8"/>
      <c r="DS1161" s="8"/>
      <c r="DT1161" s="8"/>
      <c r="DU1161" s="8"/>
      <c r="DV1161" s="8"/>
      <c r="DW1161" s="8"/>
      <c r="DX1161" s="8"/>
      <c r="DY1161" s="8"/>
      <c r="DZ1161" s="8"/>
      <c r="EA1161" s="8"/>
      <c r="EB1161" s="8"/>
      <c r="EC1161" s="8"/>
      <c r="ED1161" s="8"/>
      <c r="EE1161" s="8"/>
      <c r="EF1161" s="8"/>
      <c r="EG1161" s="8"/>
      <c r="EH1161" s="8"/>
      <c r="EI1161" s="8"/>
      <c r="EJ1161" s="8"/>
      <c r="EK1161" s="8"/>
      <c r="EL1161" s="8"/>
      <c r="EM1161" s="8"/>
      <c r="EN1161" s="8"/>
      <c r="EO1161" s="8"/>
      <c r="EP1161" s="8"/>
      <c r="EQ1161" s="8"/>
      <c r="ER1161" s="8"/>
      <c r="ES1161" s="8"/>
      <c r="ET1161" s="8"/>
      <c r="EU1161" s="8"/>
      <c r="EV1161" s="8"/>
      <c r="EW1161" s="8"/>
      <c r="EX1161" s="8"/>
      <c r="EY1161" s="8"/>
      <c r="EZ1161" s="8"/>
      <c r="FA1161" s="8"/>
      <c r="FB1161" s="8"/>
      <c r="FC1161" s="8"/>
      <c r="FD1161" s="8"/>
      <c r="FE1161" s="8"/>
      <c r="FF1161" s="8"/>
      <c r="FG1161" s="8"/>
      <c r="FH1161" s="8"/>
      <c r="FI1161" s="8"/>
      <c r="FJ1161" s="8"/>
      <c r="FK1161" s="8"/>
      <c r="FL1161" s="8"/>
      <c r="FM1161" s="8"/>
      <c r="FN1161" s="8"/>
      <c r="FO1161" s="8"/>
      <c r="FP1161" s="8"/>
      <c r="FQ1161" s="8"/>
      <c r="FR1161" s="8"/>
      <c r="FS1161" s="8"/>
      <c r="FT1161" s="8"/>
      <c r="FU1161" s="8"/>
      <c r="FV1161" s="8"/>
      <c r="FW1161" s="8"/>
      <c r="FX1161" s="8"/>
      <c r="FY1161" s="8"/>
      <c r="FZ1161" s="8"/>
      <c r="GA1161" s="8"/>
      <c r="GB1161" s="8"/>
      <c r="GC1161" s="8"/>
      <c r="GD1161" s="8"/>
      <c r="GE1161" s="8"/>
      <c r="GF1161" s="8"/>
      <c r="GG1161" s="8"/>
      <c r="GH1161" s="8"/>
      <c r="GI1161" s="8"/>
      <c r="GJ1161" s="8"/>
      <c r="GK1161" s="8"/>
      <c r="GL1161" s="8"/>
      <c r="GM1161" s="8"/>
      <c r="GN1161" s="8"/>
      <c r="GO1161" s="8"/>
      <c r="GP1161" s="8"/>
      <c r="GQ1161" s="8"/>
      <c r="GR1161" s="8"/>
      <c r="GS1161" s="8"/>
      <c r="GT1161" s="8"/>
      <c r="GU1161" s="8"/>
      <c r="GV1161" s="8"/>
      <c r="GW1161" s="8"/>
      <c r="GX1161" s="8"/>
      <c r="GY1161" s="8"/>
      <c r="GZ1161" s="8"/>
      <c r="HA1161" s="8"/>
      <c r="HB1161" s="8"/>
      <c r="HC1161" s="8"/>
      <c r="HD1161" s="8"/>
      <c r="HE1161" s="8"/>
      <c r="HF1161" s="8"/>
      <c r="HG1161" s="8"/>
      <c r="HH1161" s="8"/>
      <c r="HI1161" s="8"/>
      <c r="HJ1161" s="8"/>
      <c r="HK1161" s="8"/>
      <c r="HL1161" s="8"/>
      <c r="HM1161" s="8"/>
      <c r="HN1161" s="8"/>
      <c r="HO1161" s="8"/>
      <c r="HP1161" s="8"/>
      <c r="HQ1161" s="8"/>
      <c r="HR1161" s="8"/>
      <c r="HS1161" s="8"/>
      <c r="HT1161" s="8"/>
      <c r="HU1161" s="8"/>
      <c r="HV1161" s="8"/>
      <c r="HW1161" s="8"/>
      <c r="HX1161" s="8"/>
      <c r="HY1161" s="8"/>
      <c r="HZ1161" s="8"/>
      <c r="IA1161" s="8"/>
      <c r="IB1161" s="8"/>
      <c r="IC1161" s="8"/>
      <c r="ID1161" s="8"/>
      <c r="IE1161" s="8"/>
      <c r="IF1161" s="8"/>
      <c r="IG1161" s="8"/>
      <c r="IH1161" s="8"/>
      <c r="II1161" s="8"/>
      <c r="IJ1161" s="8"/>
      <c r="IK1161" s="8"/>
      <c r="IL1161" s="8"/>
      <c r="IM1161" s="8"/>
      <c r="IN1161" s="8"/>
      <c r="IO1161" s="8"/>
      <c r="IP1161" s="8"/>
      <c r="IQ1161" s="8"/>
      <c r="IR1161" s="8"/>
      <c r="IS1161" s="8"/>
      <c r="IT1161" s="8"/>
      <c r="IU1161" s="8"/>
      <c r="IV1161" s="8"/>
      <c r="IW1161" s="8"/>
      <c r="IX1161" s="8"/>
      <c r="IY1161" s="8"/>
      <c r="IZ1161" s="8"/>
      <c r="JA1161" s="8"/>
      <c r="JB1161" s="8"/>
      <c r="JC1161" s="8"/>
      <c r="JD1161" s="8"/>
      <c r="JE1161" s="8"/>
      <c r="JF1161" s="8"/>
      <c r="JG1161" s="8"/>
      <c r="JH1161" s="8"/>
      <c r="JI1161" s="8"/>
      <c r="JJ1161" s="8"/>
      <c r="JK1161" s="8"/>
      <c r="JL1161" s="8"/>
    </row>
    <row r="1162" spans="1:272" s="22" customFormat="1" x14ac:dyDescent="0.2">
      <c r="A1162" s="7"/>
      <c r="B1162" s="15"/>
      <c r="C1162" s="15"/>
      <c r="D1162" s="15"/>
      <c r="E1162" s="13"/>
      <c r="F1162" s="13"/>
      <c r="G1162" s="13"/>
      <c r="H1162" s="41"/>
      <c r="I1162" s="7"/>
      <c r="J1162" s="7"/>
      <c r="K1162" s="7"/>
      <c r="L1162" s="7"/>
      <c r="M1162" s="7"/>
      <c r="N1162" s="7"/>
      <c r="O1162" s="8"/>
      <c r="P1162" s="7"/>
      <c r="Q1162" s="7"/>
      <c r="R1162" s="8"/>
      <c r="S1162" s="7"/>
      <c r="T1162" s="7"/>
      <c r="U1162" s="7"/>
      <c r="V1162" s="7"/>
      <c r="W1162" s="7"/>
      <c r="X1162" s="7"/>
      <c r="Y1162" s="1"/>
      <c r="Z1162" s="1"/>
      <c r="AA1162" s="49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 s="9"/>
      <c r="AQ1162" s="9"/>
      <c r="AR1162" s="7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7"/>
      <c r="BE1162" s="8"/>
      <c r="BF1162" s="8"/>
      <c r="BG1162" s="8"/>
      <c r="BH1162" s="8"/>
      <c r="BI1162" s="8"/>
      <c r="BJ1162" s="8"/>
      <c r="BK1162" s="8"/>
      <c r="BL1162" s="8"/>
      <c r="BM1162" s="8"/>
      <c r="BN1162" s="8"/>
      <c r="BO1162" s="8"/>
      <c r="BP1162" s="8"/>
      <c r="BQ1162" s="8"/>
      <c r="BR1162" s="8"/>
      <c r="BS1162" s="8"/>
      <c r="BT1162" s="8"/>
      <c r="BU1162" s="8"/>
      <c r="BV1162" s="8"/>
      <c r="BW1162" s="8"/>
      <c r="BX1162" s="8"/>
      <c r="BY1162" s="8"/>
      <c r="BZ1162" s="8"/>
      <c r="CA1162" s="8"/>
      <c r="CB1162" s="8"/>
      <c r="CC1162" s="8"/>
      <c r="CD1162" s="8"/>
      <c r="CE1162" s="8"/>
      <c r="CF1162" s="8"/>
      <c r="CG1162" s="8"/>
      <c r="CH1162" s="8"/>
      <c r="CI1162" s="8"/>
      <c r="CJ1162" s="8"/>
      <c r="CK1162" s="8"/>
      <c r="CL1162" s="8"/>
      <c r="CM1162" s="8"/>
      <c r="CN1162" s="8"/>
      <c r="CO1162" s="8"/>
      <c r="CP1162" s="8"/>
      <c r="CQ1162" s="8"/>
      <c r="CR1162" s="8"/>
      <c r="CS1162" s="8"/>
      <c r="CT1162" s="8"/>
      <c r="CU1162" s="8"/>
      <c r="CV1162" s="8"/>
      <c r="CW1162" s="8"/>
      <c r="CX1162" s="8"/>
      <c r="CY1162" s="8"/>
      <c r="CZ1162" s="8"/>
      <c r="DA1162" s="8"/>
      <c r="DB1162" s="8"/>
      <c r="DC1162" s="8"/>
      <c r="DD1162" s="8"/>
      <c r="DE1162" s="8"/>
      <c r="DF1162" s="8"/>
      <c r="DG1162" s="8"/>
      <c r="DH1162" s="8"/>
      <c r="DI1162" s="8"/>
      <c r="DJ1162" s="8"/>
      <c r="DK1162" s="8"/>
      <c r="DL1162" s="8"/>
      <c r="DM1162" s="8"/>
      <c r="DN1162" s="8"/>
      <c r="DO1162" s="8"/>
      <c r="DP1162" s="8"/>
      <c r="DQ1162" s="8"/>
      <c r="DR1162" s="8"/>
      <c r="DS1162" s="8"/>
      <c r="DT1162" s="8"/>
      <c r="DU1162" s="8"/>
      <c r="DV1162" s="8"/>
      <c r="DW1162" s="8"/>
      <c r="DX1162" s="8"/>
      <c r="DY1162" s="8"/>
      <c r="DZ1162" s="8"/>
      <c r="EA1162" s="8"/>
      <c r="EB1162" s="8"/>
      <c r="EC1162" s="8"/>
      <c r="ED1162" s="8"/>
      <c r="EE1162" s="8"/>
      <c r="EF1162" s="8"/>
      <c r="EG1162" s="8"/>
      <c r="EH1162" s="8"/>
      <c r="EI1162" s="8"/>
      <c r="EJ1162" s="8"/>
      <c r="EK1162" s="8"/>
      <c r="EL1162" s="8"/>
      <c r="EM1162" s="8"/>
      <c r="EN1162" s="8"/>
      <c r="EO1162" s="8"/>
      <c r="EP1162" s="8"/>
      <c r="EQ1162" s="8"/>
      <c r="ER1162" s="8"/>
      <c r="ES1162" s="8"/>
      <c r="ET1162" s="8"/>
      <c r="EU1162" s="8"/>
      <c r="EV1162" s="8"/>
      <c r="EW1162" s="8"/>
      <c r="EX1162" s="8"/>
      <c r="EY1162" s="8"/>
      <c r="EZ1162" s="8"/>
      <c r="FA1162" s="8"/>
      <c r="FB1162" s="8"/>
      <c r="FC1162" s="8"/>
      <c r="FD1162" s="8"/>
      <c r="FE1162" s="8"/>
      <c r="FF1162" s="8"/>
      <c r="FG1162" s="8"/>
      <c r="FH1162" s="8"/>
      <c r="FI1162" s="8"/>
      <c r="FJ1162" s="8"/>
      <c r="FK1162" s="8"/>
      <c r="FL1162" s="8"/>
      <c r="FM1162" s="8"/>
      <c r="FN1162" s="8"/>
      <c r="FO1162" s="8"/>
      <c r="FP1162" s="8"/>
      <c r="FQ1162" s="8"/>
      <c r="FR1162" s="8"/>
      <c r="FS1162" s="8"/>
      <c r="FT1162" s="8"/>
      <c r="FU1162" s="8"/>
      <c r="FV1162" s="8"/>
      <c r="FW1162" s="8"/>
      <c r="FX1162" s="8"/>
      <c r="FY1162" s="8"/>
      <c r="FZ1162" s="8"/>
      <c r="GA1162" s="8"/>
      <c r="GB1162" s="8"/>
      <c r="GC1162" s="8"/>
      <c r="GD1162" s="8"/>
      <c r="GE1162" s="8"/>
      <c r="GF1162" s="8"/>
      <c r="GG1162" s="8"/>
      <c r="GH1162" s="8"/>
      <c r="GI1162" s="8"/>
      <c r="GJ1162" s="8"/>
      <c r="GK1162" s="8"/>
      <c r="GL1162" s="8"/>
      <c r="GM1162" s="8"/>
      <c r="GN1162" s="8"/>
      <c r="GO1162" s="8"/>
      <c r="GP1162" s="8"/>
      <c r="GQ1162" s="8"/>
      <c r="GR1162" s="8"/>
      <c r="GS1162" s="8"/>
      <c r="GT1162" s="8"/>
      <c r="GU1162" s="8"/>
      <c r="GV1162" s="8"/>
      <c r="GW1162" s="8"/>
      <c r="GX1162" s="8"/>
      <c r="GY1162" s="8"/>
      <c r="GZ1162" s="8"/>
      <c r="HA1162" s="8"/>
      <c r="HB1162" s="8"/>
      <c r="HC1162" s="8"/>
      <c r="HD1162" s="8"/>
      <c r="HE1162" s="8"/>
      <c r="HF1162" s="8"/>
      <c r="HG1162" s="8"/>
      <c r="HH1162" s="8"/>
      <c r="HI1162" s="8"/>
      <c r="HJ1162" s="8"/>
      <c r="HK1162" s="8"/>
      <c r="HL1162" s="8"/>
      <c r="HM1162" s="8"/>
      <c r="HN1162" s="8"/>
      <c r="HO1162" s="8"/>
      <c r="HP1162" s="8"/>
      <c r="HQ1162" s="8"/>
      <c r="HR1162" s="8"/>
      <c r="HS1162" s="8"/>
      <c r="HT1162" s="8"/>
      <c r="HU1162" s="8"/>
      <c r="HV1162" s="8"/>
      <c r="HW1162" s="8"/>
      <c r="HX1162" s="8"/>
      <c r="HY1162" s="8"/>
      <c r="HZ1162" s="8"/>
      <c r="IA1162" s="8"/>
      <c r="IB1162" s="8"/>
      <c r="IC1162" s="8"/>
      <c r="ID1162" s="8"/>
      <c r="IE1162" s="8"/>
      <c r="IF1162" s="8"/>
      <c r="IG1162" s="8"/>
      <c r="IH1162" s="8"/>
      <c r="II1162" s="8"/>
      <c r="IJ1162" s="8"/>
      <c r="IK1162" s="8"/>
      <c r="IL1162" s="8"/>
      <c r="IM1162" s="8"/>
      <c r="IN1162" s="8"/>
      <c r="IO1162" s="8"/>
      <c r="IP1162" s="8"/>
      <c r="IQ1162" s="8"/>
      <c r="IR1162" s="8"/>
      <c r="IS1162" s="8"/>
      <c r="IT1162" s="8"/>
      <c r="IU1162" s="8"/>
      <c r="IV1162" s="8"/>
      <c r="IW1162" s="8"/>
      <c r="IX1162" s="8"/>
      <c r="IY1162" s="8"/>
      <c r="IZ1162" s="8"/>
      <c r="JA1162" s="8"/>
      <c r="JB1162" s="8"/>
      <c r="JC1162" s="8"/>
      <c r="JD1162" s="8"/>
      <c r="JE1162" s="8"/>
      <c r="JF1162" s="8"/>
      <c r="JG1162" s="8"/>
      <c r="JH1162" s="8"/>
      <c r="JI1162" s="8"/>
      <c r="JJ1162" s="8"/>
      <c r="JK1162" s="8"/>
      <c r="JL1162" s="8"/>
    </row>
    <row r="1163" spans="1:272" s="22" customFormat="1" x14ac:dyDescent="0.2">
      <c r="A1163" s="7"/>
      <c r="B1163" s="15"/>
      <c r="C1163" s="15"/>
      <c r="D1163" s="15"/>
      <c r="E1163" s="13"/>
      <c r="F1163" s="13"/>
      <c r="G1163" s="13"/>
      <c r="H1163" s="41"/>
      <c r="I1163" s="7"/>
      <c r="J1163" s="7"/>
      <c r="K1163" s="7"/>
      <c r="L1163" s="7"/>
      <c r="M1163" s="7"/>
      <c r="N1163" s="7"/>
      <c r="O1163" s="8"/>
      <c r="P1163" s="7"/>
      <c r="Q1163" s="7"/>
      <c r="R1163" s="8"/>
      <c r="S1163" s="7"/>
      <c r="T1163" s="7"/>
      <c r="U1163" s="7"/>
      <c r="V1163" s="7"/>
      <c r="W1163" s="7"/>
      <c r="X1163" s="7"/>
      <c r="Y1163" s="1"/>
      <c r="Z1163" s="1"/>
      <c r="AA1163" s="49"/>
      <c r="AB1163"/>
      <c r="AC1163"/>
      <c r="AD1163"/>
      <c r="AE1163"/>
      <c r="AF1163"/>
      <c r="AG1163" s="10"/>
      <c r="AH1163"/>
      <c r="AI1163"/>
      <c r="AJ1163"/>
      <c r="AK1163"/>
      <c r="AL1163"/>
      <c r="AM1163" s="10"/>
      <c r="AN1163"/>
      <c r="AO1163"/>
      <c r="AP1163" s="9"/>
      <c r="AQ1163" s="9"/>
      <c r="AR1163" s="7"/>
      <c r="AS1163" s="8"/>
      <c r="AT1163" s="8"/>
      <c r="AU1163" s="8"/>
      <c r="AV1163" s="8"/>
      <c r="AW1163" s="8"/>
      <c r="AX1163" s="8"/>
      <c r="AY1163" s="8"/>
      <c r="AZ1163" s="8"/>
      <c r="BA1163" s="8"/>
      <c r="BB1163" s="8"/>
      <c r="BC1163" s="8"/>
      <c r="BD1163" s="7"/>
      <c r="BE1163" s="8"/>
      <c r="BF1163" s="8"/>
      <c r="BG1163" s="8"/>
      <c r="BH1163" s="8"/>
      <c r="BI1163" s="8"/>
      <c r="BJ1163" s="8"/>
      <c r="BK1163" s="8"/>
      <c r="BL1163" s="8"/>
      <c r="BM1163" s="8"/>
      <c r="BN1163" s="8"/>
      <c r="BO1163" s="8"/>
      <c r="BP1163" s="8"/>
      <c r="BQ1163" s="8"/>
      <c r="BR1163" s="8"/>
      <c r="BS1163" s="8"/>
      <c r="BT1163" s="8"/>
      <c r="BU1163" s="8"/>
      <c r="BV1163" s="8"/>
      <c r="BW1163" s="8"/>
      <c r="BX1163" s="8"/>
      <c r="BY1163" s="8"/>
      <c r="BZ1163" s="8"/>
      <c r="CA1163" s="8"/>
      <c r="CB1163" s="8"/>
      <c r="CC1163" s="8"/>
      <c r="CD1163" s="8"/>
      <c r="CE1163" s="8"/>
      <c r="CF1163" s="8"/>
      <c r="CG1163" s="8"/>
      <c r="CH1163" s="8"/>
      <c r="CI1163" s="8"/>
      <c r="CJ1163" s="8"/>
      <c r="CK1163" s="8"/>
      <c r="CL1163" s="8"/>
      <c r="CM1163" s="8"/>
      <c r="CN1163" s="8"/>
      <c r="CO1163" s="8"/>
      <c r="CP1163" s="8"/>
      <c r="CQ1163" s="8"/>
      <c r="CR1163" s="8"/>
      <c r="CS1163" s="8"/>
      <c r="CT1163" s="8"/>
      <c r="CU1163" s="8"/>
      <c r="CV1163" s="8"/>
      <c r="CW1163" s="8"/>
      <c r="CX1163" s="8"/>
      <c r="CY1163" s="8"/>
      <c r="CZ1163" s="8"/>
      <c r="DA1163" s="8"/>
      <c r="DB1163" s="8"/>
      <c r="DC1163" s="8"/>
      <c r="DD1163" s="8"/>
      <c r="DE1163" s="8"/>
      <c r="DF1163" s="8"/>
      <c r="DG1163" s="8"/>
      <c r="DH1163" s="8"/>
      <c r="DI1163" s="8"/>
      <c r="DJ1163" s="8"/>
      <c r="DK1163" s="8"/>
      <c r="DL1163" s="8"/>
      <c r="DM1163" s="8"/>
      <c r="DN1163" s="8"/>
      <c r="DO1163" s="8"/>
      <c r="DP1163" s="8"/>
      <c r="DQ1163" s="8"/>
      <c r="DR1163" s="8"/>
      <c r="DS1163" s="8"/>
      <c r="DT1163" s="8"/>
      <c r="DU1163" s="8"/>
      <c r="DV1163" s="8"/>
      <c r="DW1163" s="8"/>
      <c r="DX1163" s="8"/>
      <c r="DY1163" s="8"/>
      <c r="DZ1163" s="8"/>
      <c r="EA1163" s="8"/>
      <c r="EB1163" s="8"/>
      <c r="EC1163" s="8"/>
      <c r="ED1163" s="8"/>
      <c r="EE1163" s="8"/>
      <c r="EF1163" s="8"/>
      <c r="EG1163" s="8"/>
      <c r="EH1163" s="8"/>
      <c r="EI1163" s="8"/>
      <c r="EJ1163" s="8"/>
      <c r="EK1163" s="8"/>
      <c r="EL1163" s="8"/>
      <c r="EM1163" s="8"/>
      <c r="EN1163" s="8"/>
      <c r="EO1163" s="8"/>
      <c r="EP1163" s="8"/>
      <c r="EQ1163" s="8"/>
      <c r="ER1163" s="8"/>
      <c r="ES1163" s="8"/>
      <c r="ET1163" s="8"/>
      <c r="EU1163" s="8"/>
      <c r="EV1163" s="8"/>
      <c r="EW1163" s="8"/>
      <c r="EX1163" s="8"/>
      <c r="EY1163" s="8"/>
      <c r="EZ1163" s="8"/>
      <c r="FA1163" s="8"/>
      <c r="FB1163" s="8"/>
      <c r="FC1163" s="8"/>
      <c r="FD1163" s="8"/>
      <c r="FE1163" s="8"/>
      <c r="FF1163" s="8"/>
      <c r="FG1163" s="8"/>
      <c r="FH1163" s="8"/>
      <c r="FI1163" s="8"/>
      <c r="FJ1163" s="8"/>
      <c r="FK1163" s="8"/>
      <c r="FL1163" s="8"/>
      <c r="FM1163" s="8"/>
      <c r="FN1163" s="8"/>
      <c r="FO1163" s="8"/>
      <c r="FP1163" s="8"/>
      <c r="FQ1163" s="8"/>
      <c r="FR1163" s="8"/>
      <c r="FS1163" s="8"/>
      <c r="FT1163" s="8"/>
      <c r="FU1163" s="8"/>
      <c r="FV1163" s="8"/>
      <c r="FW1163" s="8"/>
      <c r="FX1163" s="8"/>
      <c r="FY1163" s="8"/>
      <c r="FZ1163" s="8"/>
      <c r="GA1163" s="8"/>
      <c r="GB1163" s="8"/>
      <c r="GC1163" s="8"/>
      <c r="GD1163" s="8"/>
      <c r="GE1163" s="8"/>
      <c r="GF1163" s="8"/>
      <c r="GG1163" s="8"/>
      <c r="GH1163" s="8"/>
      <c r="GI1163" s="8"/>
      <c r="GJ1163" s="8"/>
      <c r="GK1163" s="8"/>
      <c r="GL1163" s="8"/>
      <c r="GM1163" s="8"/>
      <c r="GN1163" s="8"/>
      <c r="GO1163" s="8"/>
      <c r="GP1163" s="8"/>
      <c r="GQ1163" s="8"/>
      <c r="GR1163" s="8"/>
      <c r="GS1163" s="8"/>
      <c r="GT1163" s="8"/>
      <c r="GU1163" s="8"/>
      <c r="GV1163" s="8"/>
      <c r="GW1163" s="8"/>
      <c r="GX1163" s="8"/>
      <c r="GY1163" s="8"/>
      <c r="GZ1163" s="8"/>
      <c r="HA1163" s="8"/>
      <c r="HB1163" s="8"/>
      <c r="HC1163" s="8"/>
      <c r="HD1163" s="8"/>
      <c r="HE1163" s="8"/>
      <c r="HF1163" s="8"/>
      <c r="HG1163" s="8"/>
      <c r="HH1163" s="8"/>
      <c r="HI1163" s="8"/>
      <c r="HJ1163" s="8"/>
      <c r="HK1163" s="8"/>
      <c r="HL1163" s="8"/>
      <c r="HM1163" s="8"/>
      <c r="HN1163" s="8"/>
      <c r="HO1163" s="8"/>
      <c r="HP1163" s="8"/>
      <c r="HQ1163" s="8"/>
      <c r="HR1163" s="8"/>
      <c r="HS1163" s="8"/>
      <c r="HT1163" s="8"/>
      <c r="HU1163" s="8"/>
      <c r="HV1163" s="8"/>
      <c r="HW1163" s="8"/>
      <c r="HX1163" s="8"/>
      <c r="HY1163" s="8"/>
      <c r="HZ1163" s="8"/>
      <c r="IA1163" s="8"/>
      <c r="IB1163" s="8"/>
      <c r="IC1163" s="8"/>
      <c r="ID1163" s="8"/>
      <c r="IE1163" s="8"/>
      <c r="IF1163" s="8"/>
      <c r="IG1163" s="8"/>
      <c r="IH1163" s="8"/>
      <c r="II1163" s="8"/>
      <c r="IJ1163" s="8"/>
      <c r="IK1163" s="8"/>
      <c r="IL1163" s="8"/>
      <c r="IM1163" s="8"/>
      <c r="IN1163" s="8"/>
      <c r="IO1163" s="8"/>
      <c r="IP1163" s="8"/>
      <c r="IQ1163" s="8"/>
      <c r="IR1163" s="8"/>
      <c r="IS1163" s="8"/>
      <c r="IT1163" s="8"/>
      <c r="IU1163" s="8"/>
      <c r="IV1163" s="8"/>
      <c r="IW1163" s="8"/>
      <c r="IX1163" s="8"/>
      <c r="IY1163" s="8"/>
      <c r="IZ1163" s="8"/>
      <c r="JA1163" s="8"/>
      <c r="JB1163" s="8"/>
      <c r="JC1163" s="8"/>
      <c r="JD1163" s="8"/>
      <c r="JE1163" s="8"/>
      <c r="JF1163" s="8"/>
      <c r="JG1163" s="8"/>
      <c r="JH1163" s="8"/>
      <c r="JI1163" s="8"/>
      <c r="JJ1163" s="8"/>
      <c r="JK1163" s="8"/>
      <c r="JL1163" s="8"/>
    </row>
    <row r="1164" spans="1:272" s="22" customFormat="1" x14ac:dyDescent="0.2">
      <c r="A1164" s="7"/>
      <c r="B1164" s="15"/>
      <c r="C1164" s="15"/>
      <c r="D1164" s="15"/>
      <c r="E1164" s="13"/>
      <c r="F1164" s="13"/>
      <c r="G1164" s="13"/>
      <c r="H1164" s="41"/>
      <c r="I1164" s="7"/>
      <c r="J1164" s="7"/>
      <c r="K1164" s="7"/>
      <c r="L1164" s="7"/>
      <c r="M1164" s="7"/>
      <c r="N1164" s="7"/>
      <c r="O1164" s="8"/>
      <c r="P1164" s="7"/>
      <c r="Q1164" s="7"/>
      <c r="R1164" s="8"/>
      <c r="S1164" s="7"/>
      <c r="T1164" s="7"/>
      <c r="U1164" s="7"/>
      <c r="V1164" s="7"/>
      <c r="W1164" s="7"/>
      <c r="X1164" s="7"/>
      <c r="Y1164" s="1"/>
      <c r="Z1164" s="1"/>
      <c r="AA1164" s="49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 s="9"/>
      <c r="AQ1164" s="9"/>
      <c r="AR1164" s="7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7"/>
      <c r="BE1164" s="8"/>
      <c r="BF1164" s="8"/>
      <c r="BG1164" s="8"/>
      <c r="BH1164" s="8"/>
      <c r="BI1164" s="8"/>
      <c r="BJ1164" s="8"/>
      <c r="BK1164" s="8"/>
      <c r="BL1164" s="8"/>
      <c r="BM1164" s="8"/>
      <c r="BN1164" s="8"/>
      <c r="BO1164" s="8"/>
      <c r="BP1164" s="8"/>
      <c r="BQ1164" s="8"/>
      <c r="BR1164" s="8"/>
      <c r="BS1164" s="8"/>
      <c r="BT1164" s="8"/>
      <c r="BU1164" s="8"/>
      <c r="BV1164" s="8"/>
      <c r="BW1164" s="8"/>
      <c r="BX1164" s="8"/>
      <c r="BY1164" s="8"/>
      <c r="BZ1164" s="8"/>
      <c r="CA1164" s="8"/>
      <c r="CB1164" s="8"/>
      <c r="CC1164" s="8"/>
      <c r="CD1164" s="8"/>
      <c r="CE1164" s="8"/>
      <c r="CF1164" s="8"/>
      <c r="CG1164" s="8"/>
      <c r="CH1164" s="8"/>
      <c r="CI1164" s="8"/>
      <c r="CJ1164" s="8"/>
      <c r="CK1164" s="8"/>
      <c r="CL1164" s="8"/>
      <c r="CM1164" s="8"/>
      <c r="CN1164" s="8"/>
      <c r="CO1164" s="8"/>
      <c r="CP1164" s="8"/>
      <c r="CQ1164" s="8"/>
      <c r="CR1164" s="8"/>
      <c r="CS1164" s="8"/>
      <c r="CT1164" s="8"/>
      <c r="CU1164" s="8"/>
      <c r="CV1164" s="8"/>
      <c r="CW1164" s="8"/>
      <c r="CX1164" s="8"/>
      <c r="CY1164" s="8"/>
      <c r="CZ1164" s="8"/>
      <c r="DA1164" s="8"/>
      <c r="DB1164" s="8"/>
      <c r="DC1164" s="8"/>
      <c r="DD1164" s="8"/>
      <c r="DE1164" s="8"/>
      <c r="DF1164" s="8"/>
      <c r="DG1164" s="8"/>
      <c r="DH1164" s="8"/>
      <c r="DI1164" s="8"/>
      <c r="DJ1164" s="8"/>
      <c r="DK1164" s="8"/>
      <c r="DL1164" s="8"/>
      <c r="DM1164" s="8"/>
      <c r="DN1164" s="8"/>
      <c r="DO1164" s="8"/>
      <c r="DP1164" s="8"/>
      <c r="DQ1164" s="8"/>
      <c r="DR1164" s="8"/>
      <c r="DS1164" s="8"/>
      <c r="DT1164" s="8"/>
      <c r="DU1164" s="8"/>
      <c r="DV1164" s="8"/>
      <c r="DW1164" s="8"/>
      <c r="DX1164" s="8"/>
      <c r="DY1164" s="8"/>
      <c r="DZ1164" s="8"/>
      <c r="EA1164" s="8"/>
      <c r="EB1164" s="8"/>
      <c r="EC1164" s="8"/>
      <c r="ED1164" s="8"/>
      <c r="EE1164" s="8"/>
      <c r="EF1164" s="8"/>
      <c r="EG1164" s="8"/>
      <c r="EH1164" s="8"/>
      <c r="EI1164" s="8"/>
      <c r="EJ1164" s="8"/>
      <c r="EK1164" s="8"/>
      <c r="EL1164" s="8"/>
      <c r="EM1164" s="8"/>
      <c r="EN1164" s="8"/>
      <c r="EO1164" s="8"/>
      <c r="EP1164" s="8"/>
      <c r="EQ1164" s="8"/>
      <c r="ER1164" s="8"/>
      <c r="ES1164" s="8"/>
      <c r="ET1164" s="8"/>
      <c r="EU1164" s="8"/>
      <c r="EV1164" s="8"/>
      <c r="EW1164" s="8"/>
      <c r="EX1164" s="8"/>
      <c r="EY1164" s="8"/>
      <c r="EZ1164" s="8"/>
      <c r="FA1164" s="8"/>
      <c r="FB1164" s="8"/>
      <c r="FC1164" s="8"/>
      <c r="FD1164" s="8"/>
      <c r="FE1164" s="8"/>
      <c r="FF1164" s="8"/>
      <c r="FG1164" s="8"/>
      <c r="FH1164" s="8"/>
      <c r="FI1164" s="8"/>
      <c r="FJ1164" s="8"/>
      <c r="FK1164" s="8"/>
      <c r="FL1164" s="8"/>
      <c r="FM1164" s="8"/>
      <c r="FN1164" s="8"/>
      <c r="FO1164" s="8"/>
      <c r="FP1164" s="8"/>
      <c r="FQ1164" s="8"/>
      <c r="FR1164" s="8"/>
      <c r="FS1164" s="8"/>
      <c r="FT1164" s="8"/>
      <c r="FU1164" s="8"/>
      <c r="FV1164" s="8"/>
      <c r="FW1164" s="8"/>
      <c r="FX1164" s="8"/>
      <c r="FY1164" s="8"/>
      <c r="FZ1164" s="8"/>
      <c r="GA1164" s="8"/>
      <c r="GB1164" s="8"/>
      <c r="GC1164" s="8"/>
      <c r="GD1164" s="8"/>
      <c r="GE1164" s="8"/>
      <c r="GF1164" s="8"/>
      <c r="GG1164" s="8"/>
      <c r="GH1164" s="8"/>
      <c r="GI1164" s="8"/>
      <c r="GJ1164" s="8"/>
      <c r="GK1164" s="8"/>
      <c r="GL1164" s="8"/>
      <c r="GM1164" s="8"/>
      <c r="GN1164" s="8"/>
      <c r="GO1164" s="8"/>
      <c r="GP1164" s="8"/>
      <c r="GQ1164" s="8"/>
      <c r="GR1164" s="8"/>
      <c r="GS1164" s="8"/>
      <c r="GT1164" s="8"/>
      <c r="GU1164" s="8"/>
      <c r="GV1164" s="8"/>
      <c r="GW1164" s="8"/>
      <c r="GX1164" s="8"/>
      <c r="GY1164" s="8"/>
      <c r="GZ1164" s="8"/>
      <c r="HA1164" s="8"/>
      <c r="HB1164" s="8"/>
      <c r="HC1164" s="8"/>
      <c r="HD1164" s="8"/>
      <c r="HE1164" s="8"/>
      <c r="HF1164" s="8"/>
      <c r="HG1164" s="8"/>
      <c r="HH1164" s="8"/>
      <c r="HI1164" s="8"/>
      <c r="HJ1164" s="8"/>
      <c r="HK1164" s="8"/>
      <c r="HL1164" s="8"/>
      <c r="HM1164" s="8"/>
      <c r="HN1164" s="8"/>
      <c r="HO1164" s="8"/>
      <c r="HP1164" s="8"/>
      <c r="HQ1164" s="8"/>
      <c r="HR1164" s="8"/>
      <c r="HS1164" s="8"/>
      <c r="HT1164" s="8"/>
      <c r="HU1164" s="8"/>
      <c r="HV1164" s="8"/>
      <c r="HW1164" s="8"/>
      <c r="HX1164" s="8"/>
      <c r="HY1164" s="8"/>
      <c r="HZ1164" s="8"/>
      <c r="IA1164" s="8"/>
      <c r="IB1164" s="8"/>
      <c r="IC1164" s="8"/>
      <c r="ID1164" s="8"/>
      <c r="IE1164" s="8"/>
      <c r="IF1164" s="8"/>
      <c r="IG1164" s="8"/>
      <c r="IH1164" s="8"/>
      <c r="II1164" s="8"/>
      <c r="IJ1164" s="8"/>
      <c r="IK1164" s="8"/>
      <c r="IL1164" s="8"/>
      <c r="IM1164" s="8"/>
      <c r="IN1164" s="8"/>
      <c r="IO1164" s="8"/>
      <c r="IP1164" s="8"/>
      <c r="IQ1164" s="8"/>
      <c r="IR1164" s="8"/>
      <c r="IS1164" s="8"/>
      <c r="IT1164" s="8"/>
      <c r="IU1164" s="8"/>
      <c r="IV1164" s="8"/>
      <c r="IW1164" s="8"/>
      <c r="IX1164" s="8"/>
      <c r="IY1164" s="8"/>
      <c r="IZ1164" s="8"/>
      <c r="JA1164" s="8"/>
      <c r="JB1164" s="8"/>
      <c r="JC1164" s="8"/>
      <c r="JD1164" s="8"/>
      <c r="JE1164" s="8"/>
      <c r="JF1164" s="8"/>
      <c r="JG1164" s="8"/>
      <c r="JH1164" s="8"/>
      <c r="JI1164" s="8"/>
      <c r="JJ1164" s="8"/>
      <c r="JK1164" s="8"/>
      <c r="JL1164" s="8"/>
    </row>
    <row r="1165" spans="1:272" s="22" customFormat="1" x14ac:dyDescent="0.2">
      <c r="A1165" s="7"/>
      <c r="B1165" s="15"/>
      <c r="C1165" s="15"/>
      <c r="D1165" s="15"/>
      <c r="E1165" s="13"/>
      <c r="F1165" s="13"/>
      <c r="G1165" s="13"/>
      <c r="H1165" s="41"/>
      <c r="I1165" s="7"/>
      <c r="J1165" s="7"/>
      <c r="K1165" s="7"/>
      <c r="L1165" s="7"/>
      <c r="M1165" s="7"/>
      <c r="N1165" s="7"/>
      <c r="O1165" s="8"/>
      <c r="P1165" s="7"/>
      <c r="Q1165" s="7"/>
      <c r="R1165" s="8"/>
      <c r="S1165" s="7"/>
      <c r="T1165" s="7"/>
      <c r="U1165" s="7"/>
      <c r="V1165" s="7"/>
      <c r="W1165" s="7"/>
      <c r="X1165" s="7"/>
      <c r="Y1165" s="1"/>
      <c r="Z1165" s="1"/>
      <c r="AA1165" s="49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 s="9"/>
      <c r="AQ1165" s="9"/>
      <c r="AR1165" s="7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7"/>
      <c r="BE1165" s="8"/>
      <c r="BF1165" s="8"/>
      <c r="BG1165" s="8"/>
      <c r="BH1165" s="8"/>
      <c r="BI1165" s="8"/>
      <c r="BJ1165" s="8"/>
      <c r="BK1165" s="8"/>
      <c r="BL1165" s="8"/>
      <c r="BM1165" s="8"/>
      <c r="BN1165" s="8"/>
      <c r="BO1165" s="8"/>
      <c r="BP1165" s="8"/>
      <c r="BQ1165" s="8"/>
      <c r="BR1165" s="8"/>
      <c r="BS1165" s="8"/>
      <c r="BT1165" s="8"/>
      <c r="BU1165" s="8"/>
      <c r="BV1165" s="8"/>
      <c r="BW1165" s="8"/>
      <c r="BX1165" s="8"/>
      <c r="BY1165" s="8"/>
      <c r="BZ1165" s="8"/>
      <c r="CA1165" s="8"/>
      <c r="CB1165" s="8"/>
      <c r="CC1165" s="8"/>
      <c r="CD1165" s="8"/>
      <c r="CE1165" s="8"/>
      <c r="CF1165" s="8"/>
      <c r="CG1165" s="8"/>
      <c r="CH1165" s="8"/>
      <c r="CI1165" s="8"/>
      <c r="CJ1165" s="8"/>
      <c r="CK1165" s="8"/>
      <c r="CL1165" s="8"/>
      <c r="CM1165" s="8"/>
      <c r="CN1165" s="8"/>
      <c r="CO1165" s="8"/>
      <c r="CP1165" s="8"/>
      <c r="CQ1165" s="8"/>
      <c r="CR1165" s="8"/>
      <c r="CS1165" s="8"/>
      <c r="CT1165" s="8"/>
      <c r="CU1165" s="8"/>
      <c r="CV1165" s="8"/>
      <c r="CW1165" s="8"/>
      <c r="CX1165" s="8"/>
      <c r="CY1165" s="8"/>
      <c r="CZ1165" s="8"/>
      <c r="DA1165" s="8"/>
      <c r="DB1165" s="8"/>
      <c r="DC1165" s="8"/>
      <c r="DD1165" s="8"/>
      <c r="DE1165" s="8"/>
      <c r="DF1165" s="8"/>
      <c r="DG1165" s="8"/>
      <c r="DH1165" s="8"/>
      <c r="DI1165" s="8"/>
      <c r="DJ1165" s="8"/>
      <c r="DK1165" s="8"/>
      <c r="DL1165" s="8"/>
      <c r="DM1165" s="8"/>
      <c r="DN1165" s="8"/>
      <c r="DO1165" s="8"/>
      <c r="DP1165" s="8"/>
      <c r="DQ1165" s="8"/>
      <c r="DR1165" s="8"/>
      <c r="DS1165" s="8"/>
      <c r="DT1165" s="8"/>
      <c r="DU1165" s="8"/>
      <c r="DV1165" s="8"/>
      <c r="DW1165" s="8"/>
      <c r="DX1165" s="8"/>
      <c r="DY1165" s="8"/>
      <c r="DZ1165" s="8"/>
      <c r="EA1165" s="8"/>
      <c r="EB1165" s="8"/>
      <c r="EC1165" s="8"/>
      <c r="ED1165" s="8"/>
      <c r="EE1165" s="8"/>
      <c r="EF1165" s="8"/>
      <c r="EG1165" s="8"/>
      <c r="EH1165" s="8"/>
      <c r="EI1165" s="8"/>
      <c r="EJ1165" s="8"/>
      <c r="EK1165" s="8"/>
      <c r="EL1165" s="8"/>
      <c r="EM1165" s="8"/>
      <c r="EN1165" s="8"/>
      <c r="EO1165" s="8"/>
      <c r="EP1165" s="8"/>
      <c r="EQ1165" s="8"/>
      <c r="ER1165" s="8"/>
      <c r="ES1165" s="8"/>
      <c r="ET1165" s="8"/>
      <c r="EU1165" s="8"/>
      <c r="EV1165" s="8"/>
      <c r="EW1165" s="8"/>
      <c r="EX1165" s="8"/>
      <c r="EY1165" s="8"/>
      <c r="EZ1165" s="8"/>
      <c r="FA1165" s="8"/>
      <c r="FB1165" s="8"/>
      <c r="FC1165" s="8"/>
      <c r="FD1165" s="8"/>
      <c r="FE1165" s="8"/>
      <c r="FF1165" s="8"/>
      <c r="FG1165" s="8"/>
      <c r="FH1165" s="8"/>
      <c r="FI1165" s="8"/>
      <c r="FJ1165" s="8"/>
      <c r="FK1165" s="8"/>
      <c r="FL1165" s="8"/>
      <c r="FM1165" s="8"/>
      <c r="FN1165" s="8"/>
      <c r="FO1165" s="8"/>
      <c r="FP1165" s="8"/>
      <c r="FQ1165" s="8"/>
      <c r="FR1165" s="8"/>
      <c r="FS1165" s="8"/>
      <c r="FT1165" s="8"/>
      <c r="FU1165" s="8"/>
      <c r="FV1165" s="8"/>
      <c r="FW1165" s="8"/>
      <c r="FX1165" s="8"/>
      <c r="FY1165" s="8"/>
      <c r="FZ1165" s="8"/>
      <c r="GA1165" s="8"/>
      <c r="GB1165" s="8"/>
      <c r="GC1165" s="8"/>
      <c r="GD1165" s="8"/>
      <c r="GE1165" s="8"/>
      <c r="GF1165" s="8"/>
      <c r="GG1165" s="8"/>
      <c r="GH1165" s="8"/>
      <c r="GI1165" s="8"/>
      <c r="GJ1165" s="8"/>
      <c r="GK1165" s="8"/>
      <c r="GL1165" s="8"/>
      <c r="GM1165" s="8"/>
      <c r="GN1165" s="8"/>
      <c r="GO1165" s="8"/>
      <c r="GP1165" s="8"/>
      <c r="GQ1165" s="8"/>
      <c r="GR1165" s="8"/>
      <c r="GS1165" s="8"/>
      <c r="GT1165" s="8"/>
      <c r="GU1165" s="8"/>
      <c r="GV1165" s="8"/>
      <c r="GW1165" s="8"/>
      <c r="GX1165" s="8"/>
      <c r="GY1165" s="8"/>
      <c r="GZ1165" s="8"/>
      <c r="HA1165" s="8"/>
      <c r="HB1165" s="8"/>
      <c r="HC1165" s="8"/>
      <c r="HD1165" s="8"/>
      <c r="HE1165" s="8"/>
      <c r="HF1165" s="8"/>
      <c r="HG1165" s="8"/>
      <c r="HH1165" s="8"/>
      <c r="HI1165" s="8"/>
      <c r="HJ1165" s="8"/>
      <c r="HK1165" s="8"/>
      <c r="HL1165" s="8"/>
      <c r="HM1165" s="8"/>
      <c r="HN1165" s="8"/>
      <c r="HO1165" s="8"/>
      <c r="HP1165" s="8"/>
      <c r="HQ1165" s="8"/>
      <c r="HR1165" s="8"/>
      <c r="HS1165" s="8"/>
      <c r="HT1165" s="8"/>
      <c r="HU1165" s="8"/>
      <c r="HV1165" s="8"/>
      <c r="HW1165" s="8"/>
      <c r="HX1165" s="8"/>
      <c r="HY1165" s="8"/>
      <c r="HZ1165" s="8"/>
      <c r="IA1165" s="8"/>
      <c r="IB1165" s="8"/>
      <c r="IC1165" s="8"/>
      <c r="ID1165" s="8"/>
      <c r="IE1165" s="8"/>
      <c r="IF1165" s="8"/>
      <c r="IG1165" s="8"/>
      <c r="IH1165" s="8"/>
      <c r="II1165" s="8"/>
      <c r="IJ1165" s="8"/>
      <c r="IK1165" s="8"/>
      <c r="IL1165" s="8"/>
      <c r="IM1165" s="8"/>
      <c r="IN1165" s="8"/>
      <c r="IO1165" s="8"/>
      <c r="IP1165" s="8"/>
      <c r="IQ1165" s="8"/>
      <c r="IR1165" s="8"/>
      <c r="IS1165" s="8"/>
      <c r="IT1165" s="8"/>
      <c r="IU1165" s="8"/>
      <c r="IV1165" s="8"/>
      <c r="IW1165" s="8"/>
      <c r="IX1165" s="8"/>
      <c r="IY1165" s="8"/>
      <c r="IZ1165" s="8"/>
      <c r="JA1165" s="8"/>
      <c r="JB1165" s="8"/>
      <c r="JC1165" s="8"/>
      <c r="JD1165" s="8"/>
      <c r="JE1165" s="8"/>
      <c r="JF1165" s="8"/>
      <c r="JG1165" s="8"/>
      <c r="JH1165" s="8"/>
      <c r="JI1165" s="8"/>
      <c r="JJ1165" s="8"/>
      <c r="JK1165" s="8"/>
      <c r="JL1165" s="8"/>
    </row>
    <row r="1166" spans="1:272" s="22" customFormat="1" x14ac:dyDescent="0.2">
      <c r="A1166" s="7"/>
      <c r="B1166" s="15"/>
      <c r="C1166" s="15"/>
      <c r="D1166" s="15"/>
      <c r="E1166" s="13"/>
      <c r="F1166" s="13"/>
      <c r="G1166" s="13"/>
      <c r="H1166" s="41"/>
      <c r="I1166" s="7"/>
      <c r="J1166" s="7"/>
      <c r="K1166" s="7"/>
      <c r="L1166" s="7"/>
      <c r="M1166" s="7"/>
      <c r="N1166" s="7"/>
      <c r="O1166" s="8"/>
      <c r="P1166" s="7"/>
      <c r="Q1166" s="7"/>
      <c r="R1166" s="8"/>
      <c r="S1166" s="7"/>
      <c r="T1166" s="7"/>
      <c r="U1166" s="7"/>
      <c r="V1166" s="7"/>
      <c r="W1166" s="7"/>
      <c r="X1166" s="7"/>
      <c r="Y1166" s="1"/>
      <c r="Z1166" s="1"/>
      <c r="AA1166" s="49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 s="9"/>
      <c r="AQ1166" s="9"/>
      <c r="AR1166" s="7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7"/>
      <c r="BE1166" s="8"/>
      <c r="BF1166" s="8"/>
      <c r="BG1166" s="8"/>
      <c r="BH1166" s="8"/>
      <c r="BI1166" s="8"/>
      <c r="BJ1166" s="8"/>
      <c r="BK1166" s="8"/>
      <c r="BL1166" s="8"/>
      <c r="BM1166" s="8"/>
      <c r="BN1166" s="8"/>
      <c r="BO1166" s="8"/>
      <c r="BP1166" s="8"/>
      <c r="BQ1166" s="8"/>
      <c r="BR1166" s="8"/>
      <c r="BS1166" s="8"/>
      <c r="BT1166" s="8"/>
      <c r="BU1166" s="8"/>
      <c r="BV1166" s="8"/>
      <c r="BW1166" s="8"/>
      <c r="BX1166" s="8"/>
      <c r="BY1166" s="8"/>
      <c r="BZ1166" s="8"/>
      <c r="CA1166" s="8"/>
      <c r="CB1166" s="8"/>
      <c r="CC1166" s="8"/>
      <c r="CD1166" s="8"/>
      <c r="CE1166" s="8"/>
      <c r="CF1166" s="8"/>
      <c r="CG1166" s="8"/>
      <c r="CH1166" s="8"/>
      <c r="CI1166" s="8"/>
      <c r="CJ1166" s="8"/>
      <c r="CK1166" s="8"/>
      <c r="CL1166" s="8"/>
      <c r="CM1166" s="8"/>
      <c r="CN1166" s="8"/>
      <c r="CO1166" s="8"/>
      <c r="CP1166" s="8"/>
      <c r="CQ1166" s="8"/>
      <c r="CR1166" s="8"/>
      <c r="CS1166" s="8"/>
      <c r="CT1166" s="8"/>
      <c r="CU1166" s="8"/>
      <c r="CV1166" s="8"/>
      <c r="CW1166" s="8"/>
      <c r="CX1166" s="8"/>
      <c r="CY1166" s="8"/>
      <c r="CZ1166" s="8"/>
      <c r="DA1166" s="8"/>
      <c r="DB1166" s="8"/>
      <c r="DC1166" s="8"/>
      <c r="DD1166" s="8"/>
      <c r="DE1166" s="8"/>
      <c r="DF1166" s="8"/>
      <c r="DG1166" s="8"/>
      <c r="DH1166" s="8"/>
      <c r="DI1166" s="8"/>
      <c r="DJ1166" s="8"/>
      <c r="DK1166" s="8"/>
      <c r="DL1166" s="8"/>
      <c r="DM1166" s="8"/>
      <c r="DN1166" s="8"/>
      <c r="DO1166" s="8"/>
      <c r="DP1166" s="8"/>
      <c r="DQ1166" s="8"/>
      <c r="DR1166" s="8"/>
      <c r="DS1166" s="8"/>
      <c r="DT1166" s="8"/>
      <c r="DU1166" s="8"/>
      <c r="DV1166" s="8"/>
      <c r="DW1166" s="8"/>
      <c r="DX1166" s="8"/>
      <c r="DY1166" s="8"/>
      <c r="DZ1166" s="8"/>
      <c r="EA1166" s="8"/>
      <c r="EB1166" s="8"/>
      <c r="EC1166" s="8"/>
      <c r="ED1166" s="8"/>
      <c r="EE1166" s="8"/>
      <c r="EF1166" s="8"/>
      <c r="EG1166" s="8"/>
      <c r="EH1166" s="8"/>
      <c r="EI1166" s="8"/>
      <c r="EJ1166" s="8"/>
      <c r="EK1166" s="8"/>
      <c r="EL1166" s="8"/>
      <c r="EM1166" s="8"/>
      <c r="EN1166" s="8"/>
      <c r="EO1166" s="8"/>
      <c r="EP1166" s="8"/>
      <c r="EQ1166" s="8"/>
      <c r="ER1166" s="8"/>
      <c r="ES1166" s="8"/>
      <c r="ET1166" s="8"/>
      <c r="EU1166" s="8"/>
      <c r="EV1166" s="8"/>
      <c r="EW1166" s="8"/>
      <c r="EX1166" s="8"/>
      <c r="EY1166" s="8"/>
      <c r="EZ1166" s="8"/>
      <c r="FA1166" s="8"/>
      <c r="FB1166" s="8"/>
      <c r="FC1166" s="8"/>
      <c r="FD1166" s="8"/>
      <c r="FE1166" s="8"/>
      <c r="FF1166" s="8"/>
      <c r="FG1166" s="8"/>
      <c r="FH1166" s="8"/>
      <c r="FI1166" s="8"/>
      <c r="FJ1166" s="8"/>
      <c r="FK1166" s="8"/>
      <c r="FL1166" s="8"/>
      <c r="FM1166" s="8"/>
      <c r="FN1166" s="8"/>
      <c r="FO1166" s="8"/>
      <c r="FP1166" s="8"/>
      <c r="FQ1166" s="8"/>
      <c r="FR1166" s="8"/>
      <c r="FS1166" s="8"/>
      <c r="FT1166" s="8"/>
      <c r="FU1166" s="8"/>
      <c r="FV1166" s="8"/>
      <c r="FW1166" s="8"/>
      <c r="FX1166" s="8"/>
      <c r="FY1166" s="8"/>
      <c r="FZ1166" s="8"/>
      <c r="GA1166" s="8"/>
      <c r="GB1166" s="8"/>
      <c r="GC1166" s="8"/>
      <c r="GD1166" s="8"/>
      <c r="GE1166" s="8"/>
      <c r="GF1166" s="8"/>
      <c r="GG1166" s="8"/>
      <c r="GH1166" s="8"/>
      <c r="GI1166" s="8"/>
      <c r="GJ1166" s="8"/>
      <c r="GK1166" s="8"/>
      <c r="GL1166" s="8"/>
      <c r="GM1166" s="8"/>
      <c r="GN1166" s="8"/>
      <c r="GO1166" s="8"/>
      <c r="GP1166" s="8"/>
      <c r="GQ1166" s="8"/>
      <c r="GR1166" s="8"/>
      <c r="GS1166" s="8"/>
      <c r="GT1166" s="8"/>
      <c r="GU1166" s="8"/>
      <c r="GV1166" s="8"/>
      <c r="GW1166" s="8"/>
      <c r="GX1166" s="8"/>
      <c r="GY1166" s="8"/>
      <c r="GZ1166" s="8"/>
      <c r="HA1166" s="8"/>
      <c r="HB1166" s="8"/>
      <c r="HC1166" s="8"/>
      <c r="HD1166" s="8"/>
      <c r="HE1166" s="8"/>
      <c r="HF1166" s="8"/>
      <c r="HG1166" s="8"/>
      <c r="HH1166" s="8"/>
      <c r="HI1166" s="8"/>
      <c r="HJ1166" s="8"/>
      <c r="HK1166" s="8"/>
      <c r="HL1166" s="8"/>
      <c r="HM1166" s="8"/>
      <c r="HN1166" s="8"/>
      <c r="HO1166" s="8"/>
      <c r="HP1166" s="8"/>
      <c r="HQ1166" s="8"/>
      <c r="HR1166" s="8"/>
      <c r="HS1166" s="8"/>
      <c r="HT1166" s="8"/>
      <c r="HU1166" s="8"/>
      <c r="HV1166" s="8"/>
      <c r="HW1166" s="8"/>
      <c r="HX1166" s="8"/>
      <c r="HY1166" s="8"/>
      <c r="HZ1166" s="8"/>
      <c r="IA1166" s="8"/>
      <c r="IB1166" s="8"/>
      <c r="IC1166" s="8"/>
      <c r="ID1166" s="8"/>
      <c r="IE1166" s="8"/>
      <c r="IF1166" s="8"/>
      <c r="IG1166" s="8"/>
      <c r="IH1166" s="8"/>
      <c r="II1166" s="8"/>
      <c r="IJ1166" s="8"/>
      <c r="IK1166" s="8"/>
      <c r="IL1166" s="8"/>
      <c r="IM1166" s="8"/>
      <c r="IN1166" s="8"/>
      <c r="IO1166" s="8"/>
      <c r="IP1166" s="8"/>
      <c r="IQ1166" s="8"/>
      <c r="IR1166" s="8"/>
      <c r="IS1166" s="8"/>
      <c r="IT1166" s="8"/>
      <c r="IU1166" s="8"/>
      <c r="IV1166" s="8"/>
      <c r="IW1166" s="8"/>
      <c r="IX1166" s="8"/>
      <c r="IY1166" s="8"/>
      <c r="IZ1166" s="8"/>
      <c r="JA1166" s="8"/>
      <c r="JB1166" s="8"/>
      <c r="JC1166" s="8"/>
      <c r="JD1166" s="8"/>
      <c r="JE1166" s="8"/>
      <c r="JF1166" s="8"/>
      <c r="JG1166" s="8"/>
      <c r="JH1166" s="8"/>
      <c r="JI1166" s="8"/>
      <c r="JJ1166" s="8"/>
      <c r="JK1166" s="8"/>
      <c r="JL1166" s="8"/>
    </row>
    <row r="1167" spans="1:272" s="22" customFormat="1" x14ac:dyDescent="0.2">
      <c r="A1167" s="7"/>
      <c r="B1167" s="15"/>
      <c r="C1167" s="15"/>
      <c r="D1167" s="15"/>
      <c r="E1167" s="13"/>
      <c r="F1167" s="13"/>
      <c r="G1167" s="13"/>
      <c r="H1167" s="41"/>
      <c r="I1167" s="7"/>
      <c r="J1167" s="7"/>
      <c r="K1167" s="7"/>
      <c r="L1167" s="7"/>
      <c r="M1167" s="7"/>
      <c r="N1167" s="7"/>
      <c r="O1167" s="8"/>
      <c r="P1167" s="7"/>
      <c r="Q1167" s="7"/>
      <c r="R1167" s="8"/>
      <c r="S1167" s="7"/>
      <c r="T1167" s="7"/>
      <c r="U1167" s="7"/>
      <c r="V1167" s="7"/>
      <c r="W1167" s="7"/>
      <c r="X1167" s="7"/>
      <c r="Y1167" s="1"/>
      <c r="Z1167" s="1"/>
      <c r="AA1167" s="49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 s="9"/>
      <c r="AQ1167" s="9"/>
      <c r="AR1167" s="7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7"/>
      <c r="BE1167" s="8"/>
      <c r="BF1167" s="8"/>
      <c r="BG1167" s="8"/>
      <c r="BH1167" s="8"/>
      <c r="BI1167" s="8"/>
      <c r="BJ1167" s="8"/>
      <c r="BK1167" s="8"/>
      <c r="BL1167" s="8"/>
      <c r="BM1167" s="8"/>
      <c r="BN1167" s="8"/>
      <c r="BO1167" s="8"/>
      <c r="BP1167" s="8"/>
      <c r="BQ1167" s="8"/>
      <c r="BR1167" s="8"/>
      <c r="BS1167" s="8"/>
      <c r="BT1167" s="8"/>
      <c r="BU1167" s="8"/>
      <c r="BV1167" s="8"/>
      <c r="BW1167" s="8"/>
      <c r="BX1167" s="8"/>
      <c r="BY1167" s="8"/>
      <c r="BZ1167" s="8"/>
      <c r="CA1167" s="8"/>
      <c r="CB1167" s="8"/>
      <c r="CC1167" s="8"/>
      <c r="CD1167" s="8"/>
      <c r="CE1167" s="8"/>
      <c r="CF1167" s="8"/>
      <c r="CG1167" s="8"/>
      <c r="CH1167" s="8"/>
      <c r="CI1167" s="8"/>
      <c r="CJ1167" s="8"/>
      <c r="CK1167" s="8"/>
      <c r="CL1167" s="8"/>
      <c r="CM1167" s="8"/>
      <c r="CN1167" s="8"/>
      <c r="CO1167" s="8"/>
      <c r="CP1167" s="8"/>
      <c r="CQ1167" s="8"/>
      <c r="CR1167" s="8"/>
      <c r="CS1167" s="8"/>
      <c r="CT1167" s="8"/>
      <c r="CU1167" s="8"/>
      <c r="CV1167" s="8"/>
      <c r="CW1167" s="8"/>
      <c r="CX1167" s="8"/>
      <c r="CY1167" s="8"/>
      <c r="CZ1167" s="8"/>
      <c r="DA1167" s="8"/>
      <c r="DB1167" s="8"/>
      <c r="DC1167" s="8"/>
      <c r="DD1167" s="8"/>
      <c r="DE1167" s="8"/>
      <c r="DF1167" s="8"/>
      <c r="DG1167" s="8"/>
      <c r="DH1167" s="8"/>
      <c r="DI1167" s="8"/>
      <c r="DJ1167" s="8"/>
      <c r="DK1167" s="8"/>
      <c r="DL1167" s="8"/>
      <c r="DM1167" s="8"/>
      <c r="DN1167" s="8"/>
      <c r="DO1167" s="8"/>
      <c r="DP1167" s="8"/>
      <c r="DQ1167" s="8"/>
      <c r="DR1167" s="8"/>
      <c r="DS1167" s="8"/>
      <c r="DT1167" s="8"/>
      <c r="DU1167" s="8"/>
      <c r="DV1167" s="8"/>
      <c r="DW1167" s="8"/>
      <c r="DX1167" s="8"/>
      <c r="DY1167" s="8"/>
      <c r="DZ1167" s="8"/>
      <c r="EA1167" s="8"/>
      <c r="EB1167" s="8"/>
      <c r="EC1167" s="8"/>
      <c r="ED1167" s="8"/>
      <c r="EE1167" s="8"/>
      <c r="EF1167" s="8"/>
      <c r="EG1167" s="8"/>
      <c r="EH1167" s="8"/>
      <c r="EI1167" s="8"/>
      <c r="EJ1167" s="8"/>
      <c r="EK1167" s="8"/>
      <c r="EL1167" s="8"/>
      <c r="EM1167" s="8"/>
      <c r="EN1167" s="8"/>
      <c r="EO1167" s="8"/>
      <c r="EP1167" s="8"/>
      <c r="EQ1167" s="8"/>
      <c r="ER1167" s="8"/>
      <c r="ES1167" s="8"/>
      <c r="ET1167" s="8"/>
      <c r="EU1167" s="8"/>
      <c r="EV1167" s="8"/>
      <c r="EW1167" s="8"/>
      <c r="EX1167" s="8"/>
      <c r="EY1167" s="8"/>
      <c r="EZ1167" s="8"/>
      <c r="FA1167" s="8"/>
      <c r="FB1167" s="8"/>
      <c r="FC1167" s="8"/>
      <c r="FD1167" s="8"/>
      <c r="FE1167" s="8"/>
      <c r="FF1167" s="8"/>
      <c r="FG1167" s="8"/>
      <c r="FH1167" s="8"/>
      <c r="FI1167" s="8"/>
      <c r="FJ1167" s="8"/>
      <c r="FK1167" s="8"/>
      <c r="FL1167" s="8"/>
      <c r="FM1167" s="8"/>
      <c r="FN1167" s="8"/>
      <c r="FO1167" s="8"/>
      <c r="FP1167" s="8"/>
      <c r="FQ1167" s="8"/>
      <c r="FR1167" s="8"/>
      <c r="FS1167" s="8"/>
      <c r="FT1167" s="8"/>
      <c r="FU1167" s="8"/>
      <c r="FV1167" s="8"/>
      <c r="FW1167" s="8"/>
      <c r="FX1167" s="8"/>
      <c r="FY1167" s="8"/>
      <c r="FZ1167" s="8"/>
      <c r="GA1167" s="8"/>
      <c r="GB1167" s="8"/>
      <c r="GC1167" s="8"/>
      <c r="GD1167" s="8"/>
      <c r="GE1167" s="8"/>
      <c r="GF1167" s="8"/>
      <c r="GG1167" s="8"/>
      <c r="GH1167" s="8"/>
      <c r="GI1167" s="8"/>
      <c r="GJ1167" s="8"/>
      <c r="GK1167" s="8"/>
      <c r="GL1167" s="8"/>
      <c r="GM1167" s="8"/>
      <c r="GN1167" s="8"/>
      <c r="GO1167" s="8"/>
      <c r="GP1167" s="8"/>
      <c r="GQ1167" s="8"/>
      <c r="GR1167" s="8"/>
      <c r="GS1167" s="8"/>
      <c r="GT1167" s="8"/>
      <c r="GU1167" s="8"/>
      <c r="GV1167" s="8"/>
      <c r="GW1167" s="8"/>
      <c r="GX1167" s="8"/>
      <c r="GY1167" s="8"/>
      <c r="GZ1167" s="8"/>
      <c r="HA1167" s="8"/>
      <c r="HB1167" s="8"/>
      <c r="HC1167" s="8"/>
      <c r="HD1167" s="8"/>
      <c r="HE1167" s="8"/>
      <c r="HF1167" s="8"/>
      <c r="HG1167" s="8"/>
      <c r="HH1167" s="8"/>
      <c r="HI1167" s="8"/>
      <c r="HJ1167" s="8"/>
      <c r="HK1167" s="8"/>
      <c r="HL1167" s="8"/>
      <c r="HM1167" s="8"/>
      <c r="HN1167" s="8"/>
      <c r="HO1167" s="8"/>
      <c r="HP1167" s="8"/>
      <c r="HQ1167" s="8"/>
      <c r="HR1167" s="8"/>
      <c r="HS1167" s="8"/>
      <c r="HT1167" s="8"/>
      <c r="HU1167" s="8"/>
      <c r="HV1167" s="8"/>
      <c r="HW1167" s="8"/>
      <c r="HX1167" s="8"/>
      <c r="HY1167" s="8"/>
      <c r="HZ1167" s="8"/>
      <c r="IA1167" s="8"/>
      <c r="IB1167" s="8"/>
      <c r="IC1167" s="8"/>
      <c r="ID1167" s="8"/>
      <c r="IE1167" s="8"/>
      <c r="IF1167" s="8"/>
      <c r="IG1167" s="8"/>
      <c r="IH1167" s="8"/>
      <c r="II1167" s="8"/>
      <c r="IJ1167" s="8"/>
      <c r="IK1167" s="8"/>
      <c r="IL1167" s="8"/>
      <c r="IM1167" s="8"/>
      <c r="IN1167" s="8"/>
      <c r="IO1167" s="8"/>
      <c r="IP1167" s="8"/>
      <c r="IQ1167" s="8"/>
      <c r="IR1167" s="8"/>
      <c r="IS1167" s="8"/>
      <c r="IT1167" s="8"/>
      <c r="IU1167" s="8"/>
      <c r="IV1167" s="8"/>
      <c r="IW1167" s="8"/>
      <c r="IX1167" s="8"/>
      <c r="IY1167" s="8"/>
      <c r="IZ1167" s="8"/>
      <c r="JA1167" s="8"/>
      <c r="JB1167" s="8"/>
      <c r="JC1167" s="8"/>
      <c r="JD1167" s="8"/>
      <c r="JE1167" s="8"/>
      <c r="JF1167" s="8"/>
      <c r="JG1167" s="8"/>
      <c r="JH1167" s="8"/>
      <c r="JI1167" s="8"/>
      <c r="JJ1167" s="8"/>
      <c r="JK1167" s="8"/>
      <c r="JL1167" s="8"/>
    </row>
    <row r="1168" spans="1:272" s="22" customFormat="1" x14ac:dyDescent="0.2">
      <c r="A1168" s="7"/>
      <c r="B1168" s="15"/>
      <c r="C1168" s="15"/>
      <c r="D1168" s="15"/>
      <c r="E1168" s="13"/>
      <c r="F1168" s="13"/>
      <c r="G1168" s="13"/>
      <c r="H1168" s="41"/>
      <c r="I1168" s="7"/>
      <c r="J1168" s="7"/>
      <c r="K1168" s="7"/>
      <c r="L1168" s="7"/>
      <c r="M1168" s="7"/>
      <c r="N1168" s="7"/>
      <c r="O1168" s="8"/>
      <c r="P1168" s="7"/>
      <c r="Q1168" s="7"/>
      <c r="R1168" s="8"/>
      <c r="S1168" s="7"/>
      <c r="T1168" s="7"/>
      <c r="U1168" s="7"/>
      <c r="V1168" s="7"/>
      <c r="W1168" s="7"/>
      <c r="X1168" s="7"/>
      <c r="Y1168" s="1"/>
      <c r="Z1168" s="1"/>
      <c r="AA1168" s="49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 s="9"/>
      <c r="AQ1168" s="9"/>
      <c r="AR1168" s="7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7"/>
      <c r="BE1168" s="8"/>
      <c r="BF1168" s="8"/>
      <c r="BG1168" s="8"/>
      <c r="BH1168" s="8"/>
      <c r="BI1168" s="8"/>
      <c r="BJ1168" s="8"/>
      <c r="BK1168" s="8"/>
      <c r="BL1168" s="8"/>
      <c r="BM1168" s="8"/>
      <c r="BN1168" s="8"/>
      <c r="BO1168" s="8"/>
      <c r="BP1168" s="8"/>
      <c r="BQ1168" s="8"/>
      <c r="BR1168" s="8"/>
      <c r="BS1168" s="8"/>
      <c r="BT1168" s="8"/>
      <c r="BU1168" s="8"/>
      <c r="BV1168" s="8"/>
      <c r="BW1168" s="8"/>
      <c r="BX1168" s="8"/>
      <c r="BY1168" s="8"/>
      <c r="BZ1168" s="8"/>
      <c r="CA1168" s="8"/>
      <c r="CB1168" s="8"/>
      <c r="CC1168" s="8"/>
      <c r="CD1168" s="8"/>
      <c r="CE1168" s="8"/>
      <c r="CF1168" s="8"/>
      <c r="CG1168" s="8"/>
      <c r="CH1168" s="8"/>
      <c r="CI1168" s="8"/>
      <c r="CJ1168" s="8"/>
      <c r="CK1168" s="8"/>
      <c r="CL1168" s="8"/>
      <c r="CM1168" s="8"/>
      <c r="CN1168" s="8"/>
      <c r="CO1168" s="8"/>
      <c r="CP1168" s="8"/>
      <c r="CQ1168" s="8"/>
      <c r="CR1168" s="8"/>
      <c r="CS1168" s="8"/>
      <c r="CT1168" s="8"/>
      <c r="CU1168" s="8"/>
      <c r="CV1168" s="8"/>
      <c r="CW1168" s="8"/>
      <c r="CX1168" s="8"/>
      <c r="CY1168" s="8"/>
      <c r="CZ1168" s="8"/>
      <c r="DA1168" s="8"/>
      <c r="DB1168" s="8"/>
      <c r="DC1168" s="8"/>
      <c r="DD1168" s="8"/>
      <c r="DE1168" s="8"/>
      <c r="DF1168" s="8"/>
      <c r="DG1168" s="8"/>
      <c r="DH1168" s="8"/>
      <c r="DI1168" s="8"/>
      <c r="DJ1168" s="8"/>
      <c r="DK1168" s="8"/>
      <c r="DL1168" s="8"/>
      <c r="DM1168" s="8"/>
      <c r="DN1168" s="8"/>
      <c r="DO1168" s="8"/>
      <c r="DP1168" s="8"/>
      <c r="DQ1168" s="8"/>
      <c r="DR1168" s="8"/>
      <c r="DS1168" s="8"/>
      <c r="DT1168" s="8"/>
      <c r="DU1168" s="8"/>
      <c r="DV1168" s="8"/>
      <c r="DW1168" s="8"/>
      <c r="DX1168" s="8"/>
      <c r="DY1168" s="8"/>
      <c r="DZ1168" s="8"/>
      <c r="EA1168" s="8"/>
      <c r="EB1168" s="8"/>
      <c r="EC1168" s="8"/>
      <c r="ED1168" s="8"/>
      <c r="EE1168" s="8"/>
      <c r="EF1168" s="8"/>
      <c r="EG1168" s="8"/>
      <c r="EH1168" s="8"/>
      <c r="EI1168" s="8"/>
      <c r="EJ1168" s="8"/>
      <c r="EK1168" s="8"/>
      <c r="EL1168" s="8"/>
      <c r="EM1168" s="8"/>
      <c r="EN1168" s="8"/>
      <c r="EO1168" s="8"/>
      <c r="EP1168" s="8"/>
      <c r="EQ1168" s="8"/>
      <c r="ER1168" s="8"/>
      <c r="ES1168" s="8"/>
      <c r="ET1168" s="8"/>
      <c r="EU1168" s="8"/>
      <c r="EV1168" s="8"/>
      <c r="EW1168" s="8"/>
      <c r="EX1168" s="8"/>
      <c r="EY1168" s="8"/>
      <c r="EZ1168" s="8"/>
      <c r="FA1168" s="8"/>
      <c r="FB1168" s="8"/>
      <c r="FC1168" s="8"/>
      <c r="FD1168" s="8"/>
      <c r="FE1168" s="8"/>
      <c r="FF1168" s="8"/>
      <c r="FG1168" s="8"/>
      <c r="FH1168" s="8"/>
      <c r="FI1168" s="8"/>
      <c r="FJ1168" s="8"/>
      <c r="FK1168" s="8"/>
      <c r="FL1168" s="8"/>
      <c r="FM1168" s="8"/>
      <c r="FN1168" s="8"/>
      <c r="FO1168" s="8"/>
      <c r="FP1168" s="8"/>
      <c r="FQ1168" s="8"/>
      <c r="FR1168" s="8"/>
      <c r="FS1168" s="8"/>
      <c r="FT1168" s="8"/>
      <c r="FU1168" s="8"/>
      <c r="FV1168" s="8"/>
      <c r="FW1168" s="8"/>
      <c r="FX1168" s="8"/>
      <c r="FY1168" s="8"/>
      <c r="FZ1168" s="8"/>
      <c r="GA1168" s="8"/>
      <c r="GB1168" s="8"/>
      <c r="GC1168" s="8"/>
      <c r="GD1168" s="8"/>
      <c r="GE1168" s="8"/>
      <c r="GF1168" s="8"/>
      <c r="GG1168" s="8"/>
      <c r="GH1168" s="8"/>
      <c r="GI1168" s="8"/>
      <c r="GJ1168" s="8"/>
      <c r="GK1168" s="8"/>
      <c r="GL1168" s="8"/>
      <c r="GM1168" s="8"/>
      <c r="GN1168" s="8"/>
      <c r="GO1168" s="8"/>
      <c r="GP1168" s="8"/>
      <c r="GQ1168" s="8"/>
      <c r="GR1168" s="8"/>
      <c r="GS1168" s="8"/>
      <c r="GT1168" s="8"/>
      <c r="GU1168" s="8"/>
      <c r="GV1168" s="8"/>
      <c r="GW1168" s="8"/>
      <c r="GX1168" s="8"/>
      <c r="GY1168" s="8"/>
      <c r="GZ1168" s="8"/>
      <c r="HA1168" s="8"/>
      <c r="HB1168" s="8"/>
      <c r="HC1168" s="8"/>
      <c r="HD1168" s="8"/>
      <c r="HE1168" s="8"/>
      <c r="HF1168" s="8"/>
      <c r="HG1168" s="8"/>
      <c r="HH1168" s="8"/>
      <c r="HI1168" s="8"/>
      <c r="HJ1168" s="8"/>
      <c r="HK1168" s="8"/>
      <c r="HL1168" s="8"/>
      <c r="HM1168" s="8"/>
      <c r="HN1168" s="8"/>
      <c r="HO1168" s="8"/>
      <c r="HP1168" s="8"/>
      <c r="HQ1168" s="8"/>
      <c r="HR1168" s="8"/>
      <c r="HS1168" s="8"/>
      <c r="HT1168" s="8"/>
      <c r="HU1168" s="8"/>
      <c r="HV1168" s="8"/>
      <c r="HW1168" s="8"/>
      <c r="HX1168" s="8"/>
      <c r="HY1168" s="8"/>
      <c r="HZ1168" s="8"/>
      <c r="IA1168" s="8"/>
      <c r="IB1168" s="8"/>
      <c r="IC1168" s="8"/>
      <c r="ID1168" s="8"/>
      <c r="IE1168" s="8"/>
      <c r="IF1168" s="8"/>
      <c r="IG1168" s="8"/>
      <c r="IH1168" s="8"/>
      <c r="II1168" s="8"/>
      <c r="IJ1168" s="8"/>
      <c r="IK1168" s="8"/>
      <c r="IL1168" s="8"/>
      <c r="IM1168" s="8"/>
      <c r="IN1168" s="8"/>
      <c r="IO1168" s="8"/>
      <c r="IP1168" s="8"/>
      <c r="IQ1168" s="8"/>
      <c r="IR1168" s="8"/>
      <c r="IS1168" s="8"/>
      <c r="IT1168" s="8"/>
      <c r="IU1168" s="8"/>
      <c r="IV1168" s="8"/>
      <c r="IW1168" s="8"/>
      <c r="IX1168" s="8"/>
      <c r="IY1168" s="8"/>
      <c r="IZ1168" s="8"/>
      <c r="JA1168" s="8"/>
      <c r="JB1168" s="8"/>
      <c r="JC1168" s="8"/>
      <c r="JD1168" s="8"/>
      <c r="JE1168" s="8"/>
      <c r="JF1168" s="8"/>
      <c r="JG1168" s="8"/>
      <c r="JH1168" s="8"/>
      <c r="JI1168" s="8"/>
      <c r="JJ1168" s="8"/>
      <c r="JK1168" s="8"/>
      <c r="JL1168" s="8"/>
    </row>
    <row r="1169" spans="1:272" s="22" customFormat="1" x14ac:dyDescent="0.2">
      <c r="A1169" s="7"/>
      <c r="B1169" s="15"/>
      <c r="C1169" s="15"/>
      <c r="D1169" s="15"/>
      <c r="E1169" s="13"/>
      <c r="F1169" s="13"/>
      <c r="G1169" s="13"/>
      <c r="H1169" s="41"/>
      <c r="I1169" s="7"/>
      <c r="J1169" s="7"/>
      <c r="K1169" s="7"/>
      <c r="L1169" s="7"/>
      <c r="M1169" s="7"/>
      <c r="N1169" s="7"/>
      <c r="O1169" s="8"/>
      <c r="P1169" s="7"/>
      <c r="Q1169" s="7"/>
      <c r="R1169" s="8"/>
      <c r="S1169" s="7"/>
      <c r="T1169" s="7"/>
      <c r="U1169" s="7"/>
      <c r="V1169" s="7"/>
      <c r="W1169" s="7"/>
      <c r="X1169" s="7"/>
      <c r="Y1169" s="1"/>
      <c r="Z1169" s="1"/>
      <c r="AA1169" s="49"/>
      <c r="AB1169"/>
      <c r="AC1169"/>
      <c r="AD1169"/>
      <c r="AE1169"/>
      <c r="AF1169"/>
      <c r="AG1169" s="10"/>
      <c r="AH1169"/>
      <c r="AI1169"/>
      <c r="AJ1169"/>
      <c r="AK1169"/>
      <c r="AL1169"/>
      <c r="AM1169" s="12"/>
      <c r="AN1169"/>
      <c r="AO1169"/>
      <c r="AP1169" s="9"/>
      <c r="AQ1169" s="9"/>
      <c r="AR1169" s="7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7"/>
      <c r="BE1169" s="8"/>
      <c r="BF1169" s="8"/>
      <c r="BG1169" s="8"/>
      <c r="BH1169" s="8"/>
      <c r="BI1169" s="8"/>
      <c r="BJ1169" s="8"/>
      <c r="BK1169" s="8"/>
      <c r="BL1169" s="8"/>
      <c r="BM1169" s="8"/>
      <c r="BN1169" s="8"/>
      <c r="BO1169" s="8"/>
      <c r="BP1169" s="8"/>
      <c r="BQ1169" s="8"/>
      <c r="BR1169" s="8"/>
      <c r="BS1169" s="8"/>
      <c r="BT1169" s="8"/>
      <c r="BU1169" s="8"/>
      <c r="BV1169" s="8"/>
      <c r="BW1169" s="8"/>
      <c r="BX1169" s="8"/>
      <c r="BY1169" s="8"/>
      <c r="BZ1169" s="8"/>
      <c r="CA1169" s="8"/>
      <c r="CB1169" s="8"/>
      <c r="CC1169" s="8"/>
      <c r="CD1169" s="8"/>
      <c r="CE1169" s="8"/>
      <c r="CF1169" s="8"/>
      <c r="CG1169" s="8"/>
      <c r="CH1169" s="8"/>
      <c r="CI1169" s="8"/>
      <c r="CJ1169" s="8"/>
      <c r="CK1169" s="8"/>
      <c r="CL1169" s="8"/>
      <c r="CM1169" s="8"/>
      <c r="CN1169" s="8"/>
      <c r="CO1169" s="8"/>
      <c r="CP1169" s="8"/>
      <c r="CQ1169" s="8"/>
      <c r="CR1169" s="8"/>
      <c r="CS1169" s="8"/>
      <c r="CT1169" s="8"/>
      <c r="CU1169" s="8"/>
      <c r="CV1169" s="8"/>
      <c r="CW1169" s="8"/>
      <c r="CX1169" s="8"/>
      <c r="CY1169" s="8"/>
      <c r="CZ1169" s="8"/>
      <c r="DA1169" s="8"/>
      <c r="DB1169" s="8"/>
      <c r="DC1169" s="8"/>
      <c r="DD1169" s="8"/>
      <c r="DE1169" s="8"/>
      <c r="DF1169" s="8"/>
      <c r="DG1169" s="8"/>
      <c r="DH1169" s="8"/>
      <c r="DI1169" s="8"/>
      <c r="DJ1169" s="8"/>
      <c r="DK1169" s="8"/>
      <c r="DL1169" s="8"/>
      <c r="DM1169" s="8"/>
      <c r="DN1169" s="8"/>
      <c r="DO1169" s="8"/>
      <c r="DP1169" s="8"/>
      <c r="DQ1169" s="8"/>
      <c r="DR1169" s="8"/>
      <c r="DS1169" s="8"/>
      <c r="DT1169" s="8"/>
      <c r="DU1169" s="8"/>
      <c r="DV1169" s="8"/>
      <c r="DW1169" s="8"/>
      <c r="DX1169" s="8"/>
      <c r="DY1169" s="8"/>
      <c r="DZ1169" s="8"/>
      <c r="EA1169" s="8"/>
      <c r="EB1169" s="8"/>
      <c r="EC1169" s="8"/>
      <c r="ED1169" s="8"/>
      <c r="EE1169" s="8"/>
      <c r="EF1169" s="8"/>
      <c r="EG1169" s="8"/>
      <c r="EH1169" s="8"/>
      <c r="EI1169" s="8"/>
      <c r="EJ1169" s="8"/>
      <c r="EK1169" s="8"/>
      <c r="EL1169" s="8"/>
      <c r="EM1169" s="8"/>
      <c r="EN1169" s="8"/>
      <c r="EO1169" s="8"/>
      <c r="EP1169" s="8"/>
      <c r="EQ1169" s="8"/>
      <c r="ER1169" s="8"/>
      <c r="ES1169" s="8"/>
      <c r="ET1169" s="8"/>
      <c r="EU1169" s="8"/>
      <c r="EV1169" s="8"/>
      <c r="EW1169" s="8"/>
      <c r="EX1169" s="8"/>
      <c r="EY1169" s="8"/>
      <c r="EZ1169" s="8"/>
      <c r="FA1169" s="8"/>
      <c r="FB1169" s="8"/>
      <c r="FC1169" s="8"/>
      <c r="FD1169" s="8"/>
      <c r="FE1169" s="8"/>
      <c r="FF1169" s="8"/>
      <c r="FG1169" s="8"/>
      <c r="FH1169" s="8"/>
      <c r="FI1169" s="8"/>
      <c r="FJ1169" s="8"/>
      <c r="FK1169" s="8"/>
      <c r="FL1169" s="8"/>
      <c r="FM1169" s="8"/>
      <c r="FN1169" s="8"/>
      <c r="FO1169" s="8"/>
      <c r="FP1169" s="8"/>
      <c r="FQ1169" s="8"/>
      <c r="FR1169" s="8"/>
      <c r="FS1169" s="8"/>
      <c r="FT1169" s="8"/>
      <c r="FU1169" s="8"/>
      <c r="FV1169" s="8"/>
      <c r="FW1169" s="8"/>
      <c r="FX1169" s="8"/>
      <c r="FY1169" s="8"/>
      <c r="FZ1169" s="8"/>
      <c r="GA1169" s="8"/>
      <c r="GB1169" s="8"/>
      <c r="GC1169" s="8"/>
      <c r="GD1169" s="8"/>
      <c r="GE1169" s="8"/>
      <c r="GF1169" s="8"/>
      <c r="GG1169" s="8"/>
      <c r="GH1169" s="8"/>
      <c r="GI1169" s="8"/>
      <c r="GJ1169" s="8"/>
      <c r="GK1169" s="8"/>
      <c r="GL1169" s="8"/>
      <c r="GM1169" s="8"/>
      <c r="GN1169" s="8"/>
      <c r="GO1169" s="8"/>
      <c r="GP1169" s="8"/>
      <c r="GQ1169" s="8"/>
      <c r="GR1169" s="8"/>
      <c r="GS1169" s="8"/>
      <c r="GT1169" s="8"/>
      <c r="GU1169" s="8"/>
      <c r="GV1169" s="8"/>
      <c r="GW1169" s="8"/>
      <c r="GX1169" s="8"/>
      <c r="GY1169" s="8"/>
      <c r="GZ1169" s="8"/>
      <c r="HA1169" s="8"/>
      <c r="HB1169" s="8"/>
      <c r="HC1169" s="8"/>
      <c r="HD1169" s="8"/>
      <c r="HE1169" s="8"/>
      <c r="HF1169" s="8"/>
      <c r="HG1169" s="8"/>
      <c r="HH1169" s="8"/>
      <c r="HI1169" s="8"/>
      <c r="HJ1169" s="8"/>
      <c r="HK1169" s="8"/>
      <c r="HL1169" s="8"/>
      <c r="HM1169" s="8"/>
      <c r="HN1169" s="8"/>
      <c r="HO1169" s="8"/>
      <c r="HP1169" s="8"/>
      <c r="HQ1169" s="8"/>
      <c r="HR1169" s="8"/>
      <c r="HS1169" s="8"/>
      <c r="HT1169" s="8"/>
      <c r="HU1169" s="8"/>
      <c r="HV1169" s="8"/>
      <c r="HW1169" s="8"/>
      <c r="HX1169" s="8"/>
      <c r="HY1169" s="8"/>
      <c r="HZ1169" s="8"/>
      <c r="IA1169" s="8"/>
      <c r="IB1169" s="8"/>
      <c r="IC1169" s="8"/>
      <c r="ID1169" s="8"/>
      <c r="IE1169" s="8"/>
      <c r="IF1169" s="8"/>
      <c r="IG1169" s="8"/>
      <c r="IH1169" s="8"/>
      <c r="II1169" s="8"/>
      <c r="IJ1169" s="8"/>
      <c r="IK1169" s="8"/>
      <c r="IL1169" s="8"/>
      <c r="IM1169" s="8"/>
      <c r="IN1169" s="8"/>
      <c r="IO1169" s="8"/>
      <c r="IP1169" s="8"/>
      <c r="IQ1169" s="8"/>
      <c r="IR1169" s="8"/>
      <c r="IS1169" s="8"/>
      <c r="IT1169" s="8"/>
      <c r="IU1169" s="8"/>
      <c r="IV1169" s="8"/>
      <c r="IW1169" s="8"/>
      <c r="IX1169" s="8"/>
      <c r="IY1169" s="8"/>
      <c r="IZ1169" s="8"/>
      <c r="JA1169" s="8"/>
      <c r="JB1169" s="8"/>
      <c r="JC1169" s="8"/>
      <c r="JD1169" s="8"/>
      <c r="JE1169" s="8"/>
      <c r="JF1169" s="8"/>
      <c r="JG1169" s="8"/>
      <c r="JH1169" s="8"/>
      <c r="JI1169" s="8"/>
      <c r="JJ1169" s="8"/>
      <c r="JK1169" s="8"/>
      <c r="JL1169" s="8"/>
    </row>
    <row r="1170" spans="1:272" s="22" customFormat="1" x14ac:dyDescent="0.2">
      <c r="A1170" s="7"/>
      <c r="B1170" s="15"/>
      <c r="C1170" s="15"/>
      <c r="D1170" s="15"/>
      <c r="E1170" s="13"/>
      <c r="F1170" s="13"/>
      <c r="G1170" s="13"/>
      <c r="H1170" s="41"/>
      <c r="I1170" s="7"/>
      <c r="J1170" s="7"/>
      <c r="K1170" s="7"/>
      <c r="L1170" s="7"/>
      <c r="M1170" s="7"/>
      <c r="N1170" s="7"/>
      <c r="O1170" s="8"/>
      <c r="P1170" s="7"/>
      <c r="Q1170" s="7"/>
      <c r="R1170" s="8"/>
      <c r="S1170" s="7"/>
      <c r="T1170" s="7"/>
      <c r="U1170" s="7"/>
      <c r="V1170" s="7"/>
      <c r="W1170" s="7"/>
      <c r="X1170" s="7"/>
      <c r="Y1170" s="1"/>
      <c r="Z1170" s="1"/>
      <c r="AA1170" s="49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 s="9"/>
      <c r="AQ1170" s="9"/>
      <c r="AR1170" s="7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7"/>
      <c r="BE1170" s="8"/>
      <c r="BF1170" s="8"/>
      <c r="BG1170" s="8"/>
      <c r="BH1170" s="8"/>
      <c r="BI1170" s="8"/>
      <c r="BJ1170" s="8"/>
      <c r="BK1170" s="8"/>
      <c r="BL1170" s="8"/>
      <c r="BM1170" s="8"/>
      <c r="BN1170" s="8"/>
      <c r="BO1170" s="8"/>
      <c r="BP1170" s="8"/>
      <c r="BQ1170" s="8"/>
      <c r="BR1170" s="8"/>
      <c r="BS1170" s="8"/>
      <c r="BT1170" s="8"/>
      <c r="BU1170" s="8"/>
      <c r="BV1170" s="8"/>
      <c r="BW1170" s="8"/>
      <c r="BX1170" s="8"/>
      <c r="BY1170" s="8"/>
      <c r="BZ1170" s="8"/>
      <c r="CA1170" s="8"/>
      <c r="CB1170" s="8"/>
      <c r="CC1170" s="8"/>
      <c r="CD1170" s="8"/>
      <c r="CE1170" s="8"/>
      <c r="CF1170" s="8"/>
      <c r="CG1170" s="8"/>
      <c r="CH1170" s="8"/>
      <c r="CI1170" s="8"/>
      <c r="CJ1170" s="8"/>
      <c r="CK1170" s="8"/>
      <c r="CL1170" s="8"/>
      <c r="CM1170" s="8"/>
      <c r="CN1170" s="8"/>
      <c r="CO1170" s="8"/>
      <c r="CP1170" s="8"/>
      <c r="CQ1170" s="8"/>
      <c r="CR1170" s="8"/>
      <c r="CS1170" s="8"/>
      <c r="CT1170" s="8"/>
      <c r="CU1170" s="8"/>
      <c r="CV1170" s="8"/>
      <c r="CW1170" s="8"/>
      <c r="CX1170" s="8"/>
      <c r="CY1170" s="8"/>
      <c r="CZ1170" s="8"/>
      <c r="DA1170" s="8"/>
      <c r="DB1170" s="8"/>
      <c r="DC1170" s="8"/>
      <c r="DD1170" s="8"/>
      <c r="DE1170" s="8"/>
      <c r="DF1170" s="8"/>
      <c r="DG1170" s="8"/>
      <c r="DH1170" s="8"/>
      <c r="DI1170" s="8"/>
      <c r="DJ1170" s="8"/>
      <c r="DK1170" s="8"/>
      <c r="DL1170" s="8"/>
      <c r="DM1170" s="8"/>
      <c r="DN1170" s="8"/>
      <c r="DO1170" s="8"/>
      <c r="DP1170" s="8"/>
      <c r="DQ1170" s="8"/>
      <c r="DR1170" s="8"/>
      <c r="DS1170" s="8"/>
      <c r="DT1170" s="8"/>
      <c r="DU1170" s="8"/>
      <c r="DV1170" s="8"/>
      <c r="DW1170" s="8"/>
      <c r="DX1170" s="8"/>
      <c r="DY1170" s="8"/>
      <c r="DZ1170" s="8"/>
      <c r="EA1170" s="8"/>
      <c r="EB1170" s="8"/>
      <c r="EC1170" s="8"/>
      <c r="ED1170" s="8"/>
      <c r="EE1170" s="8"/>
      <c r="EF1170" s="8"/>
      <c r="EG1170" s="8"/>
      <c r="EH1170" s="8"/>
      <c r="EI1170" s="8"/>
      <c r="EJ1170" s="8"/>
      <c r="EK1170" s="8"/>
      <c r="EL1170" s="8"/>
      <c r="EM1170" s="8"/>
      <c r="EN1170" s="8"/>
      <c r="EO1170" s="8"/>
      <c r="EP1170" s="8"/>
      <c r="EQ1170" s="8"/>
      <c r="ER1170" s="8"/>
      <c r="ES1170" s="8"/>
      <c r="ET1170" s="8"/>
      <c r="EU1170" s="8"/>
      <c r="EV1170" s="8"/>
      <c r="EW1170" s="8"/>
      <c r="EX1170" s="8"/>
      <c r="EY1170" s="8"/>
      <c r="EZ1170" s="8"/>
      <c r="FA1170" s="8"/>
      <c r="FB1170" s="8"/>
      <c r="FC1170" s="8"/>
      <c r="FD1170" s="8"/>
      <c r="FE1170" s="8"/>
      <c r="FF1170" s="8"/>
      <c r="FG1170" s="8"/>
      <c r="FH1170" s="8"/>
      <c r="FI1170" s="8"/>
      <c r="FJ1170" s="8"/>
      <c r="FK1170" s="8"/>
      <c r="FL1170" s="8"/>
      <c r="FM1170" s="8"/>
      <c r="FN1170" s="8"/>
      <c r="FO1170" s="8"/>
      <c r="FP1170" s="8"/>
      <c r="FQ1170" s="8"/>
      <c r="FR1170" s="8"/>
      <c r="FS1170" s="8"/>
      <c r="FT1170" s="8"/>
      <c r="FU1170" s="8"/>
      <c r="FV1170" s="8"/>
      <c r="FW1170" s="8"/>
      <c r="FX1170" s="8"/>
      <c r="FY1170" s="8"/>
      <c r="FZ1170" s="8"/>
      <c r="GA1170" s="8"/>
      <c r="GB1170" s="8"/>
      <c r="GC1170" s="8"/>
      <c r="GD1170" s="8"/>
      <c r="GE1170" s="8"/>
      <c r="GF1170" s="8"/>
      <c r="GG1170" s="8"/>
      <c r="GH1170" s="8"/>
      <c r="GI1170" s="8"/>
      <c r="GJ1170" s="8"/>
      <c r="GK1170" s="8"/>
      <c r="GL1170" s="8"/>
      <c r="GM1170" s="8"/>
      <c r="GN1170" s="8"/>
      <c r="GO1170" s="8"/>
      <c r="GP1170" s="8"/>
      <c r="GQ1170" s="8"/>
      <c r="GR1170" s="8"/>
      <c r="GS1170" s="8"/>
      <c r="GT1170" s="8"/>
      <c r="GU1170" s="8"/>
      <c r="GV1170" s="8"/>
      <c r="GW1170" s="8"/>
      <c r="GX1170" s="8"/>
      <c r="GY1170" s="8"/>
      <c r="GZ1170" s="8"/>
      <c r="HA1170" s="8"/>
      <c r="HB1170" s="8"/>
      <c r="HC1170" s="8"/>
      <c r="HD1170" s="8"/>
      <c r="HE1170" s="8"/>
      <c r="HF1170" s="8"/>
      <c r="HG1170" s="8"/>
      <c r="HH1170" s="8"/>
      <c r="HI1170" s="8"/>
      <c r="HJ1170" s="8"/>
      <c r="HK1170" s="8"/>
      <c r="HL1170" s="8"/>
      <c r="HM1170" s="8"/>
      <c r="HN1170" s="8"/>
      <c r="HO1170" s="8"/>
      <c r="HP1170" s="8"/>
      <c r="HQ1170" s="8"/>
      <c r="HR1170" s="8"/>
      <c r="HS1170" s="8"/>
      <c r="HT1170" s="8"/>
      <c r="HU1170" s="8"/>
      <c r="HV1170" s="8"/>
      <c r="HW1170" s="8"/>
      <c r="HX1170" s="8"/>
      <c r="HY1170" s="8"/>
      <c r="HZ1170" s="8"/>
      <c r="IA1170" s="8"/>
      <c r="IB1170" s="8"/>
      <c r="IC1170" s="8"/>
      <c r="ID1170" s="8"/>
      <c r="IE1170" s="8"/>
      <c r="IF1170" s="8"/>
      <c r="IG1170" s="8"/>
      <c r="IH1170" s="8"/>
      <c r="II1170" s="8"/>
      <c r="IJ1170" s="8"/>
      <c r="IK1170" s="8"/>
      <c r="IL1170" s="8"/>
      <c r="IM1170" s="8"/>
      <c r="IN1170" s="8"/>
      <c r="IO1170" s="8"/>
      <c r="IP1170" s="8"/>
      <c r="IQ1170" s="8"/>
      <c r="IR1170" s="8"/>
      <c r="IS1170" s="8"/>
      <c r="IT1170" s="8"/>
      <c r="IU1170" s="8"/>
      <c r="IV1170" s="8"/>
      <c r="IW1170" s="8"/>
      <c r="IX1170" s="8"/>
      <c r="IY1170" s="8"/>
      <c r="IZ1170" s="8"/>
      <c r="JA1170" s="8"/>
      <c r="JB1170" s="8"/>
      <c r="JC1170" s="8"/>
      <c r="JD1170" s="8"/>
      <c r="JE1170" s="8"/>
      <c r="JF1170" s="8"/>
      <c r="JG1170" s="8"/>
      <c r="JH1170" s="8"/>
      <c r="JI1170" s="8"/>
      <c r="JJ1170" s="8"/>
      <c r="JK1170" s="8"/>
      <c r="JL1170" s="8"/>
    </row>
    <row r="1171" spans="1:272" s="22" customFormat="1" x14ac:dyDescent="0.2">
      <c r="A1171" s="7"/>
      <c r="B1171" s="15"/>
      <c r="C1171" s="15"/>
      <c r="D1171" s="15"/>
      <c r="E1171" s="13"/>
      <c r="F1171" s="13"/>
      <c r="G1171" s="13"/>
      <c r="H1171" s="41"/>
      <c r="I1171" s="7"/>
      <c r="J1171" s="7"/>
      <c r="K1171" s="7"/>
      <c r="L1171" s="7"/>
      <c r="M1171" s="7"/>
      <c r="N1171" s="7"/>
      <c r="O1171" s="8"/>
      <c r="P1171" s="7"/>
      <c r="Q1171" s="7"/>
      <c r="R1171" s="8"/>
      <c r="S1171" s="7"/>
      <c r="T1171" s="7"/>
      <c r="U1171" s="7"/>
      <c r="V1171" s="7"/>
      <c r="W1171" s="7"/>
      <c r="X1171" s="7"/>
      <c r="Y1171" s="1"/>
      <c r="Z1171" s="1"/>
      <c r="AA1171" s="49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 s="9"/>
      <c r="AQ1171" s="9"/>
      <c r="AR1171" s="7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7"/>
      <c r="BE1171" s="8"/>
      <c r="BF1171" s="8"/>
      <c r="BG1171" s="8"/>
      <c r="BH1171" s="8"/>
      <c r="BI1171" s="8"/>
      <c r="BJ1171" s="8"/>
      <c r="BK1171" s="8"/>
      <c r="BL1171" s="8"/>
      <c r="BM1171" s="8"/>
      <c r="BN1171" s="8"/>
      <c r="BO1171" s="8"/>
      <c r="BP1171" s="8"/>
      <c r="BQ1171" s="8"/>
      <c r="BR1171" s="8"/>
      <c r="BS1171" s="8"/>
      <c r="BT1171" s="8"/>
      <c r="BU1171" s="8"/>
      <c r="BV1171" s="8"/>
      <c r="BW1171" s="8"/>
      <c r="BX1171" s="8"/>
      <c r="BY1171" s="8"/>
      <c r="BZ1171" s="8"/>
      <c r="CA1171" s="8"/>
      <c r="CB1171" s="8"/>
      <c r="CC1171" s="8"/>
      <c r="CD1171" s="8"/>
      <c r="CE1171" s="8"/>
      <c r="CF1171" s="8"/>
      <c r="CG1171" s="8"/>
      <c r="CH1171" s="8"/>
      <c r="CI1171" s="8"/>
      <c r="CJ1171" s="8"/>
      <c r="CK1171" s="8"/>
      <c r="CL1171" s="8"/>
      <c r="CM1171" s="8"/>
      <c r="CN1171" s="8"/>
      <c r="CO1171" s="8"/>
      <c r="CP1171" s="8"/>
      <c r="CQ1171" s="8"/>
      <c r="CR1171" s="8"/>
      <c r="CS1171" s="8"/>
      <c r="CT1171" s="8"/>
      <c r="CU1171" s="8"/>
      <c r="CV1171" s="8"/>
      <c r="CW1171" s="8"/>
      <c r="CX1171" s="8"/>
      <c r="CY1171" s="8"/>
      <c r="CZ1171" s="8"/>
      <c r="DA1171" s="8"/>
      <c r="DB1171" s="8"/>
      <c r="DC1171" s="8"/>
      <c r="DD1171" s="8"/>
      <c r="DE1171" s="8"/>
      <c r="DF1171" s="8"/>
      <c r="DG1171" s="8"/>
      <c r="DH1171" s="8"/>
      <c r="DI1171" s="8"/>
      <c r="DJ1171" s="8"/>
      <c r="DK1171" s="8"/>
      <c r="DL1171" s="8"/>
      <c r="DM1171" s="8"/>
      <c r="DN1171" s="8"/>
      <c r="DO1171" s="8"/>
      <c r="DP1171" s="8"/>
      <c r="DQ1171" s="8"/>
      <c r="DR1171" s="8"/>
      <c r="DS1171" s="8"/>
      <c r="DT1171" s="8"/>
      <c r="DU1171" s="8"/>
      <c r="DV1171" s="8"/>
      <c r="DW1171" s="8"/>
      <c r="DX1171" s="8"/>
      <c r="DY1171" s="8"/>
      <c r="DZ1171" s="8"/>
      <c r="EA1171" s="8"/>
      <c r="EB1171" s="8"/>
      <c r="EC1171" s="8"/>
      <c r="ED1171" s="8"/>
      <c r="EE1171" s="8"/>
      <c r="EF1171" s="8"/>
      <c r="EG1171" s="8"/>
      <c r="EH1171" s="8"/>
      <c r="EI1171" s="8"/>
      <c r="EJ1171" s="8"/>
      <c r="EK1171" s="8"/>
      <c r="EL1171" s="8"/>
      <c r="EM1171" s="8"/>
      <c r="EN1171" s="8"/>
      <c r="EO1171" s="8"/>
      <c r="EP1171" s="8"/>
      <c r="EQ1171" s="8"/>
      <c r="ER1171" s="8"/>
      <c r="ES1171" s="8"/>
      <c r="ET1171" s="8"/>
      <c r="EU1171" s="8"/>
      <c r="EV1171" s="8"/>
      <c r="EW1171" s="8"/>
      <c r="EX1171" s="8"/>
      <c r="EY1171" s="8"/>
      <c r="EZ1171" s="8"/>
      <c r="FA1171" s="8"/>
      <c r="FB1171" s="8"/>
      <c r="FC1171" s="8"/>
      <c r="FD1171" s="8"/>
      <c r="FE1171" s="8"/>
      <c r="FF1171" s="8"/>
      <c r="FG1171" s="8"/>
      <c r="FH1171" s="8"/>
      <c r="FI1171" s="8"/>
      <c r="FJ1171" s="8"/>
      <c r="FK1171" s="8"/>
      <c r="FL1171" s="8"/>
      <c r="FM1171" s="8"/>
      <c r="FN1171" s="8"/>
      <c r="FO1171" s="8"/>
      <c r="FP1171" s="8"/>
      <c r="FQ1171" s="8"/>
      <c r="FR1171" s="8"/>
      <c r="FS1171" s="8"/>
      <c r="FT1171" s="8"/>
      <c r="FU1171" s="8"/>
      <c r="FV1171" s="8"/>
      <c r="FW1171" s="8"/>
      <c r="FX1171" s="8"/>
      <c r="FY1171" s="8"/>
      <c r="FZ1171" s="8"/>
      <c r="GA1171" s="8"/>
      <c r="GB1171" s="8"/>
      <c r="GC1171" s="8"/>
      <c r="GD1171" s="8"/>
      <c r="GE1171" s="8"/>
      <c r="GF1171" s="8"/>
      <c r="GG1171" s="8"/>
      <c r="GH1171" s="8"/>
      <c r="GI1171" s="8"/>
      <c r="GJ1171" s="8"/>
      <c r="GK1171" s="8"/>
      <c r="GL1171" s="8"/>
      <c r="GM1171" s="8"/>
      <c r="GN1171" s="8"/>
      <c r="GO1171" s="8"/>
      <c r="GP1171" s="8"/>
      <c r="GQ1171" s="8"/>
      <c r="GR1171" s="8"/>
      <c r="GS1171" s="8"/>
      <c r="GT1171" s="8"/>
      <c r="GU1171" s="8"/>
      <c r="GV1171" s="8"/>
      <c r="GW1171" s="8"/>
      <c r="GX1171" s="8"/>
      <c r="GY1171" s="8"/>
      <c r="GZ1171" s="8"/>
      <c r="HA1171" s="8"/>
      <c r="HB1171" s="8"/>
      <c r="HC1171" s="8"/>
      <c r="HD1171" s="8"/>
      <c r="HE1171" s="8"/>
      <c r="HF1171" s="8"/>
      <c r="HG1171" s="8"/>
      <c r="HH1171" s="8"/>
      <c r="HI1171" s="8"/>
      <c r="HJ1171" s="8"/>
      <c r="HK1171" s="8"/>
      <c r="HL1171" s="8"/>
      <c r="HM1171" s="8"/>
      <c r="HN1171" s="8"/>
      <c r="HO1171" s="8"/>
      <c r="HP1171" s="8"/>
      <c r="HQ1171" s="8"/>
      <c r="HR1171" s="8"/>
      <c r="HS1171" s="8"/>
      <c r="HT1171" s="8"/>
      <c r="HU1171" s="8"/>
      <c r="HV1171" s="8"/>
      <c r="HW1171" s="8"/>
      <c r="HX1171" s="8"/>
      <c r="HY1171" s="8"/>
      <c r="HZ1171" s="8"/>
      <c r="IA1171" s="8"/>
      <c r="IB1171" s="8"/>
      <c r="IC1171" s="8"/>
      <c r="ID1171" s="8"/>
      <c r="IE1171" s="8"/>
      <c r="IF1171" s="8"/>
      <c r="IG1171" s="8"/>
      <c r="IH1171" s="8"/>
      <c r="II1171" s="8"/>
      <c r="IJ1171" s="8"/>
      <c r="IK1171" s="8"/>
      <c r="IL1171" s="8"/>
      <c r="IM1171" s="8"/>
      <c r="IN1171" s="8"/>
      <c r="IO1171" s="8"/>
      <c r="IP1171" s="8"/>
      <c r="IQ1171" s="8"/>
      <c r="IR1171" s="8"/>
      <c r="IS1171" s="8"/>
      <c r="IT1171" s="8"/>
      <c r="IU1171" s="8"/>
      <c r="IV1171" s="8"/>
      <c r="IW1171" s="8"/>
      <c r="IX1171" s="8"/>
      <c r="IY1171" s="8"/>
      <c r="IZ1171" s="8"/>
      <c r="JA1171" s="8"/>
      <c r="JB1171" s="8"/>
      <c r="JC1171" s="8"/>
      <c r="JD1171" s="8"/>
      <c r="JE1171" s="8"/>
      <c r="JF1171" s="8"/>
      <c r="JG1171" s="8"/>
      <c r="JH1171" s="8"/>
      <c r="JI1171" s="8"/>
      <c r="JJ1171" s="8"/>
      <c r="JK1171" s="8"/>
      <c r="JL1171" s="8"/>
    </row>
    <row r="1172" spans="1:272" s="22" customFormat="1" x14ac:dyDescent="0.2">
      <c r="A1172" s="7"/>
      <c r="B1172" s="15"/>
      <c r="C1172" s="15"/>
      <c r="D1172" s="15"/>
      <c r="E1172" s="13"/>
      <c r="F1172" s="13"/>
      <c r="G1172" s="13"/>
      <c r="H1172" s="41"/>
      <c r="I1172" s="7"/>
      <c r="J1172" s="7"/>
      <c r="K1172" s="7"/>
      <c r="L1172" s="7"/>
      <c r="M1172" s="7"/>
      <c r="N1172" s="7"/>
      <c r="O1172" s="8"/>
      <c r="P1172" s="7"/>
      <c r="Q1172" s="7"/>
      <c r="R1172" s="8"/>
      <c r="S1172" s="7"/>
      <c r="T1172" s="7"/>
      <c r="U1172" s="7"/>
      <c r="V1172" s="7"/>
      <c r="W1172" s="7"/>
      <c r="X1172" s="7"/>
      <c r="Y1172" s="1"/>
      <c r="Z1172" s="1"/>
      <c r="AA1172" s="49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 s="9"/>
      <c r="AQ1172" s="9"/>
      <c r="AR1172" s="7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7"/>
      <c r="BE1172" s="8"/>
      <c r="BF1172" s="8"/>
      <c r="BG1172" s="8"/>
      <c r="BH1172" s="8"/>
      <c r="BI1172" s="8"/>
      <c r="BJ1172" s="8"/>
      <c r="BK1172" s="8"/>
      <c r="BL1172" s="8"/>
      <c r="BM1172" s="8"/>
      <c r="BN1172" s="8"/>
      <c r="BO1172" s="8"/>
      <c r="BP1172" s="8"/>
      <c r="BQ1172" s="8"/>
      <c r="BR1172" s="8"/>
      <c r="BS1172" s="8"/>
      <c r="BT1172" s="8"/>
      <c r="BU1172" s="8"/>
      <c r="BV1172" s="8"/>
      <c r="BW1172" s="8"/>
      <c r="BX1172" s="8"/>
      <c r="BY1172" s="8"/>
      <c r="BZ1172" s="8"/>
      <c r="CA1172" s="8"/>
      <c r="CB1172" s="8"/>
      <c r="CC1172" s="8"/>
      <c r="CD1172" s="8"/>
      <c r="CE1172" s="8"/>
      <c r="CF1172" s="8"/>
      <c r="CG1172" s="8"/>
      <c r="CH1172" s="8"/>
      <c r="CI1172" s="8"/>
      <c r="CJ1172" s="8"/>
      <c r="CK1172" s="8"/>
      <c r="CL1172" s="8"/>
      <c r="CM1172" s="8"/>
      <c r="CN1172" s="8"/>
      <c r="CO1172" s="8"/>
      <c r="CP1172" s="8"/>
      <c r="CQ1172" s="8"/>
      <c r="CR1172" s="8"/>
      <c r="CS1172" s="8"/>
      <c r="CT1172" s="8"/>
      <c r="CU1172" s="8"/>
      <c r="CV1172" s="8"/>
      <c r="CW1172" s="8"/>
      <c r="CX1172" s="8"/>
      <c r="CY1172" s="8"/>
      <c r="CZ1172" s="8"/>
      <c r="DA1172" s="8"/>
      <c r="DB1172" s="8"/>
      <c r="DC1172" s="8"/>
      <c r="DD1172" s="8"/>
      <c r="DE1172" s="8"/>
      <c r="DF1172" s="8"/>
      <c r="DG1172" s="8"/>
      <c r="DH1172" s="8"/>
      <c r="DI1172" s="8"/>
      <c r="DJ1172" s="8"/>
      <c r="DK1172" s="8"/>
      <c r="DL1172" s="8"/>
      <c r="DM1172" s="8"/>
      <c r="DN1172" s="8"/>
      <c r="DO1172" s="8"/>
      <c r="DP1172" s="8"/>
      <c r="DQ1172" s="8"/>
      <c r="DR1172" s="8"/>
      <c r="DS1172" s="8"/>
      <c r="DT1172" s="8"/>
      <c r="DU1172" s="8"/>
      <c r="DV1172" s="8"/>
      <c r="DW1172" s="8"/>
      <c r="DX1172" s="8"/>
      <c r="DY1172" s="8"/>
      <c r="DZ1172" s="8"/>
      <c r="EA1172" s="8"/>
      <c r="EB1172" s="8"/>
      <c r="EC1172" s="8"/>
      <c r="ED1172" s="8"/>
      <c r="EE1172" s="8"/>
      <c r="EF1172" s="8"/>
      <c r="EG1172" s="8"/>
      <c r="EH1172" s="8"/>
      <c r="EI1172" s="8"/>
      <c r="EJ1172" s="8"/>
      <c r="EK1172" s="8"/>
      <c r="EL1172" s="8"/>
      <c r="EM1172" s="8"/>
      <c r="EN1172" s="8"/>
      <c r="EO1172" s="8"/>
      <c r="EP1172" s="8"/>
      <c r="EQ1172" s="8"/>
      <c r="ER1172" s="8"/>
      <c r="ES1172" s="8"/>
      <c r="ET1172" s="8"/>
      <c r="EU1172" s="8"/>
      <c r="EV1172" s="8"/>
      <c r="EW1172" s="8"/>
      <c r="EX1172" s="8"/>
      <c r="EY1172" s="8"/>
      <c r="EZ1172" s="8"/>
      <c r="FA1172" s="8"/>
      <c r="FB1172" s="8"/>
      <c r="FC1172" s="8"/>
      <c r="FD1172" s="8"/>
      <c r="FE1172" s="8"/>
      <c r="FF1172" s="8"/>
      <c r="FG1172" s="8"/>
      <c r="FH1172" s="8"/>
      <c r="FI1172" s="8"/>
      <c r="FJ1172" s="8"/>
      <c r="FK1172" s="8"/>
      <c r="FL1172" s="8"/>
      <c r="FM1172" s="8"/>
      <c r="FN1172" s="8"/>
      <c r="FO1172" s="8"/>
      <c r="FP1172" s="8"/>
      <c r="FQ1172" s="8"/>
      <c r="FR1172" s="8"/>
      <c r="FS1172" s="8"/>
      <c r="FT1172" s="8"/>
      <c r="FU1172" s="8"/>
      <c r="FV1172" s="8"/>
      <c r="FW1172" s="8"/>
      <c r="FX1172" s="8"/>
      <c r="FY1172" s="8"/>
      <c r="FZ1172" s="8"/>
      <c r="GA1172" s="8"/>
      <c r="GB1172" s="8"/>
      <c r="GC1172" s="8"/>
      <c r="GD1172" s="8"/>
      <c r="GE1172" s="8"/>
      <c r="GF1172" s="8"/>
      <c r="GG1172" s="8"/>
      <c r="GH1172" s="8"/>
      <c r="GI1172" s="8"/>
      <c r="GJ1172" s="8"/>
      <c r="GK1172" s="8"/>
      <c r="GL1172" s="8"/>
      <c r="GM1172" s="8"/>
      <c r="GN1172" s="8"/>
      <c r="GO1172" s="8"/>
      <c r="GP1172" s="8"/>
      <c r="GQ1172" s="8"/>
      <c r="GR1172" s="8"/>
      <c r="GS1172" s="8"/>
      <c r="GT1172" s="8"/>
      <c r="GU1172" s="8"/>
      <c r="GV1172" s="8"/>
      <c r="GW1172" s="8"/>
      <c r="GX1172" s="8"/>
      <c r="GY1172" s="8"/>
      <c r="GZ1172" s="8"/>
      <c r="HA1172" s="8"/>
      <c r="HB1172" s="8"/>
      <c r="HC1172" s="8"/>
      <c r="HD1172" s="8"/>
      <c r="HE1172" s="8"/>
      <c r="HF1172" s="8"/>
      <c r="HG1172" s="8"/>
      <c r="HH1172" s="8"/>
      <c r="HI1172" s="8"/>
      <c r="HJ1172" s="8"/>
      <c r="HK1172" s="8"/>
      <c r="HL1172" s="8"/>
      <c r="HM1172" s="8"/>
      <c r="HN1172" s="8"/>
      <c r="HO1172" s="8"/>
      <c r="HP1172" s="8"/>
      <c r="HQ1172" s="8"/>
      <c r="HR1172" s="8"/>
      <c r="HS1172" s="8"/>
      <c r="HT1172" s="8"/>
      <c r="HU1172" s="8"/>
      <c r="HV1172" s="8"/>
      <c r="HW1172" s="8"/>
      <c r="HX1172" s="8"/>
      <c r="HY1172" s="8"/>
      <c r="HZ1172" s="8"/>
      <c r="IA1172" s="8"/>
      <c r="IB1172" s="8"/>
      <c r="IC1172" s="8"/>
      <c r="ID1172" s="8"/>
      <c r="IE1172" s="8"/>
      <c r="IF1172" s="8"/>
      <c r="IG1172" s="8"/>
      <c r="IH1172" s="8"/>
      <c r="II1172" s="8"/>
      <c r="IJ1172" s="8"/>
      <c r="IK1172" s="8"/>
      <c r="IL1172" s="8"/>
      <c r="IM1172" s="8"/>
      <c r="IN1172" s="8"/>
      <c r="IO1172" s="8"/>
      <c r="IP1172" s="8"/>
      <c r="IQ1172" s="8"/>
      <c r="IR1172" s="8"/>
      <c r="IS1172" s="8"/>
      <c r="IT1172" s="8"/>
      <c r="IU1172" s="8"/>
      <c r="IV1172" s="8"/>
      <c r="IW1172" s="8"/>
      <c r="IX1172" s="8"/>
      <c r="IY1172" s="8"/>
      <c r="IZ1172" s="8"/>
      <c r="JA1172" s="8"/>
      <c r="JB1172" s="8"/>
      <c r="JC1172" s="8"/>
      <c r="JD1172" s="8"/>
      <c r="JE1172" s="8"/>
      <c r="JF1172" s="8"/>
      <c r="JG1172" s="8"/>
      <c r="JH1172" s="8"/>
      <c r="JI1172" s="8"/>
      <c r="JJ1172" s="8"/>
      <c r="JK1172" s="8"/>
      <c r="JL1172" s="8"/>
    </row>
    <row r="1173" spans="1:272" s="22" customFormat="1" x14ac:dyDescent="0.2">
      <c r="A1173" s="7"/>
      <c r="B1173" s="15"/>
      <c r="C1173" s="15"/>
      <c r="D1173" s="15"/>
      <c r="E1173" s="13"/>
      <c r="F1173" s="13"/>
      <c r="G1173" s="13"/>
      <c r="H1173" s="41"/>
      <c r="I1173" s="7"/>
      <c r="J1173" s="7"/>
      <c r="K1173" s="7"/>
      <c r="L1173" s="7"/>
      <c r="M1173" s="7"/>
      <c r="N1173" s="7"/>
      <c r="O1173" s="8"/>
      <c r="P1173" s="7"/>
      <c r="Q1173" s="7"/>
      <c r="R1173" s="8"/>
      <c r="S1173" s="7"/>
      <c r="T1173" s="7"/>
      <c r="U1173" s="7"/>
      <c r="V1173" s="7"/>
      <c r="W1173" s="7"/>
      <c r="X1173" s="7"/>
      <c r="Y1173" s="1"/>
      <c r="Z1173" s="1"/>
      <c r="AA1173" s="49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 s="9"/>
      <c r="AQ1173" s="9"/>
      <c r="AR1173" s="7"/>
      <c r="AS1173" s="8"/>
      <c r="AT1173" s="8"/>
      <c r="AU1173" s="8"/>
      <c r="AV1173" s="8"/>
      <c r="AW1173" s="8"/>
      <c r="AX1173" s="8"/>
      <c r="AY1173" s="8"/>
      <c r="AZ1173" s="8"/>
      <c r="BA1173" s="8"/>
      <c r="BB1173" s="8"/>
      <c r="BC1173" s="8"/>
      <c r="BD1173" s="7"/>
      <c r="BE1173" s="8"/>
      <c r="BF1173" s="8"/>
      <c r="BG1173" s="8"/>
      <c r="BH1173" s="8"/>
      <c r="BI1173" s="8"/>
      <c r="BJ1173" s="8"/>
      <c r="BK1173" s="8"/>
      <c r="BL1173" s="8"/>
      <c r="BM1173" s="8"/>
      <c r="BN1173" s="8"/>
      <c r="BO1173" s="8"/>
      <c r="BP1173" s="8"/>
      <c r="BQ1173" s="8"/>
      <c r="BR1173" s="8"/>
      <c r="BS1173" s="8"/>
      <c r="BT1173" s="8"/>
      <c r="BU1173" s="8"/>
      <c r="BV1173" s="8"/>
      <c r="BW1173" s="8"/>
      <c r="BX1173" s="8"/>
      <c r="BY1173" s="8"/>
      <c r="BZ1173" s="8"/>
      <c r="CA1173" s="8"/>
      <c r="CB1173" s="8"/>
      <c r="CC1173" s="8"/>
      <c r="CD1173" s="8"/>
      <c r="CE1173" s="8"/>
      <c r="CF1173" s="8"/>
      <c r="CG1173" s="8"/>
      <c r="CH1173" s="8"/>
      <c r="CI1173" s="8"/>
      <c r="CJ1173" s="8"/>
      <c r="CK1173" s="8"/>
      <c r="CL1173" s="8"/>
      <c r="CM1173" s="8"/>
      <c r="CN1173" s="8"/>
      <c r="CO1173" s="8"/>
      <c r="CP1173" s="8"/>
      <c r="CQ1173" s="8"/>
      <c r="CR1173" s="8"/>
      <c r="CS1173" s="8"/>
      <c r="CT1173" s="8"/>
      <c r="CU1173" s="8"/>
      <c r="CV1173" s="8"/>
      <c r="CW1173" s="8"/>
      <c r="CX1173" s="8"/>
      <c r="CY1173" s="8"/>
      <c r="CZ1173" s="8"/>
      <c r="DA1173" s="8"/>
      <c r="DB1173" s="8"/>
      <c r="DC1173" s="8"/>
      <c r="DD1173" s="8"/>
      <c r="DE1173" s="8"/>
      <c r="DF1173" s="8"/>
      <c r="DG1173" s="8"/>
      <c r="DH1173" s="8"/>
      <c r="DI1173" s="8"/>
      <c r="DJ1173" s="8"/>
      <c r="DK1173" s="8"/>
      <c r="DL1173" s="8"/>
      <c r="DM1173" s="8"/>
      <c r="DN1173" s="8"/>
      <c r="DO1173" s="8"/>
      <c r="DP1173" s="8"/>
      <c r="DQ1173" s="8"/>
      <c r="DR1173" s="8"/>
      <c r="DS1173" s="8"/>
      <c r="DT1173" s="8"/>
      <c r="DU1173" s="8"/>
      <c r="DV1173" s="8"/>
      <c r="DW1173" s="8"/>
      <c r="DX1173" s="8"/>
      <c r="DY1173" s="8"/>
      <c r="DZ1173" s="8"/>
      <c r="EA1173" s="8"/>
      <c r="EB1173" s="8"/>
      <c r="EC1173" s="8"/>
      <c r="ED1173" s="8"/>
      <c r="EE1173" s="8"/>
      <c r="EF1173" s="8"/>
      <c r="EG1173" s="8"/>
      <c r="EH1173" s="8"/>
      <c r="EI1173" s="8"/>
      <c r="EJ1173" s="8"/>
      <c r="EK1173" s="8"/>
      <c r="EL1173" s="8"/>
      <c r="EM1173" s="8"/>
      <c r="EN1173" s="8"/>
      <c r="EO1173" s="8"/>
      <c r="EP1173" s="8"/>
      <c r="EQ1173" s="8"/>
      <c r="ER1173" s="8"/>
      <c r="ES1173" s="8"/>
      <c r="ET1173" s="8"/>
      <c r="EU1173" s="8"/>
      <c r="EV1173" s="8"/>
      <c r="EW1173" s="8"/>
      <c r="EX1173" s="8"/>
      <c r="EY1173" s="8"/>
      <c r="EZ1173" s="8"/>
      <c r="FA1173" s="8"/>
      <c r="FB1173" s="8"/>
      <c r="FC1173" s="8"/>
      <c r="FD1173" s="8"/>
      <c r="FE1173" s="8"/>
      <c r="FF1173" s="8"/>
      <c r="FG1173" s="8"/>
      <c r="FH1173" s="8"/>
      <c r="FI1173" s="8"/>
      <c r="FJ1173" s="8"/>
      <c r="FK1173" s="8"/>
      <c r="FL1173" s="8"/>
      <c r="FM1173" s="8"/>
      <c r="FN1173" s="8"/>
      <c r="FO1173" s="8"/>
      <c r="FP1173" s="8"/>
      <c r="FQ1173" s="8"/>
      <c r="FR1173" s="8"/>
      <c r="FS1173" s="8"/>
      <c r="FT1173" s="8"/>
      <c r="FU1173" s="8"/>
      <c r="FV1173" s="8"/>
      <c r="FW1173" s="8"/>
      <c r="FX1173" s="8"/>
      <c r="FY1173" s="8"/>
      <c r="FZ1173" s="8"/>
      <c r="GA1173" s="8"/>
      <c r="GB1173" s="8"/>
      <c r="GC1173" s="8"/>
      <c r="GD1173" s="8"/>
      <c r="GE1173" s="8"/>
      <c r="GF1173" s="8"/>
      <c r="GG1173" s="8"/>
      <c r="GH1173" s="8"/>
      <c r="GI1173" s="8"/>
      <c r="GJ1173" s="8"/>
      <c r="GK1173" s="8"/>
      <c r="GL1173" s="8"/>
      <c r="GM1173" s="8"/>
      <c r="GN1173" s="8"/>
      <c r="GO1173" s="8"/>
      <c r="GP1173" s="8"/>
      <c r="GQ1173" s="8"/>
      <c r="GR1173" s="8"/>
      <c r="GS1173" s="8"/>
      <c r="GT1173" s="8"/>
      <c r="GU1173" s="8"/>
      <c r="GV1173" s="8"/>
      <c r="GW1173" s="8"/>
      <c r="GX1173" s="8"/>
      <c r="GY1173" s="8"/>
      <c r="GZ1173" s="8"/>
      <c r="HA1173" s="8"/>
      <c r="HB1173" s="8"/>
      <c r="HC1173" s="8"/>
      <c r="HD1173" s="8"/>
      <c r="HE1173" s="8"/>
      <c r="HF1173" s="8"/>
      <c r="HG1173" s="8"/>
      <c r="HH1173" s="8"/>
      <c r="HI1173" s="8"/>
      <c r="HJ1173" s="8"/>
      <c r="HK1173" s="8"/>
      <c r="HL1173" s="8"/>
      <c r="HM1173" s="8"/>
      <c r="HN1173" s="8"/>
      <c r="HO1173" s="8"/>
      <c r="HP1173" s="8"/>
      <c r="HQ1173" s="8"/>
      <c r="HR1173" s="8"/>
      <c r="HS1173" s="8"/>
      <c r="HT1173" s="8"/>
      <c r="HU1173" s="8"/>
      <c r="HV1173" s="8"/>
      <c r="HW1173" s="8"/>
      <c r="HX1173" s="8"/>
      <c r="HY1173" s="8"/>
      <c r="HZ1173" s="8"/>
      <c r="IA1173" s="8"/>
      <c r="IB1173" s="8"/>
      <c r="IC1173" s="8"/>
      <c r="ID1173" s="8"/>
      <c r="IE1173" s="8"/>
      <c r="IF1173" s="8"/>
      <c r="IG1173" s="8"/>
      <c r="IH1173" s="8"/>
      <c r="II1173" s="8"/>
      <c r="IJ1173" s="8"/>
      <c r="IK1173" s="8"/>
      <c r="IL1173" s="8"/>
      <c r="IM1173" s="8"/>
      <c r="IN1173" s="8"/>
      <c r="IO1173" s="8"/>
      <c r="IP1173" s="8"/>
      <c r="IQ1173" s="8"/>
      <c r="IR1173" s="8"/>
      <c r="IS1173" s="8"/>
      <c r="IT1173" s="8"/>
      <c r="IU1173" s="8"/>
      <c r="IV1173" s="8"/>
      <c r="IW1173" s="8"/>
      <c r="IX1173" s="8"/>
      <c r="IY1173" s="8"/>
      <c r="IZ1173" s="8"/>
      <c r="JA1173" s="8"/>
      <c r="JB1173" s="8"/>
      <c r="JC1173" s="8"/>
      <c r="JD1173" s="8"/>
      <c r="JE1173" s="8"/>
      <c r="JF1173" s="8"/>
      <c r="JG1173" s="8"/>
      <c r="JH1173" s="8"/>
      <c r="JI1173" s="8"/>
      <c r="JJ1173" s="8"/>
      <c r="JK1173" s="8"/>
      <c r="JL1173" s="8"/>
    </row>
    <row r="1174" spans="1:272" s="22" customFormat="1" x14ac:dyDescent="0.2">
      <c r="A1174" s="7"/>
      <c r="B1174" s="15"/>
      <c r="C1174" s="15"/>
      <c r="D1174" s="15"/>
      <c r="E1174" s="13"/>
      <c r="F1174" s="13"/>
      <c r="G1174" s="13"/>
      <c r="H1174" s="41"/>
      <c r="I1174" s="7"/>
      <c r="J1174" s="7"/>
      <c r="K1174" s="7"/>
      <c r="L1174" s="7"/>
      <c r="M1174" s="7"/>
      <c r="N1174" s="7"/>
      <c r="O1174" s="8"/>
      <c r="P1174" s="7"/>
      <c r="Q1174" s="7"/>
      <c r="R1174" s="8"/>
      <c r="S1174" s="7"/>
      <c r="T1174" s="7"/>
      <c r="U1174" s="7"/>
      <c r="V1174" s="7"/>
      <c r="W1174" s="7"/>
      <c r="X1174" s="7"/>
      <c r="Y1174" s="1"/>
      <c r="Z1174" s="1"/>
      <c r="AA1174" s="49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 s="9"/>
      <c r="AQ1174" s="9"/>
      <c r="AR1174" s="7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7"/>
      <c r="BE1174" s="8"/>
      <c r="BF1174" s="8"/>
      <c r="BG1174" s="8"/>
      <c r="BH1174" s="8"/>
      <c r="BI1174" s="8"/>
      <c r="BJ1174" s="8"/>
      <c r="BK1174" s="8"/>
      <c r="BL1174" s="8"/>
      <c r="BM1174" s="8"/>
      <c r="BN1174" s="8"/>
      <c r="BO1174" s="8"/>
      <c r="BP1174" s="8"/>
      <c r="BQ1174" s="8"/>
      <c r="BR1174" s="8"/>
      <c r="BS1174" s="8"/>
      <c r="BT1174" s="8"/>
      <c r="BU1174" s="8"/>
      <c r="BV1174" s="8"/>
      <c r="BW1174" s="8"/>
      <c r="BX1174" s="8"/>
      <c r="BY1174" s="8"/>
      <c r="BZ1174" s="8"/>
      <c r="CA1174" s="8"/>
      <c r="CB1174" s="8"/>
      <c r="CC1174" s="8"/>
      <c r="CD1174" s="8"/>
      <c r="CE1174" s="8"/>
      <c r="CF1174" s="8"/>
      <c r="CG1174" s="8"/>
      <c r="CH1174" s="8"/>
      <c r="CI1174" s="8"/>
      <c r="CJ1174" s="8"/>
      <c r="CK1174" s="8"/>
      <c r="CL1174" s="8"/>
      <c r="CM1174" s="8"/>
      <c r="CN1174" s="8"/>
      <c r="CO1174" s="8"/>
      <c r="CP1174" s="8"/>
      <c r="CQ1174" s="8"/>
      <c r="CR1174" s="8"/>
      <c r="CS1174" s="8"/>
      <c r="CT1174" s="8"/>
      <c r="CU1174" s="8"/>
      <c r="CV1174" s="8"/>
      <c r="CW1174" s="8"/>
      <c r="CX1174" s="8"/>
      <c r="CY1174" s="8"/>
      <c r="CZ1174" s="8"/>
      <c r="DA1174" s="8"/>
      <c r="DB1174" s="8"/>
      <c r="DC1174" s="8"/>
      <c r="DD1174" s="8"/>
      <c r="DE1174" s="8"/>
      <c r="DF1174" s="8"/>
      <c r="DG1174" s="8"/>
      <c r="DH1174" s="8"/>
      <c r="DI1174" s="8"/>
      <c r="DJ1174" s="8"/>
      <c r="DK1174" s="8"/>
      <c r="DL1174" s="8"/>
      <c r="DM1174" s="8"/>
      <c r="DN1174" s="8"/>
      <c r="DO1174" s="8"/>
      <c r="DP1174" s="8"/>
      <c r="DQ1174" s="8"/>
      <c r="DR1174" s="8"/>
      <c r="DS1174" s="8"/>
      <c r="DT1174" s="8"/>
      <c r="DU1174" s="8"/>
      <c r="DV1174" s="8"/>
      <c r="DW1174" s="8"/>
      <c r="DX1174" s="8"/>
      <c r="DY1174" s="8"/>
      <c r="DZ1174" s="8"/>
      <c r="EA1174" s="8"/>
      <c r="EB1174" s="8"/>
      <c r="EC1174" s="8"/>
      <c r="ED1174" s="8"/>
      <c r="EE1174" s="8"/>
      <c r="EF1174" s="8"/>
      <c r="EG1174" s="8"/>
      <c r="EH1174" s="8"/>
      <c r="EI1174" s="8"/>
      <c r="EJ1174" s="8"/>
      <c r="EK1174" s="8"/>
      <c r="EL1174" s="8"/>
      <c r="EM1174" s="8"/>
      <c r="EN1174" s="8"/>
      <c r="EO1174" s="8"/>
      <c r="EP1174" s="8"/>
      <c r="EQ1174" s="8"/>
      <c r="ER1174" s="8"/>
      <c r="ES1174" s="8"/>
      <c r="ET1174" s="8"/>
      <c r="EU1174" s="8"/>
      <c r="EV1174" s="8"/>
      <c r="EW1174" s="8"/>
      <c r="EX1174" s="8"/>
      <c r="EY1174" s="8"/>
      <c r="EZ1174" s="8"/>
      <c r="FA1174" s="8"/>
      <c r="FB1174" s="8"/>
      <c r="FC1174" s="8"/>
      <c r="FD1174" s="8"/>
      <c r="FE1174" s="8"/>
      <c r="FF1174" s="8"/>
      <c r="FG1174" s="8"/>
      <c r="FH1174" s="8"/>
      <c r="FI1174" s="8"/>
      <c r="FJ1174" s="8"/>
      <c r="FK1174" s="8"/>
      <c r="FL1174" s="8"/>
      <c r="FM1174" s="8"/>
      <c r="FN1174" s="8"/>
      <c r="FO1174" s="8"/>
      <c r="FP1174" s="8"/>
      <c r="FQ1174" s="8"/>
      <c r="FR1174" s="8"/>
      <c r="FS1174" s="8"/>
      <c r="FT1174" s="8"/>
      <c r="FU1174" s="8"/>
      <c r="FV1174" s="8"/>
      <c r="FW1174" s="8"/>
      <c r="FX1174" s="8"/>
      <c r="FY1174" s="8"/>
      <c r="FZ1174" s="8"/>
      <c r="GA1174" s="8"/>
      <c r="GB1174" s="8"/>
      <c r="GC1174" s="8"/>
      <c r="GD1174" s="8"/>
      <c r="GE1174" s="8"/>
      <c r="GF1174" s="8"/>
      <c r="GG1174" s="8"/>
      <c r="GH1174" s="8"/>
      <c r="GI1174" s="8"/>
      <c r="GJ1174" s="8"/>
      <c r="GK1174" s="8"/>
      <c r="GL1174" s="8"/>
      <c r="GM1174" s="8"/>
      <c r="GN1174" s="8"/>
      <c r="GO1174" s="8"/>
      <c r="GP1174" s="8"/>
      <c r="GQ1174" s="8"/>
      <c r="GR1174" s="8"/>
      <c r="GS1174" s="8"/>
      <c r="GT1174" s="8"/>
      <c r="GU1174" s="8"/>
      <c r="GV1174" s="8"/>
      <c r="GW1174" s="8"/>
      <c r="GX1174" s="8"/>
      <c r="GY1174" s="8"/>
      <c r="GZ1174" s="8"/>
      <c r="HA1174" s="8"/>
      <c r="HB1174" s="8"/>
      <c r="HC1174" s="8"/>
      <c r="HD1174" s="8"/>
      <c r="HE1174" s="8"/>
      <c r="HF1174" s="8"/>
      <c r="HG1174" s="8"/>
      <c r="HH1174" s="8"/>
      <c r="HI1174" s="8"/>
      <c r="HJ1174" s="8"/>
      <c r="HK1174" s="8"/>
      <c r="HL1174" s="8"/>
      <c r="HM1174" s="8"/>
      <c r="HN1174" s="8"/>
      <c r="HO1174" s="8"/>
      <c r="HP1174" s="8"/>
      <c r="HQ1174" s="8"/>
      <c r="HR1174" s="8"/>
      <c r="HS1174" s="8"/>
      <c r="HT1174" s="8"/>
      <c r="HU1174" s="8"/>
      <c r="HV1174" s="8"/>
      <c r="HW1174" s="8"/>
      <c r="HX1174" s="8"/>
      <c r="HY1174" s="8"/>
      <c r="HZ1174" s="8"/>
      <c r="IA1174" s="8"/>
      <c r="IB1174" s="8"/>
      <c r="IC1174" s="8"/>
      <c r="ID1174" s="8"/>
      <c r="IE1174" s="8"/>
      <c r="IF1174" s="8"/>
      <c r="IG1174" s="8"/>
      <c r="IH1174" s="8"/>
      <c r="II1174" s="8"/>
      <c r="IJ1174" s="8"/>
      <c r="IK1174" s="8"/>
      <c r="IL1174" s="8"/>
      <c r="IM1174" s="8"/>
      <c r="IN1174" s="8"/>
      <c r="IO1174" s="8"/>
      <c r="IP1174" s="8"/>
      <c r="IQ1174" s="8"/>
      <c r="IR1174" s="8"/>
      <c r="IS1174" s="8"/>
      <c r="IT1174" s="8"/>
      <c r="IU1174" s="8"/>
      <c r="IV1174" s="8"/>
      <c r="IW1174" s="8"/>
      <c r="IX1174" s="8"/>
      <c r="IY1174" s="8"/>
      <c r="IZ1174" s="8"/>
      <c r="JA1174" s="8"/>
      <c r="JB1174" s="8"/>
      <c r="JC1174" s="8"/>
      <c r="JD1174" s="8"/>
      <c r="JE1174" s="8"/>
      <c r="JF1174" s="8"/>
      <c r="JG1174" s="8"/>
      <c r="JH1174" s="8"/>
      <c r="JI1174" s="8"/>
      <c r="JJ1174" s="8"/>
      <c r="JK1174" s="8"/>
      <c r="JL1174" s="8"/>
    </row>
    <row r="1175" spans="1:272" s="22" customFormat="1" x14ac:dyDescent="0.2">
      <c r="A1175" s="7"/>
      <c r="B1175" s="15"/>
      <c r="C1175" s="15"/>
      <c r="D1175" s="15"/>
      <c r="E1175" s="13"/>
      <c r="F1175" s="13"/>
      <c r="G1175" s="13"/>
      <c r="H1175" s="41"/>
      <c r="I1175" s="7"/>
      <c r="J1175" s="7"/>
      <c r="K1175" s="7"/>
      <c r="L1175" s="7"/>
      <c r="M1175" s="7"/>
      <c r="N1175" s="7"/>
      <c r="O1175" s="8"/>
      <c r="P1175" s="7"/>
      <c r="Q1175" s="7"/>
      <c r="R1175" s="8"/>
      <c r="S1175" s="7"/>
      <c r="T1175" s="7"/>
      <c r="U1175" s="7"/>
      <c r="V1175" s="7"/>
      <c r="W1175" s="7"/>
      <c r="X1175" s="7"/>
      <c r="Y1175" s="1"/>
      <c r="Z1175" s="1"/>
      <c r="AA1175" s="49"/>
      <c r="AB1175"/>
      <c r="AC1175"/>
      <c r="AD1175"/>
      <c r="AE1175"/>
      <c r="AF1175"/>
      <c r="AG1175" s="10"/>
      <c r="AH1175"/>
      <c r="AI1175"/>
      <c r="AJ1175"/>
      <c r="AK1175"/>
      <c r="AL1175"/>
      <c r="AM1175" s="12"/>
      <c r="AN1175"/>
      <c r="AO1175"/>
      <c r="AP1175" s="9"/>
      <c r="AQ1175" s="9"/>
      <c r="AR1175" s="7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7"/>
      <c r="BE1175" s="8"/>
      <c r="BF1175" s="8"/>
      <c r="BG1175" s="8"/>
      <c r="BH1175" s="8"/>
      <c r="BI1175" s="8"/>
      <c r="BJ1175" s="8"/>
      <c r="BK1175" s="8"/>
      <c r="BL1175" s="8"/>
      <c r="BM1175" s="8"/>
      <c r="BN1175" s="8"/>
      <c r="BO1175" s="8"/>
      <c r="BP1175" s="8"/>
      <c r="BQ1175" s="8"/>
      <c r="BR1175" s="8"/>
      <c r="BS1175" s="8"/>
      <c r="BT1175" s="8"/>
      <c r="BU1175" s="8"/>
      <c r="BV1175" s="8"/>
      <c r="BW1175" s="8"/>
      <c r="BX1175" s="8"/>
      <c r="BY1175" s="8"/>
      <c r="BZ1175" s="8"/>
      <c r="CA1175" s="8"/>
      <c r="CB1175" s="8"/>
      <c r="CC1175" s="8"/>
      <c r="CD1175" s="8"/>
      <c r="CE1175" s="8"/>
      <c r="CF1175" s="8"/>
      <c r="CG1175" s="8"/>
      <c r="CH1175" s="8"/>
      <c r="CI1175" s="8"/>
      <c r="CJ1175" s="8"/>
      <c r="CK1175" s="8"/>
      <c r="CL1175" s="8"/>
      <c r="CM1175" s="8"/>
      <c r="CN1175" s="8"/>
      <c r="CO1175" s="8"/>
      <c r="CP1175" s="8"/>
      <c r="CQ1175" s="8"/>
      <c r="CR1175" s="8"/>
      <c r="CS1175" s="8"/>
      <c r="CT1175" s="8"/>
      <c r="CU1175" s="8"/>
      <c r="CV1175" s="8"/>
      <c r="CW1175" s="8"/>
      <c r="CX1175" s="8"/>
      <c r="CY1175" s="8"/>
      <c r="CZ1175" s="8"/>
      <c r="DA1175" s="8"/>
      <c r="DB1175" s="8"/>
      <c r="DC1175" s="8"/>
      <c r="DD1175" s="8"/>
      <c r="DE1175" s="8"/>
      <c r="DF1175" s="8"/>
      <c r="DG1175" s="8"/>
      <c r="DH1175" s="8"/>
      <c r="DI1175" s="8"/>
      <c r="DJ1175" s="8"/>
      <c r="DK1175" s="8"/>
      <c r="DL1175" s="8"/>
      <c r="DM1175" s="8"/>
      <c r="DN1175" s="8"/>
      <c r="DO1175" s="8"/>
      <c r="DP1175" s="8"/>
      <c r="DQ1175" s="8"/>
      <c r="DR1175" s="8"/>
      <c r="DS1175" s="8"/>
      <c r="DT1175" s="8"/>
      <c r="DU1175" s="8"/>
      <c r="DV1175" s="8"/>
      <c r="DW1175" s="8"/>
      <c r="DX1175" s="8"/>
      <c r="DY1175" s="8"/>
      <c r="DZ1175" s="8"/>
      <c r="EA1175" s="8"/>
      <c r="EB1175" s="8"/>
      <c r="EC1175" s="8"/>
      <c r="ED1175" s="8"/>
      <c r="EE1175" s="8"/>
      <c r="EF1175" s="8"/>
      <c r="EG1175" s="8"/>
      <c r="EH1175" s="8"/>
      <c r="EI1175" s="8"/>
      <c r="EJ1175" s="8"/>
      <c r="EK1175" s="8"/>
      <c r="EL1175" s="8"/>
      <c r="EM1175" s="8"/>
      <c r="EN1175" s="8"/>
      <c r="EO1175" s="8"/>
      <c r="EP1175" s="8"/>
      <c r="EQ1175" s="8"/>
      <c r="ER1175" s="8"/>
      <c r="ES1175" s="8"/>
      <c r="ET1175" s="8"/>
      <c r="EU1175" s="8"/>
      <c r="EV1175" s="8"/>
      <c r="EW1175" s="8"/>
      <c r="EX1175" s="8"/>
      <c r="EY1175" s="8"/>
      <c r="EZ1175" s="8"/>
      <c r="FA1175" s="8"/>
      <c r="FB1175" s="8"/>
      <c r="FC1175" s="8"/>
      <c r="FD1175" s="8"/>
      <c r="FE1175" s="8"/>
      <c r="FF1175" s="8"/>
      <c r="FG1175" s="8"/>
      <c r="FH1175" s="8"/>
      <c r="FI1175" s="8"/>
      <c r="FJ1175" s="8"/>
      <c r="FK1175" s="8"/>
      <c r="FL1175" s="8"/>
      <c r="FM1175" s="8"/>
      <c r="FN1175" s="8"/>
      <c r="FO1175" s="8"/>
      <c r="FP1175" s="8"/>
      <c r="FQ1175" s="8"/>
      <c r="FR1175" s="8"/>
      <c r="FS1175" s="8"/>
      <c r="FT1175" s="8"/>
      <c r="FU1175" s="8"/>
      <c r="FV1175" s="8"/>
      <c r="FW1175" s="8"/>
      <c r="FX1175" s="8"/>
      <c r="FY1175" s="8"/>
      <c r="FZ1175" s="8"/>
      <c r="GA1175" s="8"/>
      <c r="GB1175" s="8"/>
      <c r="GC1175" s="8"/>
      <c r="GD1175" s="8"/>
      <c r="GE1175" s="8"/>
      <c r="GF1175" s="8"/>
      <c r="GG1175" s="8"/>
      <c r="GH1175" s="8"/>
      <c r="GI1175" s="8"/>
      <c r="GJ1175" s="8"/>
      <c r="GK1175" s="8"/>
      <c r="GL1175" s="8"/>
      <c r="GM1175" s="8"/>
      <c r="GN1175" s="8"/>
      <c r="GO1175" s="8"/>
      <c r="GP1175" s="8"/>
      <c r="GQ1175" s="8"/>
      <c r="GR1175" s="8"/>
      <c r="GS1175" s="8"/>
      <c r="GT1175" s="8"/>
      <c r="GU1175" s="8"/>
      <c r="GV1175" s="8"/>
      <c r="GW1175" s="8"/>
      <c r="GX1175" s="8"/>
      <c r="GY1175" s="8"/>
      <c r="GZ1175" s="8"/>
      <c r="HA1175" s="8"/>
      <c r="HB1175" s="8"/>
      <c r="HC1175" s="8"/>
      <c r="HD1175" s="8"/>
      <c r="HE1175" s="8"/>
      <c r="HF1175" s="8"/>
      <c r="HG1175" s="8"/>
      <c r="HH1175" s="8"/>
      <c r="HI1175" s="8"/>
      <c r="HJ1175" s="8"/>
      <c r="HK1175" s="8"/>
      <c r="HL1175" s="8"/>
      <c r="HM1175" s="8"/>
      <c r="HN1175" s="8"/>
      <c r="HO1175" s="8"/>
      <c r="HP1175" s="8"/>
      <c r="HQ1175" s="8"/>
      <c r="HR1175" s="8"/>
      <c r="HS1175" s="8"/>
      <c r="HT1175" s="8"/>
      <c r="HU1175" s="8"/>
      <c r="HV1175" s="8"/>
      <c r="HW1175" s="8"/>
      <c r="HX1175" s="8"/>
      <c r="HY1175" s="8"/>
      <c r="HZ1175" s="8"/>
      <c r="IA1175" s="8"/>
      <c r="IB1175" s="8"/>
      <c r="IC1175" s="8"/>
      <c r="ID1175" s="8"/>
      <c r="IE1175" s="8"/>
      <c r="IF1175" s="8"/>
      <c r="IG1175" s="8"/>
      <c r="IH1175" s="8"/>
      <c r="II1175" s="8"/>
      <c r="IJ1175" s="8"/>
      <c r="IK1175" s="8"/>
      <c r="IL1175" s="8"/>
      <c r="IM1175" s="8"/>
      <c r="IN1175" s="8"/>
      <c r="IO1175" s="8"/>
      <c r="IP1175" s="8"/>
      <c r="IQ1175" s="8"/>
      <c r="IR1175" s="8"/>
      <c r="IS1175" s="8"/>
      <c r="IT1175" s="8"/>
      <c r="IU1175" s="8"/>
      <c r="IV1175" s="8"/>
      <c r="IW1175" s="8"/>
      <c r="IX1175" s="8"/>
      <c r="IY1175" s="8"/>
      <c r="IZ1175" s="8"/>
      <c r="JA1175" s="8"/>
      <c r="JB1175" s="8"/>
      <c r="JC1175" s="8"/>
      <c r="JD1175" s="8"/>
      <c r="JE1175" s="8"/>
      <c r="JF1175" s="8"/>
      <c r="JG1175" s="8"/>
      <c r="JH1175" s="8"/>
      <c r="JI1175" s="8"/>
      <c r="JJ1175" s="8"/>
      <c r="JK1175" s="8"/>
      <c r="JL1175" s="8"/>
    </row>
    <row r="1176" spans="1:272" s="22" customFormat="1" x14ac:dyDescent="0.2">
      <c r="A1176" s="7"/>
      <c r="B1176" s="15"/>
      <c r="C1176" s="15"/>
      <c r="D1176" s="15"/>
      <c r="E1176" s="13"/>
      <c r="F1176" s="13"/>
      <c r="G1176" s="13"/>
      <c r="H1176" s="41"/>
      <c r="I1176" s="7"/>
      <c r="J1176" s="7"/>
      <c r="K1176" s="7"/>
      <c r="L1176" s="7"/>
      <c r="M1176" s="7"/>
      <c r="N1176" s="7"/>
      <c r="O1176" s="8"/>
      <c r="P1176" s="7"/>
      <c r="Q1176" s="7"/>
      <c r="R1176" s="8"/>
      <c r="S1176" s="7"/>
      <c r="T1176" s="7"/>
      <c r="U1176" s="7"/>
      <c r="V1176" s="7"/>
      <c r="W1176" s="7"/>
      <c r="X1176" s="7"/>
      <c r="Y1176" s="1"/>
      <c r="Z1176" s="1"/>
      <c r="AA1176" s="49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 s="9"/>
      <c r="AQ1176" s="9"/>
      <c r="AR1176" s="7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7"/>
      <c r="BE1176" s="8"/>
      <c r="BF1176" s="8"/>
      <c r="BG1176" s="8"/>
      <c r="BH1176" s="8"/>
      <c r="BI1176" s="8"/>
      <c r="BJ1176" s="8"/>
      <c r="BK1176" s="8"/>
      <c r="BL1176" s="8"/>
      <c r="BM1176" s="8"/>
      <c r="BN1176" s="8"/>
      <c r="BO1176" s="8"/>
      <c r="BP1176" s="8"/>
      <c r="BQ1176" s="8"/>
      <c r="BR1176" s="8"/>
      <c r="BS1176" s="8"/>
      <c r="BT1176" s="8"/>
      <c r="BU1176" s="8"/>
      <c r="BV1176" s="8"/>
      <c r="BW1176" s="8"/>
      <c r="BX1176" s="8"/>
      <c r="BY1176" s="8"/>
      <c r="BZ1176" s="8"/>
      <c r="CA1176" s="8"/>
      <c r="CB1176" s="8"/>
      <c r="CC1176" s="8"/>
      <c r="CD1176" s="8"/>
      <c r="CE1176" s="8"/>
      <c r="CF1176" s="8"/>
      <c r="CG1176" s="8"/>
      <c r="CH1176" s="8"/>
      <c r="CI1176" s="8"/>
      <c r="CJ1176" s="8"/>
      <c r="CK1176" s="8"/>
      <c r="CL1176" s="8"/>
      <c r="CM1176" s="8"/>
      <c r="CN1176" s="8"/>
      <c r="CO1176" s="8"/>
      <c r="CP1176" s="8"/>
      <c r="CQ1176" s="8"/>
      <c r="CR1176" s="8"/>
      <c r="CS1176" s="8"/>
      <c r="CT1176" s="8"/>
      <c r="CU1176" s="8"/>
      <c r="CV1176" s="8"/>
      <c r="CW1176" s="8"/>
      <c r="CX1176" s="8"/>
      <c r="CY1176" s="8"/>
      <c r="CZ1176" s="8"/>
      <c r="DA1176" s="8"/>
      <c r="DB1176" s="8"/>
      <c r="DC1176" s="8"/>
      <c r="DD1176" s="8"/>
      <c r="DE1176" s="8"/>
      <c r="DF1176" s="8"/>
      <c r="DG1176" s="8"/>
      <c r="DH1176" s="8"/>
      <c r="DI1176" s="8"/>
      <c r="DJ1176" s="8"/>
      <c r="DK1176" s="8"/>
      <c r="DL1176" s="8"/>
      <c r="DM1176" s="8"/>
      <c r="DN1176" s="8"/>
      <c r="DO1176" s="8"/>
      <c r="DP1176" s="8"/>
      <c r="DQ1176" s="8"/>
      <c r="DR1176" s="8"/>
      <c r="DS1176" s="8"/>
      <c r="DT1176" s="8"/>
      <c r="DU1176" s="8"/>
      <c r="DV1176" s="8"/>
      <c r="DW1176" s="8"/>
      <c r="DX1176" s="8"/>
      <c r="DY1176" s="8"/>
      <c r="DZ1176" s="8"/>
      <c r="EA1176" s="8"/>
      <c r="EB1176" s="8"/>
      <c r="EC1176" s="8"/>
      <c r="ED1176" s="8"/>
      <c r="EE1176" s="8"/>
      <c r="EF1176" s="8"/>
      <c r="EG1176" s="8"/>
      <c r="EH1176" s="8"/>
      <c r="EI1176" s="8"/>
      <c r="EJ1176" s="8"/>
      <c r="EK1176" s="8"/>
      <c r="EL1176" s="8"/>
      <c r="EM1176" s="8"/>
      <c r="EN1176" s="8"/>
      <c r="EO1176" s="8"/>
      <c r="EP1176" s="8"/>
      <c r="EQ1176" s="8"/>
      <c r="ER1176" s="8"/>
      <c r="ES1176" s="8"/>
      <c r="ET1176" s="8"/>
      <c r="EU1176" s="8"/>
      <c r="EV1176" s="8"/>
      <c r="EW1176" s="8"/>
      <c r="EX1176" s="8"/>
      <c r="EY1176" s="8"/>
      <c r="EZ1176" s="8"/>
      <c r="FA1176" s="8"/>
      <c r="FB1176" s="8"/>
      <c r="FC1176" s="8"/>
      <c r="FD1176" s="8"/>
      <c r="FE1176" s="8"/>
      <c r="FF1176" s="8"/>
      <c r="FG1176" s="8"/>
      <c r="FH1176" s="8"/>
      <c r="FI1176" s="8"/>
      <c r="FJ1176" s="8"/>
      <c r="FK1176" s="8"/>
      <c r="FL1176" s="8"/>
      <c r="FM1176" s="8"/>
      <c r="FN1176" s="8"/>
      <c r="FO1176" s="8"/>
      <c r="FP1176" s="8"/>
      <c r="FQ1176" s="8"/>
      <c r="FR1176" s="8"/>
      <c r="FS1176" s="8"/>
      <c r="FT1176" s="8"/>
      <c r="FU1176" s="8"/>
      <c r="FV1176" s="8"/>
      <c r="FW1176" s="8"/>
      <c r="FX1176" s="8"/>
      <c r="FY1176" s="8"/>
      <c r="FZ1176" s="8"/>
      <c r="GA1176" s="8"/>
      <c r="GB1176" s="8"/>
      <c r="GC1176" s="8"/>
      <c r="GD1176" s="8"/>
      <c r="GE1176" s="8"/>
      <c r="GF1176" s="8"/>
      <c r="GG1176" s="8"/>
      <c r="GH1176" s="8"/>
      <c r="GI1176" s="8"/>
      <c r="GJ1176" s="8"/>
      <c r="GK1176" s="8"/>
      <c r="GL1176" s="8"/>
      <c r="GM1176" s="8"/>
      <c r="GN1176" s="8"/>
      <c r="GO1176" s="8"/>
      <c r="GP1176" s="8"/>
      <c r="GQ1176" s="8"/>
      <c r="GR1176" s="8"/>
      <c r="GS1176" s="8"/>
      <c r="GT1176" s="8"/>
      <c r="GU1176" s="8"/>
      <c r="GV1176" s="8"/>
      <c r="GW1176" s="8"/>
      <c r="GX1176" s="8"/>
      <c r="GY1176" s="8"/>
      <c r="GZ1176" s="8"/>
      <c r="HA1176" s="8"/>
      <c r="HB1176" s="8"/>
      <c r="HC1176" s="8"/>
      <c r="HD1176" s="8"/>
      <c r="HE1176" s="8"/>
      <c r="HF1176" s="8"/>
      <c r="HG1176" s="8"/>
      <c r="HH1176" s="8"/>
      <c r="HI1176" s="8"/>
      <c r="HJ1176" s="8"/>
      <c r="HK1176" s="8"/>
      <c r="HL1176" s="8"/>
      <c r="HM1176" s="8"/>
      <c r="HN1176" s="8"/>
      <c r="HO1176" s="8"/>
      <c r="HP1176" s="8"/>
      <c r="HQ1176" s="8"/>
      <c r="HR1176" s="8"/>
      <c r="HS1176" s="8"/>
      <c r="HT1176" s="8"/>
      <c r="HU1176" s="8"/>
      <c r="HV1176" s="8"/>
      <c r="HW1176" s="8"/>
      <c r="HX1176" s="8"/>
      <c r="HY1176" s="8"/>
      <c r="HZ1176" s="8"/>
      <c r="IA1176" s="8"/>
      <c r="IB1176" s="8"/>
      <c r="IC1176" s="8"/>
      <c r="ID1176" s="8"/>
      <c r="IE1176" s="8"/>
      <c r="IF1176" s="8"/>
      <c r="IG1176" s="8"/>
      <c r="IH1176" s="8"/>
      <c r="II1176" s="8"/>
      <c r="IJ1176" s="8"/>
      <c r="IK1176" s="8"/>
      <c r="IL1176" s="8"/>
      <c r="IM1176" s="8"/>
      <c r="IN1176" s="8"/>
      <c r="IO1176" s="8"/>
      <c r="IP1176" s="8"/>
      <c r="IQ1176" s="8"/>
      <c r="IR1176" s="8"/>
      <c r="IS1176" s="8"/>
      <c r="IT1176" s="8"/>
      <c r="IU1176" s="8"/>
      <c r="IV1176" s="8"/>
      <c r="IW1176" s="8"/>
      <c r="IX1176" s="8"/>
      <c r="IY1176" s="8"/>
      <c r="IZ1176" s="8"/>
      <c r="JA1176" s="8"/>
      <c r="JB1176" s="8"/>
      <c r="JC1176" s="8"/>
      <c r="JD1176" s="8"/>
      <c r="JE1176" s="8"/>
      <c r="JF1176" s="8"/>
      <c r="JG1176" s="8"/>
      <c r="JH1176" s="8"/>
      <c r="JI1176" s="8"/>
      <c r="JJ1176" s="8"/>
      <c r="JK1176" s="8"/>
      <c r="JL1176" s="8"/>
    </row>
    <row r="1177" spans="1:272" s="22" customFormat="1" x14ac:dyDescent="0.2">
      <c r="A1177" s="7"/>
      <c r="B1177" s="15"/>
      <c r="C1177" s="15"/>
      <c r="D1177" s="15"/>
      <c r="E1177" s="13"/>
      <c r="F1177" s="13"/>
      <c r="G1177" s="13"/>
      <c r="H1177" s="41"/>
      <c r="I1177" s="7"/>
      <c r="J1177" s="7"/>
      <c r="K1177" s="7"/>
      <c r="L1177" s="7"/>
      <c r="M1177" s="7"/>
      <c r="N1177" s="7"/>
      <c r="O1177" s="8"/>
      <c r="P1177" s="7"/>
      <c r="Q1177" s="7"/>
      <c r="R1177" s="8"/>
      <c r="S1177" s="7"/>
      <c r="T1177" s="7"/>
      <c r="U1177" s="7"/>
      <c r="V1177" s="7"/>
      <c r="W1177" s="7"/>
      <c r="X1177" s="7"/>
      <c r="Y1177" s="1"/>
      <c r="Z1177" s="1"/>
      <c r="AA1177" s="49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 s="9"/>
      <c r="AQ1177" s="9"/>
      <c r="AR1177" s="7"/>
      <c r="AS1177" s="8"/>
      <c r="AT1177" s="8"/>
      <c r="AU1177" s="8"/>
      <c r="AV1177" s="8"/>
      <c r="AW1177" s="8"/>
      <c r="AX1177" s="8"/>
      <c r="AY1177" s="8"/>
      <c r="AZ1177" s="8"/>
      <c r="BA1177" s="8"/>
      <c r="BB1177" s="8"/>
      <c r="BC1177" s="8"/>
      <c r="BD1177" s="7"/>
      <c r="BE1177" s="8"/>
      <c r="BF1177" s="8"/>
      <c r="BG1177" s="8"/>
      <c r="BH1177" s="8"/>
      <c r="BI1177" s="8"/>
      <c r="BJ1177" s="8"/>
      <c r="BK1177" s="8"/>
      <c r="BL1177" s="8"/>
      <c r="BM1177" s="8"/>
      <c r="BN1177" s="8"/>
      <c r="BO1177" s="8"/>
      <c r="BP1177" s="8"/>
      <c r="BQ1177" s="8"/>
      <c r="BR1177" s="8"/>
      <c r="BS1177" s="8"/>
      <c r="BT1177" s="8"/>
      <c r="BU1177" s="8"/>
      <c r="BV1177" s="8"/>
      <c r="BW1177" s="8"/>
      <c r="BX1177" s="8"/>
      <c r="BY1177" s="8"/>
      <c r="BZ1177" s="8"/>
      <c r="CA1177" s="8"/>
      <c r="CB1177" s="8"/>
      <c r="CC1177" s="8"/>
      <c r="CD1177" s="8"/>
      <c r="CE1177" s="8"/>
      <c r="CF1177" s="8"/>
      <c r="CG1177" s="8"/>
      <c r="CH1177" s="8"/>
      <c r="CI1177" s="8"/>
      <c r="CJ1177" s="8"/>
      <c r="CK1177" s="8"/>
      <c r="CL1177" s="8"/>
      <c r="CM1177" s="8"/>
      <c r="CN1177" s="8"/>
      <c r="CO1177" s="8"/>
      <c r="CP1177" s="8"/>
      <c r="CQ1177" s="8"/>
      <c r="CR1177" s="8"/>
      <c r="CS1177" s="8"/>
      <c r="CT1177" s="8"/>
      <c r="CU1177" s="8"/>
      <c r="CV1177" s="8"/>
      <c r="CW1177" s="8"/>
      <c r="CX1177" s="8"/>
      <c r="CY1177" s="8"/>
      <c r="CZ1177" s="8"/>
      <c r="DA1177" s="8"/>
      <c r="DB1177" s="8"/>
      <c r="DC1177" s="8"/>
      <c r="DD1177" s="8"/>
      <c r="DE1177" s="8"/>
      <c r="DF1177" s="8"/>
      <c r="DG1177" s="8"/>
      <c r="DH1177" s="8"/>
      <c r="DI1177" s="8"/>
      <c r="DJ1177" s="8"/>
      <c r="DK1177" s="8"/>
      <c r="DL1177" s="8"/>
      <c r="DM1177" s="8"/>
      <c r="DN1177" s="8"/>
      <c r="DO1177" s="8"/>
      <c r="DP1177" s="8"/>
      <c r="DQ1177" s="8"/>
      <c r="DR1177" s="8"/>
      <c r="DS1177" s="8"/>
      <c r="DT1177" s="8"/>
      <c r="DU1177" s="8"/>
      <c r="DV1177" s="8"/>
      <c r="DW1177" s="8"/>
      <c r="DX1177" s="8"/>
      <c r="DY1177" s="8"/>
      <c r="DZ1177" s="8"/>
      <c r="EA1177" s="8"/>
      <c r="EB1177" s="8"/>
      <c r="EC1177" s="8"/>
      <c r="ED1177" s="8"/>
      <c r="EE1177" s="8"/>
      <c r="EF1177" s="8"/>
      <c r="EG1177" s="8"/>
      <c r="EH1177" s="8"/>
      <c r="EI1177" s="8"/>
      <c r="EJ1177" s="8"/>
      <c r="EK1177" s="8"/>
      <c r="EL1177" s="8"/>
      <c r="EM1177" s="8"/>
      <c r="EN1177" s="8"/>
      <c r="EO1177" s="8"/>
      <c r="EP1177" s="8"/>
      <c r="EQ1177" s="8"/>
      <c r="ER1177" s="8"/>
      <c r="ES1177" s="8"/>
      <c r="ET1177" s="8"/>
      <c r="EU1177" s="8"/>
      <c r="EV1177" s="8"/>
      <c r="EW1177" s="8"/>
      <c r="EX1177" s="8"/>
      <c r="EY1177" s="8"/>
      <c r="EZ1177" s="8"/>
      <c r="FA1177" s="8"/>
      <c r="FB1177" s="8"/>
      <c r="FC1177" s="8"/>
      <c r="FD1177" s="8"/>
      <c r="FE1177" s="8"/>
      <c r="FF1177" s="8"/>
      <c r="FG1177" s="8"/>
      <c r="FH1177" s="8"/>
      <c r="FI1177" s="8"/>
      <c r="FJ1177" s="8"/>
      <c r="FK1177" s="8"/>
      <c r="FL1177" s="8"/>
      <c r="FM1177" s="8"/>
      <c r="FN1177" s="8"/>
      <c r="FO1177" s="8"/>
      <c r="FP1177" s="8"/>
      <c r="FQ1177" s="8"/>
      <c r="FR1177" s="8"/>
      <c r="FS1177" s="8"/>
      <c r="FT1177" s="8"/>
      <c r="FU1177" s="8"/>
      <c r="FV1177" s="8"/>
      <c r="FW1177" s="8"/>
      <c r="FX1177" s="8"/>
      <c r="FY1177" s="8"/>
      <c r="FZ1177" s="8"/>
      <c r="GA1177" s="8"/>
      <c r="GB1177" s="8"/>
      <c r="GC1177" s="8"/>
      <c r="GD1177" s="8"/>
      <c r="GE1177" s="8"/>
      <c r="GF1177" s="8"/>
      <c r="GG1177" s="8"/>
      <c r="GH1177" s="8"/>
      <c r="GI1177" s="8"/>
      <c r="GJ1177" s="8"/>
      <c r="GK1177" s="8"/>
      <c r="GL1177" s="8"/>
      <c r="GM1177" s="8"/>
      <c r="GN1177" s="8"/>
      <c r="GO1177" s="8"/>
      <c r="GP1177" s="8"/>
      <c r="GQ1177" s="8"/>
      <c r="GR1177" s="8"/>
      <c r="GS1177" s="8"/>
      <c r="GT1177" s="8"/>
      <c r="GU1177" s="8"/>
      <c r="GV1177" s="8"/>
      <c r="GW1177" s="8"/>
      <c r="GX1177" s="8"/>
      <c r="GY1177" s="8"/>
      <c r="GZ1177" s="8"/>
      <c r="HA1177" s="8"/>
      <c r="HB1177" s="8"/>
      <c r="HC1177" s="8"/>
      <c r="HD1177" s="8"/>
      <c r="HE1177" s="8"/>
      <c r="HF1177" s="8"/>
      <c r="HG1177" s="8"/>
      <c r="HH1177" s="8"/>
      <c r="HI1177" s="8"/>
      <c r="HJ1177" s="8"/>
      <c r="HK1177" s="8"/>
      <c r="HL1177" s="8"/>
      <c r="HM1177" s="8"/>
      <c r="HN1177" s="8"/>
      <c r="HO1177" s="8"/>
      <c r="HP1177" s="8"/>
      <c r="HQ1177" s="8"/>
      <c r="HR1177" s="8"/>
      <c r="HS1177" s="8"/>
      <c r="HT1177" s="8"/>
      <c r="HU1177" s="8"/>
      <c r="HV1177" s="8"/>
      <c r="HW1177" s="8"/>
      <c r="HX1177" s="8"/>
      <c r="HY1177" s="8"/>
      <c r="HZ1177" s="8"/>
      <c r="IA1177" s="8"/>
      <c r="IB1177" s="8"/>
      <c r="IC1177" s="8"/>
      <c r="ID1177" s="8"/>
      <c r="IE1177" s="8"/>
      <c r="IF1177" s="8"/>
      <c r="IG1177" s="8"/>
      <c r="IH1177" s="8"/>
      <c r="II1177" s="8"/>
      <c r="IJ1177" s="8"/>
      <c r="IK1177" s="8"/>
      <c r="IL1177" s="8"/>
      <c r="IM1177" s="8"/>
      <c r="IN1177" s="8"/>
      <c r="IO1177" s="8"/>
      <c r="IP1177" s="8"/>
      <c r="IQ1177" s="8"/>
      <c r="IR1177" s="8"/>
      <c r="IS1177" s="8"/>
      <c r="IT1177" s="8"/>
      <c r="IU1177" s="8"/>
      <c r="IV1177" s="8"/>
      <c r="IW1177" s="8"/>
      <c r="IX1177" s="8"/>
      <c r="IY1177" s="8"/>
      <c r="IZ1177" s="8"/>
      <c r="JA1177" s="8"/>
      <c r="JB1177" s="8"/>
      <c r="JC1177" s="8"/>
      <c r="JD1177" s="8"/>
      <c r="JE1177" s="8"/>
      <c r="JF1177" s="8"/>
      <c r="JG1177" s="8"/>
      <c r="JH1177" s="8"/>
      <c r="JI1177" s="8"/>
      <c r="JJ1177" s="8"/>
      <c r="JK1177" s="8"/>
      <c r="JL1177" s="8"/>
    </row>
    <row r="1178" spans="1:272" s="22" customFormat="1" x14ac:dyDescent="0.2">
      <c r="A1178" s="7"/>
      <c r="B1178" s="15"/>
      <c r="C1178" s="15"/>
      <c r="D1178" s="15"/>
      <c r="E1178" s="13"/>
      <c r="F1178" s="13"/>
      <c r="G1178" s="13"/>
      <c r="H1178" s="41"/>
      <c r="I1178" s="7"/>
      <c r="J1178" s="7"/>
      <c r="K1178" s="7"/>
      <c r="L1178" s="7"/>
      <c r="M1178" s="7"/>
      <c r="N1178" s="7"/>
      <c r="O1178" s="8"/>
      <c r="P1178" s="7"/>
      <c r="Q1178" s="7"/>
      <c r="R1178" s="8"/>
      <c r="S1178" s="7"/>
      <c r="T1178" s="7"/>
      <c r="U1178" s="7"/>
      <c r="V1178" s="7"/>
      <c r="W1178" s="7"/>
      <c r="X1178" s="7"/>
      <c r="Y1178" s="1"/>
      <c r="Z1178" s="1"/>
      <c r="AA1178" s="49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 s="9"/>
      <c r="AQ1178" s="9"/>
      <c r="AR1178" s="7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7"/>
      <c r="BE1178" s="8"/>
      <c r="BF1178" s="8"/>
      <c r="BG1178" s="8"/>
      <c r="BH1178" s="8"/>
      <c r="BI1178" s="8"/>
      <c r="BJ1178" s="8"/>
      <c r="BK1178" s="8"/>
      <c r="BL1178" s="8"/>
      <c r="BM1178" s="8"/>
      <c r="BN1178" s="8"/>
      <c r="BO1178" s="8"/>
      <c r="BP1178" s="8"/>
      <c r="BQ1178" s="8"/>
      <c r="BR1178" s="8"/>
      <c r="BS1178" s="8"/>
      <c r="BT1178" s="8"/>
      <c r="BU1178" s="8"/>
      <c r="BV1178" s="8"/>
      <c r="BW1178" s="8"/>
      <c r="BX1178" s="8"/>
      <c r="BY1178" s="8"/>
      <c r="BZ1178" s="8"/>
      <c r="CA1178" s="8"/>
      <c r="CB1178" s="8"/>
      <c r="CC1178" s="8"/>
      <c r="CD1178" s="8"/>
      <c r="CE1178" s="8"/>
      <c r="CF1178" s="8"/>
      <c r="CG1178" s="8"/>
      <c r="CH1178" s="8"/>
      <c r="CI1178" s="8"/>
      <c r="CJ1178" s="8"/>
      <c r="CK1178" s="8"/>
      <c r="CL1178" s="8"/>
      <c r="CM1178" s="8"/>
      <c r="CN1178" s="8"/>
      <c r="CO1178" s="8"/>
      <c r="CP1178" s="8"/>
      <c r="CQ1178" s="8"/>
      <c r="CR1178" s="8"/>
      <c r="CS1178" s="8"/>
      <c r="CT1178" s="8"/>
      <c r="CU1178" s="8"/>
      <c r="CV1178" s="8"/>
      <c r="CW1178" s="8"/>
      <c r="CX1178" s="8"/>
      <c r="CY1178" s="8"/>
      <c r="CZ1178" s="8"/>
      <c r="DA1178" s="8"/>
      <c r="DB1178" s="8"/>
      <c r="DC1178" s="8"/>
      <c r="DD1178" s="8"/>
      <c r="DE1178" s="8"/>
      <c r="DF1178" s="8"/>
      <c r="DG1178" s="8"/>
      <c r="DH1178" s="8"/>
      <c r="DI1178" s="8"/>
      <c r="DJ1178" s="8"/>
      <c r="DK1178" s="8"/>
      <c r="DL1178" s="8"/>
      <c r="DM1178" s="8"/>
      <c r="DN1178" s="8"/>
      <c r="DO1178" s="8"/>
      <c r="DP1178" s="8"/>
      <c r="DQ1178" s="8"/>
      <c r="DR1178" s="8"/>
      <c r="DS1178" s="8"/>
      <c r="DT1178" s="8"/>
      <c r="DU1178" s="8"/>
      <c r="DV1178" s="8"/>
      <c r="DW1178" s="8"/>
      <c r="DX1178" s="8"/>
      <c r="DY1178" s="8"/>
      <c r="DZ1178" s="8"/>
      <c r="EA1178" s="8"/>
      <c r="EB1178" s="8"/>
      <c r="EC1178" s="8"/>
      <c r="ED1178" s="8"/>
      <c r="EE1178" s="8"/>
      <c r="EF1178" s="8"/>
      <c r="EG1178" s="8"/>
      <c r="EH1178" s="8"/>
      <c r="EI1178" s="8"/>
      <c r="EJ1178" s="8"/>
      <c r="EK1178" s="8"/>
      <c r="EL1178" s="8"/>
      <c r="EM1178" s="8"/>
      <c r="EN1178" s="8"/>
      <c r="EO1178" s="8"/>
      <c r="EP1178" s="8"/>
      <c r="EQ1178" s="8"/>
      <c r="ER1178" s="8"/>
      <c r="ES1178" s="8"/>
      <c r="ET1178" s="8"/>
      <c r="EU1178" s="8"/>
      <c r="EV1178" s="8"/>
      <c r="EW1178" s="8"/>
      <c r="EX1178" s="8"/>
      <c r="EY1178" s="8"/>
      <c r="EZ1178" s="8"/>
      <c r="FA1178" s="8"/>
      <c r="FB1178" s="8"/>
      <c r="FC1178" s="8"/>
      <c r="FD1178" s="8"/>
      <c r="FE1178" s="8"/>
      <c r="FF1178" s="8"/>
      <c r="FG1178" s="8"/>
      <c r="FH1178" s="8"/>
      <c r="FI1178" s="8"/>
      <c r="FJ1178" s="8"/>
      <c r="FK1178" s="8"/>
      <c r="FL1178" s="8"/>
      <c r="FM1178" s="8"/>
      <c r="FN1178" s="8"/>
      <c r="FO1178" s="8"/>
      <c r="FP1178" s="8"/>
      <c r="FQ1178" s="8"/>
      <c r="FR1178" s="8"/>
      <c r="FS1178" s="8"/>
      <c r="FT1178" s="8"/>
      <c r="FU1178" s="8"/>
      <c r="FV1178" s="8"/>
      <c r="FW1178" s="8"/>
      <c r="FX1178" s="8"/>
      <c r="FY1178" s="8"/>
      <c r="FZ1178" s="8"/>
      <c r="GA1178" s="8"/>
      <c r="GB1178" s="8"/>
      <c r="GC1178" s="8"/>
      <c r="GD1178" s="8"/>
      <c r="GE1178" s="8"/>
      <c r="GF1178" s="8"/>
      <c r="GG1178" s="8"/>
      <c r="GH1178" s="8"/>
      <c r="GI1178" s="8"/>
      <c r="GJ1178" s="8"/>
      <c r="GK1178" s="8"/>
      <c r="GL1178" s="8"/>
      <c r="GM1178" s="8"/>
      <c r="GN1178" s="8"/>
      <c r="GO1178" s="8"/>
      <c r="GP1178" s="8"/>
      <c r="GQ1178" s="8"/>
      <c r="GR1178" s="8"/>
      <c r="GS1178" s="8"/>
      <c r="GT1178" s="8"/>
      <c r="GU1178" s="8"/>
      <c r="GV1178" s="8"/>
      <c r="GW1178" s="8"/>
      <c r="GX1178" s="8"/>
      <c r="GY1178" s="8"/>
      <c r="GZ1178" s="8"/>
      <c r="HA1178" s="8"/>
      <c r="HB1178" s="8"/>
      <c r="HC1178" s="8"/>
      <c r="HD1178" s="8"/>
      <c r="HE1178" s="8"/>
      <c r="HF1178" s="8"/>
      <c r="HG1178" s="8"/>
      <c r="HH1178" s="8"/>
      <c r="HI1178" s="8"/>
      <c r="HJ1178" s="8"/>
      <c r="HK1178" s="8"/>
      <c r="HL1178" s="8"/>
      <c r="HM1178" s="8"/>
      <c r="HN1178" s="8"/>
      <c r="HO1178" s="8"/>
      <c r="HP1178" s="8"/>
      <c r="HQ1178" s="8"/>
      <c r="HR1178" s="8"/>
      <c r="HS1178" s="8"/>
      <c r="HT1178" s="8"/>
      <c r="HU1178" s="8"/>
      <c r="HV1178" s="8"/>
      <c r="HW1178" s="8"/>
      <c r="HX1178" s="8"/>
      <c r="HY1178" s="8"/>
      <c r="HZ1178" s="8"/>
      <c r="IA1178" s="8"/>
      <c r="IB1178" s="8"/>
      <c r="IC1178" s="8"/>
      <c r="ID1178" s="8"/>
      <c r="IE1178" s="8"/>
      <c r="IF1178" s="8"/>
      <c r="IG1178" s="8"/>
      <c r="IH1178" s="8"/>
      <c r="II1178" s="8"/>
      <c r="IJ1178" s="8"/>
      <c r="IK1178" s="8"/>
      <c r="IL1178" s="8"/>
      <c r="IM1178" s="8"/>
      <c r="IN1178" s="8"/>
      <c r="IO1178" s="8"/>
      <c r="IP1178" s="8"/>
      <c r="IQ1178" s="8"/>
      <c r="IR1178" s="8"/>
      <c r="IS1178" s="8"/>
      <c r="IT1178" s="8"/>
      <c r="IU1178" s="8"/>
      <c r="IV1178" s="8"/>
      <c r="IW1178" s="8"/>
      <c r="IX1178" s="8"/>
      <c r="IY1178" s="8"/>
      <c r="IZ1178" s="8"/>
      <c r="JA1178" s="8"/>
      <c r="JB1178" s="8"/>
      <c r="JC1178" s="8"/>
      <c r="JD1178" s="8"/>
      <c r="JE1178" s="8"/>
      <c r="JF1178" s="8"/>
      <c r="JG1178" s="8"/>
      <c r="JH1178" s="8"/>
      <c r="JI1178" s="8"/>
      <c r="JJ1178" s="8"/>
      <c r="JK1178" s="8"/>
      <c r="JL1178" s="8"/>
    </row>
    <row r="1179" spans="1:272" s="22" customFormat="1" x14ac:dyDescent="0.2">
      <c r="A1179" s="7"/>
      <c r="B1179" s="15"/>
      <c r="C1179" s="15"/>
      <c r="D1179" s="15"/>
      <c r="E1179" s="13"/>
      <c r="F1179" s="13"/>
      <c r="G1179" s="13"/>
      <c r="H1179" s="41"/>
      <c r="I1179" s="7"/>
      <c r="J1179" s="7"/>
      <c r="K1179" s="7"/>
      <c r="L1179" s="7"/>
      <c r="M1179" s="7"/>
      <c r="N1179" s="7"/>
      <c r="O1179" s="8"/>
      <c r="P1179" s="7"/>
      <c r="Q1179" s="7"/>
      <c r="R1179" s="8"/>
      <c r="S1179" s="7"/>
      <c r="T1179" s="7"/>
      <c r="U1179" s="7"/>
      <c r="V1179" s="7"/>
      <c r="W1179" s="7"/>
      <c r="X1179" s="7"/>
      <c r="Y1179" s="1"/>
      <c r="Z1179" s="1"/>
      <c r="AA1179" s="4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 s="9"/>
      <c r="AQ1179" s="9"/>
      <c r="AR1179" s="7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7"/>
      <c r="BE1179" s="8"/>
      <c r="BF1179" s="8"/>
      <c r="BG1179" s="8"/>
      <c r="BH1179" s="8"/>
      <c r="BI1179" s="8"/>
      <c r="BJ1179" s="8"/>
      <c r="BK1179" s="8"/>
      <c r="BL1179" s="8"/>
      <c r="BM1179" s="8"/>
      <c r="BN1179" s="8"/>
      <c r="BO1179" s="8"/>
      <c r="BP1179" s="8"/>
      <c r="BQ1179" s="8"/>
      <c r="BR1179" s="8"/>
      <c r="BS1179" s="8"/>
      <c r="BT1179" s="8"/>
      <c r="BU1179" s="8"/>
      <c r="BV1179" s="8"/>
      <c r="BW1179" s="8"/>
      <c r="BX1179" s="8"/>
      <c r="BY1179" s="8"/>
      <c r="BZ1179" s="8"/>
      <c r="CA1179" s="8"/>
      <c r="CB1179" s="8"/>
      <c r="CC1179" s="8"/>
      <c r="CD1179" s="8"/>
      <c r="CE1179" s="8"/>
      <c r="CF1179" s="8"/>
      <c r="CG1179" s="8"/>
      <c r="CH1179" s="8"/>
      <c r="CI1179" s="8"/>
      <c r="CJ1179" s="8"/>
      <c r="CK1179" s="8"/>
      <c r="CL1179" s="8"/>
      <c r="CM1179" s="8"/>
      <c r="CN1179" s="8"/>
      <c r="CO1179" s="8"/>
      <c r="CP1179" s="8"/>
      <c r="CQ1179" s="8"/>
      <c r="CR1179" s="8"/>
      <c r="CS1179" s="8"/>
      <c r="CT1179" s="8"/>
      <c r="CU1179" s="8"/>
      <c r="CV1179" s="8"/>
      <c r="CW1179" s="8"/>
      <c r="CX1179" s="8"/>
      <c r="CY1179" s="8"/>
      <c r="CZ1179" s="8"/>
      <c r="DA1179" s="8"/>
      <c r="DB1179" s="8"/>
      <c r="DC1179" s="8"/>
      <c r="DD1179" s="8"/>
      <c r="DE1179" s="8"/>
      <c r="DF1179" s="8"/>
      <c r="DG1179" s="8"/>
      <c r="DH1179" s="8"/>
      <c r="DI1179" s="8"/>
      <c r="DJ1179" s="8"/>
      <c r="DK1179" s="8"/>
      <c r="DL1179" s="8"/>
      <c r="DM1179" s="8"/>
      <c r="DN1179" s="8"/>
      <c r="DO1179" s="8"/>
      <c r="DP1179" s="8"/>
      <c r="DQ1179" s="8"/>
      <c r="DR1179" s="8"/>
      <c r="DS1179" s="8"/>
      <c r="DT1179" s="8"/>
      <c r="DU1179" s="8"/>
      <c r="DV1179" s="8"/>
      <c r="DW1179" s="8"/>
      <c r="DX1179" s="8"/>
      <c r="DY1179" s="8"/>
      <c r="DZ1179" s="8"/>
      <c r="EA1179" s="8"/>
      <c r="EB1179" s="8"/>
      <c r="EC1179" s="8"/>
      <c r="ED1179" s="8"/>
      <c r="EE1179" s="8"/>
      <c r="EF1179" s="8"/>
      <c r="EG1179" s="8"/>
      <c r="EH1179" s="8"/>
      <c r="EI1179" s="8"/>
      <c r="EJ1179" s="8"/>
      <c r="EK1179" s="8"/>
      <c r="EL1179" s="8"/>
      <c r="EM1179" s="8"/>
      <c r="EN1179" s="8"/>
      <c r="EO1179" s="8"/>
      <c r="EP1179" s="8"/>
      <c r="EQ1179" s="8"/>
      <c r="ER1179" s="8"/>
      <c r="ES1179" s="8"/>
      <c r="ET1179" s="8"/>
      <c r="EU1179" s="8"/>
      <c r="EV1179" s="8"/>
      <c r="EW1179" s="8"/>
      <c r="EX1179" s="8"/>
      <c r="EY1179" s="8"/>
      <c r="EZ1179" s="8"/>
      <c r="FA1179" s="8"/>
      <c r="FB1179" s="8"/>
      <c r="FC1179" s="8"/>
      <c r="FD1179" s="8"/>
      <c r="FE1179" s="8"/>
      <c r="FF1179" s="8"/>
      <c r="FG1179" s="8"/>
      <c r="FH1179" s="8"/>
      <c r="FI1179" s="8"/>
      <c r="FJ1179" s="8"/>
      <c r="FK1179" s="8"/>
      <c r="FL1179" s="8"/>
      <c r="FM1179" s="8"/>
      <c r="FN1179" s="8"/>
      <c r="FO1179" s="8"/>
      <c r="FP1179" s="8"/>
      <c r="FQ1179" s="8"/>
      <c r="FR1179" s="8"/>
      <c r="FS1179" s="8"/>
      <c r="FT1179" s="8"/>
      <c r="FU1179" s="8"/>
      <c r="FV1179" s="8"/>
      <c r="FW1179" s="8"/>
      <c r="FX1179" s="8"/>
      <c r="FY1179" s="8"/>
      <c r="FZ1179" s="8"/>
      <c r="GA1179" s="8"/>
      <c r="GB1179" s="8"/>
      <c r="GC1179" s="8"/>
      <c r="GD1179" s="8"/>
      <c r="GE1179" s="8"/>
      <c r="GF1179" s="8"/>
      <c r="GG1179" s="8"/>
      <c r="GH1179" s="8"/>
      <c r="GI1179" s="8"/>
      <c r="GJ1179" s="8"/>
      <c r="GK1179" s="8"/>
      <c r="GL1179" s="8"/>
      <c r="GM1179" s="8"/>
      <c r="GN1179" s="8"/>
      <c r="GO1179" s="8"/>
      <c r="GP1179" s="8"/>
      <c r="GQ1179" s="8"/>
      <c r="GR1179" s="8"/>
      <c r="GS1179" s="8"/>
      <c r="GT1179" s="8"/>
      <c r="GU1179" s="8"/>
      <c r="GV1179" s="8"/>
      <c r="GW1179" s="8"/>
      <c r="GX1179" s="8"/>
      <c r="GY1179" s="8"/>
      <c r="GZ1179" s="8"/>
      <c r="HA1179" s="8"/>
      <c r="HB1179" s="8"/>
      <c r="HC1179" s="8"/>
      <c r="HD1179" s="8"/>
      <c r="HE1179" s="8"/>
      <c r="HF1179" s="8"/>
      <c r="HG1179" s="8"/>
      <c r="HH1179" s="8"/>
      <c r="HI1179" s="8"/>
      <c r="HJ1179" s="8"/>
      <c r="HK1179" s="8"/>
      <c r="HL1179" s="8"/>
      <c r="HM1179" s="8"/>
      <c r="HN1179" s="8"/>
      <c r="HO1179" s="8"/>
      <c r="HP1179" s="8"/>
      <c r="HQ1179" s="8"/>
      <c r="HR1179" s="8"/>
      <c r="HS1179" s="8"/>
      <c r="HT1179" s="8"/>
      <c r="HU1179" s="8"/>
      <c r="HV1179" s="8"/>
      <c r="HW1179" s="8"/>
      <c r="HX1179" s="8"/>
      <c r="HY1179" s="8"/>
      <c r="HZ1179" s="8"/>
      <c r="IA1179" s="8"/>
      <c r="IB1179" s="8"/>
      <c r="IC1179" s="8"/>
      <c r="ID1179" s="8"/>
      <c r="IE1179" s="8"/>
      <c r="IF1179" s="8"/>
      <c r="IG1179" s="8"/>
      <c r="IH1179" s="8"/>
      <c r="II1179" s="8"/>
      <c r="IJ1179" s="8"/>
      <c r="IK1179" s="8"/>
      <c r="IL1179" s="8"/>
      <c r="IM1179" s="8"/>
      <c r="IN1179" s="8"/>
      <c r="IO1179" s="8"/>
      <c r="IP1179" s="8"/>
      <c r="IQ1179" s="8"/>
      <c r="IR1179" s="8"/>
      <c r="IS1179" s="8"/>
      <c r="IT1179" s="8"/>
      <c r="IU1179" s="8"/>
      <c r="IV1179" s="8"/>
      <c r="IW1179" s="8"/>
      <c r="IX1179" s="8"/>
      <c r="IY1179" s="8"/>
      <c r="IZ1179" s="8"/>
      <c r="JA1179" s="8"/>
      <c r="JB1179" s="8"/>
      <c r="JC1179" s="8"/>
      <c r="JD1179" s="8"/>
      <c r="JE1179" s="8"/>
      <c r="JF1179" s="8"/>
      <c r="JG1179" s="8"/>
      <c r="JH1179" s="8"/>
      <c r="JI1179" s="8"/>
      <c r="JJ1179" s="8"/>
      <c r="JK1179" s="8"/>
      <c r="JL1179" s="8"/>
    </row>
    <row r="1180" spans="1:272" s="22" customFormat="1" x14ac:dyDescent="0.2">
      <c r="A1180" s="7"/>
      <c r="B1180" s="15"/>
      <c r="C1180" s="15"/>
      <c r="D1180" s="15"/>
      <c r="E1180" s="13"/>
      <c r="F1180" s="13"/>
      <c r="G1180" s="13"/>
      <c r="H1180" s="41"/>
      <c r="I1180" s="7"/>
      <c r="J1180" s="7"/>
      <c r="K1180" s="7"/>
      <c r="L1180" s="7"/>
      <c r="M1180" s="7"/>
      <c r="N1180" s="7"/>
      <c r="O1180" s="8"/>
      <c r="P1180" s="7"/>
      <c r="Q1180" s="7"/>
      <c r="R1180" s="8"/>
      <c r="S1180" s="7"/>
      <c r="T1180" s="7"/>
      <c r="U1180" s="7"/>
      <c r="V1180" s="7"/>
      <c r="W1180" s="7"/>
      <c r="X1180" s="7"/>
      <c r="Y1180" s="1"/>
      <c r="Z1180" s="1"/>
      <c r="AA1180" s="49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 s="9"/>
      <c r="AQ1180" s="9"/>
      <c r="AR1180" s="7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7"/>
      <c r="BE1180" s="8"/>
      <c r="BF1180" s="8"/>
      <c r="BG1180" s="8"/>
      <c r="BH1180" s="8"/>
      <c r="BI1180" s="8"/>
      <c r="BJ1180" s="8"/>
      <c r="BK1180" s="8"/>
      <c r="BL1180" s="8"/>
      <c r="BM1180" s="8"/>
      <c r="BN1180" s="8"/>
      <c r="BO1180" s="8"/>
      <c r="BP1180" s="8"/>
      <c r="BQ1180" s="8"/>
      <c r="BR1180" s="8"/>
      <c r="BS1180" s="8"/>
      <c r="BT1180" s="8"/>
      <c r="BU1180" s="8"/>
      <c r="BV1180" s="8"/>
      <c r="BW1180" s="8"/>
      <c r="BX1180" s="8"/>
      <c r="BY1180" s="8"/>
      <c r="BZ1180" s="8"/>
      <c r="CA1180" s="8"/>
      <c r="CB1180" s="8"/>
      <c r="CC1180" s="8"/>
      <c r="CD1180" s="8"/>
      <c r="CE1180" s="8"/>
      <c r="CF1180" s="8"/>
      <c r="CG1180" s="8"/>
      <c r="CH1180" s="8"/>
      <c r="CI1180" s="8"/>
      <c r="CJ1180" s="8"/>
      <c r="CK1180" s="8"/>
      <c r="CL1180" s="8"/>
      <c r="CM1180" s="8"/>
      <c r="CN1180" s="8"/>
      <c r="CO1180" s="8"/>
      <c r="CP1180" s="8"/>
      <c r="CQ1180" s="8"/>
      <c r="CR1180" s="8"/>
      <c r="CS1180" s="8"/>
      <c r="CT1180" s="8"/>
      <c r="CU1180" s="8"/>
      <c r="CV1180" s="8"/>
      <c r="CW1180" s="8"/>
      <c r="CX1180" s="8"/>
      <c r="CY1180" s="8"/>
      <c r="CZ1180" s="8"/>
      <c r="DA1180" s="8"/>
      <c r="DB1180" s="8"/>
      <c r="DC1180" s="8"/>
      <c r="DD1180" s="8"/>
      <c r="DE1180" s="8"/>
      <c r="DF1180" s="8"/>
      <c r="DG1180" s="8"/>
      <c r="DH1180" s="8"/>
      <c r="DI1180" s="8"/>
      <c r="DJ1180" s="8"/>
      <c r="DK1180" s="8"/>
      <c r="DL1180" s="8"/>
      <c r="DM1180" s="8"/>
      <c r="DN1180" s="8"/>
      <c r="DO1180" s="8"/>
      <c r="DP1180" s="8"/>
      <c r="DQ1180" s="8"/>
      <c r="DR1180" s="8"/>
      <c r="DS1180" s="8"/>
      <c r="DT1180" s="8"/>
      <c r="DU1180" s="8"/>
      <c r="DV1180" s="8"/>
      <c r="DW1180" s="8"/>
      <c r="DX1180" s="8"/>
      <c r="DY1180" s="8"/>
      <c r="DZ1180" s="8"/>
      <c r="EA1180" s="8"/>
      <c r="EB1180" s="8"/>
      <c r="EC1180" s="8"/>
      <c r="ED1180" s="8"/>
      <c r="EE1180" s="8"/>
      <c r="EF1180" s="8"/>
      <c r="EG1180" s="8"/>
      <c r="EH1180" s="8"/>
      <c r="EI1180" s="8"/>
      <c r="EJ1180" s="8"/>
      <c r="EK1180" s="8"/>
      <c r="EL1180" s="8"/>
      <c r="EM1180" s="8"/>
      <c r="EN1180" s="8"/>
      <c r="EO1180" s="8"/>
      <c r="EP1180" s="8"/>
      <c r="EQ1180" s="8"/>
      <c r="ER1180" s="8"/>
      <c r="ES1180" s="8"/>
      <c r="ET1180" s="8"/>
      <c r="EU1180" s="8"/>
      <c r="EV1180" s="8"/>
      <c r="EW1180" s="8"/>
      <c r="EX1180" s="8"/>
      <c r="EY1180" s="8"/>
      <c r="EZ1180" s="8"/>
      <c r="FA1180" s="8"/>
      <c r="FB1180" s="8"/>
      <c r="FC1180" s="8"/>
      <c r="FD1180" s="8"/>
      <c r="FE1180" s="8"/>
      <c r="FF1180" s="8"/>
      <c r="FG1180" s="8"/>
      <c r="FH1180" s="8"/>
      <c r="FI1180" s="8"/>
      <c r="FJ1180" s="8"/>
      <c r="FK1180" s="8"/>
      <c r="FL1180" s="8"/>
      <c r="FM1180" s="8"/>
      <c r="FN1180" s="8"/>
      <c r="FO1180" s="8"/>
      <c r="FP1180" s="8"/>
      <c r="FQ1180" s="8"/>
      <c r="FR1180" s="8"/>
      <c r="FS1180" s="8"/>
      <c r="FT1180" s="8"/>
      <c r="FU1180" s="8"/>
      <c r="FV1180" s="8"/>
      <c r="FW1180" s="8"/>
      <c r="FX1180" s="8"/>
      <c r="FY1180" s="8"/>
      <c r="FZ1180" s="8"/>
      <c r="GA1180" s="8"/>
      <c r="GB1180" s="8"/>
      <c r="GC1180" s="8"/>
      <c r="GD1180" s="8"/>
      <c r="GE1180" s="8"/>
      <c r="GF1180" s="8"/>
      <c r="GG1180" s="8"/>
      <c r="GH1180" s="8"/>
      <c r="GI1180" s="8"/>
      <c r="GJ1180" s="8"/>
      <c r="GK1180" s="8"/>
      <c r="GL1180" s="8"/>
      <c r="GM1180" s="8"/>
      <c r="GN1180" s="8"/>
      <c r="GO1180" s="8"/>
      <c r="GP1180" s="8"/>
      <c r="GQ1180" s="8"/>
      <c r="GR1180" s="8"/>
      <c r="GS1180" s="8"/>
      <c r="GT1180" s="8"/>
      <c r="GU1180" s="8"/>
      <c r="GV1180" s="8"/>
      <c r="GW1180" s="8"/>
      <c r="GX1180" s="8"/>
      <c r="GY1180" s="8"/>
      <c r="GZ1180" s="8"/>
      <c r="HA1180" s="8"/>
      <c r="HB1180" s="8"/>
      <c r="HC1180" s="8"/>
      <c r="HD1180" s="8"/>
      <c r="HE1180" s="8"/>
      <c r="HF1180" s="8"/>
      <c r="HG1180" s="8"/>
      <c r="HH1180" s="8"/>
      <c r="HI1180" s="8"/>
      <c r="HJ1180" s="8"/>
      <c r="HK1180" s="8"/>
      <c r="HL1180" s="8"/>
      <c r="HM1180" s="8"/>
      <c r="HN1180" s="8"/>
      <c r="HO1180" s="8"/>
      <c r="HP1180" s="8"/>
      <c r="HQ1180" s="8"/>
      <c r="HR1180" s="8"/>
      <c r="HS1180" s="8"/>
      <c r="HT1180" s="8"/>
      <c r="HU1180" s="8"/>
      <c r="HV1180" s="8"/>
      <c r="HW1180" s="8"/>
      <c r="HX1180" s="8"/>
      <c r="HY1180" s="8"/>
      <c r="HZ1180" s="8"/>
      <c r="IA1180" s="8"/>
      <c r="IB1180" s="8"/>
      <c r="IC1180" s="8"/>
      <c r="ID1180" s="8"/>
      <c r="IE1180" s="8"/>
      <c r="IF1180" s="8"/>
      <c r="IG1180" s="8"/>
      <c r="IH1180" s="8"/>
      <c r="II1180" s="8"/>
      <c r="IJ1180" s="8"/>
      <c r="IK1180" s="8"/>
      <c r="IL1180" s="8"/>
      <c r="IM1180" s="8"/>
      <c r="IN1180" s="8"/>
      <c r="IO1180" s="8"/>
      <c r="IP1180" s="8"/>
      <c r="IQ1180" s="8"/>
      <c r="IR1180" s="8"/>
      <c r="IS1180" s="8"/>
      <c r="IT1180" s="8"/>
      <c r="IU1180" s="8"/>
      <c r="IV1180" s="8"/>
      <c r="IW1180" s="8"/>
      <c r="IX1180" s="8"/>
      <c r="IY1180" s="8"/>
      <c r="IZ1180" s="8"/>
      <c r="JA1180" s="8"/>
      <c r="JB1180" s="8"/>
      <c r="JC1180" s="8"/>
      <c r="JD1180" s="8"/>
      <c r="JE1180" s="8"/>
      <c r="JF1180" s="8"/>
      <c r="JG1180" s="8"/>
      <c r="JH1180" s="8"/>
      <c r="JI1180" s="8"/>
      <c r="JJ1180" s="8"/>
      <c r="JK1180" s="8"/>
      <c r="JL1180" s="8"/>
    </row>
    <row r="1181" spans="1:272" s="22" customFormat="1" x14ac:dyDescent="0.2">
      <c r="A1181" s="7"/>
      <c r="B1181" s="15"/>
      <c r="C1181" s="15"/>
      <c r="D1181" s="15"/>
      <c r="E1181" s="13"/>
      <c r="F1181" s="13"/>
      <c r="G1181" s="13"/>
      <c r="H1181" s="41"/>
      <c r="I1181" s="7"/>
      <c r="J1181" s="7"/>
      <c r="K1181" s="7"/>
      <c r="L1181" s="7"/>
      <c r="M1181" s="7"/>
      <c r="N1181" s="7"/>
      <c r="O1181" s="8"/>
      <c r="P1181" s="7"/>
      <c r="Q1181" s="7"/>
      <c r="R1181" s="8"/>
      <c r="S1181" s="7"/>
      <c r="T1181" s="7"/>
      <c r="U1181" s="7"/>
      <c r="V1181" s="7"/>
      <c r="W1181" s="7"/>
      <c r="X1181" s="7"/>
      <c r="Y1181" s="1"/>
      <c r="Z1181" s="1"/>
      <c r="AA1181" s="49"/>
      <c r="AB1181"/>
      <c r="AC1181"/>
      <c r="AD1181"/>
      <c r="AE1181"/>
      <c r="AF1181"/>
      <c r="AG1181" s="10"/>
      <c r="AH1181"/>
      <c r="AI1181"/>
      <c r="AJ1181"/>
      <c r="AK1181"/>
      <c r="AL1181"/>
      <c r="AM1181" s="12"/>
      <c r="AN1181"/>
      <c r="AO1181"/>
      <c r="AP1181" s="9"/>
      <c r="AQ1181" s="9"/>
      <c r="AR1181" s="7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7"/>
      <c r="BE1181" s="8"/>
      <c r="BF1181" s="8"/>
      <c r="BG1181" s="8"/>
      <c r="BH1181" s="8"/>
      <c r="BI1181" s="8"/>
      <c r="BJ1181" s="8"/>
      <c r="BK1181" s="8"/>
      <c r="BL1181" s="8"/>
      <c r="BM1181" s="8"/>
      <c r="BN1181" s="8"/>
      <c r="BO1181" s="8"/>
      <c r="BP1181" s="8"/>
      <c r="BQ1181" s="8"/>
      <c r="BR1181" s="8"/>
      <c r="BS1181" s="8"/>
      <c r="BT1181" s="8"/>
      <c r="BU1181" s="8"/>
      <c r="BV1181" s="8"/>
      <c r="BW1181" s="8"/>
      <c r="BX1181" s="8"/>
      <c r="BY1181" s="8"/>
      <c r="BZ1181" s="8"/>
      <c r="CA1181" s="8"/>
      <c r="CB1181" s="8"/>
      <c r="CC1181" s="8"/>
      <c r="CD1181" s="8"/>
      <c r="CE1181" s="8"/>
      <c r="CF1181" s="8"/>
      <c r="CG1181" s="8"/>
      <c r="CH1181" s="8"/>
      <c r="CI1181" s="8"/>
      <c r="CJ1181" s="8"/>
      <c r="CK1181" s="8"/>
      <c r="CL1181" s="8"/>
      <c r="CM1181" s="8"/>
      <c r="CN1181" s="8"/>
      <c r="CO1181" s="8"/>
      <c r="CP1181" s="8"/>
      <c r="CQ1181" s="8"/>
      <c r="CR1181" s="8"/>
      <c r="CS1181" s="8"/>
      <c r="CT1181" s="8"/>
      <c r="CU1181" s="8"/>
      <c r="CV1181" s="8"/>
      <c r="CW1181" s="8"/>
      <c r="CX1181" s="8"/>
      <c r="CY1181" s="8"/>
      <c r="CZ1181" s="8"/>
      <c r="DA1181" s="8"/>
      <c r="DB1181" s="8"/>
      <c r="DC1181" s="8"/>
      <c r="DD1181" s="8"/>
      <c r="DE1181" s="8"/>
      <c r="DF1181" s="8"/>
      <c r="DG1181" s="8"/>
      <c r="DH1181" s="8"/>
      <c r="DI1181" s="8"/>
      <c r="DJ1181" s="8"/>
      <c r="DK1181" s="8"/>
      <c r="DL1181" s="8"/>
      <c r="DM1181" s="8"/>
      <c r="DN1181" s="8"/>
      <c r="DO1181" s="8"/>
      <c r="DP1181" s="8"/>
      <c r="DQ1181" s="8"/>
      <c r="DR1181" s="8"/>
      <c r="DS1181" s="8"/>
      <c r="DT1181" s="8"/>
      <c r="DU1181" s="8"/>
      <c r="DV1181" s="8"/>
      <c r="DW1181" s="8"/>
      <c r="DX1181" s="8"/>
      <c r="DY1181" s="8"/>
      <c r="DZ1181" s="8"/>
      <c r="EA1181" s="8"/>
      <c r="EB1181" s="8"/>
      <c r="EC1181" s="8"/>
      <c r="ED1181" s="8"/>
      <c r="EE1181" s="8"/>
      <c r="EF1181" s="8"/>
      <c r="EG1181" s="8"/>
      <c r="EH1181" s="8"/>
      <c r="EI1181" s="8"/>
      <c r="EJ1181" s="8"/>
      <c r="EK1181" s="8"/>
      <c r="EL1181" s="8"/>
      <c r="EM1181" s="8"/>
      <c r="EN1181" s="8"/>
      <c r="EO1181" s="8"/>
      <c r="EP1181" s="8"/>
      <c r="EQ1181" s="8"/>
      <c r="ER1181" s="8"/>
      <c r="ES1181" s="8"/>
      <c r="ET1181" s="8"/>
      <c r="EU1181" s="8"/>
      <c r="EV1181" s="8"/>
      <c r="EW1181" s="8"/>
      <c r="EX1181" s="8"/>
      <c r="EY1181" s="8"/>
      <c r="EZ1181" s="8"/>
      <c r="FA1181" s="8"/>
      <c r="FB1181" s="8"/>
      <c r="FC1181" s="8"/>
      <c r="FD1181" s="8"/>
      <c r="FE1181" s="8"/>
      <c r="FF1181" s="8"/>
      <c r="FG1181" s="8"/>
      <c r="FH1181" s="8"/>
      <c r="FI1181" s="8"/>
      <c r="FJ1181" s="8"/>
      <c r="FK1181" s="8"/>
      <c r="FL1181" s="8"/>
      <c r="FM1181" s="8"/>
      <c r="FN1181" s="8"/>
      <c r="FO1181" s="8"/>
      <c r="FP1181" s="8"/>
      <c r="FQ1181" s="8"/>
      <c r="FR1181" s="8"/>
      <c r="FS1181" s="8"/>
      <c r="FT1181" s="8"/>
      <c r="FU1181" s="8"/>
      <c r="FV1181" s="8"/>
      <c r="FW1181" s="8"/>
      <c r="FX1181" s="8"/>
      <c r="FY1181" s="8"/>
      <c r="FZ1181" s="8"/>
      <c r="GA1181" s="8"/>
      <c r="GB1181" s="8"/>
      <c r="GC1181" s="8"/>
      <c r="GD1181" s="8"/>
      <c r="GE1181" s="8"/>
      <c r="GF1181" s="8"/>
      <c r="GG1181" s="8"/>
      <c r="GH1181" s="8"/>
      <c r="GI1181" s="8"/>
      <c r="GJ1181" s="8"/>
      <c r="GK1181" s="8"/>
      <c r="GL1181" s="8"/>
      <c r="GM1181" s="8"/>
      <c r="GN1181" s="8"/>
      <c r="GO1181" s="8"/>
      <c r="GP1181" s="8"/>
      <c r="GQ1181" s="8"/>
      <c r="GR1181" s="8"/>
      <c r="GS1181" s="8"/>
      <c r="GT1181" s="8"/>
      <c r="GU1181" s="8"/>
      <c r="GV1181" s="8"/>
      <c r="GW1181" s="8"/>
      <c r="GX1181" s="8"/>
      <c r="GY1181" s="8"/>
      <c r="GZ1181" s="8"/>
      <c r="HA1181" s="8"/>
      <c r="HB1181" s="8"/>
      <c r="HC1181" s="8"/>
      <c r="HD1181" s="8"/>
      <c r="HE1181" s="8"/>
      <c r="HF1181" s="8"/>
      <c r="HG1181" s="8"/>
      <c r="HH1181" s="8"/>
      <c r="HI1181" s="8"/>
      <c r="HJ1181" s="8"/>
      <c r="HK1181" s="8"/>
      <c r="HL1181" s="8"/>
      <c r="HM1181" s="8"/>
      <c r="HN1181" s="8"/>
      <c r="HO1181" s="8"/>
      <c r="HP1181" s="8"/>
      <c r="HQ1181" s="8"/>
      <c r="HR1181" s="8"/>
      <c r="HS1181" s="8"/>
      <c r="HT1181" s="8"/>
      <c r="HU1181" s="8"/>
      <c r="HV1181" s="8"/>
      <c r="HW1181" s="8"/>
      <c r="HX1181" s="8"/>
      <c r="HY1181" s="8"/>
      <c r="HZ1181" s="8"/>
      <c r="IA1181" s="8"/>
      <c r="IB1181" s="8"/>
      <c r="IC1181" s="8"/>
      <c r="ID1181" s="8"/>
      <c r="IE1181" s="8"/>
      <c r="IF1181" s="8"/>
      <c r="IG1181" s="8"/>
      <c r="IH1181" s="8"/>
      <c r="II1181" s="8"/>
      <c r="IJ1181" s="8"/>
      <c r="IK1181" s="8"/>
      <c r="IL1181" s="8"/>
      <c r="IM1181" s="8"/>
      <c r="IN1181" s="8"/>
      <c r="IO1181" s="8"/>
      <c r="IP1181" s="8"/>
      <c r="IQ1181" s="8"/>
      <c r="IR1181" s="8"/>
      <c r="IS1181" s="8"/>
      <c r="IT1181" s="8"/>
      <c r="IU1181" s="8"/>
      <c r="IV1181" s="8"/>
      <c r="IW1181" s="8"/>
      <c r="IX1181" s="8"/>
      <c r="IY1181" s="8"/>
      <c r="IZ1181" s="8"/>
      <c r="JA1181" s="8"/>
      <c r="JB1181" s="8"/>
      <c r="JC1181" s="8"/>
      <c r="JD1181" s="8"/>
      <c r="JE1181" s="8"/>
      <c r="JF1181" s="8"/>
      <c r="JG1181" s="8"/>
      <c r="JH1181" s="8"/>
      <c r="JI1181" s="8"/>
      <c r="JJ1181" s="8"/>
      <c r="JK1181" s="8"/>
      <c r="JL1181" s="8"/>
    </row>
    <row r="1182" spans="1:272" s="22" customFormat="1" x14ac:dyDescent="0.2">
      <c r="A1182" s="7"/>
      <c r="B1182" s="15"/>
      <c r="C1182" s="15"/>
      <c r="D1182" s="15"/>
      <c r="E1182" s="13"/>
      <c r="F1182" s="13"/>
      <c r="G1182" s="13"/>
      <c r="H1182" s="41"/>
      <c r="I1182" s="7"/>
      <c r="J1182" s="7"/>
      <c r="K1182" s="7"/>
      <c r="L1182" s="7"/>
      <c r="M1182" s="7"/>
      <c r="N1182" s="7"/>
      <c r="O1182" s="8"/>
      <c r="P1182" s="7"/>
      <c r="Q1182" s="7"/>
      <c r="R1182" s="8"/>
      <c r="S1182" s="7"/>
      <c r="T1182" s="7"/>
      <c r="U1182" s="7"/>
      <c r="V1182" s="7"/>
      <c r="W1182" s="7"/>
      <c r="X1182" s="7"/>
      <c r="Y1182" s="1"/>
      <c r="Z1182" s="1"/>
      <c r="AA1182" s="49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 s="9"/>
      <c r="AQ1182" s="9"/>
      <c r="AR1182" s="7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7"/>
      <c r="BE1182" s="8"/>
      <c r="BF1182" s="8"/>
      <c r="BG1182" s="8"/>
      <c r="BH1182" s="8"/>
      <c r="BI1182" s="8"/>
      <c r="BJ1182" s="8"/>
      <c r="BK1182" s="8"/>
      <c r="BL1182" s="8"/>
      <c r="BM1182" s="8"/>
      <c r="BN1182" s="8"/>
      <c r="BO1182" s="8"/>
      <c r="BP1182" s="8"/>
      <c r="BQ1182" s="8"/>
      <c r="BR1182" s="8"/>
      <c r="BS1182" s="8"/>
      <c r="BT1182" s="8"/>
      <c r="BU1182" s="8"/>
      <c r="BV1182" s="8"/>
      <c r="BW1182" s="8"/>
      <c r="BX1182" s="8"/>
      <c r="BY1182" s="8"/>
      <c r="BZ1182" s="8"/>
      <c r="CA1182" s="8"/>
      <c r="CB1182" s="8"/>
      <c r="CC1182" s="8"/>
      <c r="CD1182" s="8"/>
      <c r="CE1182" s="8"/>
      <c r="CF1182" s="8"/>
      <c r="CG1182" s="8"/>
      <c r="CH1182" s="8"/>
      <c r="CI1182" s="8"/>
      <c r="CJ1182" s="8"/>
      <c r="CK1182" s="8"/>
      <c r="CL1182" s="8"/>
      <c r="CM1182" s="8"/>
      <c r="CN1182" s="8"/>
      <c r="CO1182" s="8"/>
      <c r="CP1182" s="8"/>
      <c r="CQ1182" s="8"/>
      <c r="CR1182" s="8"/>
      <c r="CS1182" s="8"/>
      <c r="CT1182" s="8"/>
      <c r="CU1182" s="8"/>
      <c r="CV1182" s="8"/>
      <c r="CW1182" s="8"/>
      <c r="CX1182" s="8"/>
      <c r="CY1182" s="8"/>
      <c r="CZ1182" s="8"/>
      <c r="DA1182" s="8"/>
      <c r="DB1182" s="8"/>
      <c r="DC1182" s="8"/>
      <c r="DD1182" s="8"/>
      <c r="DE1182" s="8"/>
      <c r="DF1182" s="8"/>
      <c r="DG1182" s="8"/>
      <c r="DH1182" s="8"/>
      <c r="DI1182" s="8"/>
      <c r="DJ1182" s="8"/>
      <c r="DK1182" s="8"/>
      <c r="DL1182" s="8"/>
      <c r="DM1182" s="8"/>
      <c r="DN1182" s="8"/>
      <c r="DO1182" s="8"/>
      <c r="DP1182" s="8"/>
      <c r="DQ1182" s="8"/>
      <c r="DR1182" s="8"/>
      <c r="DS1182" s="8"/>
      <c r="DT1182" s="8"/>
      <c r="DU1182" s="8"/>
      <c r="DV1182" s="8"/>
      <c r="DW1182" s="8"/>
      <c r="DX1182" s="8"/>
      <c r="DY1182" s="8"/>
      <c r="DZ1182" s="8"/>
      <c r="EA1182" s="8"/>
      <c r="EB1182" s="8"/>
      <c r="EC1182" s="8"/>
      <c r="ED1182" s="8"/>
      <c r="EE1182" s="8"/>
      <c r="EF1182" s="8"/>
      <c r="EG1182" s="8"/>
      <c r="EH1182" s="8"/>
      <c r="EI1182" s="8"/>
      <c r="EJ1182" s="8"/>
      <c r="EK1182" s="8"/>
      <c r="EL1182" s="8"/>
      <c r="EM1182" s="8"/>
      <c r="EN1182" s="8"/>
      <c r="EO1182" s="8"/>
      <c r="EP1182" s="8"/>
      <c r="EQ1182" s="8"/>
      <c r="ER1182" s="8"/>
      <c r="ES1182" s="8"/>
      <c r="ET1182" s="8"/>
      <c r="EU1182" s="8"/>
      <c r="EV1182" s="8"/>
      <c r="EW1182" s="8"/>
      <c r="EX1182" s="8"/>
      <c r="EY1182" s="8"/>
      <c r="EZ1182" s="8"/>
      <c r="FA1182" s="8"/>
      <c r="FB1182" s="8"/>
      <c r="FC1182" s="8"/>
      <c r="FD1182" s="8"/>
      <c r="FE1182" s="8"/>
      <c r="FF1182" s="8"/>
      <c r="FG1182" s="8"/>
      <c r="FH1182" s="8"/>
      <c r="FI1182" s="8"/>
      <c r="FJ1182" s="8"/>
      <c r="FK1182" s="8"/>
      <c r="FL1182" s="8"/>
      <c r="FM1182" s="8"/>
      <c r="FN1182" s="8"/>
      <c r="FO1182" s="8"/>
      <c r="FP1182" s="8"/>
      <c r="FQ1182" s="8"/>
      <c r="FR1182" s="8"/>
      <c r="FS1182" s="8"/>
      <c r="FT1182" s="8"/>
      <c r="FU1182" s="8"/>
      <c r="FV1182" s="8"/>
      <c r="FW1182" s="8"/>
      <c r="FX1182" s="8"/>
      <c r="FY1182" s="8"/>
      <c r="FZ1182" s="8"/>
      <c r="GA1182" s="8"/>
      <c r="GB1182" s="8"/>
      <c r="GC1182" s="8"/>
      <c r="GD1182" s="8"/>
      <c r="GE1182" s="8"/>
      <c r="GF1182" s="8"/>
      <c r="GG1182" s="8"/>
      <c r="GH1182" s="8"/>
      <c r="GI1182" s="8"/>
      <c r="GJ1182" s="8"/>
      <c r="GK1182" s="8"/>
      <c r="GL1182" s="8"/>
      <c r="GM1182" s="8"/>
      <c r="GN1182" s="8"/>
      <c r="GO1182" s="8"/>
      <c r="GP1182" s="8"/>
      <c r="GQ1182" s="8"/>
      <c r="GR1182" s="8"/>
      <c r="GS1182" s="8"/>
      <c r="GT1182" s="8"/>
      <c r="GU1182" s="8"/>
      <c r="GV1182" s="8"/>
      <c r="GW1182" s="8"/>
      <c r="GX1182" s="8"/>
      <c r="GY1182" s="8"/>
      <c r="GZ1182" s="8"/>
      <c r="HA1182" s="8"/>
      <c r="HB1182" s="8"/>
      <c r="HC1182" s="8"/>
      <c r="HD1182" s="8"/>
      <c r="HE1182" s="8"/>
      <c r="HF1182" s="8"/>
      <c r="HG1182" s="8"/>
      <c r="HH1182" s="8"/>
      <c r="HI1182" s="8"/>
      <c r="HJ1182" s="8"/>
      <c r="HK1182" s="8"/>
      <c r="HL1182" s="8"/>
      <c r="HM1182" s="8"/>
      <c r="HN1182" s="8"/>
      <c r="HO1182" s="8"/>
      <c r="HP1182" s="8"/>
      <c r="HQ1182" s="8"/>
      <c r="HR1182" s="8"/>
      <c r="HS1182" s="8"/>
      <c r="HT1182" s="8"/>
      <c r="HU1182" s="8"/>
      <c r="HV1182" s="8"/>
      <c r="HW1182" s="8"/>
      <c r="HX1182" s="8"/>
      <c r="HY1182" s="8"/>
      <c r="HZ1182" s="8"/>
      <c r="IA1182" s="8"/>
      <c r="IB1182" s="8"/>
      <c r="IC1182" s="8"/>
      <c r="ID1182" s="8"/>
      <c r="IE1182" s="8"/>
      <c r="IF1182" s="8"/>
      <c r="IG1182" s="8"/>
      <c r="IH1182" s="8"/>
      <c r="II1182" s="8"/>
      <c r="IJ1182" s="8"/>
      <c r="IK1182" s="8"/>
      <c r="IL1182" s="8"/>
      <c r="IM1182" s="8"/>
      <c r="IN1182" s="8"/>
      <c r="IO1182" s="8"/>
      <c r="IP1182" s="8"/>
      <c r="IQ1182" s="8"/>
      <c r="IR1182" s="8"/>
      <c r="IS1182" s="8"/>
      <c r="IT1182" s="8"/>
      <c r="IU1182" s="8"/>
      <c r="IV1182" s="8"/>
      <c r="IW1182" s="8"/>
      <c r="IX1182" s="8"/>
      <c r="IY1182" s="8"/>
      <c r="IZ1182" s="8"/>
      <c r="JA1182" s="8"/>
      <c r="JB1182" s="8"/>
      <c r="JC1182" s="8"/>
      <c r="JD1182" s="8"/>
      <c r="JE1182" s="8"/>
      <c r="JF1182" s="8"/>
      <c r="JG1182" s="8"/>
      <c r="JH1182" s="8"/>
      <c r="JI1182" s="8"/>
      <c r="JJ1182" s="8"/>
      <c r="JK1182" s="8"/>
      <c r="JL1182" s="8"/>
    </row>
    <row r="1183" spans="1:272" s="22" customFormat="1" x14ac:dyDescent="0.2">
      <c r="A1183" s="7"/>
      <c r="B1183" s="15"/>
      <c r="C1183" s="15"/>
      <c r="D1183" s="15"/>
      <c r="E1183" s="13"/>
      <c r="F1183" s="13"/>
      <c r="G1183" s="13"/>
      <c r="H1183" s="41"/>
      <c r="I1183" s="7"/>
      <c r="J1183" s="7"/>
      <c r="K1183" s="7"/>
      <c r="L1183" s="7"/>
      <c r="M1183" s="7"/>
      <c r="N1183" s="7"/>
      <c r="O1183" s="8"/>
      <c r="P1183" s="7"/>
      <c r="Q1183" s="7"/>
      <c r="R1183" s="8"/>
      <c r="S1183" s="7"/>
      <c r="T1183" s="7"/>
      <c r="U1183" s="7"/>
      <c r="V1183" s="7"/>
      <c r="W1183" s="7"/>
      <c r="X1183" s="7"/>
      <c r="Y1183" s="1"/>
      <c r="Z1183" s="1"/>
      <c r="AA1183" s="49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 s="9"/>
      <c r="AQ1183" s="9"/>
      <c r="AR1183" s="7"/>
      <c r="AS1183" s="8"/>
      <c r="AT1183" s="8"/>
      <c r="AU1183" s="8"/>
      <c r="AV1183" s="8"/>
      <c r="AW1183" s="8"/>
      <c r="AX1183" s="8"/>
      <c r="AY1183" s="8"/>
      <c r="AZ1183" s="8"/>
      <c r="BA1183" s="8"/>
      <c r="BB1183" s="8"/>
      <c r="BC1183" s="8"/>
      <c r="BD1183" s="7"/>
      <c r="BE1183" s="8"/>
      <c r="BF1183" s="8"/>
      <c r="BG1183" s="8"/>
      <c r="BH1183" s="8"/>
      <c r="BI1183" s="8"/>
      <c r="BJ1183" s="8"/>
      <c r="BK1183" s="8"/>
      <c r="BL1183" s="8"/>
      <c r="BM1183" s="8"/>
      <c r="BN1183" s="8"/>
      <c r="BO1183" s="8"/>
      <c r="BP1183" s="8"/>
      <c r="BQ1183" s="8"/>
      <c r="BR1183" s="8"/>
      <c r="BS1183" s="8"/>
      <c r="BT1183" s="8"/>
      <c r="BU1183" s="8"/>
      <c r="BV1183" s="8"/>
      <c r="BW1183" s="8"/>
      <c r="BX1183" s="8"/>
      <c r="BY1183" s="8"/>
      <c r="BZ1183" s="8"/>
      <c r="CA1183" s="8"/>
      <c r="CB1183" s="8"/>
      <c r="CC1183" s="8"/>
      <c r="CD1183" s="8"/>
      <c r="CE1183" s="8"/>
      <c r="CF1183" s="8"/>
      <c r="CG1183" s="8"/>
      <c r="CH1183" s="8"/>
      <c r="CI1183" s="8"/>
      <c r="CJ1183" s="8"/>
      <c r="CK1183" s="8"/>
      <c r="CL1183" s="8"/>
      <c r="CM1183" s="8"/>
      <c r="CN1183" s="8"/>
      <c r="CO1183" s="8"/>
      <c r="CP1183" s="8"/>
      <c r="CQ1183" s="8"/>
      <c r="CR1183" s="8"/>
      <c r="CS1183" s="8"/>
      <c r="CT1183" s="8"/>
      <c r="CU1183" s="8"/>
      <c r="CV1183" s="8"/>
      <c r="CW1183" s="8"/>
      <c r="CX1183" s="8"/>
      <c r="CY1183" s="8"/>
      <c r="CZ1183" s="8"/>
      <c r="DA1183" s="8"/>
      <c r="DB1183" s="8"/>
      <c r="DC1183" s="8"/>
      <c r="DD1183" s="8"/>
      <c r="DE1183" s="8"/>
      <c r="DF1183" s="8"/>
      <c r="DG1183" s="8"/>
      <c r="DH1183" s="8"/>
      <c r="DI1183" s="8"/>
      <c r="DJ1183" s="8"/>
      <c r="DK1183" s="8"/>
      <c r="DL1183" s="8"/>
      <c r="DM1183" s="8"/>
      <c r="DN1183" s="8"/>
      <c r="DO1183" s="8"/>
      <c r="DP1183" s="8"/>
      <c r="DQ1183" s="8"/>
      <c r="DR1183" s="8"/>
      <c r="DS1183" s="8"/>
      <c r="DT1183" s="8"/>
      <c r="DU1183" s="8"/>
      <c r="DV1183" s="8"/>
      <c r="DW1183" s="8"/>
      <c r="DX1183" s="8"/>
      <c r="DY1183" s="8"/>
      <c r="DZ1183" s="8"/>
      <c r="EA1183" s="8"/>
      <c r="EB1183" s="8"/>
      <c r="EC1183" s="8"/>
      <c r="ED1183" s="8"/>
      <c r="EE1183" s="8"/>
      <c r="EF1183" s="8"/>
      <c r="EG1183" s="8"/>
      <c r="EH1183" s="8"/>
      <c r="EI1183" s="8"/>
      <c r="EJ1183" s="8"/>
      <c r="EK1183" s="8"/>
      <c r="EL1183" s="8"/>
      <c r="EM1183" s="8"/>
      <c r="EN1183" s="8"/>
      <c r="EO1183" s="8"/>
      <c r="EP1183" s="8"/>
      <c r="EQ1183" s="8"/>
      <c r="ER1183" s="8"/>
      <c r="ES1183" s="8"/>
      <c r="ET1183" s="8"/>
      <c r="EU1183" s="8"/>
      <c r="EV1183" s="8"/>
      <c r="EW1183" s="8"/>
      <c r="EX1183" s="8"/>
      <c r="EY1183" s="8"/>
      <c r="EZ1183" s="8"/>
      <c r="FA1183" s="8"/>
      <c r="FB1183" s="8"/>
      <c r="FC1183" s="8"/>
      <c r="FD1183" s="8"/>
      <c r="FE1183" s="8"/>
      <c r="FF1183" s="8"/>
      <c r="FG1183" s="8"/>
      <c r="FH1183" s="8"/>
      <c r="FI1183" s="8"/>
      <c r="FJ1183" s="8"/>
      <c r="FK1183" s="8"/>
      <c r="FL1183" s="8"/>
      <c r="FM1183" s="8"/>
      <c r="FN1183" s="8"/>
      <c r="FO1183" s="8"/>
      <c r="FP1183" s="8"/>
      <c r="FQ1183" s="8"/>
      <c r="FR1183" s="8"/>
      <c r="FS1183" s="8"/>
      <c r="FT1183" s="8"/>
      <c r="FU1183" s="8"/>
      <c r="FV1183" s="8"/>
      <c r="FW1183" s="8"/>
      <c r="FX1183" s="8"/>
      <c r="FY1183" s="8"/>
      <c r="FZ1183" s="8"/>
      <c r="GA1183" s="8"/>
      <c r="GB1183" s="8"/>
      <c r="GC1183" s="8"/>
      <c r="GD1183" s="8"/>
      <c r="GE1183" s="8"/>
      <c r="GF1183" s="8"/>
      <c r="GG1183" s="8"/>
      <c r="GH1183" s="8"/>
      <c r="GI1183" s="8"/>
      <c r="GJ1183" s="8"/>
      <c r="GK1183" s="8"/>
      <c r="GL1183" s="8"/>
      <c r="GM1183" s="8"/>
      <c r="GN1183" s="8"/>
      <c r="GO1183" s="8"/>
      <c r="GP1183" s="8"/>
      <c r="GQ1183" s="8"/>
      <c r="GR1183" s="8"/>
      <c r="GS1183" s="8"/>
      <c r="GT1183" s="8"/>
      <c r="GU1183" s="8"/>
      <c r="GV1183" s="8"/>
      <c r="GW1183" s="8"/>
      <c r="GX1183" s="8"/>
      <c r="GY1183" s="8"/>
      <c r="GZ1183" s="8"/>
      <c r="HA1183" s="8"/>
      <c r="HB1183" s="8"/>
      <c r="HC1183" s="8"/>
      <c r="HD1183" s="8"/>
      <c r="HE1183" s="8"/>
      <c r="HF1183" s="8"/>
      <c r="HG1183" s="8"/>
      <c r="HH1183" s="8"/>
      <c r="HI1183" s="8"/>
      <c r="HJ1183" s="8"/>
      <c r="HK1183" s="8"/>
      <c r="HL1183" s="8"/>
      <c r="HM1183" s="8"/>
      <c r="HN1183" s="8"/>
      <c r="HO1183" s="8"/>
      <c r="HP1183" s="8"/>
      <c r="HQ1183" s="8"/>
      <c r="HR1183" s="8"/>
      <c r="HS1183" s="8"/>
      <c r="HT1183" s="8"/>
      <c r="HU1183" s="8"/>
      <c r="HV1183" s="8"/>
      <c r="HW1183" s="8"/>
      <c r="HX1183" s="8"/>
      <c r="HY1183" s="8"/>
      <c r="HZ1183" s="8"/>
      <c r="IA1183" s="8"/>
      <c r="IB1183" s="8"/>
      <c r="IC1183" s="8"/>
      <c r="ID1183" s="8"/>
      <c r="IE1183" s="8"/>
      <c r="IF1183" s="8"/>
      <c r="IG1183" s="8"/>
      <c r="IH1183" s="8"/>
      <c r="II1183" s="8"/>
      <c r="IJ1183" s="8"/>
      <c r="IK1183" s="8"/>
      <c r="IL1183" s="8"/>
      <c r="IM1183" s="8"/>
      <c r="IN1183" s="8"/>
      <c r="IO1183" s="8"/>
      <c r="IP1183" s="8"/>
      <c r="IQ1183" s="8"/>
      <c r="IR1183" s="8"/>
      <c r="IS1183" s="8"/>
      <c r="IT1183" s="8"/>
      <c r="IU1183" s="8"/>
      <c r="IV1183" s="8"/>
      <c r="IW1183" s="8"/>
      <c r="IX1183" s="8"/>
      <c r="IY1183" s="8"/>
      <c r="IZ1183" s="8"/>
      <c r="JA1183" s="8"/>
      <c r="JB1183" s="8"/>
      <c r="JC1183" s="8"/>
      <c r="JD1183" s="8"/>
      <c r="JE1183" s="8"/>
      <c r="JF1183" s="8"/>
      <c r="JG1183" s="8"/>
      <c r="JH1183" s="8"/>
      <c r="JI1183" s="8"/>
      <c r="JJ1183" s="8"/>
      <c r="JK1183" s="8"/>
      <c r="JL1183" s="8"/>
    </row>
    <row r="1184" spans="1:272" s="22" customFormat="1" x14ac:dyDescent="0.2">
      <c r="A1184" s="7"/>
      <c r="B1184" s="15"/>
      <c r="C1184" s="15"/>
      <c r="D1184" s="15"/>
      <c r="E1184" s="13"/>
      <c r="F1184" s="13"/>
      <c r="G1184" s="13"/>
      <c r="H1184" s="41"/>
      <c r="I1184" s="7"/>
      <c r="J1184" s="7"/>
      <c r="K1184" s="7"/>
      <c r="L1184" s="7"/>
      <c r="M1184" s="7"/>
      <c r="N1184" s="7"/>
      <c r="O1184" s="8"/>
      <c r="P1184" s="7"/>
      <c r="Q1184" s="7"/>
      <c r="R1184" s="8"/>
      <c r="S1184" s="7"/>
      <c r="T1184" s="7"/>
      <c r="U1184" s="7"/>
      <c r="V1184" s="7"/>
      <c r="W1184" s="7"/>
      <c r="X1184" s="7"/>
      <c r="Y1184" s="1"/>
      <c r="Z1184" s="1"/>
      <c r="AA1184" s="49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 s="9"/>
      <c r="AQ1184" s="9"/>
      <c r="AR1184" s="7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7"/>
      <c r="BE1184" s="8"/>
      <c r="BF1184" s="8"/>
      <c r="BG1184" s="8"/>
      <c r="BH1184" s="8"/>
      <c r="BI1184" s="8"/>
      <c r="BJ1184" s="8"/>
      <c r="BK1184" s="8"/>
      <c r="BL1184" s="8"/>
      <c r="BM1184" s="8"/>
      <c r="BN1184" s="8"/>
      <c r="BO1184" s="8"/>
      <c r="BP1184" s="8"/>
      <c r="BQ1184" s="8"/>
      <c r="BR1184" s="8"/>
      <c r="BS1184" s="8"/>
      <c r="BT1184" s="8"/>
      <c r="BU1184" s="8"/>
      <c r="BV1184" s="8"/>
      <c r="BW1184" s="8"/>
      <c r="BX1184" s="8"/>
      <c r="BY1184" s="8"/>
      <c r="BZ1184" s="8"/>
      <c r="CA1184" s="8"/>
      <c r="CB1184" s="8"/>
      <c r="CC1184" s="8"/>
      <c r="CD1184" s="8"/>
      <c r="CE1184" s="8"/>
      <c r="CF1184" s="8"/>
      <c r="CG1184" s="8"/>
      <c r="CH1184" s="8"/>
      <c r="CI1184" s="8"/>
      <c r="CJ1184" s="8"/>
      <c r="CK1184" s="8"/>
      <c r="CL1184" s="8"/>
      <c r="CM1184" s="8"/>
      <c r="CN1184" s="8"/>
      <c r="CO1184" s="8"/>
      <c r="CP1184" s="8"/>
      <c r="CQ1184" s="8"/>
      <c r="CR1184" s="8"/>
      <c r="CS1184" s="8"/>
      <c r="CT1184" s="8"/>
      <c r="CU1184" s="8"/>
      <c r="CV1184" s="8"/>
      <c r="CW1184" s="8"/>
      <c r="CX1184" s="8"/>
      <c r="CY1184" s="8"/>
      <c r="CZ1184" s="8"/>
      <c r="DA1184" s="8"/>
      <c r="DB1184" s="8"/>
      <c r="DC1184" s="8"/>
      <c r="DD1184" s="8"/>
      <c r="DE1184" s="8"/>
      <c r="DF1184" s="8"/>
      <c r="DG1184" s="8"/>
      <c r="DH1184" s="8"/>
      <c r="DI1184" s="8"/>
      <c r="DJ1184" s="8"/>
      <c r="DK1184" s="8"/>
      <c r="DL1184" s="8"/>
      <c r="DM1184" s="8"/>
      <c r="DN1184" s="8"/>
      <c r="DO1184" s="8"/>
      <c r="DP1184" s="8"/>
      <c r="DQ1184" s="8"/>
      <c r="DR1184" s="8"/>
      <c r="DS1184" s="8"/>
      <c r="DT1184" s="8"/>
      <c r="DU1184" s="8"/>
      <c r="DV1184" s="8"/>
      <c r="DW1184" s="8"/>
      <c r="DX1184" s="8"/>
      <c r="DY1184" s="8"/>
      <c r="DZ1184" s="8"/>
      <c r="EA1184" s="8"/>
      <c r="EB1184" s="8"/>
      <c r="EC1184" s="8"/>
      <c r="ED1184" s="8"/>
      <c r="EE1184" s="8"/>
      <c r="EF1184" s="8"/>
      <c r="EG1184" s="8"/>
      <c r="EH1184" s="8"/>
      <c r="EI1184" s="8"/>
      <c r="EJ1184" s="8"/>
      <c r="EK1184" s="8"/>
      <c r="EL1184" s="8"/>
      <c r="EM1184" s="8"/>
      <c r="EN1184" s="8"/>
      <c r="EO1184" s="8"/>
      <c r="EP1184" s="8"/>
      <c r="EQ1184" s="8"/>
      <c r="ER1184" s="8"/>
      <c r="ES1184" s="8"/>
      <c r="ET1184" s="8"/>
      <c r="EU1184" s="8"/>
      <c r="EV1184" s="8"/>
      <c r="EW1184" s="8"/>
      <c r="EX1184" s="8"/>
      <c r="EY1184" s="8"/>
      <c r="EZ1184" s="8"/>
      <c r="FA1184" s="8"/>
      <c r="FB1184" s="8"/>
      <c r="FC1184" s="8"/>
      <c r="FD1184" s="8"/>
      <c r="FE1184" s="8"/>
      <c r="FF1184" s="8"/>
      <c r="FG1184" s="8"/>
      <c r="FH1184" s="8"/>
      <c r="FI1184" s="8"/>
      <c r="FJ1184" s="8"/>
      <c r="FK1184" s="8"/>
      <c r="FL1184" s="8"/>
      <c r="FM1184" s="8"/>
      <c r="FN1184" s="8"/>
      <c r="FO1184" s="8"/>
      <c r="FP1184" s="8"/>
      <c r="FQ1184" s="8"/>
      <c r="FR1184" s="8"/>
      <c r="FS1184" s="8"/>
      <c r="FT1184" s="8"/>
      <c r="FU1184" s="8"/>
      <c r="FV1184" s="8"/>
      <c r="FW1184" s="8"/>
      <c r="FX1184" s="8"/>
      <c r="FY1184" s="8"/>
      <c r="FZ1184" s="8"/>
      <c r="GA1184" s="8"/>
      <c r="GB1184" s="8"/>
      <c r="GC1184" s="8"/>
      <c r="GD1184" s="8"/>
      <c r="GE1184" s="8"/>
      <c r="GF1184" s="8"/>
      <c r="GG1184" s="8"/>
      <c r="GH1184" s="8"/>
      <c r="GI1184" s="8"/>
      <c r="GJ1184" s="8"/>
      <c r="GK1184" s="8"/>
      <c r="GL1184" s="8"/>
      <c r="GM1184" s="8"/>
      <c r="GN1184" s="8"/>
      <c r="GO1184" s="8"/>
      <c r="GP1184" s="8"/>
      <c r="GQ1184" s="8"/>
      <c r="GR1184" s="8"/>
      <c r="GS1184" s="8"/>
      <c r="GT1184" s="8"/>
      <c r="GU1184" s="8"/>
      <c r="GV1184" s="8"/>
      <c r="GW1184" s="8"/>
      <c r="GX1184" s="8"/>
      <c r="GY1184" s="8"/>
      <c r="GZ1184" s="8"/>
      <c r="HA1184" s="8"/>
      <c r="HB1184" s="8"/>
      <c r="HC1184" s="8"/>
      <c r="HD1184" s="8"/>
      <c r="HE1184" s="8"/>
      <c r="HF1184" s="8"/>
      <c r="HG1184" s="8"/>
      <c r="HH1184" s="8"/>
      <c r="HI1184" s="8"/>
      <c r="HJ1184" s="8"/>
      <c r="HK1184" s="8"/>
      <c r="HL1184" s="8"/>
      <c r="HM1184" s="8"/>
      <c r="HN1184" s="8"/>
      <c r="HO1184" s="8"/>
      <c r="HP1184" s="8"/>
      <c r="HQ1184" s="8"/>
      <c r="HR1184" s="8"/>
      <c r="HS1184" s="8"/>
      <c r="HT1184" s="8"/>
      <c r="HU1184" s="8"/>
      <c r="HV1184" s="8"/>
      <c r="HW1184" s="8"/>
      <c r="HX1184" s="8"/>
      <c r="HY1184" s="8"/>
      <c r="HZ1184" s="8"/>
      <c r="IA1184" s="8"/>
      <c r="IB1184" s="8"/>
      <c r="IC1184" s="8"/>
      <c r="ID1184" s="8"/>
      <c r="IE1184" s="8"/>
      <c r="IF1184" s="8"/>
      <c r="IG1184" s="8"/>
      <c r="IH1184" s="8"/>
      <c r="II1184" s="8"/>
      <c r="IJ1184" s="8"/>
      <c r="IK1184" s="8"/>
      <c r="IL1184" s="8"/>
      <c r="IM1184" s="8"/>
      <c r="IN1184" s="8"/>
      <c r="IO1184" s="8"/>
      <c r="IP1184" s="8"/>
      <c r="IQ1184" s="8"/>
      <c r="IR1184" s="8"/>
      <c r="IS1184" s="8"/>
      <c r="IT1184" s="8"/>
      <c r="IU1184" s="8"/>
      <c r="IV1184" s="8"/>
      <c r="IW1184" s="8"/>
      <c r="IX1184" s="8"/>
      <c r="IY1184" s="8"/>
      <c r="IZ1184" s="8"/>
      <c r="JA1184" s="8"/>
      <c r="JB1184" s="8"/>
      <c r="JC1184" s="8"/>
      <c r="JD1184" s="8"/>
      <c r="JE1184" s="8"/>
      <c r="JF1184" s="8"/>
      <c r="JG1184" s="8"/>
      <c r="JH1184" s="8"/>
      <c r="JI1184" s="8"/>
      <c r="JJ1184" s="8"/>
      <c r="JK1184" s="8"/>
      <c r="JL1184" s="8"/>
    </row>
    <row r="1185" spans="1:272" s="22" customFormat="1" x14ac:dyDescent="0.2">
      <c r="A1185" s="7"/>
      <c r="B1185" s="15"/>
      <c r="C1185" s="15"/>
      <c r="D1185" s="15"/>
      <c r="E1185" s="13"/>
      <c r="F1185" s="13"/>
      <c r="G1185" s="13"/>
      <c r="H1185" s="41"/>
      <c r="I1185" s="7"/>
      <c r="J1185" s="7"/>
      <c r="K1185" s="7"/>
      <c r="L1185" s="7"/>
      <c r="M1185" s="7"/>
      <c r="N1185" s="7"/>
      <c r="O1185" s="8"/>
      <c r="P1185" s="7"/>
      <c r="Q1185" s="7"/>
      <c r="R1185" s="8"/>
      <c r="S1185" s="7"/>
      <c r="T1185" s="7"/>
      <c r="U1185" s="7"/>
      <c r="V1185" s="7"/>
      <c r="W1185" s="7"/>
      <c r="X1185" s="7"/>
      <c r="Y1185" s="1"/>
      <c r="Z1185" s="1"/>
      <c r="AA1185" s="49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 s="9"/>
      <c r="AQ1185" s="9"/>
      <c r="AR1185" s="7"/>
      <c r="AS1185" s="8"/>
      <c r="AT1185" s="8"/>
      <c r="AU1185" s="8"/>
      <c r="AV1185" s="8"/>
      <c r="AW1185" s="8"/>
      <c r="AX1185" s="8"/>
      <c r="AY1185" s="8"/>
      <c r="AZ1185" s="8"/>
      <c r="BA1185" s="8"/>
      <c r="BB1185" s="8"/>
      <c r="BC1185" s="8"/>
      <c r="BD1185" s="7"/>
      <c r="BE1185" s="8"/>
      <c r="BF1185" s="8"/>
      <c r="BG1185" s="8"/>
      <c r="BH1185" s="8"/>
      <c r="BI1185" s="8"/>
      <c r="BJ1185" s="8"/>
      <c r="BK1185" s="8"/>
      <c r="BL1185" s="8"/>
      <c r="BM1185" s="8"/>
      <c r="BN1185" s="8"/>
      <c r="BO1185" s="8"/>
      <c r="BP1185" s="8"/>
      <c r="BQ1185" s="8"/>
      <c r="BR1185" s="8"/>
      <c r="BS1185" s="8"/>
      <c r="BT1185" s="8"/>
      <c r="BU1185" s="8"/>
      <c r="BV1185" s="8"/>
      <c r="BW1185" s="8"/>
      <c r="BX1185" s="8"/>
      <c r="BY1185" s="8"/>
      <c r="BZ1185" s="8"/>
      <c r="CA1185" s="8"/>
      <c r="CB1185" s="8"/>
      <c r="CC1185" s="8"/>
      <c r="CD1185" s="8"/>
      <c r="CE1185" s="8"/>
      <c r="CF1185" s="8"/>
      <c r="CG1185" s="8"/>
      <c r="CH1185" s="8"/>
      <c r="CI1185" s="8"/>
      <c r="CJ1185" s="8"/>
      <c r="CK1185" s="8"/>
      <c r="CL1185" s="8"/>
      <c r="CM1185" s="8"/>
      <c r="CN1185" s="8"/>
      <c r="CO1185" s="8"/>
      <c r="CP1185" s="8"/>
      <c r="CQ1185" s="8"/>
      <c r="CR1185" s="8"/>
      <c r="CS1185" s="8"/>
      <c r="CT1185" s="8"/>
      <c r="CU1185" s="8"/>
      <c r="CV1185" s="8"/>
      <c r="CW1185" s="8"/>
      <c r="CX1185" s="8"/>
      <c r="CY1185" s="8"/>
      <c r="CZ1185" s="8"/>
      <c r="DA1185" s="8"/>
      <c r="DB1185" s="8"/>
      <c r="DC1185" s="8"/>
      <c r="DD1185" s="8"/>
      <c r="DE1185" s="8"/>
      <c r="DF1185" s="8"/>
      <c r="DG1185" s="8"/>
      <c r="DH1185" s="8"/>
      <c r="DI1185" s="8"/>
      <c r="DJ1185" s="8"/>
      <c r="DK1185" s="8"/>
      <c r="DL1185" s="8"/>
      <c r="DM1185" s="8"/>
      <c r="DN1185" s="8"/>
      <c r="DO1185" s="8"/>
      <c r="DP1185" s="8"/>
      <c r="DQ1185" s="8"/>
      <c r="DR1185" s="8"/>
      <c r="DS1185" s="8"/>
      <c r="DT1185" s="8"/>
      <c r="DU1185" s="8"/>
      <c r="DV1185" s="8"/>
      <c r="DW1185" s="8"/>
      <c r="DX1185" s="8"/>
      <c r="DY1185" s="8"/>
      <c r="DZ1185" s="8"/>
      <c r="EA1185" s="8"/>
      <c r="EB1185" s="8"/>
      <c r="EC1185" s="8"/>
      <c r="ED1185" s="8"/>
      <c r="EE1185" s="8"/>
      <c r="EF1185" s="8"/>
      <c r="EG1185" s="8"/>
      <c r="EH1185" s="8"/>
      <c r="EI1185" s="8"/>
      <c r="EJ1185" s="8"/>
      <c r="EK1185" s="8"/>
      <c r="EL1185" s="8"/>
      <c r="EM1185" s="8"/>
      <c r="EN1185" s="8"/>
      <c r="EO1185" s="8"/>
      <c r="EP1185" s="8"/>
      <c r="EQ1185" s="8"/>
      <c r="ER1185" s="8"/>
      <c r="ES1185" s="8"/>
      <c r="ET1185" s="8"/>
      <c r="EU1185" s="8"/>
      <c r="EV1185" s="8"/>
      <c r="EW1185" s="8"/>
      <c r="EX1185" s="8"/>
      <c r="EY1185" s="8"/>
      <c r="EZ1185" s="8"/>
      <c r="FA1185" s="8"/>
      <c r="FB1185" s="8"/>
      <c r="FC1185" s="8"/>
      <c r="FD1185" s="8"/>
      <c r="FE1185" s="8"/>
      <c r="FF1185" s="8"/>
      <c r="FG1185" s="8"/>
      <c r="FH1185" s="8"/>
      <c r="FI1185" s="8"/>
      <c r="FJ1185" s="8"/>
      <c r="FK1185" s="8"/>
      <c r="FL1185" s="8"/>
      <c r="FM1185" s="8"/>
      <c r="FN1185" s="8"/>
      <c r="FO1185" s="8"/>
      <c r="FP1185" s="8"/>
      <c r="FQ1185" s="8"/>
      <c r="FR1185" s="8"/>
      <c r="FS1185" s="8"/>
      <c r="FT1185" s="8"/>
      <c r="FU1185" s="8"/>
      <c r="FV1185" s="8"/>
      <c r="FW1185" s="8"/>
      <c r="FX1185" s="8"/>
      <c r="FY1185" s="8"/>
      <c r="FZ1185" s="8"/>
      <c r="GA1185" s="8"/>
      <c r="GB1185" s="8"/>
      <c r="GC1185" s="8"/>
      <c r="GD1185" s="8"/>
      <c r="GE1185" s="8"/>
      <c r="GF1185" s="8"/>
      <c r="GG1185" s="8"/>
      <c r="GH1185" s="8"/>
      <c r="GI1185" s="8"/>
      <c r="GJ1185" s="8"/>
      <c r="GK1185" s="8"/>
      <c r="GL1185" s="8"/>
      <c r="GM1185" s="8"/>
      <c r="GN1185" s="8"/>
      <c r="GO1185" s="8"/>
      <c r="GP1185" s="8"/>
      <c r="GQ1185" s="8"/>
      <c r="GR1185" s="8"/>
      <c r="GS1185" s="8"/>
      <c r="GT1185" s="8"/>
      <c r="GU1185" s="8"/>
      <c r="GV1185" s="8"/>
      <c r="GW1185" s="8"/>
      <c r="GX1185" s="8"/>
      <c r="GY1185" s="8"/>
      <c r="GZ1185" s="8"/>
      <c r="HA1185" s="8"/>
      <c r="HB1185" s="8"/>
      <c r="HC1185" s="8"/>
      <c r="HD1185" s="8"/>
      <c r="HE1185" s="8"/>
      <c r="HF1185" s="8"/>
      <c r="HG1185" s="8"/>
      <c r="HH1185" s="8"/>
      <c r="HI1185" s="8"/>
      <c r="HJ1185" s="8"/>
      <c r="HK1185" s="8"/>
      <c r="HL1185" s="8"/>
      <c r="HM1185" s="8"/>
      <c r="HN1185" s="8"/>
      <c r="HO1185" s="8"/>
      <c r="HP1185" s="8"/>
      <c r="HQ1185" s="8"/>
      <c r="HR1185" s="8"/>
      <c r="HS1185" s="8"/>
      <c r="HT1185" s="8"/>
      <c r="HU1185" s="8"/>
      <c r="HV1185" s="8"/>
      <c r="HW1185" s="8"/>
      <c r="HX1185" s="8"/>
      <c r="HY1185" s="8"/>
      <c r="HZ1185" s="8"/>
      <c r="IA1185" s="8"/>
      <c r="IB1185" s="8"/>
      <c r="IC1185" s="8"/>
      <c r="ID1185" s="8"/>
      <c r="IE1185" s="8"/>
      <c r="IF1185" s="8"/>
      <c r="IG1185" s="8"/>
      <c r="IH1185" s="8"/>
      <c r="II1185" s="8"/>
      <c r="IJ1185" s="8"/>
      <c r="IK1185" s="8"/>
      <c r="IL1185" s="8"/>
      <c r="IM1185" s="8"/>
      <c r="IN1185" s="8"/>
      <c r="IO1185" s="8"/>
      <c r="IP1185" s="8"/>
      <c r="IQ1185" s="8"/>
      <c r="IR1185" s="8"/>
      <c r="IS1185" s="8"/>
      <c r="IT1185" s="8"/>
      <c r="IU1185" s="8"/>
      <c r="IV1185" s="8"/>
      <c r="IW1185" s="8"/>
      <c r="IX1185" s="8"/>
      <c r="IY1185" s="8"/>
      <c r="IZ1185" s="8"/>
      <c r="JA1185" s="8"/>
      <c r="JB1185" s="8"/>
      <c r="JC1185" s="8"/>
      <c r="JD1185" s="8"/>
      <c r="JE1185" s="8"/>
      <c r="JF1185" s="8"/>
      <c r="JG1185" s="8"/>
      <c r="JH1185" s="8"/>
      <c r="JI1185" s="8"/>
      <c r="JJ1185" s="8"/>
      <c r="JK1185" s="8"/>
      <c r="JL1185" s="8"/>
    </row>
    <row r="1186" spans="1:272" s="22" customFormat="1" x14ac:dyDescent="0.2">
      <c r="A1186" s="7"/>
      <c r="B1186" s="15"/>
      <c r="C1186" s="15"/>
      <c r="D1186" s="15"/>
      <c r="E1186" s="13"/>
      <c r="F1186" s="13"/>
      <c r="G1186" s="13"/>
      <c r="H1186" s="41"/>
      <c r="I1186" s="7"/>
      <c r="J1186" s="7"/>
      <c r="K1186" s="7"/>
      <c r="L1186" s="7"/>
      <c r="M1186" s="7"/>
      <c r="N1186" s="7"/>
      <c r="O1186" s="8"/>
      <c r="P1186" s="7"/>
      <c r="Q1186" s="7"/>
      <c r="R1186" s="8"/>
      <c r="S1186" s="7"/>
      <c r="T1186" s="7"/>
      <c r="U1186" s="7"/>
      <c r="V1186" s="7"/>
      <c r="W1186" s="7"/>
      <c r="X1186" s="7"/>
      <c r="Y1186" s="1"/>
      <c r="Z1186" s="1"/>
      <c r="AA1186" s="49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 s="9"/>
      <c r="AQ1186" s="9"/>
      <c r="AR1186" s="7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7"/>
      <c r="BE1186" s="8"/>
      <c r="BF1186" s="8"/>
      <c r="BG1186" s="8"/>
      <c r="BH1186" s="8"/>
      <c r="BI1186" s="8"/>
      <c r="BJ1186" s="8"/>
      <c r="BK1186" s="8"/>
      <c r="BL1186" s="8"/>
      <c r="BM1186" s="8"/>
      <c r="BN1186" s="8"/>
      <c r="BO1186" s="8"/>
      <c r="BP1186" s="8"/>
      <c r="BQ1186" s="8"/>
      <c r="BR1186" s="8"/>
      <c r="BS1186" s="8"/>
      <c r="BT1186" s="8"/>
      <c r="BU1186" s="8"/>
      <c r="BV1186" s="8"/>
      <c r="BW1186" s="8"/>
      <c r="BX1186" s="8"/>
      <c r="BY1186" s="8"/>
      <c r="BZ1186" s="8"/>
      <c r="CA1186" s="8"/>
      <c r="CB1186" s="8"/>
      <c r="CC1186" s="8"/>
      <c r="CD1186" s="8"/>
      <c r="CE1186" s="8"/>
      <c r="CF1186" s="8"/>
      <c r="CG1186" s="8"/>
      <c r="CH1186" s="8"/>
      <c r="CI1186" s="8"/>
      <c r="CJ1186" s="8"/>
      <c r="CK1186" s="8"/>
      <c r="CL1186" s="8"/>
      <c r="CM1186" s="8"/>
      <c r="CN1186" s="8"/>
      <c r="CO1186" s="8"/>
      <c r="CP1186" s="8"/>
      <c r="CQ1186" s="8"/>
      <c r="CR1186" s="8"/>
      <c r="CS1186" s="8"/>
      <c r="CT1186" s="8"/>
      <c r="CU1186" s="8"/>
      <c r="CV1186" s="8"/>
      <c r="CW1186" s="8"/>
      <c r="CX1186" s="8"/>
      <c r="CY1186" s="8"/>
      <c r="CZ1186" s="8"/>
      <c r="DA1186" s="8"/>
      <c r="DB1186" s="8"/>
      <c r="DC1186" s="8"/>
      <c r="DD1186" s="8"/>
      <c r="DE1186" s="8"/>
      <c r="DF1186" s="8"/>
      <c r="DG1186" s="8"/>
      <c r="DH1186" s="8"/>
      <c r="DI1186" s="8"/>
      <c r="DJ1186" s="8"/>
      <c r="DK1186" s="8"/>
      <c r="DL1186" s="8"/>
      <c r="DM1186" s="8"/>
      <c r="DN1186" s="8"/>
      <c r="DO1186" s="8"/>
      <c r="DP1186" s="8"/>
      <c r="DQ1186" s="8"/>
      <c r="DR1186" s="8"/>
      <c r="DS1186" s="8"/>
      <c r="DT1186" s="8"/>
      <c r="DU1186" s="8"/>
      <c r="DV1186" s="8"/>
      <c r="DW1186" s="8"/>
      <c r="DX1186" s="8"/>
      <c r="DY1186" s="8"/>
      <c r="DZ1186" s="8"/>
      <c r="EA1186" s="8"/>
      <c r="EB1186" s="8"/>
      <c r="EC1186" s="8"/>
      <c r="ED1186" s="8"/>
      <c r="EE1186" s="8"/>
      <c r="EF1186" s="8"/>
      <c r="EG1186" s="8"/>
      <c r="EH1186" s="8"/>
      <c r="EI1186" s="8"/>
      <c r="EJ1186" s="8"/>
      <c r="EK1186" s="8"/>
      <c r="EL1186" s="8"/>
      <c r="EM1186" s="8"/>
      <c r="EN1186" s="8"/>
      <c r="EO1186" s="8"/>
      <c r="EP1186" s="8"/>
      <c r="EQ1186" s="8"/>
      <c r="ER1186" s="8"/>
      <c r="ES1186" s="8"/>
      <c r="ET1186" s="8"/>
      <c r="EU1186" s="8"/>
      <c r="EV1186" s="8"/>
      <c r="EW1186" s="8"/>
      <c r="EX1186" s="8"/>
      <c r="EY1186" s="8"/>
      <c r="EZ1186" s="8"/>
      <c r="FA1186" s="8"/>
      <c r="FB1186" s="8"/>
      <c r="FC1186" s="8"/>
      <c r="FD1186" s="8"/>
      <c r="FE1186" s="8"/>
      <c r="FF1186" s="8"/>
      <c r="FG1186" s="8"/>
      <c r="FH1186" s="8"/>
      <c r="FI1186" s="8"/>
      <c r="FJ1186" s="8"/>
      <c r="FK1186" s="8"/>
      <c r="FL1186" s="8"/>
      <c r="FM1186" s="8"/>
      <c r="FN1186" s="8"/>
      <c r="FO1186" s="8"/>
      <c r="FP1186" s="8"/>
      <c r="FQ1186" s="8"/>
      <c r="FR1186" s="8"/>
      <c r="FS1186" s="8"/>
      <c r="FT1186" s="8"/>
      <c r="FU1186" s="8"/>
      <c r="FV1186" s="8"/>
      <c r="FW1186" s="8"/>
      <c r="FX1186" s="8"/>
      <c r="FY1186" s="8"/>
      <c r="FZ1186" s="8"/>
      <c r="GA1186" s="8"/>
      <c r="GB1186" s="8"/>
      <c r="GC1186" s="8"/>
      <c r="GD1186" s="8"/>
      <c r="GE1186" s="8"/>
      <c r="GF1186" s="8"/>
      <c r="GG1186" s="8"/>
      <c r="GH1186" s="8"/>
      <c r="GI1186" s="8"/>
      <c r="GJ1186" s="8"/>
      <c r="GK1186" s="8"/>
      <c r="GL1186" s="8"/>
      <c r="GM1186" s="8"/>
      <c r="GN1186" s="8"/>
      <c r="GO1186" s="8"/>
      <c r="GP1186" s="8"/>
      <c r="GQ1186" s="8"/>
      <c r="GR1186" s="8"/>
      <c r="GS1186" s="8"/>
      <c r="GT1186" s="8"/>
      <c r="GU1186" s="8"/>
      <c r="GV1186" s="8"/>
      <c r="GW1186" s="8"/>
      <c r="GX1186" s="8"/>
      <c r="GY1186" s="8"/>
      <c r="GZ1186" s="8"/>
      <c r="HA1186" s="8"/>
      <c r="HB1186" s="8"/>
      <c r="HC1186" s="8"/>
      <c r="HD1186" s="8"/>
      <c r="HE1186" s="8"/>
      <c r="HF1186" s="8"/>
      <c r="HG1186" s="8"/>
      <c r="HH1186" s="8"/>
      <c r="HI1186" s="8"/>
      <c r="HJ1186" s="8"/>
      <c r="HK1186" s="8"/>
      <c r="HL1186" s="8"/>
      <c r="HM1186" s="8"/>
      <c r="HN1186" s="8"/>
      <c r="HO1186" s="8"/>
      <c r="HP1186" s="8"/>
      <c r="HQ1186" s="8"/>
      <c r="HR1186" s="8"/>
      <c r="HS1186" s="8"/>
      <c r="HT1186" s="8"/>
      <c r="HU1186" s="8"/>
      <c r="HV1186" s="8"/>
      <c r="HW1186" s="8"/>
      <c r="HX1186" s="8"/>
      <c r="HY1186" s="8"/>
      <c r="HZ1186" s="8"/>
      <c r="IA1186" s="8"/>
      <c r="IB1186" s="8"/>
      <c r="IC1186" s="8"/>
      <c r="ID1186" s="8"/>
      <c r="IE1186" s="8"/>
      <c r="IF1186" s="8"/>
      <c r="IG1186" s="8"/>
      <c r="IH1186" s="8"/>
      <c r="II1186" s="8"/>
      <c r="IJ1186" s="8"/>
      <c r="IK1186" s="8"/>
      <c r="IL1186" s="8"/>
      <c r="IM1186" s="8"/>
      <c r="IN1186" s="8"/>
      <c r="IO1186" s="8"/>
      <c r="IP1186" s="8"/>
      <c r="IQ1186" s="8"/>
      <c r="IR1186" s="8"/>
      <c r="IS1186" s="8"/>
      <c r="IT1186" s="8"/>
      <c r="IU1186" s="8"/>
      <c r="IV1186" s="8"/>
      <c r="IW1186" s="8"/>
      <c r="IX1186" s="8"/>
      <c r="IY1186" s="8"/>
      <c r="IZ1186" s="8"/>
      <c r="JA1186" s="8"/>
      <c r="JB1186" s="8"/>
      <c r="JC1186" s="8"/>
      <c r="JD1186" s="8"/>
      <c r="JE1186" s="8"/>
      <c r="JF1186" s="8"/>
      <c r="JG1186" s="8"/>
      <c r="JH1186" s="8"/>
      <c r="JI1186" s="8"/>
      <c r="JJ1186" s="8"/>
      <c r="JK1186" s="8"/>
      <c r="JL1186" s="8"/>
    </row>
    <row r="1187" spans="1:272" s="22" customFormat="1" x14ac:dyDescent="0.2">
      <c r="A1187" s="7"/>
      <c r="B1187" s="15"/>
      <c r="C1187" s="15"/>
      <c r="D1187" s="15"/>
      <c r="E1187" s="13"/>
      <c r="F1187" s="13"/>
      <c r="G1187" s="13"/>
      <c r="H1187" s="41"/>
      <c r="I1187" s="1"/>
      <c r="J1187" s="1"/>
      <c r="K1187" s="1"/>
      <c r="L1187" s="7"/>
      <c r="M1187" s="7"/>
      <c r="N1187" s="7"/>
      <c r="O1187" s="8"/>
      <c r="P1187" s="7"/>
      <c r="Q1187" s="7"/>
      <c r="R1187" s="8"/>
      <c r="S1187" s="7"/>
      <c r="T1187" s="7"/>
      <c r="U1187" s="7"/>
      <c r="V1187" s="7"/>
      <c r="W1187" s="7"/>
      <c r="X1187" s="7"/>
      <c r="Y1187" s="1"/>
      <c r="Z1187" s="1"/>
      <c r="AA1187" s="49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 s="9"/>
      <c r="AQ1187" s="9"/>
      <c r="AR1187" s="7"/>
      <c r="AS1187" s="8"/>
      <c r="AT1187" s="8"/>
      <c r="AU1187" s="8"/>
      <c r="AV1187" s="8"/>
      <c r="AW1187" s="8"/>
      <c r="AX1187" s="8"/>
      <c r="AY1187" s="8"/>
      <c r="AZ1187" s="8"/>
      <c r="BA1187" s="8"/>
      <c r="BB1187" s="8"/>
      <c r="BC1187" s="8"/>
      <c r="BD1187" s="7"/>
      <c r="BE1187" s="8"/>
      <c r="BF1187" s="8"/>
      <c r="BG1187" s="8"/>
      <c r="BH1187" s="8"/>
      <c r="BI1187" s="8"/>
      <c r="BJ1187" s="8"/>
      <c r="BK1187" s="8"/>
      <c r="BL1187" s="8"/>
      <c r="BM1187" s="8"/>
      <c r="BN1187" s="8"/>
      <c r="BO1187" s="8"/>
      <c r="BP1187" s="8"/>
      <c r="BQ1187" s="8"/>
      <c r="BR1187" s="8"/>
      <c r="BS1187" s="8"/>
      <c r="BT1187" s="8"/>
      <c r="BU1187" s="8"/>
      <c r="BV1187" s="8"/>
      <c r="BW1187" s="8"/>
      <c r="BX1187" s="8"/>
      <c r="BY1187" s="8"/>
      <c r="BZ1187" s="8"/>
      <c r="CA1187" s="8"/>
      <c r="CB1187" s="8"/>
      <c r="CC1187" s="8"/>
      <c r="CD1187" s="8"/>
      <c r="CE1187" s="8"/>
      <c r="CF1187" s="8"/>
      <c r="CG1187" s="8"/>
      <c r="CH1187" s="8"/>
      <c r="CI1187" s="8"/>
      <c r="CJ1187" s="8"/>
      <c r="CK1187" s="8"/>
      <c r="CL1187" s="8"/>
      <c r="CM1187" s="8"/>
      <c r="CN1187" s="8"/>
      <c r="CO1187" s="8"/>
      <c r="CP1187" s="8"/>
      <c r="CQ1187" s="8"/>
      <c r="CR1187" s="8"/>
      <c r="CS1187" s="8"/>
      <c r="CT1187" s="8"/>
      <c r="CU1187" s="8"/>
      <c r="CV1187" s="8"/>
      <c r="CW1187" s="8"/>
      <c r="CX1187" s="8"/>
      <c r="CY1187" s="8"/>
      <c r="CZ1187" s="8"/>
      <c r="DA1187" s="8"/>
      <c r="DB1187" s="8"/>
      <c r="DC1187" s="8"/>
      <c r="DD1187" s="8"/>
      <c r="DE1187" s="8"/>
      <c r="DF1187" s="8"/>
      <c r="DG1187" s="8"/>
      <c r="DH1187" s="8"/>
      <c r="DI1187" s="8"/>
      <c r="DJ1187" s="8"/>
      <c r="DK1187" s="8"/>
      <c r="DL1187" s="8"/>
      <c r="DM1187" s="8"/>
      <c r="DN1187" s="8"/>
      <c r="DO1187" s="8"/>
      <c r="DP1187" s="8"/>
      <c r="DQ1187" s="8"/>
      <c r="DR1187" s="8"/>
      <c r="DS1187" s="8"/>
      <c r="DT1187" s="8"/>
      <c r="DU1187" s="8"/>
      <c r="DV1187" s="8"/>
      <c r="DW1187" s="8"/>
      <c r="DX1187" s="8"/>
      <c r="DY1187" s="8"/>
      <c r="DZ1187" s="8"/>
      <c r="EA1187" s="8"/>
      <c r="EB1187" s="8"/>
      <c r="EC1187" s="8"/>
      <c r="ED1187" s="8"/>
      <c r="EE1187" s="8"/>
      <c r="EF1187" s="8"/>
      <c r="EG1187" s="8"/>
      <c r="EH1187" s="8"/>
      <c r="EI1187" s="8"/>
      <c r="EJ1187" s="8"/>
      <c r="EK1187" s="8"/>
      <c r="EL1187" s="8"/>
      <c r="EM1187" s="8"/>
      <c r="EN1187" s="8"/>
      <c r="EO1187" s="8"/>
      <c r="EP1187" s="8"/>
      <c r="EQ1187" s="8"/>
      <c r="ER1187" s="8"/>
      <c r="ES1187" s="8"/>
      <c r="ET1187" s="8"/>
      <c r="EU1187" s="8"/>
      <c r="EV1187" s="8"/>
      <c r="EW1187" s="8"/>
      <c r="EX1187" s="8"/>
      <c r="EY1187" s="8"/>
      <c r="EZ1187" s="8"/>
      <c r="FA1187" s="8"/>
      <c r="FB1187" s="8"/>
      <c r="FC1187" s="8"/>
      <c r="FD1187" s="8"/>
      <c r="FE1187" s="8"/>
      <c r="FF1187" s="8"/>
      <c r="FG1187" s="8"/>
      <c r="FH1187" s="8"/>
      <c r="FI1187" s="8"/>
      <c r="FJ1187" s="8"/>
      <c r="FK1187" s="8"/>
      <c r="FL1187" s="8"/>
      <c r="FM1187" s="8"/>
      <c r="FN1187" s="8"/>
      <c r="FO1187" s="8"/>
      <c r="FP1187" s="8"/>
      <c r="FQ1187" s="8"/>
      <c r="FR1187" s="8"/>
      <c r="FS1187" s="8"/>
      <c r="FT1187" s="8"/>
      <c r="FU1187" s="8"/>
      <c r="FV1187" s="8"/>
      <c r="FW1187" s="8"/>
      <c r="FX1187" s="8"/>
      <c r="FY1187" s="8"/>
      <c r="FZ1187" s="8"/>
      <c r="GA1187" s="8"/>
      <c r="GB1187" s="8"/>
      <c r="GC1187" s="8"/>
      <c r="GD1187" s="8"/>
      <c r="GE1187" s="8"/>
      <c r="GF1187" s="8"/>
      <c r="GG1187" s="8"/>
      <c r="GH1187" s="8"/>
      <c r="GI1187" s="8"/>
      <c r="GJ1187" s="8"/>
      <c r="GK1187" s="8"/>
      <c r="GL1187" s="8"/>
      <c r="GM1187" s="8"/>
      <c r="GN1187" s="8"/>
      <c r="GO1187" s="8"/>
      <c r="GP1187" s="8"/>
      <c r="GQ1187" s="8"/>
      <c r="GR1187" s="8"/>
      <c r="GS1187" s="8"/>
      <c r="GT1187" s="8"/>
      <c r="GU1187" s="8"/>
      <c r="GV1187" s="8"/>
      <c r="GW1187" s="8"/>
      <c r="GX1187" s="8"/>
      <c r="GY1187" s="8"/>
      <c r="GZ1187" s="8"/>
      <c r="HA1187" s="8"/>
      <c r="HB1187" s="8"/>
      <c r="HC1187" s="8"/>
      <c r="HD1187" s="8"/>
      <c r="HE1187" s="8"/>
      <c r="HF1187" s="8"/>
      <c r="HG1187" s="8"/>
      <c r="HH1187" s="8"/>
      <c r="HI1187" s="8"/>
      <c r="HJ1187" s="8"/>
      <c r="HK1187" s="8"/>
      <c r="HL1187" s="8"/>
      <c r="HM1187" s="8"/>
      <c r="HN1187" s="8"/>
      <c r="HO1187" s="8"/>
      <c r="HP1187" s="8"/>
      <c r="HQ1187" s="8"/>
      <c r="HR1187" s="8"/>
      <c r="HS1187" s="8"/>
      <c r="HT1187" s="8"/>
      <c r="HU1187" s="8"/>
      <c r="HV1187" s="8"/>
      <c r="HW1187" s="8"/>
      <c r="HX1187" s="8"/>
      <c r="HY1187" s="8"/>
      <c r="HZ1187" s="8"/>
      <c r="IA1187" s="8"/>
      <c r="IB1187" s="8"/>
      <c r="IC1187" s="8"/>
      <c r="ID1187" s="8"/>
      <c r="IE1187" s="8"/>
      <c r="IF1187" s="8"/>
      <c r="IG1187" s="8"/>
      <c r="IH1187" s="8"/>
      <c r="II1187" s="8"/>
      <c r="IJ1187" s="8"/>
      <c r="IK1187" s="8"/>
      <c r="IL1187" s="8"/>
      <c r="IM1187" s="8"/>
      <c r="IN1187" s="8"/>
      <c r="IO1187" s="8"/>
      <c r="IP1187" s="8"/>
      <c r="IQ1187" s="8"/>
      <c r="IR1187" s="8"/>
      <c r="IS1187" s="8"/>
      <c r="IT1187" s="8"/>
      <c r="IU1187" s="8"/>
      <c r="IV1187" s="8"/>
      <c r="IW1187" s="8"/>
      <c r="IX1187" s="8"/>
      <c r="IY1187" s="8"/>
      <c r="IZ1187" s="8"/>
      <c r="JA1187" s="8"/>
      <c r="JB1187" s="8"/>
      <c r="JC1187" s="8"/>
      <c r="JD1187" s="8"/>
      <c r="JE1187" s="8"/>
      <c r="JF1187" s="8"/>
      <c r="JG1187" s="8"/>
      <c r="JH1187" s="8"/>
      <c r="JI1187" s="8"/>
      <c r="JJ1187" s="8"/>
      <c r="JK1187" s="8"/>
      <c r="JL1187" s="8"/>
    </row>
    <row r="1188" spans="1:272" s="22" customFormat="1" x14ac:dyDescent="0.2">
      <c r="A1188" s="7"/>
      <c r="B1188" s="15"/>
      <c r="C1188" s="15"/>
      <c r="D1188" s="15"/>
      <c r="E1188" s="13"/>
      <c r="F1188" s="13"/>
      <c r="G1188" s="13"/>
      <c r="H1188" s="41"/>
      <c r="I1188" s="7"/>
      <c r="J1188" s="7"/>
      <c r="K1188" s="7"/>
      <c r="L1188" s="7"/>
      <c r="M1188" s="7"/>
      <c r="N1188" s="7"/>
      <c r="O1188" s="8"/>
      <c r="P1188" s="7"/>
      <c r="Q1188" s="7"/>
      <c r="R1188" s="8"/>
      <c r="S1188" s="7"/>
      <c r="T1188" s="7"/>
      <c r="U1188" s="7"/>
      <c r="V1188" s="7"/>
      <c r="W1188" s="7"/>
      <c r="X1188" s="7"/>
      <c r="Y1188" s="1"/>
      <c r="Z1188" s="1"/>
      <c r="AA1188" s="49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 s="9"/>
      <c r="AQ1188" s="9"/>
      <c r="AR1188" s="7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7"/>
      <c r="BE1188" s="8"/>
      <c r="BF1188" s="8"/>
      <c r="BG1188" s="8"/>
      <c r="BH1188" s="8"/>
      <c r="BI1188" s="8"/>
      <c r="BJ1188" s="8"/>
      <c r="BK1188" s="8"/>
      <c r="BL1188" s="8"/>
      <c r="BM1188" s="8"/>
      <c r="BN1188" s="8"/>
      <c r="BO1188" s="8"/>
      <c r="BP1188" s="8"/>
      <c r="BQ1188" s="8"/>
      <c r="BR1188" s="8"/>
      <c r="BS1188" s="8"/>
      <c r="BT1188" s="8"/>
      <c r="BU1188" s="8"/>
      <c r="BV1188" s="8"/>
      <c r="BW1188" s="8"/>
      <c r="BX1188" s="8"/>
      <c r="BY1188" s="8"/>
      <c r="BZ1188" s="8"/>
      <c r="CA1188" s="8"/>
      <c r="CB1188" s="8"/>
      <c r="CC1188" s="8"/>
      <c r="CD1188" s="8"/>
      <c r="CE1188" s="8"/>
      <c r="CF1188" s="8"/>
      <c r="CG1188" s="8"/>
      <c r="CH1188" s="8"/>
      <c r="CI1188" s="8"/>
      <c r="CJ1188" s="8"/>
      <c r="CK1188" s="8"/>
      <c r="CL1188" s="8"/>
      <c r="CM1188" s="8"/>
      <c r="CN1188" s="8"/>
      <c r="CO1188" s="8"/>
      <c r="CP1188" s="8"/>
      <c r="CQ1188" s="8"/>
      <c r="CR1188" s="8"/>
      <c r="CS1188" s="8"/>
      <c r="CT1188" s="8"/>
      <c r="CU1188" s="8"/>
      <c r="CV1188" s="8"/>
      <c r="CW1188" s="8"/>
      <c r="CX1188" s="8"/>
      <c r="CY1188" s="8"/>
      <c r="CZ1188" s="8"/>
      <c r="DA1188" s="8"/>
      <c r="DB1188" s="8"/>
      <c r="DC1188" s="8"/>
      <c r="DD1188" s="8"/>
      <c r="DE1188" s="8"/>
      <c r="DF1188" s="8"/>
      <c r="DG1188" s="8"/>
      <c r="DH1188" s="8"/>
      <c r="DI1188" s="8"/>
      <c r="DJ1188" s="8"/>
      <c r="DK1188" s="8"/>
      <c r="DL1188" s="8"/>
      <c r="DM1188" s="8"/>
      <c r="DN1188" s="8"/>
      <c r="DO1188" s="8"/>
      <c r="DP1188" s="8"/>
      <c r="DQ1188" s="8"/>
      <c r="DR1188" s="8"/>
      <c r="DS1188" s="8"/>
      <c r="DT1188" s="8"/>
      <c r="DU1188" s="8"/>
      <c r="DV1188" s="8"/>
      <c r="DW1188" s="8"/>
      <c r="DX1188" s="8"/>
      <c r="DY1188" s="8"/>
      <c r="DZ1188" s="8"/>
      <c r="EA1188" s="8"/>
      <c r="EB1188" s="8"/>
      <c r="EC1188" s="8"/>
      <c r="ED1188" s="8"/>
      <c r="EE1188" s="8"/>
      <c r="EF1188" s="8"/>
      <c r="EG1188" s="8"/>
      <c r="EH1188" s="8"/>
      <c r="EI1188" s="8"/>
      <c r="EJ1188" s="8"/>
      <c r="EK1188" s="8"/>
      <c r="EL1188" s="8"/>
      <c r="EM1188" s="8"/>
      <c r="EN1188" s="8"/>
      <c r="EO1188" s="8"/>
      <c r="EP1188" s="8"/>
      <c r="EQ1188" s="8"/>
      <c r="ER1188" s="8"/>
      <c r="ES1188" s="8"/>
      <c r="ET1188" s="8"/>
      <c r="EU1188" s="8"/>
      <c r="EV1188" s="8"/>
      <c r="EW1188" s="8"/>
      <c r="EX1188" s="8"/>
      <c r="EY1188" s="8"/>
      <c r="EZ1188" s="8"/>
      <c r="FA1188" s="8"/>
      <c r="FB1188" s="8"/>
      <c r="FC1188" s="8"/>
      <c r="FD1188" s="8"/>
      <c r="FE1188" s="8"/>
      <c r="FF1188" s="8"/>
      <c r="FG1188" s="8"/>
      <c r="FH1188" s="8"/>
      <c r="FI1188" s="8"/>
      <c r="FJ1188" s="8"/>
      <c r="FK1188" s="8"/>
      <c r="FL1188" s="8"/>
      <c r="FM1188" s="8"/>
      <c r="FN1188" s="8"/>
      <c r="FO1188" s="8"/>
      <c r="FP1188" s="8"/>
      <c r="FQ1188" s="8"/>
      <c r="FR1188" s="8"/>
      <c r="FS1188" s="8"/>
      <c r="FT1188" s="8"/>
      <c r="FU1188" s="8"/>
      <c r="FV1188" s="8"/>
      <c r="FW1188" s="8"/>
      <c r="FX1188" s="8"/>
      <c r="FY1188" s="8"/>
      <c r="FZ1188" s="8"/>
      <c r="GA1188" s="8"/>
      <c r="GB1188" s="8"/>
      <c r="GC1188" s="8"/>
      <c r="GD1188" s="8"/>
      <c r="GE1188" s="8"/>
      <c r="GF1188" s="8"/>
      <c r="GG1188" s="8"/>
      <c r="GH1188" s="8"/>
      <c r="GI1188" s="8"/>
      <c r="GJ1188" s="8"/>
      <c r="GK1188" s="8"/>
      <c r="GL1188" s="8"/>
      <c r="GM1188" s="8"/>
      <c r="GN1188" s="8"/>
      <c r="GO1188" s="8"/>
      <c r="GP1188" s="8"/>
      <c r="GQ1188" s="8"/>
      <c r="GR1188" s="8"/>
      <c r="GS1188" s="8"/>
      <c r="GT1188" s="8"/>
      <c r="GU1188" s="8"/>
      <c r="GV1188" s="8"/>
      <c r="GW1188" s="8"/>
      <c r="GX1188" s="8"/>
      <c r="GY1188" s="8"/>
      <c r="GZ1188" s="8"/>
      <c r="HA1188" s="8"/>
      <c r="HB1188" s="8"/>
      <c r="HC1188" s="8"/>
      <c r="HD1188" s="8"/>
      <c r="HE1188" s="8"/>
      <c r="HF1188" s="8"/>
      <c r="HG1188" s="8"/>
      <c r="HH1188" s="8"/>
      <c r="HI1188" s="8"/>
      <c r="HJ1188" s="8"/>
      <c r="HK1188" s="8"/>
      <c r="HL1188" s="8"/>
      <c r="HM1188" s="8"/>
      <c r="HN1188" s="8"/>
      <c r="HO1188" s="8"/>
      <c r="HP1188" s="8"/>
      <c r="HQ1188" s="8"/>
      <c r="HR1188" s="8"/>
      <c r="HS1188" s="8"/>
      <c r="HT1188" s="8"/>
      <c r="HU1188" s="8"/>
      <c r="HV1188" s="8"/>
      <c r="HW1188" s="8"/>
      <c r="HX1188" s="8"/>
      <c r="HY1188" s="8"/>
      <c r="HZ1188" s="8"/>
      <c r="IA1188" s="8"/>
      <c r="IB1188" s="8"/>
      <c r="IC1188" s="8"/>
      <c r="ID1188" s="8"/>
      <c r="IE1188" s="8"/>
      <c r="IF1188" s="8"/>
      <c r="IG1188" s="8"/>
      <c r="IH1188" s="8"/>
      <c r="II1188" s="8"/>
      <c r="IJ1188" s="8"/>
      <c r="IK1188" s="8"/>
      <c r="IL1188" s="8"/>
      <c r="IM1188" s="8"/>
      <c r="IN1188" s="8"/>
      <c r="IO1188" s="8"/>
      <c r="IP1188" s="8"/>
      <c r="IQ1188" s="8"/>
      <c r="IR1188" s="8"/>
      <c r="IS1188" s="8"/>
      <c r="IT1188" s="8"/>
      <c r="IU1188" s="8"/>
      <c r="IV1188" s="8"/>
      <c r="IW1188" s="8"/>
      <c r="IX1188" s="8"/>
      <c r="IY1188" s="8"/>
      <c r="IZ1188" s="8"/>
      <c r="JA1188" s="8"/>
      <c r="JB1188" s="8"/>
      <c r="JC1188" s="8"/>
      <c r="JD1188" s="8"/>
      <c r="JE1188" s="8"/>
      <c r="JF1188" s="8"/>
      <c r="JG1188" s="8"/>
      <c r="JH1188" s="8"/>
      <c r="JI1188" s="8"/>
      <c r="JJ1188" s="8"/>
      <c r="JK1188" s="8"/>
      <c r="JL1188" s="8"/>
    </row>
    <row r="1189" spans="1:272" s="22" customFormat="1" x14ac:dyDescent="0.2">
      <c r="A1189" s="7"/>
      <c r="B1189" s="15"/>
      <c r="C1189" s="15"/>
      <c r="D1189" s="15"/>
      <c r="E1189" s="13"/>
      <c r="F1189" s="13"/>
      <c r="G1189" s="13"/>
      <c r="H1189" s="41"/>
      <c r="I1189" s="7"/>
      <c r="J1189" s="7"/>
      <c r="K1189" s="7"/>
      <c r="L1189" s="7"/>
      <c r="M1189" s="7"/>
      <c r="N1189" s="7"/>
      <c r="O1189" s="8"/>
      <c r="P1189" s="7"/>
      <c r="Q1189" s="7"/>
      <c r="R1189" s="8"/>
      <c r="S1189" s="7"/>
      <c r="T1189" s="7"/>
      <c r="U1189" s="7"/>
      <c r="V1189" s="7"/>
      <c r="W1189" s="7"/>
      <c r="X1189" s="7"/>
      <c r="Y1189" s="1"/>
      <c r="Z1189" s="1"/>
      <c r="AA1189" s="4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 s="9"/>
      <c r="AQ1189" s="9"/>
      <c r="AR1189" s="7"/>
      <c r="AS1189" s="8"/>
      <c r="AT1189" s="8"/>
      <c r="AU1189" s="8"/>
      <c r="AV1189" s="8"/>
      <c r="AW1189" s="8"/>
      <c r="AX1189" s="8"/>
      <c r="AY1189" s="8"/>
      <c r="AZ1189" s="8"/>
      <c r="BA1189" s="8"/>
      <c r="BB1189" s="8"/>
      <c r="BC1189" s="8"/>
      <c r="BD1189" s="7"/>
      <c r="BE1189" s="8"/>
      <c r="BF1189" s="8"/>
      <c r="BG1189" s="8"/>
      <c r="BH1189" s="8"/>
      <c r="BI1189" s="8"/>
      <c r="BJ1189" s="8"/>
      <c r="BK1189" s="8"/>
      <c r="BL1189" s="8"/>
      <c r="BM1189" s="8"/>
      <c r="BN1189" s="8"/>
      <c r="BO1189" s="8"/>
      <c r="BP1189" s="8"/>
      <c r="BQ1189" s="8"/>
      <c r="BR1189" s="8"/>
      <c r="BS1189" s="8"/>
      <c r="BT1189" s="8"/>
      <c r="BU1189" s="8"/>
      <c r="BV1189" s="8"/>
      <c r="BW1189" s="8"/>
      <c r="BX1189" s="8"/>
      <c r="BY1189" s="8"/>
      <c r="BZ1189" s="8"/>
      <c r="CA1189" s="8"/>
      <c r="CB1189" s="8"/>
      <c r="CC1189" s="8"/>
      <c r="CD1189" s="8"/>
      <c r="CE1189" s="8"/>
      <c r="CF1189" s="8"/>
      <c r="CG1189" s="8"/>
      <c r="CH1189" s="8"/>
      <c r="CI1189" s="8"/>
      <c r="CJ1189" s="8"/>
      <c r="CK1189" s="8"/>
      <c r="CL1189" s="8"/>
      <c r="CM1189" s="8"/>
      <c r="CN1189" s="8"/>
      <c r="CO1189" s="8"/>
      <c r="CP1189" s="8"/>
      <c r="CQ1189" s="8"/>
      <c r="CR1189" s="8"/>
      <c r="CS1189" s="8"/>
      <c r="CT1189" s="8"/>
      <c r="CU1189" s="8"/>
      <c r="CV1189" s="8"/>
      <c r="CW1189" s="8"/>
      <c r="CX1189" s="8"/>
      <c r="CY1189" s="8"/>
      <c r="CZ1189" s="8"/>
      <c r="DA1189" s="8"/>
      <c r="DB1189" s="8"/>
      <c r="DC1189" s="8"/>
      <c r="DD1189" s="8"/>
      <c r="DE1189" s="8"/>
      <c r="DF1189" s="8"/>
      <c r="DG1189" s="8"/>
      <c r="DH1189" s="8"/>
      <c r="DI1189" s="8"/>
      <c r="DJ1189" s="8"/>
      <c r="DK1189" s="8"/>
      <c r="DL1189" s="8"/>
      <c r="DM1189" s="8"/>
      <c r="DN1189" s="8"/>
      <c r="DO1189" s="8"/>
      <c r="DP1189" s="8"/>
      <c r="DQ1189" s="8"/>
      <c r="DR1189" s="8"/>
      <c r="DS1189" s="8"/>
      <c r="DT1189" s="8"/>
      <c r="DU1189" s="8"/>
      <c r="DV1189" s="8"/>
      <c r="DW1189" s="8"/>
      <c r="DX1189" s="8"/>
      <c r="DY1189" s="8"/>
      <c r="DZ1189" s="8"/>
      <c r="EA1189" s="8"/>
      <c r="EB1189" s="8"/>
      <c r="EC1189" s="8"/>
      <c r="ED1189" s="8"/>
      <c r="EE1189" s="8"/>
      <c r="EF1189" s="8"/>
      <c r="EG1189" s="8"/>
      <c r="EH1189" s="8"/>
      <c r="EI1189" s="8"/>
      <c r="EJ1189" s="8"/>
      <c r="EK1189" s="8"/>
      <c r="EL1189" s="8"/>
      <c r="EM1189" s="8"/>
      <c r="EN1189" s="8"/>
      <c r="EO1189" s="8"/>
      <c r="EP1189" s="8"/>
      <c r="EQ1189" s="8"/>
      <c r="ER1189" s="8"/>
      <c r="ES1189" s="8"/>
      <c r="ET1189" s="8"/>
      <c r="EU1189" s="8"/>
      <c r="EV1189" s="8"/>
      <c r="EW1189" s="8"/>
      <c r="EX1189" s="8"/>
      <c r="EY1189" s="8"/>
      <c r="EZ1189" s="8"/>
      <c r="FA1189" s="8"/>
      <c r="FB1189" s="8"/>
      <c r="FC1189" s="8"/>
      <c r="FD1189" s="8"/>
      <c r="FE1189" s="8"/>
      <c r="FF1189" s="8"/>
      <c r="FG1189" s="8"/>
      <c r="FH1189" s="8"/>
      <c r="FI1189" s="8"/>
      <c r="FJ1189" s="8"/>
      <c r="FK1189" s="8"/>
      <c r="FL1189" s="8"/>
      <c r="FM1189" s="8"/>
      <c r="FN1189" s="8"/>
      <c r="FO1189" s="8"/>
      <c r="FP1189" s="8"/>
      <c r="FQ1189" s="8"/>
      <c r="FR1189" s="8"/>
      <c r="FS1189" s="8"/>
      <c r="FT1189" s="8"/>
      <c r="FU1189" s="8"/>
      <c r="FV1189" s="8"/>
      <c r="FW1189" s="8"/>
      <c r="FX1189" s="8"/>
      <c r="FY1189" s="8"/>
      <c r="FZ1189" s="8"/>
      <c r="GA1189" s="8"/>
      <c r="GB1189" s="8"/>
      <c r="GC1189" s="8"/>
      <c r="GD1189" s="8"/>
      <c r="GE1189" s="8"/>
      <c r="GF1189" s="8"/>
      <c r="GG1189" s="8"/>
      <c r="GH1189" s="8"/>
      <c r="GI1189" s="8"/>
      <c r="GJ1189" s="8"/>
      <c r="GK1189" s="8"/>
      <c r="GL1189" s="8"/>
      <c r="GM1189" s="8"/>
      <c r="GN1189" s="8"/>
      <c r="GO1189" s="8"/>
      <c r="GP1189" s="8"/>
      <c r="GQ1189" s="8"/>
      <c r="GR1189" s="8"/>
      <c r="GS1189" s="8"/>
      <c r="GT1189" s="8"/>
      <c r="GU1189" s="8"/>
      <c r="GV1189" s="8"/>
      <c r="GW1189" s="8"/>
      <c r="GX1189" s="8"/>
      <c r="GY1189" s="8"/>
      <c r="GZ1189" s="8"/>
      <c r="HA1189" s="8"/>
      <c r="HB1189" s="8"/>
      <c r="HC1189" s="8"/>
      <c r="HD1189" s="8"/>
      <c r="HE1189" s="8"/>
      <c r="HF1189" s="8"/>
      <c r="HG1189" s="8"/>
      <c r="HH1189" s="8"/>
      <c r="HI1189" s="8"/>
      <c r="HJ1189" s="8"/>
      <c r="HK1189" s="8"/>
      <c r="HL1189" s="8"/>
      <c r="HM1189" s="8"/>
      <c r="HN1189" s="8"/>
      <c r="HO1189" s="8"/>
      <c r="HP1189" s="8"/>
      <c r="HQ1189" s="8"/>
      <c r="HR1189" s="8"/>
      <c r="HS1189" s="8"/>
      <c r="HT1189" s="8"/>
      <c r="HU1189" s="8"/>
      <c r="HV1189" s="8"/>
      <c r="HW1189" s="8"/>
      <c r="HX1189" s="8"/>
      <c r="HY1189" s="8"/>
      <c r="HZ1189" s="8"/>
      <c r="IA1189" s="8"/>
      <c r="IB1189" s="8"/>
      <c r="IC1189" s="8"/>
      <c r="ID1189" s="8"/>
      <c r="IE1189" s="8"/>
      <c r="IF1189" s="8"/>
      <c r="IG1189" s="8"/>
      <c r="IH1189" s="8"/>
      <c r="II1189" s="8"/>
      <c r="IJ1189" s="8"/>
      <c r="IK1189" s="8"/>
      <c r="IL1189" s="8"/>
      <c r="IM1189" s="8"/>
      <c r="IN1189" s="8"/>
      <c r="IO1189" s="8"/>
      <c r="IP1189" s="8"/>
      <c r="IQ1189" s="8"/>
      <c r="IR1189" s="8"/>
      <c r="IS1189" s="8"/>
      <c r="IT1189" s="8"/>
      <c r="IU1189" s="8"/>
      <c r="IV1189" s="8"/>
      <c r="IW1189" s="8"/>
      <c r="IX1189" s="8"/>
      <c r="IY1189" s="8"/>
      <c r="IZ1189" s="8"/>
      <c r="JA1189" s="8"/>
      <c r="JB1189" s="8"/>
      <c r="JC1189" s="8"/>
      <c r="JD1189" s="8"/>
      <c r="JE1189" s="8"/>
      <c r="JF1189" s="8"/>
      <c r="JG1189" s="8"/>
      <c r="JH1189" s="8"/>
      <c r="JI1189" s="8"/>
      <c r="JJ1189" s="8"/>
      <c r="JK1189" s="8"/>
      <c r="JL1189" s="8"/>
    </row>
    <row r="1190" spans="1:272" s="22" customFormat="1" x14ac:dyDescent="0.2">
      <c r="A1190" s="7"/>
      <c r="B1190" s="15"/>
      <c r="C1190" s="15"/>
      <c r="D1190" s="15"/>
      <c r="E1190" s="13"/>
      <c r="F1190" s="13"/>
      <c r="G1190" s="13"/>
      <c r="H1190" s="41"/>
      <c r="I1190" s="7"/>
      <c r="J1190" s="7"/>
      <c r="K1190" s="7"/>
      <c r="L1190" s="7"/>
      <c r="M1190" s="7"/>
      <c r="N1190" s="7"/>
      <c r="O1190" s="8"/>
      <c r="P1190" s="7"/>
      <c r="Q1190" s="7"/>
      <c r="R1190" s="8"/>
      <c r="S1190" s="7"/>
      <c r="T1190" s="7"/>
      <c r="U1190" s="7"/>
      <c r="V1190" s="7"/>
      <c r="W1190" s="7"/>
      <c r="X1190" s="7"/>
      <c r="Y1190" s="1"/>
      <c r="Z1190" s="1"/>
      <c r="AA1190" s="49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 s="9"/>
      <c r="AQ1190" s="9"/>
      <c r="AR1190" s="7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7"/>
      <c r="BE1190" s="8"/>
      <c r="BF1190" s="8"/>
      <c r="BG1190" s="8"/>
      <c r="BH1190" s="8"/>
      <c r="BI1190" s="8"/>
      <c r="BJ1190" s="8"/>
      <c r="BK1190" s="8"/>
      <c r="BL1190" s="8"/>
      <c r="BM1190" s="8"/>
      <c r="BN1190" s="8"/>
      <c r="BO1190" s="8"/>
      <c r="BP1190" s="8"/>
      <c r="BQ1190" s="8"/>
      <c r="BR1190" s="8"/>
      <c r="BS1190" s="8"/>
      <c r="BT1190" s="8"/>
      <c r="BU1190" s="8"/>
      <c r="BV1190" s="8"/>
      <c r="BW1190" s="8"/>
      <c r="BX1190" s="8"/>
      <c r="BY1190" s="8"/>
      <c r="BZ1190" s="8"/>
      <c r="CA1190" s="8"/>
      <c r="CB1190" s="8"/>
      <c r="CC1190" s="8"/>
      <c r="CD1190" s="8"/>
      <c r="CE1190" s="8"/>
      <c r="CF1190" s="8"/>
      <c r="CG1190" s="8"/>
      <c r="CH1190" s="8"/>
      <c r="CI1190" s="8"/>
      <c r="CJ1190" s="8"/>
      <c r="CK1190" s="8"/>
      <c r="CL1190" s="8"/>
      <c r="CM1190" s="8"/>
      <c r="CN1190" s="8"/>
      <c r="CO1190" s="8"/>
      <c r="CP1190" s="8"/>
      <c r="CQ1190" s="8"/>
      <c r="CR1190" s="8"/>
      <c r="CS1190" s="8"/>
      <c r="CT1190" s="8"/>
      <c r="CU1190" s="8"/>
      <c r="CV1190" s="8"/>
      <c r="CW1190" s="8"/>
      <c r="CX1190" s="8"/>
      <c r="CY1190" s="8"/>
      <c r="CZ1190" s="8"/>
      <c r="DA1190" s="8"/>
      <c r="DB1190" s="8"/>
      <c r="DC1190" s="8"/>
      <c r="DD1190" s="8"/>
      <c r="DE1190" s="8"/>
      <c r="DF1190" s="8"/>
      <c r="DG1190" s="8"/>
      <c r="DH1190" s="8"/>
      <c r="DI1190" s="8"/>
      <c r="DJ1190" s="8"/>
      <c r="DK1190" s="8"/>
      <c r="DL1190" s="8"/>
      <c r="DM1190" s="8"/>
      <c r="DN1190" s="8"/>
      <c r="DO1190" s="8"/>
      <c r="DP1190" s="8"/>
      <c r="DQ1190" s="8"/>
      <c r="DR1190" s="8"/>
      <c r="DS1190" s="8"/>
      <c r="DT1190" s="8"/>
      <c r="DU1190" s="8"/>
      <c r="DV1190" s="8"/>
      <c r="DW1190" s="8"/>
      <c r="DX1190" s="8"/>
      <c r="DY1190" s="8"/>
      <c r="DZ1190" s="8"/>
      <c r="EA1190" s="8"/>
      <c r="EB1190" s="8"/>
      <c r="EC1190" s="8"/>
      <c r="ED1190" s="8"/>
      <c r="EE1190" s="8"/>
      <c r="EF1190" s="8"/>
      <c r="EG1190" s="8"/>
      <c r="EH1190" s="8"/>
      <c r="EI1190" s="8"/>
      <c r="EJ1190" s="8"/>
      <c r="EK1190" s="8"/>
      <c r="EL1190" s="8"/>
      <c r="EM1190" s="8"/>
      <c r="EN1190" s="8"/>
      <c r="EO1190" s="8"/>
      <c r="EP1190" s="8"/>
      <c r="EQ1190" s="8"/>
      <c r="ER1190" s="8"/>
      <c r="ES1190" s="8"/>
      <c r="ET1190" s="8"/>
      <c r="EU1190" s="8"/>
      <c r="EV1190" s="8"/>
      <c r="EW1190" s="8"/>
      <c r="EX1190" s="8"/>
      <c r="EY1190" s="8"/>
      <c r="EZ1190" s="8"/>
      <c r="FA1190" s="8"/>
      <c r="FB1190" s="8"/>
      <c r="FC1190" s="8"/>
      <c r="FD1190" s="8"/>
      <c r="FE1190" s="8"/>
      <c r="FF1190" s="8"/>
      <c r="FG1190" s="8"/>
      <c r="FH1190" s="8"/>
      <c r="FI1190" s="8"/>
      <c r="FJ1190" s="8"/>
      <c r="FK1190" s="8"/>
      <c r="FL1190" s="8"/>
      <c r="FM1190" s="8"/>
      <c r="FN1190" s="8"/>
      <c r="FO1190" s="8"/>
      <c r="FP1190" s="8"/>
      <c r="FQ1190" s="8"/>
      <c r="FR1190" s="8"/>
      <c r="FS1190" s="8"/>
      <c r="FT1190" s="8"/>
      <c r="FU1190" s="8"/>
      <c r="FV1190" s="8"/>
      <c r="FW1190" s="8"/>
      <c r="FX1190" s="8"/>
      <c r="FY1190" s="8"/>
      <c r="FZ1190" s="8"/>
      <c r="GA1190" s="8"/>
      <c r="GB1190" s="8"/>
      <c r="GC1190" s="8"/>
      <c r="GD1190" s="8"/>
      <c r="GE1190" s="8"/>
      <c r="GF1190" s="8"/>
      <c r="GG1190" s="8"/>
      <c r="GH1190" s="8"/>
      <c r="GI1190" s="8"/>
      <c r="GJ1190" s="8"/>
      <c r="GK1190" s="8"/>
      <c r="GL1190" s="8"/>
      <c r="GM1190" s="8"/>
      <c r="GN1190" s="8"/>
      <c r="GO1190" s="8"/>
      <c r="GP1190" s="8"/>
      <c r="GQ1190" s="8"/>
      <c r="GR1190" s="8"/>
      <c r="GS1190" s="8"/>
      <c r="GT1190" s="8"/>
      <c r="GU1190" s="8"/>
      <c r="GV1190" s="8"/>
      <c r="GW1190" s="8"/>
      <c r="GX1190" s="8"/>
      <c r="GY1190" s="8"/>
      <c r="GZ1190" s="8"/>
      <c r="HA1190" s="8"/>
      <c r="HB1190" s="8"/>
      <c r="HC1190" s="8"/>
      <c r="HD1190" s="8"/>
      <c r="HE1190" s="8"/>
      <c r="HF1190" s="8"/>
      <c r="HG1190" s="8"/>
      <c r="HH1190" s="8"/>
      <c r="HI1190" s="8"/>
      <c r="HJ1190" s="8"/>
      <c r="HK1190" s="8"/>
      <c r="HL1190" s="8"/>
      <c r="HM1190" s="8"/>
      <c r="HN1190" s="8"/>
      <c r="HO1190" s="8"/>
      <c r="HP1190" s="8"/>
      <c r="HQ1190" s="8"/>
      <c r="HR1190" s="8"/>
      <c r="HS1190" s="8"/>
      <c r="HT1190" s="8"/>
      <c r="HU1190" s="8"/>
      <c r="HV1190" s="8"/>
      <c r="HW1190" s="8"/>
      <c r="HX1190" s="8"/>
      <c r="HY1190" s="8"/>
      <c r="HZ1190" s="8"/>
      <c r="IA1190" s="8"/>
      <c r="IB1190" s="8"/>
      <c r="IC1190" s="8"/>
      <c r="ID1190" s="8"/>
      <c r="IE1190" s="8"/>
      <c r="IF1190" s="8"/>
      <c r="IG1190" s="8"/>
      <c r="IH1190" s="8"/>
      <c r="II1190" s="8"/>
      <c r="IJ1190" s="8"/>
      <c r="IK1190" s="8"/>
      <c r="IL1190" s="8"/>
      <c r="IM1190" s="8"/>
      <c r="IN1190" s="8"/>
      <c r="IO1190" s="8"/>
      <c r="IP1190" s="8"/>
      <c r="IQ1190" s="8"/>
      <c r="IR1190" s="8"/>
      <c r="IS1190" s="8"/>
      <c r="IT1190" s="8"/>
      <c r="IU1190" s="8"/>
      <c r="IV1190" s="8"/>
      <c r="IW1190" s="8"/>
      <c r="IX1190" s="8"/>
      <c r="IY1190" s="8"/>
      <c r="IZ1190" s="8"/>
      <c r="JA1190" s="8"/>
      <c r="JB1190" s="8"/>
      <c r="JC1190" s="8"/>
      <c r="JD1190" s="8"/>
      <c r="JE1190" s="8"/>
      <c r="JF1190" s="8"/>
      <c r="JG1190" s="8"/>
      <c r="JH1190" s="8"/>
      <c r="JI1190" s="8"/>
      <c r="JJ1190" s="8"/>
      <c r="JK1190" s="8"/>
      <c r="JL1190" s="8"/>
    </row>
    <row r="1191" spans="1:272" s="22" customFormat="1" x14ac:dyDescent="0.2">
      <c r="A1191" s="7"/>
      <c r="B1191" s="15"/>
      <c r="C1191" s="15"/>
      <c r="D1191" s="15"/>
      <c r="E1191" s="13"/>
      <c r="F1191" s="13"/>
      <c r="G1191" s="13"/>
      <c r="H1191" s="41"/>
      <c r="I1191" s="7"/>
      <c r="J1191" s="7"/>
      <c r="K1191" s="7"/>
      <c r="L1191" s="7"/>
      <c r="M1191" s="7"/>
      <c r="N1191" s="7"/>
      <c r="O1191" s="8"/>
      <c r="P1191" s="7"/>
      <c r="Q1191" s="7"/>
      <c r="R1191" s="8"/>
      <c r="S1191" s="7"/>
      <c r="T1191" s="7"/>
      <c r="U1191" s="7"/>
      <c r="V1191" s="7"/>
      <c r="W1191" s="7"/>
      <c r="X1191" s="7"/>
      <c r="Y1191" s="1"/>
      <c r="Z1191" s="1"/>
      <c r="AA1191" s="49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 s="9"/>
      <c r="AQ1191" s="9"/>
      <c r="AR1191" s="7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7"/>
      <c r="BE1191" s="8"/>
      <c r="BF1191" s="8"/>
      <c r="BG1191" s="8"/>
      <c r="BH1191" s="8"/>
      <c r="BI1191" s="8"/>
      <c r="BJ1191" s="8"/>
      <c r="BK1191" s="8"/>
      <c r="BL1191" s="8"/>
      <c r="BM1191" s="8"/>
      <c r="BN1191" s="8"/>
      <c r="BO1191" s="8"/>
      <c r="BP1191" s="8"/>
      <c r="BQ1191" s="8"/>
      <c r="BR1191" s="8"/>
      <c r="BS1191" s="8"/>
      <c r="BT1191" s="8"/>
      <c r="BU1191" s="8"/>
      <c r="BV1191" s="8"/>
      <c r="BW1191" s="8"/>
      <c r="BX1191" s="8"/>
      <c r="BY1191" s="8"/>
      <c r="BZ1191" s="8"/>
      <c r="CA1191" s="8"/>
      <c r="CB1191" s="8"/>
      <c r="CC1191" s="8"/>
      <c r="CD1191" s="8"/>
      <c r="CE1191" s="8"/>
      <c r="CF1191" s="8"/>
      <c r="CG1191" s="8"/>
      <c r="CH1191" s="8"/>
      <c r="CI1191" s="8"/>
      <c r="CJ1191" s="8"/>
      <c r="CK1191" s="8"/>
      <c r="CL1191" s="8"/>
      <c r="CM1191" s="8"/>
      <c r="CN1191" s="8"/>
      <c r="CO1191" s="8"/>
      <c r="CP1191" s="8"/>
      <c r="CQ1191" s="8"/>
      <c r="CR1191" s="8"/>
      <c r="CS1191" s="8"/>
      <c r="CT1191" s="8"/>
      <c r="CU1191" s="8"/>
      <c r="CV1191" s="8"/>
      <c r="CW1191" s="8"/>
      <c r="CX1191" s="8"/>
      <c r="CY1191" s="8"/>
      <c r="CZ1191" s="8"/>
      <c r="DA1191" s="8"/>
      <c r="DB1191" s="8"/>
      <c r="DC1191" s="8"/>
      <c r="DD1191" s="8"/>
      <c r="DE1191" s="8"/>
      <c r="DF1191" s="8"/>
      <c r="DG1191" s="8"/>
      <c r="DH1191" s="8"/>
      <c r="DI1191" s="8"/>
      <c r="DJ1191" s="8"/>
      <c r="DK1191" s="8"/>
      <c r="DL1191" s="8"/>
      <c r="DM1191" s="8"/>
      <c r="DN1191" s="8"/>
      <c r="DO1191" s="8"/>
      <c r="DP1191" s="8"/>
      <c r="DQ1191" s="8"/>
      <c r="DR1191" s="8"/>
      <c r="DS1191" s="8"/>
      <c r="DT1191" s="8"/>
      <c r="DU1191" s="8"/>
      <c r="DV1191" s="8"/>
      <c r="DW1191" s="8"/>
      <c r="DX1191" s="8"/>
      <c r="DY1191" s="8"/>
      <c r="DZ1191" s="8"/>
      <c r="EA1191" s="8"/>
      <c r="EB1191" s="8"/>
      <c r="EC1191" s="8"/>
      <c r="ED1191" s="8"/>
      <c r="EE1191" s="8"/>
      <c r="EF1191" s="8"/>
      <c r="EG1191" s="8"/>
      <c r="EH1191" s="8"/>
      <c r="EI1191" s="8"/>
      <c r="EJ1191" s="8"/>
      <c r="EK1191" s="8"/>
      <c r="EL1191" s="8"/>
      <c r="EM1191" s="8"/>
      <c r="EN1191" s="8"/>
      <c r="EO1191" s="8"/>
      <c r="EP1191" s="8"/>
      <c r="EQ1191" s="8"/>
      <c r="ER1191" s="8"/>
      <c r="ES1191" s="8"/>
      <c r="ET1191" s="8"/>
      <c r="EU1191" s="8"/>
      <c r="EV1191" s="8"/>
      <c r="EW1191" s="8"/>
      <c r="EX1191" s="8"/>
      <c r="EY1191" s="8"/>
      <c r="EZ1191" s="8"/>
      <c r="FA1191" s="8"/>
      <c r="FB1191" s="8"/>
      <c r="FC1191" s="8"/>
      <c r="FD1191" s="8"/>
      <c r="FE1191" s="8"/>
      <c r="FF1191" s="8"/>
      <c r="FG1191" s="8"/>
      <c r="FH1191" s="8"/>
      <c r="FI1191" s="8"/>
      <c r="FJ1191" s="8"/>
      <c r="FK1191" s="8"/>
      <c r="FL1191" s="8"/>
      <c r="FM1191" s="8"/>
      <c r="FN1191" s="8"/>
      <c r="FO1191" s="8"/>
      <c r="FP1191" s="8"/>
      <c r="FQ1191" s="8"/>
      <c r="FR1191" s="8"/>
      <c r="FS1191" s="8"/>
      <c r="FT1191" s="8"/>
      <c r="FU1191" s="8"/>
      <c r="FV1191" s="8"/>
      <c r="FW1191" s="8"/>
      <c r="FX1191" s="8"/>
      <c r="FY1191" s="8"/>
      <c r="FZ1191" s="8"/>
      <c r="GA1191" s="8"/>
      <c r="GB1191" s="8"/>
      <c r="GC1191" s="8"/>
      <c r="GD1191" s="8"/>
      <c r="GE1191" s="8"/>
      <c r="GF1191" s="8"/>
      <c r="GG1191" s="8"/>
      <c r="GH1191" s="8"/>
      <c r="GI1191" s="8"/>
      <c r="GJ1191" s="8"/>
      <c r="GK1191" s="8"/>
      <c r="GL1191" s="8"/>
      <c r="GM1191" s="8"/>
      <c r="GN1191" s="8"/>
      <c r="GO1191" s="8"/>
      <c r="GP1191" s="8"/>
      <c r="GQ1191" s="8"/>
      <c r="GR1191" s="8"/>
      <c r="GS1191" s="8"/>
      <c r="GT1191" s="8"/>
      <c r="GU1191" s="8"/>
      <c r="GV1191" s="8"/>
      <c r="GW1191" s="8"/>
      <c r="GX1191" s="8"/>
      <c r="GY1191" s="8"/>
      <c r="GZ1191" s="8"/>
      <c r="HA1191" s="8"/>
      <c r="HB1191" s="8"/>
      <c r="HC1191" s="8"/>
      <c r="HD1191" s="8"/>
      <c r="HE1191" s="8"/>
      <c r="HF1191" s="8"/>
      <c r="HG1191" s="8"/>
      <c r="HH1191" s="8"/>
      <c r="HI1191" s="8"/>
      <c r="HJ1191" s="8"/>
      <c r="HK1191" s="8"/>
      <c r="HL1191" s="8"/>
      <c r="HM1191" s="8"/>
      <c r="HN1191" s="8"/>
      <c r="HO1191" s="8"/>
      <c r="HP1191" s="8"/>
      <c r="HQ1191" s="8"/>
      <c r="HR1191" s="8"/>
      <c r="HS1191" s="8"/>
      <c r="HT1191" s="8"/>
      <c r="HU1191" s="8"/>
      <c r="HV1191" s="8"/>
      <c r="HW1191" s="8"/>
      <c r="HX1191" s="8"/>
      <c r="HY1191" s="8"/>
      <c r="HZ1191" s="8"/>
      <c r="IA1191" s="8"/>
      <c r="IB1191" s="8"/>
      <c r="IC1191" s="8"/>
      <c r="ID1191" s="8"/>
      <c r="IE1191" s="8"/>
      <c r="IF1191" s="8"/>
      <c r="IG1191" s="8"/>
      <c r="IH1191" s="8"/>
      <c r="II1191" s="8"/>
      <c r="IJ1191" s="8"/>
      <c r="IK1191" s="8"/>
      <c r="IL1191" s="8"/>
      <c r="IM1191" s="8"/>
      <c r="IN1191" s="8"/>
      <c r="IO1191" s="8"/>
      <c r="IP1191" s="8"/>
      <c r="IQ1191" s="8"/>
      <c r="IR1191" s="8"/>
      <c r="IS1191" s="8"/>
      <c r="IT1191" s="8"/>
      <c r="IU1191" s="8"/>
      <c r="IV1191" s="8"/>
      <c r="IW1191" s="8"/>
      <c r="IX1191" s="8"/>
      <c r="IY1191" s="8"/>
      <c r="IZ1191" s="8"/>
      <c r="JA1191" s="8"/>
      <c r="JB1191" s="8"/>
      <c r="JC1191" s="8"/>
      <c r="JD1191" s="8"/>
      <c r="JE1191" s="8"/>
      <c r="JF1191" s="8"/>
      <c r="JG1191" s="8"/>
      <c r="JH1191" s="8"/>
      <c r="JI1191" s="8"/>
      <c r="JJ1191" s="8"/>
      <c r="JK1191" s="8"/>
      <c r="JL1191" s="8"/>
    </row>
    <row r="1192" spans="1:272" s="22" customFormat="1" x14ac:dyDescent="0.2">
      <c r="A1192" s="7"/>
      <c r="B1192" s="15"/>
      <c r="C1192" s="15"/>
      <c r="D1192" s="15"/>
      <c r="E1192" s="13"/>
      <c r="F1192" s="13"/>
      <c r="G1192" s="13"/>
      <c r="H1192" s="41"/>
      <c r="I1192" s="7"/>
      <c r="J1192" s="7"/>
      <c r="K1192" s="7"/>
      <c r="L1192" s="7"/>
      <c r="M1192" s="7"/>
      <c r="N1192" s="7"/>
      <c r="O1192" s="8"/>
      <c r="P1192" s="7"/>
      <c r="Q1192" s="7"/>
      <c r="R1192" s="8"/>
      <c r="S1192" s="7"/>
      <c r="T1192" s="7"/>
      <c r="U1192" s="7"/>
      <c r="V1192" s="7"/>
      <c r="W1192" s="7"/>
      <c r="X1192" s="7"/>
      <c r="Y1192" s="1"/>
      <c r="Z1192" s="1"/>
      <c r="AA1192" s="49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 s="9"/>
      <c r="AQ1192" s="9"/>
      <c r="AR1192" s="7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7"/>
      <c r="BE1192" s="8"/>
      <c r="BF1192" s="8"/>
      <c r="BG1192" s="8"/>
      <c r="BH1192" s="8"/>
      <c r="BI1192" s="8"/>
      <c r="BJ1192" s="8"/>
      <c r="BK1192" s="8"/>
      <c r="BL1192" s="8"/>
      <c r="BM1192" s="8"/>
      <c r="BN1192" s="8"/>
      <c r="BO1192" s="8"/>
      <c r="BP1192" s="8"/>
      <c r="BQ1192" s="8"/>
      <c r="BR1192" s="8"/>
      <c r="BS1192" s="8"/>
      <c r="BT1192" s="8"/>
      <c r="BU1192" s="8"/>
      <c r="BV1192" s="8"/>
      <c r="BW1192" s="8"/>
      <c r="BX1192" s="8"/>
      <c r="BY1192" s="8"/>
      <c r="BZ1192" s="8"/>
      <c r="CA1192" s="8"/>
      <c r="CB1192" s="8"/>
      <c r="CC1192" s="8"/>
      <c r="CD1192" s="8"/>
      <c r="CE1192" s="8"/>
      <c r="CF1192" s="8"/>
      <c r="CG1192" s="8"/>
      <c r="CH1192" s="8"/>
      <c r="CI1192" s="8"/>
      <c r="CJ1192" s="8"/>
      <c r="CK1192" s="8"/>
      <c r="CL1192" s="8"/>
      <c r="CM1192" s="8"/>
      <c r="CN1192" s="8"/>
      <c r="CO1192" s="8"/>
      <c r="CP1192" s="8"/>
      <c r="CQ1192" s="8"/>
      <c r="CR1192" s="8"/>
      <c r="CS1192" s="8"/>
      <c r="CT1192" s="8"/>
      <c r="CU1192" s="8"/>
      <c r="CV1192" s="8"/>
      <c r="CW1192" s="8"/>
      <c r="CX1192" s="8"/>
      <c r="CY1192" s="8"/>
      <c r="CZ1192" s="8"/>
      <c r="DA1192" s="8"/>
      <c r="DB1192" s="8"/>
      <c r="DC1192" s="8"/>
      <c r="DD1192" s="8"/>
      <c r="DE1192" s="8"/>
      <c r="DF1192" s="8"/>
      <c r="DG1192" s="8"/>
      <c r="DH1192" s="8"/>
      <c r="DI1192" s="8"/>
      <c r="DJ1192" s="8"/>
      <c r="DK1192" s="8"/>
      <c r="DL1192" s="8"/>
      <c r="DM1192" s="8"/>
      <c r="DN1192" s="8"/>
      <c r="DO1192" s="8"/>
      <c r="DP1192" s="8"/>
      <c r="DQ1192" s="8"/>
      <c r="DR1192" s="8"/>
      <c r="DS1192" s="8"/>
      <c r="DT1192" s="8"/>
      <c r="DU1192" s="8"/>
      <c r="DV1192" s="8"/>
      <c r="DW1192" s="8"/>
      <c r="DX1192" s="8"/>
      <c r="DY1192" s="8"/>
      <c r="DZ1192" s="8"/>
      <c r="EA1192" s="8"/>
      <c r="EB1192" s="8"/>
      <c r="EC1192" s="8"/>
      <c r="ED1192" s="8"/>
      <c r="EE1192" s="8"/>
      <c r="EF1192" s="8"/>
      <c r="EG1192" s="8"/>
      <c r="EH1192" s="8"/>
      <c r="EI1192" s="8"/>
      <c r="EJ1192" s="8"/>
      <c r="EK1192" s="8"/>
      <c r="EL1192" s="8"/>
      <c r="EM1192" s="8"/>
      <c r="EN1192" s="8"/>
      <c r="EO1192" s="8"/>
      <c r="EP1192" s="8"/>
      <c r="EQ1192" s="8"/>
      <c r="ER1192" s="8"/>
      <c r="ES1192" s="8"/>
      <c r="ET1192" s="8"/>
      <c r="EU1192" s="8"/>
      <c r="EV1192" s="8"/>
      <c r="EW1192" s="8"/>
      <c r="EX1192" s="8"/>
      <c r="EY1192" s="8"/>
      <c r="EZ1192" s="8"/>
      <c r="FA1192" s="8"/>
      <c r="FB1192" s="8"/>
      <c r="FC1192" s="8"/>
      <c r="FD1192" s="8"/>
      <c r="FE1192" s="8"/>
      <c r="FF1192" s="8"/>
      <c r="FG1192" s="8"/>
      <c r="FH1192" s="8"/>
      <c r="FI1192" s="8"/>
      <c r="FJ1192" s="8"/>
      <c r="FK1192" s="8"/>
      <c r="FL1192" s="8"/>
      <c r="FM1192" s="8"/>
      <c r="FN1192" s="8"/>
      <c r="FO1192" s="8"/>
      <c r="FP1192" s="8"/>
      <c r="FQ1192" s="8"/>
      <c r="FR1192" s="8"/>
      <c r="FS1192" s="8"/>
      <c r="FT1192" s="8"/>
      <c r="FU1192" s="8"/>
      <c r="FV1192" s="8"/>
      <c r="FW1192" s="8"/>
      <c r="FX1192" s="8"/>
      <c r="FY1192" s="8"/>
      <c r="FZ1192" s="8"/>
      <c r="GA1192" s="8"/>
      <c r="GB1192" s="8"/>
      <c r="GC1192" s="8"/>
      <c r="GD1192" s="8"/>
      <c r="GE1192" s="8"/>
      <c r="GF1192" s="8"/>
      <c r="GG1192" s="8"/>
      <c r="GH1192" s="8"/>
      <c r="GI1192" s="8"/>
      <c r="GJ1192" s="8"/>
      <c r="GK1192" s="8"/>
      <c r="GL1192" s="8"/>
      <c r="GM1192" s="8"/>
      <c r="GN1192" s="8"/>
      <c r="GO1192" s="8"/>
      <c r="GP1192" s="8"/>
      <c r="GQ1192" s="8"/>
      <c r="GR1192" s="8"/>
      <c r="GS1192" s="8"/>
      <c r="GT1192" s="8"/>
      <c r="GU1192" s="8"/>
      <c r="GV1192" s="8"/>
      <c r="GW1192" s="8"/>
      <c r="GX1192" s="8"/>
      <c r="GY1192" s="8"/>
      <c r="GZ1192" s="8"/>
      <c r="HA1192" s="8"/>
      <c r="HB1192" s="8"/>
      <c r="HC1192" s="8"/>
      <c r="HD1192" s="8"/>
      <c r="HE1192" s="8"/>
      <c r="HF1192" s="8"/>
      <c r="HG1192" s="8"/>
      <c r="HH1192" s="8"/>
      <c r="HI1192" s="8"/>
      <c r="HJ1192" s="8"/>
      <c r="HK1192" s="8"/>
      <c r="HL1192" s="8"/>
      <c r="HM1192" s="8"/>
      <c r="HN1192" s="8"/>
      <c r="HO1192" s="8"/>
      <c r="HP1192" s="8"/>
      <c r="HQ1192" s="8"/>
      <c r="HR1192" s="8"/>
      <c r="HS1192" s="8"/>
      <c r="HT1192" s="8"/>
      <c r="HU1192" s="8"/>
      <c r="HV1192" s="8"/>
      <c r="HW1192" s="8"/>
      <c r="HX1192" s="8"/>
      <c r="HY1192" s="8"/>
      <c r="HZ1192" s="8"/>
      <c r="IA1192" s="8"/>
      <c r="IB1192" s="8"/>
      <c r="IC1192" s="8"/>
      <c r="ID1192" s="8"/>
      <c r="IE1192" s="8"/>
      <c r="IF1192" s="8"/>
      <c r="IG1192" s="8"/>
      <c r="IH1192" s="8"/>
      <c r="II1192" s="8"/>
      <c r="IJ1192" s="8"/>
      <c r="IK1192" s="8"/>
      <c r="IL1192" s="8"/>
      <c r="IM1192" s="8"/>
      <c r="IN1192" s="8"/>
      <c r="IO1192" s="8"/>
      <c r="IP1192" s="8"/>
      <c r="IQ1192" s="8"/>
      <c r="IR1192" s="8"/>
      <c r="IS1192" s="8"/>
      <c r="IT1192" s="8"/>
      <c r="IU1192" s="8"/>
      <c r="IV1192" s="8"/>
      <c r="IW1192" s="8"/>
      <c r="IX1192" s="8"/>
      <c r="IY1192" s="8"/>
      <c r="IZ1192" s="8"/>
      <c r="JA1192" s="8"/>
      <c r="JB1192" s="8"/>
      <c r="JC1192" s="8"/>
      <c r="JD1192" s="8"/>
      <c r="JE1192" s="8"/>
      <c r="JF1192" s="8"/>
      <c r="JG1192" s="8"/>
      <c r="JH1192" s="8"/>
      <c r="JI1192" s="8"/>
      <c r="JJ1192" s="8"/>
      <c r="JK1192" s="8"/>
      <c r="JL1192" s="8"/>
    </row>
    <row r="1193" spans="1:272" s="22" customFormat="1" x14ac:dyDescent="0.2">
      <c r="A1193" s="7"/>
      <c r="B1193" s="15"/>
      <c r="C1193" s="15"/>
      <c r="D1193" s="15"/>
      <c r="E1193" s="13"/>
      <c r="F1193" s="13"/>
      <c r="G1193" s="13"/>
      <c r="H1193" s="41"/>
      <c r="I1193" s="7"/>
      <c r="J1193" s="7"/>
      <c r="K1193" s="7"/>
      <c r="L1193" s="7"/>
      <c r="M1193" s="7"/>
      <c r="N1193" s="7"/>
      <c r="O1193" s="8"/>
      <c r="P1193" s="7"/>
      <c r="Q1193" s="7"/>
      <c r="R1193" s="8"/>
      <c r="S1193" s="7"/>
      <c r="T1193" s="7"/>
      <c r="U1193" s="7"/>
      <c r="V1193" s="7"/>
      <c r="W1193" s="7"/>
      <c r="X1193" s="7"/>
      <c r="Y1193" s="1"/>
      <c r="Z1193" s="1"/>
      <c r="AA1193" s="49"/>
      <c r="AB1193"/>
      <c r="AC1193"/>
      <c r="AD1193"/>
      <c r="AE1193"/>
      <c r="AF1193"/>
      <c r="AG1193" s="10"/>
      <c r="AH1193"/>
      <c r="AI1193"/>
      <c r="AJ1193"/>
      <c r="AK1193"/>
      <c r="AL1193"/>
      <c r="AM1193" s="10"/>
      <c r="AN1193"/>
      <c r="AO1193"/>
      <c r="AP1193" s="9"/>
      <c r="AQ1193" s="9"/>
      <c r="AR1193" s="7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7"/>
      <c r="BE1193" s="8"/>
      <c r="BF1193" s="8"/>
      <c r="BG1193" s="8"/>
      <c r="BH1193" s="8"/>
      <c r="BI1193" s="8"/>
      <c r="BJ1193" s="8"/>
      <c r="BK1193" s="8"/>
      <c r="BL1193" s="8"/>
      <c r="BM1193" s="8"/>
      <c r="BN1193" s="8"/>
      <c r="BO1193" s="8"/>
      <c r="BP1193" s="8"/>
      <c r="BQ1193" s="8"/>
      <c r="BR1193" s="8"/>
      <c r="BS1193" s="8"/>
      <c r="BT1193" s="8"/>
      <c r="BU1193" s="8"/>
      <c r="BV1193" s="8"/>
      <c r="BW1193" s="8"/>
      <c r="BX1193" s="8"/>
      <c r="BY1193" s="8"/>
      <c r="BZ1193" s="8"/>
      <c r="CA1193" s="8"/>
      <c r="CB1193" s="8"/>
      <c r="CC1193" s="8"/>
      <c r="CD1193" s="8"/>
      <c r="CE1193" s="8"/>
      <c r="CF1193" s="8"/>
      <c r="CG1193" s="8"/>
      <c r="CH1193" s="8"/>
      <c r="CI1193" s="8"/>
      <c r="CJ1193" s="8"/>
      <c r="CK1193" s="8"/>
      <c r="CL1193" s="8"/>
      <c r="CM1193" s="8"/>
      <c r="CN1193" s="8"/>
      <c r="CO1193" s="8"/>
      <c r="CP1193" s="8"/>
      <c r="CQ1193" s="8"/>
      <c r="CR1193" s="8"/>
      <c r="CS1193" s="8"/>
      <c r="CT1193" s="8"/>
      <c r="CU1193" s="8"/>
      <c r="CV1193" s="8"/>
      <c r="CW1193" s="8"/>
      <c r="CX1193" s="8"/>
      <c r="CY1193" s="8"/>
      <c r="CZ1193" s="8"/>
      <c r="DA1193" s="8"/>
      <c r="DB1193" s="8"/>
      <c r="DC1193" s="8"/>
      <c r="DD1193" s="8"/>
      <c r="DE1193" s="8"/>
      <c r="DF1193" s="8"/>
      <c r="DG1193" s="8"/>
      <c r="DH1193" s="8"/>
      <c r="DI1193" s="8"/>
      <c r="DJ1193" s="8"/>
      <c r="DK1193" s="8"/>
      <c r="DL1193" s="8"/>
      <c r="DM1193" s="8"/>
      <c r="DN1193" s="8"/>
      <c r="DO1193" s="8"/>
      <c r="DP1193" s="8"/>
      <c r="DQ1193" s="8"/>
      <c r="DR1193" s="8"/>
      <c r="DS1193" s="8"/>
      <c r="DT1193" s="8"/>
      <c r="DU1193" s="8"/>
      <c r="DV1193" s="8"/>
      <c r="DW1193" s="8"/>
      <c r="DX1193" s="8"/>
      <c r="DY1193" s="8"/>
      <c r="DZ1193" s="8"/>
      <c r="EA1193" s="8"/>
      <c r="EB1193" s="8"/>
      <c r="EC1193" s="8"/>
      <c r="ED1193" s="8"/>
      <c r="EE1193" s="8"/>
      <c r="EF1193" s="8"/>
      <c r="EG1193" s="8"/>
      <c r="EH1193" s="8"/>
      <c r="EI1193" s="8"/>
      <c r="EJ1193" s="8"/>
      <c r="EK1193" s="8"/>
      <c r="EL1193" s="8"/>
      <c r="EM1193" s="8"/>
      <c r="EN1193" s="8"/>
      <c r="EO1193" s="8"/>
      <c r="EP1193" s="8"/>
      <c r="EQ1193" s="8"/>
      <c r="ER1193" s="8"/>
      <c r="ES1193" s="8"/>
      <c r="ET1193" s="8"/>
      <c r="EU1193" s="8"/>
      <c r="EV1193" s="8"/>
      <c r="EW1193" s="8"/>
      <c r="EX1193" s="8"/>
      <c r="EY1193" s="8"/>
      <c r="EZ1193" s="8"/>
      <c r="FA1193" s="8"/>
      <c r="FB1193" s="8"/>
      <c r="FC1193" s="8"/>
      <c r="FD1193" s="8"/>
      <c r="FE1193" s="8"/>
      <c r="FF1193" s="8"/>
      <c r="FG1193" s="8"/>
      <c r="FH1193" s="8"/>
      <c r="FI1193" s="8"/>
      <c r="FJ1193" s="8"/>
      <c r="FK1193" s="8"/>
      <c r="FL1193" s="8"/>
      <c r="FM1193" s="8"/>
      <c r="FN1193" s="8"/>
      <c r="FO1193" s="8"/>
      <c r="FP1193" s="8"/>
      <c r="FQ1193" s="8"/>
      <c r="FR1193" s="8"/>
      <c r="FS1193" s="8"/>
      <c r="FT1193" s="8"/>
      <c r="FU1193" s="8"/>
      <c r="FV1193" s="8"/>
      <c r="FW1193" s="8"/>
      <c r="FX1193" s="8"/>
      <c r="FY1193" s="8"/>
      <c r="FZ1193" s="8"/>
      <c r="GA1193" s="8"/>
      <c r="GB1193" s="8"/>
      <c r="GC1193" s="8"/>
      <c r="GD1193" s="8"/>
      <c r="GE1193" s="8"/>
      <c r="GF1193" s="8"/>
      <c r="GG1193" s="8"/>
      <c r="GH1193" s="8"/>
      <c r="GI1193" s="8"/>
      <c r="GJ1193" s="8"/>
      <c r="GK1193" s="8"/>
      <c r="GL1193" s="8"/>
      <c r="GM1193" s="8"/>
      <c r="GN1193" s="8"/>
      <c r="GO1193" s="8"/>
      <c r="GP1193" s="8"/>
      <c r="GQ1193" s="8"/>
      <c r="GR1193" s="8"/>
      <c r="GS1193" s="8"/>
      <c r="GT1193" s="8"/>
      <c r="GU1193" s="8"/>
      <c r="GV1193" s="8"/>
      <c r="GW1193" s="8"/>
      <c r="GX1193" s="8"/>
      <c r="GY1193" s="8"/>
      <c r="GZ1193" s="8"/>
      <c r="HA1193" s="8"/>
      <c r="HB1193" s="8"/>
      <c r="HC1193" s="8"/>
      <c r="HD1193" s="8"/>
      <c r="HE1193" s="8"/>
      <c r="HF1193" s="8"/>
      <c r="HG1193" s="8"/>
      <c r="HH1193" s="8"/>
      <c r="HI1193" s="8"/>
      <c r="HJ1193" s="8"/>
      <c r="HK1193" s="8"/>
      <c r="HL1193" s="8"/>
      <c r="HM1193" s="8"/>
      <c r="HN1193" s="8"/>
      <c r="HO1193" s="8"/>
      <c r="HP1193" s="8"/>
      <c r="HQ1193" s="8"/>
      <c r="HR1193" s="8"/>
      <c r="HS1193" s="8"/>
      <c r="HT1193" s="8"/>
      <c r="HU1193" s="8"/>
      <c r="HV1193" s="8"/>
      <c r="HW1193" s="8"/>
      <c r="HX1193" s="8"/>
      <c r="HY1193" s="8"/>
      <c r="HZ1193" s="8"/>
      <c r="IA1193" s="8"/>
      <c r="IB1193" s="8"/>
      <c r="IC1193" s="8"/>
      <c r="ID1193" s="8"/>
      <c r="IE1193" s="8"/>
      <c r="IF1193" s="8"/>
      <c r="IG1193" s="8"/>
      <c r="IH1193" s="8"/>
      <c r="II1193" s="8"/>
      <c r="IJ1193" s="8"/>
      <c r="IK1193" s="8"/>
      <c r="IL1193" s="8"/>
      <c r="IM1193" s="8"/>
      <c r="IN1193" s="8"/>
      <c r="IO1193" s="8"/>
      <c r="IP1193" s="8"/>
      <c r="IQ1193" s="8"/>
      <c r="IR1193" s="8"/>
      <c r="IS1193" s="8"/>
      <c r="IT1193" s="8"/>
      <c r="IU1193" s="8"/>
      <c r="IV1193" s="8"/>
      <c r="IW1193" s="8"/>
      <c r="IX1193" s="8"/>
      <c r="IY1193" s="8"/>
      <c r="IZ1193" s="8"/>
      <c r="JA1193" s="8"/>
      <c r="JB1193" s="8"/>
      <c r="JC1193" s="8"/>
      <c r="JD1193" s="8"/>
      <c r="JE1193" s="8"/>
      <c r="JF1193" s="8"/>
      <c r="JG1193" s="8"/>
      <c r="JH1193" s="8"/>
      <c r="JI1193" s="8"/>
      <c r="JJ1193" s="8"/>
      <c r="JK1193" s="8"/>
      <c r="JL1193" s="8"/>
    </row>
    <row r="1194" spans="1:272" s="22" customFormat="1" x14ac:dyDescent="0.2">
      <c r="A1194" s="7"/>
      <c r="B1194" s="15"/>
      <c r="C1194" s="15"/>
      <c r="D1194" s="15"/>
      <c r="E1194" s="13"/>
      <c r="F1194" s="13"/>
      <c r="G1194" s="13"/>
      <c r="H1194" s="41"/>
      <c r="I1194" s="7"/>
      <c r="J1194" s="7"/>
      <c r="K1194" s="7"/>
      <c r="L1194" s="7"/>
      <c r="M1194" s="7"/>
      <c r="N1194" s="7"/>
      <c r="O1194" s="8"/>
      <c r="P1194" s="7"/>
      <c r="Q1194" s="7"/>
      <c r="R1194" s="8"/>
      <c r="S1194" s="7"/>
      <c r="T1194" s="7"/>
      <c r="U1194" s="7"/>
      <c r="V1194" s="7"/>
      <c r="W1194" s="7"/>
      <c r="X1194" s="7"/>
      <c r="Y1194" s="1"/>
      <c r="Z1194" s="1"/>
      <c r="AA1194" s="49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 s="9"/>
      <c r="AQ1194" s="9"/>
      <c r="AR1194" s="7"/>
      <c r="AS1194" s="8"/>
      <c r="AT1194" s="8"/>
      <c r="AU1194" s="8"/>
      <c r="AV1194" s="8"/>
      <c r="AW1194" s="8"/>
      <c r="AX1194" s="8"/>
      <c r="AY1194" s="8"/>
      <c r="AZ1194" s="8"/>
      <c r="BA1194" s="8"/>
      <c r="BB1194" s="8"/>
      <c r="BC1194" s="8"/>
      <c r="BD1194" s="7"/>
      <c r="BE1194" s="8"/>
      <c r="BF1194" s="8"/>
      <c r="BG1194" s="8"/>
      <c r="BH1194" s="8"/>
      <c r="BI1194" s="8"/>
      <c r="BJ1194" s="8"/>
      <c r="BK1194" s="8"/>
      <c r="BL1194" s="8"/>
      <c r="BM1194" s="8"/>
      <c r="BN1194" s="8"/>
      <c r="BO1194" s="8"/>
      <c r="BP1194" s="8"/>
      <c r="BQ1194" s="8"/>
      <c r="BR1194" s="8"/>
      <c r="BS1194" s="8"/>
      <c r="BT1194" s="8"/>
      <c r="BU1194" s="8"/>
      <c r="BV1194" s="8"/>
      <c r="BW1194" s="8"/>
      <c r="BX1194" s="8"/>
      <c r="BY1194" s="8"/>
      <c r="BZ1194" s="8"/>
      <c r="CA1194" s="8"/>
      <c r="CB1194" s="8"/>
      <c r="CC1194" s="8"/>
      <c r="CD1194" s="8"/>
      <c r="CE1194" s="8"/>
      <c r="CF1194" s="8"/>
      <c r="CG1194" s="8"/>
      <c r="CH1194" s="8"/>
      <c r="CI1194" s="8"/>
      <c r="CJ1194" s="8"/>
      <c r="CK1194" s="8"/>
      <c r="CL1194" s="8"/>
      <c r="CM1194" s="8"/>
      <c r="CN1194" s="8"/>
      <c r="CO1194" s="8"/>
      <c r="CP1194" s="8"/>
      <c r="CQ1194" s="8"/>
      <c r="CR1194" s="8"/>
      <c r="CS1194" s="8"/>
      <c r="CT1194" s="8"/>
      <c r="CU1194" s="8"/>
      <c r="CV1194" s="8"/>
      <c r="CW1194" s="8"/>
      <c r="CX1194" s="8"/>
      <c r="CY1194" s="8"/>
      <c r="CZ1194" s="8"/>
      <c r="DA1194" s="8"/>
      <c r="DB1194" s="8"/>
      <c r="DC1194" s="8"/>
      <c r="DD1194" s="8"/>
      <c r="DE1194" s="8"/>
      <c r="DF1194" s="8"/>
      <c r="DG1194" s="8"/>
      <c r="DH1194" s="8"/>
      <c r="DI1194" s="8"/>
      <c r="DJ1194" s="8"/>
      <c r="DK1194" s="8"/>
      <c r="DL1194" s="8"/>
      <c r="DM1194" s="8"/>
      <c r="DN1194" s="8"/>
      <c r="DO1194" s="8"/>
      <c r="DP1194" s="8"/>
      <c r="DQ1194" s="8"/>
      <c r="DR1194" s="8"/>
      <c r="DS1194" s="8"/>
      <c r="DT1194" s="8"/>
      <c r="DU1194" s="8"/>
      <c r="DV1194" s="8"/>
      <c r="DW1194" s="8"/>
      <c r="DX1194" s="8"/>
      <c r="DY1194" s="8"/>
      <c r="DZ1194" s="8"/>
      <c r="EA1194" s="8"/>
      <c r="EB1194" s="8"/>
      <c r="EC1194" s="8"/>
      <c r="ED1194" s="8"/>
      <c r="EE1194" s="8"/>
      <c r="EF1194" s="8"/>
      <c r="EG1194" s="8"/>
      <c r="EH1194" s="8"/>
      <c r="EI1194" s="8"/>
      <c r="EJ1194" s="8"/>
      <c r="EK1194" s="8"/>
      <c r="EL1194" s="8"/>
      <c r="EM1194" s="8"/>
      <c r="EN1194" s="8"/>
      <c r="EO1194" s="8"/>
      <c r="EP1194" s="8"/>
      <c r="EQ1194" s="8"/>
      <c r="ER1194" s="8"/>
      <c r="ES1194" s="8"/>
      <c r="ET1194" s="8"/>
      <c r="EU1194" s="8"/>
      <c r="EV1194" s="8"/>
      <c r="EW1194" s="8"/>
      <c r="EX1194" s="8"/>
      <c r="EY1194" s="8"/>
      <c r="EZ1194" s="8"/>
      <c r="FA1194" s="8"/>
      <c r="FB1194" s="8"/>
      <c r="FC1194" s="8"/>
      <c r="FD1194" s="8"/>
      <c r="FE1194" s="8"/>
      <c r="FF1194" s="8"/>
      <c r="FG1194" s="8"/>
      <c r="FH1194" s="8"/>
      <c r="FI1194" s="8"/>
      <c r="FJ1194" s="8"/>
      <c r="FK1194" s="8"/>
      <c r="FL1194" s="8"/>
      <c r="FM1194" s="8"/>
      <c r="FN1194" s="8"/>
      <c r="FO1194" s="8"/>
      <c r="FP1194" s="8"/>
      <c r="FQ1194" s="8"/>
      <c r="FR1194" s="8"/>
      <c r="FS1194" s="8"/>
      <c r="FT1194" s="8"/>
      <c r="FU1194" s="8"/>
      <c r="FV1194" s="8"/>
      <c r="FW1194" s="8"/>
      <c r="FX1194" s="8"/>
      <c r="FY1194" s="8"/>
      <c r="FZ1194" s="8"/>
      <c r="GA1194" s="8"/>
      <c r="GB1194" s="8"/>
      <c r="GC1194" s="8"/>
      <c r="GD1194" s="8"/>
      <c r="GE1194" s="8"/>
      <c r="GF1194" s="8"/>
      <c r="GG1194" s="8"/>
      <c r="GH1194" s="8"/>
      <c r="GI1194" s="8"/>
      <c r="GJ1194" s="8"/>
      <c r="GK1194" s="8"/>
      <c r="GL1194" s="8"/>
      <c r="GM1194" s="8"/>
      <c r="GN1194" s="8"/>
      <c r="GO1194" s="8"/>
      <c r="GP1194" s="8"/>
      <c r="GQ1194" s="8"/>
      <c r="GR1194" s="8"/>
      <c r="GS1194" s="8"/>
      <c r="GT1194" s="8"/>
      <c r="GU1194" s="8"/>
      <c r="GV1194" s="8"/>
      <c r="GW1194" s="8"/>
      <c r="GX1194" s="8"/>
      <c r="GY1194" s="8"/>
      <c r="GZ1194" s="8"/>
      <c r="HA1194" s="8"/>
      <c r="HB1194" s="8"/>
      <c r="HC1194" s="8"/>
      <c r="HD1194" s="8"/>
      <c r="HE1194" s="8"/>
      <c r="HF1194" s="8"/>
      <c r="HG1194" s="8"/>
      <c r="HH1194" s="8"/>
      <c r="HI1194" s="8"/>
      <c r="HJ1194" s="8"/>
      <c r="HK1194" s="8"/>
      <c r="HL1194" s="8"/>
      <c r="HM1194" s="8"/>
      <c r="HN1194" s="8"/>
      <c r="HO1194" s="8"/>
      <c r="HP1194" s="8"/>
      <c r="HQ1194" s="8"/>
      <c r="HR1194" s="8"/>
      <c r="HS1194" s="8"/>
      <c r="HT1194" s="8"/>
      <c r="HU1194" s="8"/>
      <c r="HV1194" s="8"/>
      <c r="HW1194" s="8"/>
      <c r="HX1194" s="8"/>
      <c r="HY1194" s="8"/>
      <c r="HZ1194" s="8"/>
      <c r="IA1194" s="8"/>
      <c r="IB1194" s="8"/>
      <c r="IC1194" s="8"/>
      <c r="ID1194" s="8"/>
      <c r="IE1194" s="8"/>
      <c r="IF1194" s="8"/>
      <c r="IG1194" s="8"/>
      <c r="IH1194" s="8"/>
      <c r="II1194" s="8"/>
      <c r="IJ1194" s="8"/>
      <c r="IK1194" s="8"/>
      <c r="IL1194" s="8"/>
      <c r="IM1194" s="8"/>
      <c r="IN1194" s="8"/>
      <c r="IO1194" s="8"/>
      <c r="IP1194" s="8"/>
      <c r="IQ1194" s="8"/>
      <c r="IR1194" s="8"/>
      <c r="IS1194" s="8"/>
      <c r="IT1194" s="8"/>
      <c r="IU1194" s="8"/>
      <c r="IV1194" s="8"/>
      <c r="IW1194" s="8"/>
      <c r="IX1194" s="8"/>
      <c r="IY1194" s="8"/>
      <c r="IZ1194" s="8"/>
      <c r="JA1194" s="8"/>
      <c r="JB1194" s="8"/>
      <c r="JC1194" s="8"/>
      <c r="JD1194" s="8"/>
      <c r="JE1194" s="8"/>
      <c r="JF1194" s="8"/>
      <c r="JG1194" s="8"/>
      <c r="JH1194" s="8"/>
      <c r="JI1194" s="8"/>
      <c r="JJ1194" s="8"/>
      <c r="JK1194" s="8"/>
      <c r="JL1194" s="8"/>
    </row>
    <row r="1195" spans="1:272" s="22" customFormat="1" x14ac:dyDescent="0.2">
      <c r="A1195" s="7"/>
      <c r="B1195" s="15"/>
      <c r="C1195" s="15"/>
      <c r="D1195" s="15"/>
      <c r="E1195" s="13"/>
      <c r="F1195" s="13"/>
      <c r="G1195" s="13"/>
      <c r="H1195" s="41"/>
      <c r="I1195" s="7"/>
      <c r="J1195" s="7"/>
      <c r="K1195" s="7"/>
      <c r="L1195" s="7"/>
      <c r="M1195" s="7"/>
      <c r="N1195" s="7"/>
      <c r="O1195" s="8"/>
      <c r="P1195" s="7"/>
      <c r="Q1195" s="7"/>
      <c r="R1195" s="8"/>
      <c r="S1195" s="7"/>
      <c r="T1195" s="7"/>
      <c r="U1195" s="7"/>
      <c r="V1195" s="7"/>
      <c r="W1195" s="7"/>
      <c r="X1195" s="7"/>
      <c r="Y1195" s="1"/>
      <c r="Z1195" s="1"/>
      <c r="AA1195" s="49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 s="9"/>
      <c r="AQ1195" s="9"/>
      <c r="AR1195" s="7"/>
      <c r="AS1195" s="8"/>
      <c r="AT1195" s="8"/>
      <c r="AU1195" s="8"/>
      <c r="AV1195" s="8"/>
      <c r="AW1195" s="8"/>
      <c r="AX1195" s="8"/>
      <c r="AY1195" s="8"/>
      <c r="AZ1195" s="8"/>
      <c r="BA1195" s="8"/>
      <c r="BB1195" s="8"/>
      <c r="BC1195" s="8"/>
      <c r="BD1195" s="7"/>
      <c r="BE1195" s="8"/>
      <c r="BF1195" s="8"/>
      <c r="BG1195" s="8"/>
      <c r="BH1195" s="8"/>
      <c r="BI1195" s="8"/>
      <c r="BJ1195" s="8"/>
      <c r="BK1195" s="8"/>
      <c r="BL1195" s="8"/>
      <c r="BM1195" s="8"/>
      <c r="BN1195" s="8"/>
      <c r="BO1195" s="8"/>
      <c r="BP1195" s="8"/>
      <c r="BQ1195" s="8"/>
      <c r="BR1195" s="8"/>
      <c r="BS1195" s="8"/>
      <c r="BT1195" s="8"/>
      <c r="BU1195" s="8"/>
      <c r="BV1195" s="8"/>
      <c r="BW1195" s="8"/>
      <c r="BX1195" s="8"/>
      <c r="BY1195" s="8"/>
      <c r="BZ1195" s="8"/>
      <c r="CA1195" s="8"/>
      <c r="CB1195" s="8"/>
      <c r="CC1195" s="8"/>
      <c r="CD1195" s="8"/>
      <c r="CE1195" s="8"/>
      <c r="CF1195" s="8"/>
      <c r="CG1195" s="8"/>
      <c r="CH1195" s="8"/>
      <c r="CI1195" s="8"/>
      <c r="CJ1195" s="8"/>
      <c r="CK1195" s="8"/>
      <c r="CL1195" s="8"/>
      <c r="CM1195" s="8"/>
      <c r="CN1195" s="8"/>
      <c r="CO1195" s="8"/>
      <c r="CP1195" s="8"/>
      <c r="CQ1195" s="8"/>
      <c r="CR1195" s="8"/>
      <c r="CS1195" s="8"/>
      <c r="CT1195" s="8"/>
      <c r="CU1195" s="8"/>
      <c r="CV1195" s="8"/>
      <c r="CW1195" s="8"/>
      <c r="CX1195" s="8"/>
      <c r="CY1195" s="8"/>
      <c r="CZ1195" s="8"/>
      <c r="DA1195" s="8"/>
      <c r="DB1195" s="8"/>
      <c r="DC1195" s="8"/>
      <c r="DD1195" s="8"/>
      <c r="DE1195" s="8"/>
      <c r="DF1195" s="8"/>
      <c r="DG1195" s="8"/>
      <c r="DH1195" s="8"/>
      <c r="DI1195" s="8"/>
      <c r="DJ1195" s="8"/>
      <c r="DK1195" s="8"/>
      <c r="DL1195" s="8"/>
      <c r="DM1195" s="8"/>
      <c r="DN1195" s="8"/>
      <c r="DO1195" s="8"/>
      <c r="DP1195" s="8"/>
      <c r="DQ1195" s="8"/>
      <c r="DR1195" s="8"/>
      <c r="DS1195" s="8"/>
      <c r="DT1195" s="8"/>
      <c r="DU1195" s="8"/>
      <c r="DV1195" s="8"/>
      <c r="DW1195" s="8"/>
      <c r="DX1195" s="8"/>
      <c r="DY1195" s="8"/>
      <c r="DZ1195" s="8"/>
      <c r="EA1195" s="8"/>
      <c r="EB1195" s="8"/>
      <c r="EC1195" s="8"/>
      <c r="ED1195" s="8"/>
      <c r="EE1195" s="8"/>
      <c r="EF1195" s="8"/>
      <c r="EG1195" s="8"/>
      <c r="EH1195" s="8"/>
      <c r="EI1195" s="8"/>
      <c r="EJ1195" s="8"/>
      <c r="EK1195" s="8"/>
      <c r="EL1195" s="8"/>
      <c r="EM1195" s="8"/>
      <c r="EN1195" s="8"/>
      <c r="EO1195" s="8"/>
      <c r="EP1195" s="8"/>
      <c r="EQ1195" s="8"/>
      <c r="ER1195" s="8"/>
      <c r="ES1195" s="8"/>
      <c r="ET1195" s="8"/>
      <c r="EU1195" s="8"/>
      <c r="EV1195" s="8"/>
      <c r="EW1195" s="8"/>
      <c r="EX1195" s="8"/>
      <c r="EY1195" s="8"/>
      <c r="EZ1195" s="8"/>
      <c r="FA1195" s="8"/>
      <c r="FB1195" s="8"/>
      <c r="FC1195" s="8"/>
      <c r="FD1195" s="8"/>
      <c r="FE1195" s="8"/>
      <c r="FF1195" s="8"/>
      <c r="FG1195" s="8"/>
      <c r="FH1195" s="8"/>
      <c r="FI1195" s="8"/>
      <c r="FJ1195" s="8"/>
      <c r="FK1195" s="8"/>
      <c r="FL1195" s="8"/>
      <c r="FM1195" s="8"/>
      <c r="FN1195" s="8"/>
      <c r="FO1195" s="8"/>
      <c r="FP1195" s="8"/>
      <c r="FQ1195" s="8"/>
      <c r="FR1195" s="8"/>
      <c r="FS1195" s="8"/>
      <c r="FT1195" s="8"/>
      <c r="FU1195" s="8"/>
      <c r="FV1195" s="8"/>
      <c r="FW1195" s="8"/>
      <c r="FX1195" s="8"/>
      <c r="FY1195" s="8"/>
      <c r="FZ1195" s="8"/>
      <c r="GA1195" s="8"/>
      <c r="GB1195" s="8"/>
      <c r="GC1195" s="8"/>
      <c r="GD1195" s="8"/>
      <c r="GE1195" s="8"/>
      <c r="GF1195" s="8"/>
      <c r="GG1195" s="8"/>
      <c r="GH1195" s="8"/>
      <c r="GI1195" s="8"/>
      <c r="GJ1195" s="8"/>
      <c r="GK1195" s="8"/>
      <c r="GL1195" s="8"/>
      <c r="GM1195" s="8"/>
      <c r="GN1195" s="8"/>
      <c r="GO1195" s="8"/>
      <c r="GP1195" s="8"/>
      <c r="GQ1195" s="8"/>
      <c r="GR1195" s="8"/>
      <c r="GS1195" s="8"/>
      <c r="GT1195" s="8"/>
      <c r="GU1195" s="8"/>
      <c r="GV1195" s="8"/>
      <c r="GW1195" s="8"/>
      <c r="GX1195" s="8"/>
      <c r="GY1195" s="8"/>
      <c r="GZ1195" s="8"/>
      <c r="HA1195" s="8"/>
      <c r="HB1195" s="8"/>
      <c r="HC1195" s="8"/>
      <c r="HD1195" s="8"/>
      <c r="HE1195" s="8"/>
      <c r="HF1195" s="8"/>
      <c r="HG1195" s="8"/>
      <c r="HH1195" s="8"/>
      <c r="HI1195" s="8"/>
      <c r="HJ1195" s="8"/>
      <c r="HK1195" s="8"/>
      <c r="HL1195" s="8"/>
      <c r="HM1195" s="8"/>
      <c r="HN1195" s="8"/>
      <c r="HO1195" s="8"/>
      <c r="HP1195" s="8"/>
      <c r="HQ1195" s="8"/>
      <c r="HR1195" s="8"/>
      <c r="HS1195" s="8"/>
      <c r="HT1195" s="8"/>
      <c r="HU1195" s="8"/>
      <c r="HV1195" s="8"/>
      <c r="HW1195" s="8"/>
      <c r="HX1195" s="8"/>
      <c r="HY1195" s="8"/>
      <c r="HZ1195" s="8"/>
      <c r="IA1195" s="8"/>
      <c r="IB1195" s="8"/>
      <c r="IC1195" s="8"/>
      <c r="ID1195" s="8"/>
      <c r="IE1195" s="8"/>
      <c r="IF1195" s="8"/>
      <c r="IG1195" s="8"/>
      <c r="IH1195" s="8"/>
      <c r="II1195" s="8"/>
      <c r="IJ1195" s="8"/>
      <c r="IK1195" s="8"/>
      <c r="IL1195" s="8"/>
      <c r="IM1195" s="8"/>
      <c r="IN1195" s="8"/>
      <c r="IO1195" s="8"/>
      <c r="IP1195" s="8"/>
      <c r="IQ1195" s="8"/>
      <c r="IR1195" s="8"/>
      <c r="IS1195" s="8"/>
      <c r="IT1195" s="8"/>
      <c r="IU1195" s="8"/>
      <c r="IV1195" s="8"/>
      <c r="IW1195" s="8"/>
      <c r="IX1195" s="8"/>
      <c r="IY1195" s="8"/>
      <c r="IZ1195" s="8"/>
      <c r="JA1195" s="8"/>
      <c r="JB1195" s="8"/>
      <c r="JC1195" s="8"/>
      <c r="JD1195" s="8"/>
      <c r="JE1195" s="8"/>
      <c r="JF1195" s="8"/>
      <c r="JG1195" s="8"/>
      <c r="JH1195" s="8"/>
      <c r="JI1195" s="8"/>
      <c r="JJ1195" s="8"/>
      <c r="JK1195" s="8"/>
      <c r="JL1195" s="8"/>
    </row>
    <row r="1196" spans="1:272" s="22" customFormat="1" x14ac:dyDescent="0.2">
      <c r="A1196" s="7"/>
      <c r="B1196" s="15"/>
      <c r="C1196" s="15"/>
      <c r="D1196" s="15"/>
      <c r="E1196" s="13"/>
      <c r="F1196" s="13"/>
      <c r="G1196" s="13"/>
      <c r="H1196" s="41"/>
      <c r="I1196" s="7"/>
      <c r="J1196" s="7"/>
      <c r="K1196" s="7"/>
      <c r="L1196" s="7"/>
      <c r="M1196" s="7"/>
      <c r="N1196" s="7"/>
      <c r="O1196" s="8"/>
      <c r="P1196" s="7"/>
      <c r="Q1196" s="7"/>
      <c r="R1196" s="8"/>
      <c r="S1196" s="7"/>
      <c r="T1196" s="7"/>
      <c r="U1196" s="7"/>
      <c r="V1196" s="7"/>
      <c r="W1196" s="7"/>
      <c r="X1196" s="7"/>
      <c r="Y1196" s="1"/>
      <c r="Z1196" s="1"/>
      <c r="AA1196" s="49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 s="9"/>
      <c r="AQ1196" s="9"/>
      <c r="AR1196" s="7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7"/>
      <c r="BE1196" s="8"/>
      <c r="BF1196" s="8"/>
      <c r="BG1196" s="8"/>
      <c r="BH1196" s="8"/>
      <c r="BI1196" s="8"/>
      <c r="BJ1196" s="8"/>
      <c r="BK1196" s="8"/>
      <c r="BL1196" s="8"/>
      <c r="BM1196" s="8"/>
      <c r="BN1196" s="8"/>
      <c r="BO1196" s="8"/>
      <c r="BP1196" s="8"/>
      <c r="BQ1196" s="8"/>
      <c r="BR1196" s="8"/>
      <c r="BS1196" s="8"/>
      <c r="BT1196" s="8"/>
      <c r="BU1196" s="8"/>
      <c r="BV1196" s="8"/>
      <c r="BW1196" s="8"/>
      <c r="BX1196" s="8"/>
      <c r="BY1196" s="8"/>
      <c r="BZ1196" s="8"/>
      <c r="CA1196" s="8"/>
      <c r="CB1196" s="8"/>
      <c r="CC1196" s="8"/>
      <c r="CD1196" s="8"/>
      <c r="CE1196" s="8"/>
      <c r="CF1196" s="8"/>
      <c r="CG1196" s="8"/>
      <c r="CH1196" s="8"/>
      <c r="CI1196" s="8"/>
      <c r="CJ1196" s="8"/>
      <c r="CK1196" s="8"/>
      <c r="CL1196" s="8"/>
      <c r="CM1196" s="8"/>
      <c r="CN1196" s="8"/>
      <c r="CO1196" s="8"/>
      <c r="CP1196" s="8"/>
      <c r="CQ1196" s="8"/>
      <c r="CR1196" s="8"/>
      <c r="CS1196" s="8"/>
      <c r="CT1196" s="8"/>
      <c r="CU1196" s="8"/>
      <c r="CV1196" s="8"/>
      <c r="CW1196" s="8"/>
      <c r="CX1196" s="8"/>
      <c r="CY1196" s="8"/>
      <c r="CZ1196" s="8"/>
      <c r="DA1196" s="8"/>
      <c r="DB1196" s="8"/>
      <c r="DC1196" s="8"/>
      <c r="DD1196" s="8"/>
      <c r="DE1196" s="8"/>
      <c r="DF1196" s="8"/>
      <c r="DG1196" s="8"/>
      <c r="DH1196" s="8"/>
      <c r="DI1196" s="8"/>
      <c r="DJ1196" s="8"/>
      <c r="DK1196" s="8"/>
      <c r="DL1196" s="8"/>
      <c r="DM1196" s="8"/>
      <c r="DN1196" s="8"/>
      <c r="DO1196" s="8"/>
      <c r="DP1196" s="8"/>
      <c r="DQ1196" s="8"/>
      <c r="DR1196" s="8"/>
      <c r="DS1196" s="8"/>
      <c r="DT1196" s="8"/>
      <c r="DU1196" s="8"/>
      <c r="DV1196" s="8"/>
      <c r="DW1196" s="8"/>
      <c r="DX1196" s="8"/>
      <c r="DY1196" s="8"/>
      <c r="DZ1196" s="8"/>
      <c r="EA1196" s="8"/>
      <c r="EB1196" s="8"/>
      <c r="EC1196" s="8"/>
      <c r="ED1196" s="8"/>
      <c r="EE1196" s="8"/>
      <c r="EF1196" s="8"/>
      <c r="EG1196" s="8"/>
      <c r="EH1196" s="8"/>
      <c r="EI1196" s="8"/>
      <c r="EJ1196" s="8"/>
      <c r="EK1196" s="8"/>
      <c r="EL1196" s="8"/>
      <c r="EM1196" s="8"/>
      <c r="EN1196" s="8"/>
      <c r="EO1196" s="8"/>
      <c r="EP1196" s="8"/>
      <c r="EQ1196" s="8"/>
      <c r="ER1196" s="8"/>
      <c r="ES1196" s="8"/>
      <c r="ET1196" s="8"/>
      <c r="EU1196" s="8"/>
      <c r="EV1196" s="8"/>
      <c r="EW1196" s="8"/>
      <c r="EX1196" s="8"/>
      <c r="EY1196" s="8"/>
      <c r="EZ1196" s="8"/>
      <c r="FA1196" s="8"/>
      <c r="FB1196" s="8"/>
      <c r="FC1196" s="8"/>
      <c r="FD1196" s="8"/>
      <c r="FE1196" s="8"/>
      <c r="FF1196" s="8"/>
      <c r="FG1196" s="8"/>
      <c r="FH1196" s="8"/>
      <c r="FI1196" s="8"/>
      <c r="FJ1196" s="8"/>
      <c r="FK1196" s="8"/>
      <c r="FL1196" s="8"/>
      <c r="FM1196" s="8"/>
      <c r="FN1196" s="8"/>
      <c r="FO1196" s="8"/>
      <c r="FP1196" s="8"/>
      <c r="FQ1196" s="8"/>
      <c r="FR1196" s="8"/>
      <c r="FS1196" s="8"/>
      <c r="FT1196" s="8"/>
      <c r="FU1196" s="8"/>
      <c r="FV1196" s="8"/>
      <c r="FW1196" s="8"/>
      <c r="FX1196" s="8"/>
      <c r="FY1196" s="8"/>
      <c r="FZ1196" s="8"/>
      <c r="GA1196" s="8"/>
      <c r="GB1196" s="8"/>
      <c r="GC1196" s="8"/>
      <c r="GD1196" s="8"/>
      <c r="GE1196" s="8"/>
      <c r="GF1196" s="8"/>
      <c r="GG1196" s="8"/>
      <c r="GH1196" s="8"/>
      <c r="GI1196" s="8"/>
      <c r="GJ1196" s="8"/>
      <c r="GK1196" s="8"/>
      <c r="GL1196" s="8"/>
      <c r="GM1196" s="8"/>
      <c r="GN1196" s="8"/>
      <c r="GO1196" s="8"/>
      <c r="GP1196" s="8"/>
      <c r="GQ1196" s="8"/>
      <c r="GR1196" s="8"/>
      <c r="GS1196" s="8"/>
      <c r="GT1196" s="8"/>
      <c r="GU1196" s="8"/>
      <c r="GV1196" s="8"/>
      <c r="GW1196" s="8"/>
      <c r="GX1196" s="8"/>
      <c r="GY1196" s="8"/>
      <c r="GZ1196" s="8"/>
      <c r="HA1196" s="8"/>
      <c r="HB1196" s="8"/>
      <c r="HC1196" s="8"/>
      <c r="HD1196" s="8"/>
      <c r="HE1196" s="8"/>
      <c r="HF1196" s="8"/>
      <c r="HG1196" s="8"/>
      <c r="HH1196" s="8"/>
      <c r="HI1196" s="8"/>
      <c r="HJ1196" s="8"/>
      <c r="HK1196" s="8"/>
      <c r="HL1196" s="8"/>
      <c r="HM1196" s="8"/>
      <c r="HN1196" s="8"/>
      <c r="HO1196" s="8"/>
      <c r="HP1196" s="8"/>
      <c r="HQ1196" s="8"/>
      <c r="HR1196" s="8"/>
      <c r="HS1196" s="8"/>
      <c r="HT1196" s="8"/>
      <c r="HU1196" s="8"/>
      <c r="HV1196" s="8"/>
      <c r="HW1196" s="8"/>
      <c r="HX1196" s="8"/>
      <c r="HY1196" s="8"/>
      <c r="HZ1196" s="8"/>
      <c r="IA1196" s="8"/>
      <c r="IB1196" s="8"/>
      <c r="IC1196" s="8"/>
      <c r="ID1196" s="8"/>
      <c r="IE1196" s="8"/>
      <c r="IF1196" s="8"/>
      <c r="IG1196" s="8"/>
      <c r="IH1196" s="8"/>
      <c r="II1196" s="8"/>
      <c r="IJ1196" s="8"/>
      <c r="IK1196" s="8"/>
      <c r="IL1196" s="8"/>
      <c r="IM1196" s="8"/>
      <c r="IN1196" s="8"/>
      <c r="IO1196" s="8"/>
      <c r="IP1196" s="8"/>
      <c r="IQ1196" s="8"/>
      <c r="IR1196" s="8"/>
      <c r="IS1196" s="8"/>
      <c r="IT1196" s="8"/>
      <c r="IU1196" s="8"/>
      <c r="IV1196" s="8"/>
      <c r="IW1196" s="8"/>
      <c r="IX1196" s="8"/>
      <c r="IY1196" s="8"/>
      <c r="IZ1196" s="8"/>
      <c r="JA1196" s="8"/>
      <c r="JB1196" s="8"/>
      <c r="JC1196" s="8"/>
      <c r="JD1196" s="8"/>
      <c r="JE1196" s="8"/>
      <c r="JF1196" s="8"/>
      <c r="JG1196" s="8"/>
      <c r="JH1196" s="8"/>
      <c r="JI1196" s="8"/>
      <c r="JJ1196" s="8"/>
      <c r="JK1196" s="8"/>
      <c r="JL1196" s="8"/>
    </row>
    <row r="1197" spans="1:272" s="22" customFormat="1" x14ac:dyDescent="0.2">
      <c r="A1197" s="7"/>
      <c r="B1197" s="15"/>
      <c r="C1197" s="15"/>
      <c r="D1197" s="15"/>
      <c r="E1197" s="13"/>
      <c r="F1197" s="13"/>
      <c r="G1197" s="13"/>
      <c r="H1197" s="41"/>
      <c r="I1197" s="7"/>
      <c r="J1197" s="7"/>
      <c r="K1197" s="7"/>
      <c r="L1197" s="7"/>
      <c r="M1197" s="7"/>
      <c r="N1197" s="7"/>
      <c r="O1197" s="8"/>
      <c r="P1197" s="7"/>
      <c r="Q1197" s="7"/>
      <c r="R1197" s="8"/>
      <c r="S1197" s="7"/>
      <c r="T1197" s="7"/>
      <c r="U1197" s="7"/>
      <c r="V1197" s="7"/>
      <c r="W1197" s="7"/>
      <c r="X1197" s="7"/>
      <c r="Y1197" s="1"/>
      <c r="Z1197" s="1"/>
      <c r="AA1197" s="49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 s="9"/>
      <c r="AQ1197" s="9"/>
      <c r="AR1197" s="7"/>
      <c r="AS1197" s="8"/>
      <c r="AT1197" s="8"/>
      <c r="AU1197" s="8"/>
      <c r="AV1197" s="8"/>
      <c r="AW1197" s="8"/>
      <c r="AX1197" s="8"/>
      <c r="AY1197" s="8"/>
      <c r="AZ1197" s="8"/>
      <c r="BA1197" s="8"/>
      <c r="BB1197" s="8"/>
      <c r="BC1197" s="8"/>
      <c r="BD1197" s="7"/>
      <c r="BE1197" s="8"/>
      <c r="BF1197" s="8"/>
      <c r="BG1197" s="8"/>
      <c r="BH1197" s="8"/>
      <c r="BI1197" s="8"/>
      <c r="BJ1197" s="8"/>
      <c r="BK1197" s="8"/>
      <c r="BL1197" s="8"/>
      <c r="BM1197" s="8"/>
      <c r="BN1197" s="8"/>
      <c r="BO1197" s="8"/>
      <c r="BP1197" s="8"/>
      <c r="BQ1197" s="8"/>
      <c r="BR1197" s="8"/>
      <c r="BS1197" s="8"/>
      <c r="BT1197" s="8"/>
      <c r="BU1197" s="8"/>
      <c r="BV1197" s="8"/>
      <c r="BW1197" s="8"/>
      <c r="BX1197" s="8"/>
      <c r="BY1197" s="8"/>
      <c r="BZ1197" s="8"/>
      <c r="CA1197" s="8"/>
      <c r="CB1197" s="8"/>
      <c r="CC1197" s="8"/>
      <c r="CD1197" s="8"/>
      <c r="CE1197" s="8"/>
      <c r="CF1197" s="8"/>
      <c r="CG1197" s="8"/>
      <c r="CH1197" s="8"/>
      <c r="CI1197" s="8"/>
      <c r="CJ1197" s="8"/>
      <c r="CK1197" s="8"/>
      <c r="CL1197" s="8"/>
      <c r="CM1197" s="8"/>
      <c r="CN1197" s="8"/>
      <c r="CO1197" s="8"/>
      <c r="CP1197" s="8"/>
      <c r="CQ1197" s="8"/>
      <c r="CR1197" s="8"/>
      <c r="CS1197" s="8"/>
      <c r="CT1197" s="8"/>
      <c r="CU1197" s="8"/>
      <c r="CV1197" s="8"/>
      <c r="CW1197" s="8"/>
      <c r="CX1197" s="8"/>
      <c r="CY1197" s="8"/>
      <c r="CZ1197" s="8"/>
      <c r="DA1197" s="8"/>
      <c r="DB1197" s="8"/>
      <c r="DC1197" s="8"/>
      <c r="DD1197" s="8"/>
      <c r="DE1197" s="8"/>
      <c r="DF1197" s="8"/>
      <c r="DG1197" s="8"/>
      <c r="DH1197" s="8"/>
      <c r="DI1197" s="8"/>
      <c r="DJ1197" s="8"/>
      <c r="DK1197" s="8"/>
      <c r="DL1197" s="8"/>
      <c r="DM1197" s="8"/>
      <c r="DN1197" s="8"/>
      <c r="DO1197" s="8"/>
      <c r="DP1197" s="8"/>
      <c r="DQ1197" s="8"/>
      <c r="DR1197" s="8"/>
      <c r="DS1197" s="8"/>
      <c r="DT1197" s="8"/>
      <c r="DU1197" s="8"/>
      <c r="DV1197" s="8"/>
      <c r="DW1197" s="8"/>
      <c r="DX1197" s="8"/>
      <c r="DY1197" s="8"/>
      <c r="DZ1197" s="8"/>
      <c r="EA1197" s="8"/>
      <c r="EB1197" s="8"/>
      <c r="EC1197" s="8"/>
      <c r="ED1197" s="8"/>
      <c r="EE1197" s="8"/>
      <c r="EF1197" s="8"/>
      <c r="EG1197" s="8"/>
      <c r="EH1197" s="8"/>
      <c r="EI1197" s="8"/>
      <c r="EJ1197" s="8"/>
      <c r="EK1197" s="8"/>
      <c r="EL1197" s="8"/>
      <c r="EM1197" s="8"/>
      <c r="EN1197" s="8"/>
      <c r="EO1197" s="8"/>
      <c r="EP1197" s="8"/>
      <c r="EQ1197" s="8"/>
      <c r="ER1197" s="8"/>
      <c r="ES1197" s="8"/>
      <c r="ET1197" s="8"/>
      <c r="EU1197" s="8"/>
      <c r="EV1197" s="8"/>
      <c r="EW1197" s="8"/>
      <c r="EX1197" s="8"/>
      <c r="EY1197" s="8"/>
      <c r="EZ1197" s="8"/>
      <c r="FA1197" s="8"/>
      <c r="FB1197" s="8"/>
      <c r="FC1197" s="8"/>
      <c r="FD1197" s="8"/>
      <c r="FE1197" s="8"/>
      <c r="FF1197" s="8"/>
      <c r="FG1197" s="8"/>
      <c r="FH1197" s="8"/>
      <c r="FI1197" s="8"/>
      <c r="FJ1197" s="8"/>
      <c r="FK1197" s="8"/>
      <c r="FL1197" s="8"/>
      <c r="FM1197" s="8"/>
      <c r="FN1197" s="8"/>
      <c r="FO1197" s="8"/>
      <c r="FP1197" s="8"/>
      <c r="FQ1197" s="8"/>
      <c r="FR1197" s="8"/>
      <c r="FS1197" s="8"/>
      <c r="FT1197" s="8"/>
      <c r="FU1197" s="8"/>
      <c r="FV1197" s="8"/>
      <c r="FW1197" s="8"/>
      <c r="FX1197" s="8"/>
      <c r="FY1197" s="8"/>
      <c r="FZ1197" s="8"/>
      <c r="GA1197" s="8"/>
      <c r="GB1197" s="8"/>
      <c r="GC1197" s="8"/>
      <c r="GD1197" s="8"/>
      <c r="GE1197" s="8"/>
      <c r="GF1197" s="8"/>
      <c r="GG1197" s="8"/>
      <c r="GH1197" s="8"/>
      <c r="GI1197" s="8"/>
      <c r="GJ1197" s="8"/>
      <c r="GK1197" s="8"/>
      <c r="GL1197" s="8"/>
      <c r="GM1197" s="8"/>
      <c r="GN1197" s="8"/>
      <c r="GO1197" s="8"/>
      <c r="GP1197" s="8"/>
      <c r="GQ1197" s="8"/>
      <c r="GR1197" s="8"/>
      <c r="GS1197" s="8"/>
      <c r="GT1197" s="8"/>
      <c r="GU1197" s="8"/>
      <c r="GV1197" s="8"/>
      <c r="GW1197" s="8"/>
      <c r="GX1197" s="8"/>
      <c r="GY1197" s="8"/>
      <c r="GZ1197" s="8"/>
      <c r="HA1197" s="8"/>
      <c r="HB1197" s="8"/>
      <c r="HC1197" s="8"/>
      <c r="HD1197" s="8"/>
      <c r="HE1197" s="8"/>
      <c r="HF1197" s="8"/>
      <c r="HG1197" s="8"/>
      <c r="HH1197" s="8"/>
      <c r="HI1197" s="8"/>
      <c r="HJ1197" s="8"/>
      <c r="HK1197" s="8"/>
      <c r="HL1197" s="8"/>
      <c r="HM1197" s="8"/>
      <c r="HN1197" s="8"/>
      <c r="HO1197" s="8"/>
      <c r="HP1197" s="8"/>
      <c r="HQ1197" s="8"/>
      <c r="HR1197" s="8"/>
      <c r="HS1197" s="8"/>
      <c r="HT1197" s="8"/>
      <c r="HU1197" s="8"/>
      <c r="HV1197" s="8"/>
      <c r="HW1197" s="8"/>
      <c r="HX1197" s="8"/>
      <c r="HY1197" s="8"/>
      <c r="HZ1197" s="8"/>
      <c r="IA1197" s="8"/>
      <c r="IB1197" s="8"/>
      <c r="IC1197" s="8"/>
      <c r="ID1197" s="8"/>
      <c r="IE1197" s="8"/>
      <c r="IF1197" s="8"/>
      <c r="IG1197" s="8"/>
      <c r="IH1197" s="8"/>
      <c r="II1197" s="8"/>
      <c r="IJ1197" s="8"/>
      <c r="IK1197" s="8"/>
      <c r="IL1197" s="8"/>
      <c r="IM1197" s="8"/>
      <c r="IN1197" s="8"/>
      <c r="IO1197" s="8"/>
      <c r="IP1197" s="8"/>
      <c r="IQ1197" s="8"/>
      <c r="IR1197" s="8"/>
      <c r="IS1197" s="8"/>
      <c r="IT1197" s="8"/>
      <c r="IU1197" s="8"/>
      <c r="IV1197" s="8"/>
      <c r="IW1197" s="8"/>
      <c r="IX1197" s="8"/>
      <c r="IY1197" s="8"/>
      <c r="IZ1197" s="8"/>
      <c r="JA1197" s="8"/>
      <c r="JB1197" s="8"/>
      <c r="JC1197" s="8"/>
      <c r="JD1197" s="8"/>
      <c r="JE1197" s="8"/>
      <c r="JF1197" s="8"/>
      <c r="JG1197" s="8"/>
      <c r="JH1197" s="8"/>
      <c r="JI1197" s="8"/>
      <c r="JJ1197" s="8"/>
      <c r="JK1197" s="8"/>
      <c r="JL1197" s="8"/>
    </row>
    <row r="1198" spans="1:272" s="22" customFormat="1" x14ac:dyDescent="0.2">
      <c r="A1198" s="7"/>
      <c r="B1198" s="15"/>
      <c r="C1198" s="15"/>
      <c r="D1198" s="15"/>
      <c r="E1198" s="13"/>
      <c r="F1198" s="13"/>
      <c r="G1198" s="13"/>
      <c r="H1198" s="41"/>
      <c r="I1198" s="7"/>
      <c r="J1198" s="7"/>
      <c r="K1198" s="7"/>
      <c r="L1198" s="7"/>
      <c r="M1198" s="7"/>
      <c r="N1198" s="7"/>
      <c r="O1198" s="8"/>
      <c r="P1198" s="7"/>
      <c r="Q1198" s="7"/>
      <c r="R1198" s="8"/>
      <c r="S1198" s="7"/>
      <c r="T1198" s="7"/>
      <c r="U1198" s="7"/>
      <c r="V1198" s="7"/>
      <c r="W1198" s="7"/>
      <c r="X1198" s="7"/>
      <c r="Y1198" s="1"/>
      <c r="Z1198" s="1"/>
      <c r="AA1198" s="49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 s="9"/>
      <c r="AQ1198" s="9"/>
      <c r="AR1198" s="7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7"/>
      <c r="BE1198" s="8"/>
      <c r="BF1198" s="8"/>
      <c r="BG1198" s="8"/>
      <c r="BH1198" s="8"/>
      <c r="BI1198" s="8"/>
      <c r="BJ1198" s="8"/>
      <c r="BK1198" s="8"/>
      <c r="BL1198" s="8"/>
      <c r="BM1198" s="8"/>
      <c r="BN1198" s="8"/>
      <c r="BO1198" s="8"/>
      <c r="BP1198" s="8"/>
      <c r="BQ1198" s="8"/>
      <c r="BR1198" s="8"/>
      <c r="BS1198" s="8"/>
      <c r="BT1198" s="8"/>
      <c r="BU1198" s="8"/>
      <c r="BV1198" s="8"/>
      <c r="BW1198" s="8"/>
      <c r="BX1198" s="8"/>
      <c r="BY1198" s="8"/>
      <c r="BZ1198" s="8"/>
      <c r="CA1198" s="8"/>
      <c r="CB1198" s="8"/>
      <c r="CC1198" s="8"/>
      <c r="CD1198" s="8"/>
      <c r="CE1198" s="8"/>
      <c r="CF1198" s="8"/>
      <c r="CG1198" s="8"/>
      <c r="CH1198" s="8"/>
      <c r="CI1198" s="8"/>
      <c r="CJ1198" s="8"/>
      <c r="CK1198" s="8"/>
      <c r="CL1198" s="8"/>
      <c r="CM1198" s="8"/>
      <c r="CN1198" s="8"/>
      <c r="CO1198" s="8"/>
      <c r="CP1198" s="8"/>
      <c r="CQ1198" s="8"/>
      <c r="CR1198" s="8"/>
      <c r="CS1198" s="8"/>
      <c r="CT1198" s="8"/>
      <c r="CU1198" s="8"/>
      <c r="CV1198" s="8"/>
      <c r="CW1198" s="8"/>
      <c r="CX1198" s="8"/>
      <c r="CY1198" s="8"/>
      <c r="CZ1198" s="8"/>
      <c r="DA1198" s="8"/>
      <c r="DB1198" s="8"/>
      <c r="DC1198" s="8"/>
      <c r="DD1198" s="8"/>
      <c r="DE1198" s="8"/>
      <c r="DF1198" s="8"/>
      <c r="DG1198" s="8"/>
      <c r="DH1198" s="8"/>
      <c r="DI1198" s="8"/>
      <c r="DJ1198" s="8"/>
      <c r="DK1198" s="8"/>
      <c r="DL1198" s="8"/>
      <c r="DM1198" s="8"/>
      <c r="DN1198" s="8"/>
      <c r="DO1198" s="8"/>
      <c r="DP1198" s="8"/>
      <c r="DQ1198" s="8"/>
      <c r="DR1198" s="8"/>
      <c r="DS1198" s="8"/>
      <c r="DT1198" s="8"/>
      <c r="DU1198" s="8"/>
      <c r="DV1198" s="8"/>
      <c r="DW1198" s="8"/>
      <c r="DX1198" s="8"/>
      <c r="DY1198" s="8"/>
      <c r="DZ1198" s="8"/>
      <c r="EA1198" s="8"/>
      <c r="EB1198" s="8"/>
      <c r="EC1198" s="8"/>
      <c r="ED1198" s="8"/>
      <c r="EE1198" s="8"/>
      <c r="EF1198" s="8"/>
      <c r="EG1198" s="8"/>
      <c r="EH1198" s="8"/>
      <c r="EI1198" s="8"/>
      <c r="EJ1198" s="8"/>
      <c r="EK1198" s="8"/>
      <c r="EL1198" s="8"/>
      <c r="EM1198" s="8"/>
      <c r="EN1198" s="8"/>
      <c r="EO1198" s="8"/>
      <c r="EP1198" s="8"/>
      <c r="EQ1198" s="8"/>
      <c r="ER1198" s="8"/>
      <c r="ES1198" s="8"/>
      <c r="ET1198" s="8"/>
      <c r="EU1198" s="8"/>
      <c r="EV1198" s="8"/>
      <c r="EW1198" s="8"/>
      <c r="EX1198" s="8"/>
      <c r="EY1198" s="8"/>
      <c r="EZ1198" s="8"/>
      <c r="FA1198" s="8"/>
      <c r="FB1198" s="8"/>
      <c r="FC1198" s="8"/>
      <c r="FD1198" s="8"/>
      <c r="FE1198" s="8"/>
      <c r="FF1198" s="8"/>
      <c r="FG1198" s="8"/>
      <c r="FH1198" s="8"/>
      <c r="FI1198" s="8"/>
      <c r="FJ1198" s="8"/>
      <c r="FK1198" s="8"/>
      <c r="FL1198" s="8"/>
      <c r="FM1198" s="8"/>
      <c r="FN1198" s="8"/>
      <c r="FO1198" s="8"/>
      <c r="FP1198" s="8"/>
      <c r="FQ1198" s="8"/>
      <c r="FR1198" s="8"/>
      <c r="FS1198" s="8"/>
      <c r="FT1198" s="8"/>
      <c r="FU1198" s="8"/>
      <c r="FV1198" s="8"/>
      <c r="FW1198" s="8"/>
      <c r="FX1198" s="8"/>
      <c r="FY1198" s="8"/>
      <c r="FZ1198" s="8"/>
      <c r="GA1198" s="8"/>
      <c r="GB1198" s="8"/>
      <c r="GC1198" s="8"/>
      <c r="GD1198" s="8"/>
      <c r="GE1198" s="8"/>
      <c r="GF1198" s="8"/>
      <c r="GG1198" s="8"/>
      <c r="GH1198" s="8"/>
      <c r="GI1198" s="8"/>
      <c r="GJ1198" s="8"/>
      <c r="GK1198" s="8"/>
      <c r="GL1198" s="8"/>
      <c r="GM1198" s="8"/>
      <c r="GN1198" s="8"/>
      <c r="GO1198" s="8"/>
      <c r="GP1198" s="8"/>
      <c r="GQ1198" s="8"/>
      <c r="GR1198" s="8"/>
      <c r="GS1198" s="8"/>
      <c r="GT1198" s="8"/>
      <c r="GU1198" s="8"/>
      <c r="GV1198" s="8"/>
      <c r="GW1198" s="8"/>
      <c r="GX1198" s="8"/>
      <c r="GY1198" s="8"/>
      <c r="GZ1198" s="8"/>
      <c r="HA1198" s="8"/>
      <c r="HB1198" s="8"/>
      <c r="HC1198" s="8"/>
      <c r="HD1198" s="8"/>
      <c r="HE1198" s="8"/>
      <c r="HF1198" s="8"/>
      <c r="HG1198" s="8"/>
      <c r="HH1198" s="8"/>
      <c r="HI1198" s="8"/>
      <c r="HJ1198" s="8"/>
      <c r="HK1198" s="8"/>
      <c r="HL1198" s="8"/>
      <c r="HM1198" s="8"/>
      <c r="HN1198" s="8"/>
      <c r="HO1198" s="8"/>
      <c r="HP1198" s="8"/>
      <c r="HQ1198" s="8"/>
      <c r="HR1198" s="8"/>
      <c r="HS1198" s="8"/>
      <c r="HT1198" s="8"/>
      <c r="HU1198" s="8"/>
      <c r="HV1198" s="8"/>
      <c r="HW1198" s="8"/>
      <c r="HX1198" s="8"/>
      <c r="HY1198" s="8"/>
      <c r="HZ1198" s="8"/>
      <c r="IA1198" s="8"/>
      <c r="IB1198" s="8"/>
      <c r="IC1198" s="8"/>
      <c r="ID1198" s="8"/>
      <c r="IE1198" s="8"/>
      <c r="IF1198" s="8"/>
      <c r="IG1198" s="8"/>
      <c r="IH1198" s="8"/>
      <c r="II1198" s="8"/>
      <c r="IJ1198" s="8"/>
      <c r="IK1198" s="8"/>
      <c r="IL1198" s="8"/>
      <c r="IM1198" s="8"/>
      <c r="IN1198" s="8"/>
      <c r="IO1198" s="8"/>
      <c r="IP1198" s="8"/>
      <c r="IQ1198" s="8"/>
      <c r="IR1198" s="8"/>
      <c r="IS1198" s="8"/>
      <c r="IT1198" s="8"/>
      <c r="IU1198" s="8"/>
      <c r="IV1198" s="8"/>
      <c r="IW1198" s="8"/>
      <c r="IX1198" s="8"/>
      <c r="IY1198" s="8"/>
      <c r="IZ1198" s="8"/>
      <c r="JA1198" s="8"/>
      <c r="JB1198" s="8"/>
      <c r="JC1198" s="8"/>
      <c r="JD1198" s="8"/>
      <c r="JE1198" s="8"/>
      <c r="JF1198" s="8"/>
      <c r="JG1198" s="8"/>
      <c r="JH1198" s="8"/>
      <c r="JI1198" s="8"/>
      <c r="JJ1198" s="8"/>
      <c r="JK1198" s="8"/>
      <c r="JL1198" s="8"/>
    </row>
    <row r="1199" spans="1:272" s="22" customFormat="1" x14ac:dyDescent="0.2">
      <c r="A1199" s="7"/>
      <c r="B1199" s="15"/>
      <c r="C1199" s="15"/>
      <c r="D1199" s="15"/>
      <c r="E1199" s="13"/>
      <c r="F1199" s="13"/>
      <c r="G1199" s="13"/>
      <c r="H1199" s="41"/>
      <c r="I1199" s="7"/>
      <c r="J1199" s="7"/>
      <c r="K1199" s="7"/>
      <c r="L1199" s="7"/>
      <c r="M1199" s="7"/>
      <c r="N1199" s="7"/>
      <c r="O1199" s="8"/>
      <c r="P1199" s="7"/>
      <c r="Q1199" s="7"/>
      <c r="R1199" s="8"/>
      <c r="S1199" s="7"/>
      <c r="T1199" s="7"/>
      <c r="U1199" s="7"/>
      <c r="V1199" s="7"/>
      <c r="W1199" s="7"/>
      <c r="X1199" s="7"/>
      <c r="Y1199" s="1"/>
      <c r="Z1199" s="1"/>
      <c r="AA1199" s="49"/>
      <c r="AB1199"/>
      <c r="AC1199"/>
      <c r="AD1199"/>
      <c r="AE1199"/>
      <c r="AF1199"/>
      <c r="AG1199" s="10"/>
      <c r="AH1199"/>
      <c r="AI1199"/>
      <c r="AJ1199"/>
      <c r="AK1199"/>
      <c r="AL1199"/>
      <c r="AM1199" s="10"/>
      <c r="AN1199"/>
      <c r="AO1199"/>
      <c r="AP1199" s="9"/>
      <c r="AQ1199" s="9"/>
      <c r="AR1199" s="7"/>
      <c r="AS1199" s="8"/>
      <c r="AT1199" s="8"/>
      <c r="AU1199" s="8"/>
      <c r="AV1199" s="8"/>
      <c r="AW1199" s="8"/>
      <c r="AX1199" s="8"/>
      <c r="AY1199" s="8"/>
      <c r="AZ1199" s="8"/>
      <c r="BA1199" s="8"/>
      <c r="BB1199" s="8"/>
      <c r="BC1199" s="8"/>
      <c r="BD1199" s="7"/>
      <c r="BE1199" s="8"/>
      <c r="BF1199" s="8"/>
      <c r="BG1199" s="8"/>
      <c r="BH1199" s="8"/>
      <c r="BI1199" s="8"/>
      <c r="BJ1199" s="8"/>
      <c r="BK1199" s="8"/>
      <c r="BL1199" s="8"/>
      <c r="BM1199" s="8"/>
      <c r="BN1199" s="8"/>
      <c r="BO1199" s="8"/>
      <c r="BP1199" s="8"/>
      <c r="BQ1199" s="8"/>
      <c r="BR1199" s="8"/>
      <c r="BS1199" s="8"/>
      <c r="BT1199" s="8"/>
      <c r="BU1199" s="8"/>
      <c r="BV1199" s="8"/>
      <c r="BW1199" s="8"/>
      <c r="BX1199" s="8"/>
      <c r="BY1199" s="8"/>
      <c r="BZ1199" s="8"/>
      <c r="CA1199" s="8"/>
      <c r="CB1199" s="8"/>
      <c r="CC1199" s="8"/>
      <c r="CD1199" s="8"/>
      <c r="CE1199" s="8"/>
      <c r="CF1199" s="8"/>
      <c r="CG1199" s="8"/>
      <c r="CH1199" s="8"/>
      <c r="CI1199" s="8"/>
      <c r="CJ1199" s="8"/>
      <c r="CK1199" s="8"/>
      <c r="CL1199" s="8"/>
      <c r="CM1199" s="8"/>
      <c r="CN1199" s="8"/>
      <c r="CO1199" s="8"/>
      <c r="CP1199" s="8"/>
      <c r="CQ1199" s="8"/>
      <c r="CR1199" s="8"/>
      <c r="CS1199" s="8"/>
      <c r="CT1199" s="8"/>
      <c r="CU1199" s="8"/>
      <c r="CV1199" s="8"/>
      <c r="CW1199" s="8"/>
      <c r="CX1199" s="8"/>
      <c r="CY1199" s="8"/>
      <c r="CZ1199" s="8"/>
      <c r="DA1199" s="8"/>
      <c r="DB1199" s="8"/>
      <c r="DC1199" s="8"/>
      <c r="DD1199" s="8"/>
      <c r="DE1199" s="8"/>
      <c r="DF1199" s="8"/>
      <c r="DG1199" s="8"/>
      <c r="DH1199" s="8"/>
      <c r="DI1199" s="8"/>
      <c r="DJ1199" s="8"/>
      <c r="DK1199" s="8"/>
      <c r="DL1199" s="8"/>
      <c r="DM1199" s="8"/>
      <c r="DN1199" s="8"/>
      <c r="DO1199" s="8"/>
      <c r="DP1199" s="8"/>
      <c r="DQ1199" s="8"/>
      <c r="DR1199" s="8"/>
      <c r="DS1199" s="8"/>
      <c r="DT1199" s="8"/>
      <c r="DU1199" s="8"/>
      <c r="DV1199" s="8"/>
      <c r="DW1199" s="8"/>
      <c r="DX1199" s="8"/>
      <c r="DY1199" s="8"/>
      <c r="DZ1199" s="8"/>
      <c r="EA1199" s="8"/>
      <c r="EB1199" s="8"/>
      <c r="EC1199" s="8"/>
      <c r="ED1199" s="8"/>
      <c r="EE1199" s="8"/>
      <c r="EF1199" s="8"/>
      <c r="EG1199" s="8"/>
      <c r="EH1199" s="8"/>
      <c r="EI1199" s="8"/>
      <c r="EJ1199" s="8"/>
      <c r="EK1199" s="8"/>
      <c r="EL1199" s="8"/>
      <c r="EM1199" s="8"/>
      <c r="EN1199" s="8"/>
      <c r="EO1199" s="8"/>
      <c r="EP1199" s="8"/>
      <c r="EQ1199" s="8"/>
      <c r="ER1199" s="8"/>
      <c r="ES1199" s="8"/>
      <c r="ET1199" s="8"/>
      <c r="EU1199" s="8"/>
      <c r="EV1199" s="8"/>
      <c r="EW1199" s="8"/>
      <c r="EX1199" s="8"/>
      <c r="EY1199" s="8"/>
      <c r="EZ1199" s="8"/>
      <c r="FA1199" s="8"/>
      <c r="FB1199" s="8"/>
      <c r="FC1199" s="8"/>
      <c r="FD1199" s="8"/>
      <c r="FE1199" s="8"/>
      <c r="FF1199" s="8"/>
      <c r="FG1199" s="8"/>
      <c r="FH1199" s="8"/>
      <c r="FI1199" s="8"/>
      <c r="FJ1199" s="8"/>
      <c r="FK1199" s="8"/>
      <c r="FL1199" s="8"/>
      <c r="FM1199" s="8"/>
      <c r="FN1199" s="8"/>
      <c r="FO1199" s="8"/>
      <c r="FP1199" s="8"/>
      <c r="FQ1199" s="8"/>
      <c r="FR1199" s="8"/>
      <c r="FS1199" s="8"/>
      <c r="FT1199" s="8"/>
      <c r="FU1199" s="8"/>
      <c r="FV1199" s="8"/>
      <c r="FW1199" s="8"/>
      <c r="FX1199" s="8"/>
      <c r="FY1199" s="8"/>
      <c r="FZ1199" s="8"/>
      <c r="GA1199" s="8"/>
      <c r="GB1199" s="8"/>
      <c r="GC1199" s="8"/>
      <c r="GD1199" s="8"/>
      <c r="GE1199" s="8"/>
      <c r="GF1199" s="8"/>
      <c r="GG1199" s="8"/>
      <c r="GH1199" s="8"/>
      <c r="GI1199" s="8"/>
      <c r="GJ1199" s="8"/>
      <c r="GK1199" s="8"/>
      <c r="GL1199" s="8"/>
      <c r="GM1199" s="8"/>
      <c r="GN1199" s="8"/>
      <c r="GO1199" s="8"/>
      <c r="GP1199" s="8"/>
      <c r="GQ1199" s="8"/>
      <c r="GR1199" s="8"/>
      <c r="GS1199" s="8"/>
      <c r="GT1199" s="8"/>
      <c r="GU1199" s="8"/>
      <c r="GV1199" s="8"/>
      <c r="GW1199" s="8"/>
      <c r="GX1199" s="8"/>
      <c r="GY1199" s="8"/>
      <c r="GZ1199" s="8"/>
      <c r="HA1199" s="8"/>
      <c r="HB1199" s="8"/>
      <c r="HC1199" s="8"/>
      <c r="HD1199" s="8"/>
      <c r="HE1199" s="8"/>
      <c r="HF1199" s="8"/>
      <c r="HG1199" s="8"/>
      <c r="HH1199" s="8"/>
      <c r="HI1199" s="8"/>
      <c r="HJ1199" s="8"/>
      <c r="HK1199" s="8"/>
      <c r="HL1199" s="8"/>
      <c r="HM1199" s="8"/>
      <c r="HN1199" s="8"/>
      <c r="HO1199" s="8"/>
      <c r="HP1199" s="8"/>
      <c r="HQ1199" s="8"/>
      <c r="HR1199" s="8"/>
      <c r="HS1199" s="8"/>
      <c r="HT1199" s="8"/>
      <c r="HU1199" s="8"/>
      <c r="HV1199" s="8"/>
      <c r="HW1199" s="8"/>
      <c r="HX1199" s="8"/>
      <c r="HY1199" s="8"/>
      <c r="HZ1199" s="8"/>
      <c r="IA1199" s="8"/>
      <c r="IB1199" s="8"/>
      <c r="IC1199" s="8"/>
      <c r="ID1199" s="8"/>
      <c r="IE1199" s="8"/>
      <c r="IF1199" s="8"/>
      <c r="IG1199" s="8"/>
      <c r="IH1199" s="8"/>
      <c r="II1199" s="8"/>
      <c r="IJ1199" s="8"/>
      <c r="IK1199" s="8"/>
      <c r="IL1199" s="8"/>
      <c r="IM1199" s="8"/>
      <c r="IN1199" s="8"/>
      <c r="IO1199" s="8"/>
      <c r="IP1199" s="8"/>
      <c r="IQ1199" s="8"/>
      <c r="IR1199" s="8"/>
      <c r="IS1199" s="8"/>
      <c r="IT1199" s="8"/>
      <c r="IU1199" s="8"/>
      <c r="IV1199" s="8"/>
      <c r="IW1199" s="8"/>
      <c r="IX1199" s="8"/>
      <c r="IY1199" s="8"/>
      <c r="IZ1199" s="8"/>
      <c r="JA1199" s="8"/>
      <c r="JB1199" s="8"/>
      <c r="JC1199" s="8"/>
      <c r="JD1199" s="8"/>
      <c r="JE1199" s="8"/>
      <c r="JF1199" s="8"/>
      <c r="JG1199" s="8"/>
      <c r="JH1199" s="8"/>
      <c r="JI1199" s="8"/>
      <c r="JJ1199" s="8"/>
      <c r="JK1199" s="8"/>
      <c r="JL1199" s="8"/>
    </row>
    <row r="1200" spans="1:272" s="22" customFormat="1" x14ac:dyDescent="0.2">
      <c r="A1200" s="7"/>
      <c r="B1200" s="15"/>
      <c r="C1200" s="15"/>
      <c r="D1200" s="15"/>
      <c r="E1200" s="13"/>
      <c r="F1200" s="13"/>
      <c r="G1200" s="13"/>
      <c r="H1200" s="41"/>
      <c r="I1200" s="7"/>
      <c r="J1200" s="7"/>
      <c r="K1200" s="7"/>
      <c r="L1200" s="7"/>
      <c r="M1200" s="7"/>
      <c r="N1200" s="7"/>
      <c r="O1200" s="8"/>
      <c r="P1200" s="7"/>
      <c r="Q1200" s="7"/>
      <c r="R1200" s="8"/>
      <c r="S1200" s="7"/>
      <c r="T1200" s="7"/>
      <c r="U1200" s="7"/>
      <c r="V1200" s="7"/>
      <c r="W1200" s="7"/>
      <c r="X1200" s="7"/>
      <c r="Y1200" s="1"/>
      <c r="Z1200" s="1"/>
      <c r="AA1200" s="49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 s="9"/>
      <c r="AQ1200" s="9"/>
      <c r="AR1200" s="7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7"/>
      <c r="BE1200" s="8"/>
      <c r="BF1200" s="8"/>
      <c r="BG1200" s="8"/>
      <c r="BH1200" s="8"/>
      <c r="BI1200" s="8"/>
      <c r="BJ1200" s="8"/>
      <c r="BK1200" s="8"/>
      <c r="BL1200" s="8"/>
      <c r="BM1200" s="8"/>
      <c r="BN1200" s="8"/>
      <c r="BO1200" s="8"/>
      <c r="BP1200" s="8"/>
      <c r="BQ1200" s="8"/>
      <c r="BR1200" s="8"/>
      <c r="BS1200" s="8"/>
      <c r="BT1200" s="8"/>
      <c r="BU1200" s="8"/>
      <c r="BV1200" s="8"/>
      <c r="BW1200" s="8"/>
      <c r="BX1200" s="8"/>
      <c r="BY1200" s="8"/>
      <c r="BZ1200" s="8"/>
      <c r="CA1200" s="8"/>
      <c r="CB1200" s="8"/>
      <c r="CC1200" s="8"/>
      <c r="CD1200" s="8"/>
      <c r="CE1200" s="8"/>
      <c r="CF1200" s="8"/>
      <c r="CG1200" s="8"/>
      <c r="CH1200" s="8"/>
      <c r="CI1200" s="8"/>
      <c r="CJ1200" s="8"/>
      <c r="CK1200" s="8"/>
      <c r="CL1200" s="8"/>
      <c r="CM1200" s="8"/>
      <c r="CN1200" s="8"/>
      <c r="CO1200" s="8"/>
      <c r="CP1200" s="8"/>
      <c r="CQ1200" s="8"/>
      <c r="CR1200" s="8"/>
      <c r="CS1200" s="8"/>
      <c r="CT1200" s="8"/>
      <c r="CU1200" s="8"/>
      <c r="CV1200" s="8"/>
      <c r="CW1200" s="8"/>
      <c r="CX1200" s="8"/>
      <c r="CY1200" s="8"/>
      <c r="CZ1200" s="8"/>
      <c r="DA1200" s="8"/>
      <c r="DB1200" s="8"/>
      <c r="DC1200" s="8"/>
      <c r="DD1200" s="8"/>
      <c r="DE1200" s="8"/>
      <c r="DF1200" s="8"/>
      <c r="DG1200" s="8"/>
      <c r="DH1200" s="8"/>
      <c r="DI1200" s="8"/>
      <c r="DJ1200" s="8"/>
      <c r="DK1200" s="8"/>
      <c r="DL1200" s="8"/>
      <c r="DM1200" s="8"/>
      <c r="DN1200" s="8"/>
      <c r="DO1200" s="8"/>
      <c r="DP1200" s="8"/>
      <c r="DQ1200" s="8"/>
      <c r="DR1200" s="8"/>
      <c r="DS1200" s="8"/>
      <c r="DT1200" s="8"/>
      <c r="DU1200" s="8"/>
      <c r="DV1200" s="8"/>
      <c r="DW1200" s="8"/>
      <c r="DX1200" s="8"/>
      <c r="DY1200" s="8"/>
      <c r="DZ1200" s="8"/>
      <c r="EA1200" s="8"/>
      <c r="EB1200" s="8"/>
      <c r="EC1200" s="8"/>
      <c r="ED1200" s="8"/>
      <c r="EE1200" s="8"/>
      <c r="EF1200" s="8"/>
      <c r="EG1200" s="8"/>
      <c r="EH1200" s="8"/>
      <c r="EI1200" s="8"/>
      <c r="EJ1200" s="8"/>
      <c r="EK1200" s="8"/>
      <c r="EL1200" s="8"/>
      <c r="EM1200" s="8"/>
      <c r="EN1200" s="8"/>
      <c r="EO1200" s="8"/>
      <c r="EP1200" s="8"/>
      <c r="EQ1200" s="8"/>
      <c r="ER1200" s="8"/>
      <c r="ES1200" s="8"/>
      <c r="ET1200" s="8"/>
      <c r="EU1200" s="8"/>
      <c r="EV1200" s="8"/>
      <c r="EW1200" s="8"/>
      <c r="EX1200" s="8"/>
      <c r="EY1200" s="8"/>
      <c r="EZ1200" s="8"/>
      <c r="FA1200" s="8"/>
      <c r="FB1200" s="8"/>
      <c r="FC1200" s="8"/>
      <c r="FD1200" s="8"/>
      <c r="FE1200" s="8"/>
      <c r="FF1200" s="8"/>
      <c r="FG1200" s="8"/>
      <c r="FH1200" s="8"/>
      <c r="FI1200" s="8"/>
      <c r="FJ1200" s="8"/>
      <c r="FK1200" s="8"/>
      <c r="FL1200" s="8"/>
      <c r="FM1200" s="8"/>
      <c r="FN1200" s="8"/>
      <c r="FO1200" s="8"/>
      <c r="FP1200" s="8"/>
      <c r="FQ1200" s="8"/>
      <c r="FR1200" s="8"/>
      <c r="FS1200" s="8"/>
      <c r="FT1200" s="8"/>
      <c r="FU1200" s="8"/>
      <c r="FV1200" s="8"/>
      <c r="FW1200" s="8"/>
      <c r="FX1200" s="8"/>
      <c r="FY1200" s="8"/>
      <c r="FZ1200" s="8"/>
      <c r="GA1200" s="8"/>
      <c r="GB1200" s="8"/>
      <c r="GC1200" s="8"/>
      <c r="GD1200" s="8"/>
      <c r="GE1200" s="8"/>
      <c r="GF1200" s="8"/>
      <c r="GG1200" s="8"/>
      <c r="GH1200" s="8"/>
      <c r="GI1200" s="8"/>
      <c r="GJ1200" s="8"/>
      <c r="GK1200" s="8"/>
      <c r="GL1200" s="8"/>
      <c r="GM1200" s="8"/>
      <c r="GN1200" s="8"/>
      <c r="GO1200" s="8"/>
      <c r="GP1200" s="8"/>
      <c r="GQ1200" s="8"/>
      <c r="GR1200" s="8"/>
      <c r="GS1200" s="8"/>
      <c r="GT1200" s="8"/>
      <c r="GU1200" s="8"/>
      <c r="GV1200" s="8"/>
      <c r="GW1200" s="8"/>
      <c r="GX1200" s="8"/>
      <c r="GY1200" s="8"/>
      <c r="GZ1200" s="8"/>
      <c r="HA1200" s="8"/>
      <c r="HB1200" s="8"/>
      <c r="HC1200" s="8"/>
      <c r="HD1200" s="8"/>
      <c r="HE1200" s="8"/>
      <c r="HF1200" s="8"/>
      <c r="HG1200" s="8"/>
      <c r="HH1200" s="8"/>
      <c r="HI1200" s="8"/>
      <c r="HJ1200" s="8"/>
      <c r="HK1200" s="8"/>
      <c r="HL1200" s="8"/>
      <c r="HM1200" s="8"/>
      <c r="HN1200" s="8"/>
      <c r="HO1200" s="8"/>
      <c r="HP1200" s="8"/>
      <c r="HQ1200" s="8"/>
      <c r="HR1200" s="8"/>
      <c r="HS1200" s="8"/>
      <c r="HT1200" s="8"/>
      <c r="HU1200" s="8"/>
      <c r="HV1200" s="8"/>
      <c r="HW1200" s="8"/>
      <c r="HX1200" s="8"/>
      <c r="HY1200" s="8"/>
      <c r="HZ1200" s="8"/>
      <c r="IA1200" s="8"/>
      <c r="IB1200" s="8"/>
      <c r="IC1200" s="8"/>
      <c r="ID1200" s="8"/>
      <c r="IE1200" s="8"/>
      <c r="IF1200" s="8"/>
      <c r="IG1200" s="8"/>
      <c r="IH1200" s="8"/>
      <c r="II1200" s="8"/>
      <c r="IJ1200" s="8"/>
      <c r="IK1200" s="8"/>
      <c r="IL1200" s="8"/>
      <c r="IM1200" s="8"/>
      <c r="IN1200" s="8"/>
      <c r="IO1200" s="8"/>
      <c r="IP1200" s="8"/>
      <c r="IQ1200" s="8"/>
      <c r="IR1200" s="8"/>
      <c r="IS1200" s="8"/>
      <c r="IT1200" s="8"/>
      <c r="IU1200" s="8"/>
      <c r="IV1200" s="8"/>
      <c r="IW1200" s="8"/>
      <c r="IX1200" s="8"/>
      <c r="IY1200" s="8"/>
      <c r="IZ1200" s="8"/>
      <c r="JA1200" s="8"/>
      <c r="JB1200" s="8"/>
      <c r="JC1200" s="8"/>
      <c r="JD1200" s="8"/>
      <c r="JE1200" s="8"/>
      <c r="JF1200" s="8"/>
      <c r="JG1200" s="8"/>
      <c r="JH1200" s="8"/>
      <c r="JI1200" s="8"/>
      <c r="JJ1200" s="8"/>
      <c r="JK1200" s="8"/>
      <c r="JL1200" s="8"/>
    </row>
    <row r="1201" spans="1:272" s="22" customFormat="1" x14ac:dyDescent="0.2">
      <c r="A1201" s="7"/>
      <c r="B1201" s="15"/>
      <c r="C1201" s="15"/>
      <c r="D1201" s="15"/>
      <c r="E1201" s="13"/>
      <c r="F1201" s="13"/>
      <c r="G1201" s="13"/>
      <c r="H1201" s="41"/>
      <c r="I1201" s="7"/>
      <c r="J1201" s="7"/>
      <c r="K1201" s="7"/>
      <c r="L1201" s="7"/>
      <c r="M1201" s="7"/>
      <c r="N1201" s="7"/>
      <c r="O1201" s="8"/>
      <c r="P1201" s="7"/>
      <c r="Q1201" s="7"/>
      <c r="R1201" s="8"/>
      <c r="S1201" s="7"/>
      <c r="T1201" s="7"/>
      <c r="U1201" s="7"/>
      <c r="V1201" s="7"/>
      <c r="W1201" s="7"/>
      <c r="X1201" s="7"/>
      <c r="Y1201" s="1"/>
      <c r="Z1201" s="1"/>
      <c r="AA1201" s="49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 s="9"/>
      <c r="AQ1201" s="9"/>
      <c r="AR1201" s="7"/>
      <c r="AS1201" s="8"/>
      <c r="AT1201" s="8"/>
      <c r="AU1201" s="8"/>
      <c r="AV1201" s="8"/>
      <c r="AW1201" s="8"/>
      <c r="AX1201" s="8"/>
      <c r="AY1201" s="8"/>
      <c r="AZ1201" s="8"/>
      <c r="BA1201" s="8"/>
      <c r="BB1201" s="8"/>
      <c r="BC1201" s="8"/>
      <c r="BD1201" s="7"/>
      <c r="BE1201" s="8"/>
      <c r="BF1201" s="8"/>
      <c r="BG1201" s="8"/>
      <c r="BH1201" s="8"/>
      <c r="BI1201" s="8"/>
      <c r="BJ1201" s="8"/>
      <c r="BK1201" s="8"/>
      <c r="BL1201" s="8"/>
      <c r="BM1201" s="8"/>
      <c r="BN1201" s="8"/>
      <c r="BO1201" s="8"/>
      <c r="BP1201" s="8"/>
      <c r="BQ1201" s="8"/>
      <c r="BR1201" s="8"/>
      <c r="BS1201" s="8"/>
      <c r="BT1201" s="8"/>
      <c r="BU1201" s="8"/>
      <c r="BV1201" s="8"/>
      <c r="BW1201" s="8"/>
      <c r="BX1201" s="8"/>
      <c r="BY1201" s="8"/>
      <c r="BZ1201" s="8"/>
      <c r="CA1201" s="8"/>
      <c r="CB1201" s="8"/>
      <c r="CC1201" s="8"/>
      <c r="CD1201" s="8"/>
      <c r="CE1201" s="8"/>
      <c r="CF1201" s="8"/>
      <c r="CG1201" s="8"/>
      <c r="CH1201" s="8"/>
      <c r="CI1201" s="8"/>
      <c r="CJ1201" s="8"/>
      <c r="CK1201" s="8"/>
      <c r="CL1201" s="8"/>
      <c r="CM1201" s="8"/>
      <c r="CN1201" s="8"/>
      <c r="CO1201" s="8"/>
      <c r="CP1201" s="8"/>
      <c r="CQ1201" s="8"/>
      <c r="CR1201" s="8"/>
      <c r="CS1201" s="8"/>
      <c r="CT1201" s="8"/>
      <c r="CU1201" s="8"/>
      <c r="CV1201" s="8"/>
      <c r="CW1201" s="8"/>
      <c r="CX1201" s="8"/>
      <c r="CY1201" s="8"/>
      <c r="CZ1201" s="8"/>
      <c r="DA1201" s="8"/>
      <c r="DB1201" s="8"/>
      <c r="DC1201" s="8"/>
      <c r="DD1201" s="8"/>
      <c r="DE1201" s="8"/>
      <c r="DF1201" s="8"/>
      <c r="DG1201" s="8"/>
      <c r="DH1201" s="8"/>
      <c r="DI1201" s="8"/>
      <c r="DJ1201" s="8"/>
      <c r="DK1201" s="8"/>
      <c r="DL1201" s="8"/>
      <c r="DM1201" s="8"/>
      <c r="DN1201" s="8"/>
      <c r="DO1201" s="8"/>
      <c r="DP1201" s="8"/>
      <c r="DQ1201" s="8"/>
      <c r="DR1201" s="8"/>
      <c r="DS1201" s="8"/>
      <c r="DT1201" s="8"/>
      <c r="DU1201" s="8"/>
      <c r="DV1201" s="8"/>
      <c r="DW1201" s="8"/>
      <c r="DX1201" s="8"/>
      <c r="DY1201" s="8"/>
      <c r="DZ1201" s="8"/>
      <c r="EA1201" s="8"/>
      <c r="EB1201" s="8"/>
      <c r="EC1201" s="8"/>
      <c r="ED1201" s="8"/>
      <c r="EE1201" s="8"/>
      <c r="EF1201" s="8"/>
      <c r="EG1201" s="8"/>
      <c r="EH1201" s="8"/>
      <c r="EI1201" s="8"/>
      <c r="EJ1201" s="8"/>
      <c r="EK1201" s="8"/>
      <c r="EL1201" s="8"/>
      <c r="EM1201" s="8"/>
      <c r="EN1201" s="8"/>
      <c r="EO1201" s="8"/>
      <c r="EP1201" s="8"/>
      <c r="EQ1201" s="8"/>
      <c r="ER1201" s="8"/>
      <c r="ES1201" s="8"/>
      <c r="ET1201" s="8"/>
      <c r="EU1201" s="8"/>
      <c r="EV1201" s="8"/>
      <c r="EW1201" s="8"/>
      <c r="EX1201" s="8"/>
      <c r="EY1201" s="8"/>
      <c r="EZ1201" s="8"/>
      <c r="FA1201" s="8"/>
      <c r="FB1201" s="8"/>
      <c r="FC1201" s="8"/>
      <c r="FD1201" s="8"/>
      <c r="FE1201" s="8"/>
      <c r="FF1201" s="8"/>
      <c r="FG1201" s="8"/>
      <c r="FH1201" s="8"/>
      <c r="FI1201" s="8"/>
      <c r="FJ1201" s="8"/>
      <c r="FK1201" s="8"/>
      <c r="FL1201" s="8"/>
      <c r="FM1201" s="8"/>
      <c r="FN1201" s="8"/>
      <c r="FO1201" s="8"/>
      <c r="FP1201" s="8"/>
      <c r="FQ1201" s="8"/>
      <c r="FR1201" s="8"/>
      <c r="FS1201" s="8"/>
      <c r="FT1201" s="8"/>
      <c r="FU1201" s="8"/>
      <c r="FV1201" s="8"/>
      <c r="FW1201" s="8"/>
      <c r="FX1201" s="8"/>
      <c r="FY1201" s="8"/>
      <c r="FZ1201" s="8"/>
      <c r="GA1201" s="8"/>
      <c r="GB1201" s="8"/>
      <c r="GC1201" s="8"/>
      <c r="GD1201" s="8"/>
      <c r="GE1201" s="8"/>
      <c r="GF1201" s="8"/>
      <c r="GG1201" s="8"/>
      <c r="GH1201" s="8"/>
      <c r="GI1201" s="8"/>
      <c r="GJ1201" s="8"/>
      <c r="GK1201" s="8"/>
      <c r="GL1201" s="8"/>
      <c r="GM1201" s="8"/>
      <c r="GN1201" s="8"/>
      <c r="GO1201" s="8"/>
      <c r="GP1201" s="8"/>
      <c r="GQ1201" s="8"/>
      <c r="GR1201" s="8"/>
      <c r="GS1201" s="8"/>
      <c r="GT1201" s="8"/>
      <c r="GU1201" s="8"/>
      <c r="GV1201" s="8"/>
      <c r="GW1201" s="8"/>
      <c r="GX1201" s="8"/>
      <c r="GY1201" s="8"/>
      <c r="GZ1201" s="8"/>
      <c r="HA1201" s="8"/>
      <c r="HB1201" s="8"/>
      <c r="HC1201" s="8"/>
      <c r="HD1201" s="8"/>
      <c r="HE1201" s="8"/>
      <c r="HF1201" s="8"/>
      <c r="HG1201" s="8"/>
      <c r="HH1201" s="8"/>
      <c r="HI1201" s="8"/>
      <c r="HJ1201" s="8"/>
      <c r="HK1201" s="8"/>
      <c r="HL1201" s="8"/>
      <c r="HM1201" s="8"/>
      <c r="HN1201" s="8"/>
      <c r="HO1201" s="8"/>
      <c r="HP1201" s="8"/>
      <c r="HQ1201" s="8"/>
      <c r="HR1201" s="8"/>
      <c r="HS1201" s="8"/>
      <c r="HT1201" s="8"/>
      <c r="HU1201" s="8"/>
      <c r="HV1201" s="8"/>
      <c r="HW1201" s="8"/>
      <c r="HX1201" s="8"/>
      <c r="HY1201" s="8"/>
      <c r="HZ1201" s="8"/>
      <c r="IA1201" s="8"/>
      <c r="IB1201" s="8"/>
      <c r="IC1201" s="8"/>
      <c r="ID1201" s="8"/>
      <c r="IE1201" s="8"/>
      <c r="IF1201" s="8"/>
      <c r="IG1201" s="8"/>
      <c r="IH1201" s="8"/>
      <c r="II1201" s="8"/>
      <c r="IJ1201" s="8"/>
      <c r="IK1201" s="8"/>
      <c r="IL1201" s="8"/>
      <c r="IM1201" s="8"/>
      <c r="IN1201" s="8"/>
      <c r="IO1201" s="8"/>
      <c r="IP1201" s="8"/>
      <c r="IQ1201" s="8"/>
      <c r="IR1201" s="8"/>
      <c r="IS1201" s="8"/>
      <c r="IT1201" s="8"/>
      <c r="IU1201" s="8"/>
      <c r="IV1201" s="8"/>
      <c r="IW1201" s="8"/>
      <c r="IX1201" s="8"/>
      <c r="IY1201" s="8"/>
      <c r="IZ1201" s="8"/>
      <c r="JA1201" s="8"/>
      <c r="JB1201" s="8"/>
      <c r="JC1201" s="8"/>
      <c r="JD1201" s="8"/>
      <c r="JE1201" s="8"/>
      <c r="JF1201" s="8"/>
      <c r="JG1201" s="8"/>
      <c r="JH1201" s="8"/>
      <c r="JI1201" s="8"/>
      <c r="JJ1201" s="8"/>
      <c r="JK1201" s="8"/>
      <c r="JL1201" s="8"/>
    </row>
    <row r="1202" spans="1:272" s="22" customFormat="1" x14ac:dyDescent="0.2">
      <c r="A1202" s="7"/>
      <c r="B1202" s="15"/>
      <c r="C1202" s="15"/>
      <c r="D1202" s="15"/>
      <c r="E1202" s="13"/>
      <c r="F1202" s="13"/>
      <c r="G1202" s="13"/>
      <c r="H1202" s="41"/>
      <c r="I1202" s="7"/>
      <c r="J1202" s="7"/>
      <c r="K1202" s="7"/>
      <c r="L1202" s="7"/>
      <c r="M1202" s="7"/>
      <c r="N1202" s="7"/>
      <c r="O1202" s="8"/>
      <c r="P1202" s="7"/>
      <c r="Q1202" s="7"/>
      <c r="R1202" s="8"/>
      <c r="S1202" s="7"/>
      <c r="T1202" s="7"/>
      <c r="U1202" s="7"/>
      <c r="V1202" s="7"/>
      <c r="W1202" s="7"/>
      <c r="X1202" s="7"/>
      <c r="Y1202" s="1"/>
      <c r="Z1202" s="1"/>
      <c r="AA1202" s="49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 s="9"/>
      <c r="AQ1202" s="9"/>
      <c r="AR1202" s="7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7"/>
      <c r="BE1202" s="8"/>
      <c r="BF1202" s="8"/>
      <c r="BG1202" s="8"/>
      <c r="BH1202" s="8"/>
      <c r="BI1202" s="8"/>
      <c r="BJ1202" s="8"/>
      <c r="BK1202" s="8"/>
      <c r="BL1202" s="8"/>
      <c r="BM1202" s="8"/>
      <c r="BN1202" s="8"/>
      <c r="BO1202" s="8"/>
      <c r="BP1202" s="8"/>
      <c r="BQ1202" s="8"/>
      <c r="BR1202" s="8"/>
      <c r="BS1202" s="8"/>
      <c r="BT1202" s="8"/>
      <c r="BU1202" s="8"/>
      <c r="BV1202" s="8"/>
      <c r="BW1202" s="8"/>
      <c r="BX1202" s="8"/>
      <c r="BY1202" s="8"/>
      <c r="BZ1202" s="8"/>
      <c r="CA1202" s="8"/>
      <c r="CB1202" s="8"/>
      <c r="CC1202" s="8"/>
      <c r="CD1202" s="8"/>
      <c r="CE1202" s="8"/>
      <c r="CF1202" s="8"/>
      <c r="CG1202" s="8"/>
      <c r="CH1202" s="8"/>
      <c r="CI1202" s="8"/>
      <c r="CJ1202" s="8"/>
      <c r="CK1202" s="8"/>
      <c r="CL1202" s="8"/>
      <c r="CM1202" s="8"/>
      <c r="CN1202" s="8"/>
      <c r="CO1202" s="8"/>
      <c r="CP1202" s="8"/>
      <c r="CQ1202" s="8"/>
      <c r="CR1202" s="8"/>
      <c r="CS1202" s="8"/>
      <c r="CT1202" s="8"/>
      <c r="CU1202" s="8"/>
      <c r="CV1202" s="8"/>
      <c r="CW1202" s="8"/>
      <c r="CX1202" s="8"/>
      <c r="CY1202" s="8"/>
      <c r="CZ1202" s="8"/>
      <c r="DA1202" s="8"/>
      <c r="DB1202" s="8"/>
      <c r="DC1202" s="8"/>
      <c r="DD1202" s="8"/>
      <c r="DE1202" s="8"/>
      <c r="DF1202" s="8"/>
      <c r="DG1202" s="8"/>
      <c r="DH1202" s="8"/>
      <c r="DI1202" s="8"/>
      <c r="DJ1202" s="8"/>
      <c r="DK1202" s="8"/>
      <c r="DL1202" s="8"/>
      <c r="DM1202" s="8"/>
      <c r="DN1202" s="8"/>
      <c r="DO1202" s="8"/>
      <c r="DP1202" s="8"/>
      <c r="DQ1202" s="8"/>
      <c r="DR1202" s="8"/>
      <c r="DS1202" s="8"/>
      <c r="DT1202" s="8"/>
      <c r="DU1202" s="8"/>
      <c r="DV1202" s="8"/>
      <c r="DW1202" s="8"/>
      <c r="DX1202" s="8"/>
      <c r="DY1202" s="8"/>
      <c r="DZ1202" s="8"/>
      <c r="EA1202" s="8"/>
      <c r="EB1202" s="8"/>
      <c r="EC1202" s="8"/>
      <c r="ED1202" s="8"/>
      <c r="EE1202" s="8"/>
      <c r="EF1202" s="8"/>
      <c r="EG1202" s="8"/>
      <c r="EH1202" s="8"/>
      <c r="EI1202" s="8"/>
      <c r="EJ1202" s="8"/>
      <c r="EK1202" s="8"/>
      <c r="EL1202" s="8"/>
      <c r="EM1202" s="8"/>
      <c r="EN1202" s="8"/>
      <c r="EO1202" s="8"/>
      <c r="EP1202" s="8"/>
      <c r="EQ1202" s="8"/>
      <c r="ER1202" s="8"/>
      <c r="ES1202" s="8"/>
      <c r="ET1202" s="8"/>
      <c r="EU1202" s="8"/>
      <c r="EV1202" s="8"/>
      <c r="EW1202" s="8"/>
      <c r="EX1202" s="8"/>
      <c r="EY1202" s="8"/>
      <c r="EZ1202" s="8"/>
      <c r="FA1202" s="8"/>
      <c r="FB1202" s="8"/>
      <c r="FC1202" s="8"/>
      <c r="FD1202" s="8"/>
      <c r="FE1202" s="8"/>
      <c r="FF1202" s="8"/>
      <c r="FG1202" s="8"/>
      <c r="FH1202" s="8"/>
      <c r="FI1202" s="8"/>
      <c r="FJ1202" s="8"/>
      <c r="FK1202" s="8"/>
      <c r="FL1202" s="8"/>
      <c r="FM1202" s="8"/>
      <c r="FN1202" s="8"/>
      <c r="FO1202" s="8"/>
      <c r="FP1202" s="8"/>
      <c r="FQ1202" s="8"/>
      <c r="FR1202" s="8"/>
      <c r="FS1202" s="8"/>
      <c r="FT1202" s="8"/>
      <c r="FU1202" s="8"/>
      <c r="FV1202" s="8"/>
      <c r="FW1202" s="8"/>
      <c r="FX1202" s="8"/>
      <c r="FY1202" s="8"/>
      <c r="FZ1202" s="8"/>
      <c r="GA1202" s="8"/>
      <c r="GB1202" s="8"/>
      <c r="GC1202" s="8"/>
      <c r="GD1202" s="8"/>
      <c r="GE1202" s="8"/>
      <c r="GF1202" s="8"/>
      <c r="GG1202" s="8"/>
      <c r="GH1202" s="8"/>
      <c r="GI1202" s="8"/>
      <c r="GJ1202" s="8"/>
      <c r="GK1202" s="8"/>
      <c r="GL1202" s="8"/>
      <c r="GM1202" s="8"/>
      <c r="GN1202" s="8"/>
      <c r="GO1202" s="8"/>
      <c r="GP1202" s="8"/>
      <c r="GQ1202" s="8"/>
      <c r="GR1202" s="8"/>
      <c r="GS1202" s="8"/>
      <c r="GT1202" s="8"/>
      <c r="GU1202" s="8"/>
      <c r="GV1202" s="8"/>
      <c r="GW1202" s="8"/>
      <c r="GX1202" s="8"/>
      <c r="GY1202" s="8"/>
      <c r="GZ1202" s="8"/>
      <c r="HA1202" s="8"/>
      <c r="HB1202" s="8"/>
      <c r="HC1202" s="8"/>
      <c r="HD1202" s="8"/>
      <c r="HE1202" s="8"/>
      <c r="HF1202" s="8"/>
      <c r="HG1202" s="8"/>
      <c r="HH1202" s="8"/>
      <c r="HI1202" s="8"/>
      <c r="HJ1202" s="8"/>
      <c r="HK1202" s="8"/>
      <c r="HL1202" s="8"/>
      <c r="HM1202" s="8"/>
      <c r="HN1202" s="8"/>
      <c r="HO1202" s="8"/>
      <c r="HP1202" s="8"/>
      <c r="HQ1202" s="8"/>
      <c r="HR1202" s="8"/>
      <c r="HS1202" s="8"/>
      <c r="HT1202" s="8"/>
      <c r="HU1202" s="8"/>
      <c r="HV1202" s="8"/>
      <c r="HW1202" s="8"/>
      <c r="HX1202" s="8"/>
      <c r="HY1202" s="8"/>
      <c r="HZ1202" s="8"/>
      <c r="IA1202" s="8"/>
      <c r="IB1202" s="8"/>
      <c r="IC1202" s="8"/>
      <c r="ID1202" s="8"/>
      <c r="IE1202" s="8"/>
      <c r="IF1202" s="8"/>
      <c r="IG1202" s="8"/>
      <c r="IH1202" s="8"/>
      <c r="II1202" s="8"/>
      <c r="IJ1202" s="8"/>
      <c r="IK1202" s="8"/>
      <c r="IL1202" s="8"/>
      <c r="IM1202" s="8"/>
      <c r="IN1202" s="8"/>
      <c r="IO1202" s="8"/>
      <c r="IP1202" s="8"/>
      <c r="IQ1202" s="8"/>
      <c r="IR1202" s="8"/>
      <c r="IS1202" s="8"/>
      <c r="IT1202" s="8"/>
      <c r="IU1202" s="8"/>
      <c r="IV1202" s="8"/>
      <c r="IW1202" s="8"/>
      <c r="IX1202" s="8"/>
      <c r="IY1202" s="8"/>
      <c r="IZ1202" s="8"/>
      <c r="JA1202" s="8"/>
      <c r="JB1202" s="8"/>
      <c r="JC1202" s="8"/>
      <c r="JD1202" s="8"/>
      <c r="JE1202" s="8"/>
      <c r="JF1202" s="8"/>
      <c r="JG1202" s="8"/>
      <c r="JH1202" s="8"/>
      <c r="JI1202" s="8"/>
      <c r="JJ1202" s="8"/>
      <c r="JK1202" s="8"/>
      <c r="JL1202" s="8"/>
    </row>
    <row r="1203" spans="1:272" s="22" customFormat="1" x14ac:dyDescent="0.2">
      <c r="A1203" s="7"/>
      <c r="B1203" s="15"/>
      <c r="C1203" s="15"/>
      <c r="D1203" s="15"/>
      <c r="E1203" s="13"/>
      <c r="F1203" s="13"/>
      <c r="G1203" s="13"/>
      <c r="H1203" s="41"/>
      <c r="I1203" s="7"/>
      <c r="J1203" s="7"/>
      <c r="K1203" s="7"/>
      <c r="L1203" s="7"/>
      <c r="M1203" s="7"/>
      <c r="N1203" s="7"/>
      <c r="O1203" s="8"/>
      <c r="P1203" s="7"/>
      <c r="Q1203" s="7"/>
      <c r="R1203" s="8"/>
      <c r="S1203" s="7"/>
      <c r="T1203" s="7"/>
      <c r="U1203" s="7"/>
      <c r="V1203" s="7"/>
      <c r="W1203" s="7"/>
      <c r="X1203" s="7"/>
      <c r="Y1203" s="1"/>
      <c r="Z1203" s="1"/>
      <c r="AA1203" s="49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 s="9"/>
      <c r="AQ1203" s="9"/>
      <c r="AR1203" s="7"/>
      <c r="AS1203" s="8"/>
      <c r="AT1203" s="8"/>
      <c r="AU1203" s="8"/>
      <c r="AV1203" s="8"/>
      <c r="AW1203" s="8"/>
      <c r="AX1203" s="8"/>
      <c r="AY1203" s="8"/>
      <c r="AZ1203" s="8"/>
      <c r="BA1203" s="8"/>
      <c r="BB1203" s="8"/>
      <c r="BC1203" s="8"/>
      <c r="BD1203" s="7"/>
      <c r="BE1203" s="8"/>
      <c r="BF1203" s="8"/>
      <c r="BG1203" s="8"/>
      <c r="BH1203" s="8"/>
      <c r="BI1203" s="8"/>
      <c r="BJ1203" s="8"/>
      <c r="BK1203" s="8"/>
      <c r="BL1203" s="8"/>
      <c r="BM1203" s="8"/>
      <c r="BN1203" s="8"/>
      <c r="BO1203" s="8"/>
      <c r="BP1203" s="8"/>
      <c r="BQ1203" s="8"/>
      <c r="BR1203" s="8"/>
      <c r="BS1203" s="8"/>
      <c r="BT1203" s="8"/>
      <c r="BU1203" s="8"/>
      <c r="BV1203" s="8"/>
      <c r="BW1203" s="8"/>
      <c r="BX1203" s="8"/>
      <c r="BY1203" s="8"/>
      <c r="BZ1203" s="8"/>
      <c r="CA1203" s="8"/>
      <c r="CB1203" s="8"/>
      <c r="CC1203" s="8"/>
      <c r="CD1203" s="8"/>
      <c r="CE1203" s="8"/>
      <c r="CF1203" s="8"/>
      <c r="CG1203" s="8"/>
      <c r="CH1203" s="8"/>
      <c r="CI1203" s="8"/>
      <c r="CJ1203" s="8"/>
      <c r="CK1203" s="8"/>
      <c r="CL1203" s="8"/>
      <c r="CM1203" s="8"/>
      <c r="CN1203" s="8"/>
      <c r="CO1203" s="8"/>
      <c r="CP1203" s="8"/>
      <c r="CQ1203" s="8"/>
      <c r="CR1203" s="8"/>
      <c r="CS1203" s="8"/>
      <c r="CT1203" s="8"/>
      <c r="CU1203" s="8"/>
      <c r="CV1203" s="8"/>
      <c r="CW1203" s="8"/>
      <c r="CX1203" s="8"/>
      <c r="CY1203" s="8"/>
      <c r="CZ1203" s="8"/>
      <c r="DA1203" s="8"/>
      <c r="DB1203" s="8"/>
      <c r="DC1203" s="8"/>
      <c r="DD1203" s="8"/>
      <c r="DE1203" s="8"/>
      <c r="DF1203" s="8"/>
      <c r="DG1203" s="8"/>
      <c r="DH1203" s="8"/>
      <c r="DI1203" s="8"/>
      <c r="DJ1203" s="8"/>
      <c r="DK1203" s="8"/>
      <c r="DL1203" s="8"/>
      <c r="DM1203" s="8"/>
      <c r="DN1203" s="8"/>
      <c r="DO1203" s="8"/>
      <c r="DP1203" s="8"/>
      <c r="DQ1203" s="8"/>
      <c r="DR1203" s="8"/>
      <c r="DS1203" s="8"/>
      <c r="DT1203" s="8"/>
      <c r="DU1203" s="8"/>
      <c r="DV1203" s="8"/>
      <c r="DW1203" s="8"/>
      <c r="DX1203" s="8"/>
      <c r="DY1203" s="8"/>
      <c r="DZ1203" s="8"/>
      <c r="EA1203" s="8"/>
      <c r="EB1203" s="8"/>
      <c r="EC1203" s="8"/>
      <c r="ED1203" s="8"/>
      <c r="EE1203" s="8"/>
      <c r="EF1203" s="8"/>
      <c r="EG1203" s="8"/>
      <c r="EH1203" s="8"/>
      <c r="EI1203" s="8"/>
      <c r="EJ1203" s="8"/>
      <c r="EK1203" s="8"/>
      <c r="EL1203" s="8"/>
      <c r="EM1203" s="8"/>
      <c r="EN1203" s="8"/>
      <c r="EO1203" s="8"/>
      <c r="EP1203" s="8"/>
      <c r="EQ1203" s="8"/>
      <c r="ER1203" s="8"/>
      <c r="ES1203" s="8"/>
      <c r="ET1203" s="8"/>
      <c r="EU1203" s="8"/>
      <c r="EV1203" s="8"/>
      <c r="EW1203" s="8"/>
      <c r="EX1203" s="8"/>
      <c r="EY1203" s="8"/>
      <c r="EZ1203" s="8"/>
      <c r="FA1203" s="8"/>
      <c r="FB1203" s="8"/>
      <c r="FC1203" s="8"/>
      <c r="FD1203" s="8"/>
      <c r="FE1203" s="8"/>
      <c r="FF1203" s="8"/>
      <c r="FG1203" s="8"/>
      <c r="FH1203" s="8"/>
      <c r="FI1203" s="8"/>
      <c r="FJ1203" s="8"/>
      <c r="FK1203" s="8"/>
      <c r="FL1203" s="8"/>
      <c r="FM1203" s="8"/>
      <c r="FN1203" s="8"/>
      <c r="FO1203" s="8"/>
      <c r="FP1203" s="8"/>
      <c r="FQ1203" s="8"/>
      <c r="FR1203" s="8"/>
      <c r="FS1203" s="8"/>
      <c r="FT1203" s="8"/>
      <c r="FU1203" s="8"/>
      <c r="FV1203" s="8"/>
      <c r="FW1203" s="8"/>
      <c r="FX1203" s="8"/>
      <c r="FY1203" s="8"/>
      <c r="FZ1203" s="8"/>
      <c r="GA1203" s="8"/>
      <c r="GB1203" s="8"/>
      <c r="GC1203" s="8"/>
      <c r="GD1203" s="8"/>
      <c r="GE1203" s="8"/>
      <c r="GF1203" s="8"/>
      <c r="GG1203" s="8"/>
      <c r="GH1203" s="8"/>
      <c r="GI1203" s="8"/>
      <c r="GJ1203" s="8"/>
      <c r="GK1203" s="8"/>
      <c r="GL1203" s="8"/>
      <c r="GM1203" s="8"/>
      <c r="GN1203" s="8"/>
      <c r="GO1203" s="8"/>
      <c r="GP1203" s="8"/>
      <c r="GQ1203" s="8"/>
      <c r="GR1203" s="8"/>
      <c r="GS1203" s="8"/>
      <c r="GT1203" s="8"/>
      <c r="GU1203" s="8"/>
      <c r="GV1203" s="8"/>
      <c r="GW1203" s="8"/>
      <c r="GX1203" s="8"/>
      <c r="GY1203" s="8"/>
      <c r="GZ1203" s="8"/>
      <c r="HA1203" s="8"/>
      <c r="HB1203" s="8"/>
      <c r="HC1203" s="8"/>
      <c r="HD1203" s="8"/>
      <c r="HE1203" s="8"/>
      <c r="HF1203" s="8"/>
      <c r="HG1203" s="8"/>
      <c r="HH1203" s="8"/>
      <c r="HI1203" s="8"/>
      <c r="HJ1203" s="8"/>
      <c r="HK1203" s="8"/>
      <c r="HL1203" s="8"/>
      <c r="HM1203" s="8"/>
      <c r="HN1203" s="8"/>
      <c r="HO1203" s="8"/>
      <c r="HP1203" s="8"/>
      <c r="HQ1203" s="8"/>
      <c r="HR1203" s="8"/>
      <c r="HS1203" s="8"/>
      <c r="HT1203" s="8"/>
      <c r="HU1203" s="8"/>
      <c r="HV1203" s="8"/>
      <c r="HW1203" s="8"/>
      <c r="HX1203" s="8"/>
      <c r="HY1203" s="8"/>
      <c r="HZ1203" s="8"/>
      <c r="IA1203" s="8"/>
      <c r="IB1203" s="8"/>
      <c r="IC1203" s="8"/>
      <c r="ID1203" s="8"/>
      <c r="IE1203" s="8"/>
      <c r="IF1203" s="8"/>
      <c r="IG1203" s="8"/>
      <c r="IH1203" s="8"/>
      <c r="II1203" s="8"/>
      <c r="IJ1203" s="8"/>
      <c r="IK1203" s="8"/>
      <c r="IL1203" s="8"/>
      <c r="IM1203" s="8"/>
      <c r="IN1203" s="8"/>
      <c r="IO1203" s="8"/>
      <c r="IP1203" s="8"/>
      <c r="IQ1203" s="8"/>
      <c r="IR1203" s="8"/>
      <c r="IS1203" s="8"/>
      <c r="IT1203" s="8"/>
      <c r="IU1203" s="8"/>
      <c r="IV1203" s="8"/>
      <c r="IW1203" s="8"/>
      <c r="IX1203" s="8"/>
      <c r="IY1203" s="8"/>
      <c r="IZ1203" s="8"/>
      <c r="JA1203" s="8"/>
      <c r="JB1203" s="8"/>
      <c r="JC1203" s="8"/>
      <c r="JD1203" s="8"/>
      <c r="JE1203" s="8"/>
      <c r="JF1203" s="8"/>
      <c r="JG1203" s="8"/>
      <c r="JH1203" s="8"/>
      <c r="JI1203" s="8"/>
      <c r="JJ1203" s="8"/>
      <c r="JK1203" s="8"/>
      <c r="JL1203" s="8"/>
    </row>
    <row r="1204" spans="1:272" s="22" customFormat="1" x14ac:dyDescent="0.2">
      <c r="A1204" s="7"/>
      <c r="B1204" s="15"/>
      <c r="C1204" s="15"/>
      <c r="D1204" s="15"/>
      <c r="E1204" s="13"/>
      <c r="F1204" s="13"/>
      <c r="G1204" s="13"/>
      <c r="H1204" s="41"/>
      <c r="I1204" s="7"/>
      <c r="J1204" s="7"/>
      <c r="K1204" s="7"/>
      <c r="L1204" s="7"/>
      <c r="M1204" s="7"/>
      <c r="N1204" s="7"/>
      <c r="O1204" s="8"/>
      <c r="P1204" s="7"/>
      <c r="Q1204" s="7"/>
      <c r="R1204" s="8"/>
      <c r="S1204" s="7"/>
      <c r="T1204" s="7"/>
      <c r="U1204" s="7"/>
      <c r="V1204" s="7"/>
      <c r="W1204" s="7"/>
      <c r="X1204" s="7"/>
      <c r="Y1204" s="1"/>
      <c r="Z1204" s="1"/>
      <c r="AA1204" s="49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 s="9"/>
      <c r="AQ1204" s="9"/>
      <c r="AR1204" s="7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7"/>
      <c r="BE1204" s="8"/>
      <c r="BF1204" s="8"/>
      <c r="BG1204" s="8"/>
      <c r="BH1204" s="8"/>
      <c r="BI1204" s="8"/>
      <c r="BJ1204" s="8"/>
      <c r="BK1204" s="8"/>
      <c r="BL1204" s="8"/>
      <c r="BM1204" s="8"/>
      <c r="BN1204" s="8"/>
      <c r="BO1204" s="8"/>
      <c r="BP1204" s="8"/>
      <c r="BQ1204" s="8"/>
      <c r="BR1204" s="8"/>
      <c r="BS1204" s="8"/>
      <c r="BT1204" s="8"/>
      <c r="BU1204" s="8"/>
      <c r="BV1204" s="8"/>
      <c r="BW1204" s="8"/>
      <c r="BX1204" s="8"/>
      <c r="BY1204" s="8"/>
      <c r="BZ1204" s="8"/>
      <c r="CA1204" s="8"/>
      <c r="CB1204" s="8"/>
      <c r="CC1204" s="8"/>
      <c r="CD1204" s="8"/>
      <c r="CE1204" s="8"/>
      <c r="CF1204" s="8"/>
      <c r="CG1204" s="8"/>
      <c r="CH1204" s="8"/>
      <c r="CI1204" s="8"/>
      <c r="CJ1204" s="8"/>
      <c r="CK1204" s="8"/>
      <c r="CL1204" s="8"/>
      <c r="CM1204" s="8"/>
      <c r="CN1204" s="8"/>
      <c r="CO1204" s="8"/>
      <c r="CP1204" s="8"/>
      <c r="CQ1204" s="8"/>
      <c r="CR1204" s="8"/>
      <c r="CS1204" s="8"/>
      <c r="CT1204" s="8"/>
      <c r="CU1204" s="8"/>
      <c r="CV1204" s="8"/>
      <c r="CW1204" s="8"/>
      <c r="CX1204" s="8"/>
      <c r="CY1204" s="8"/>
      <c r="CZ1204" s="8"/>
      <c r="DA1204" s="8"/>
      <c r="DB1204" s="8"/>
      <c r="DC1204" s="8"/>
      <c r="DD1204" s="8"/>
      <c r="DE1204" s="8"/>
      <c r="DF1204" s="8"/>
      <c r="DG1204" s="8"/>
      <c r="DH1204" s="8"/>
      <c r="DI1204" s="8"/>
      <c r="DJ1204" s="8"/>
      <c r="DK1204" s="8"/>
      <c r="DL1204" s="8"/>
      <c r="DM1204" s="8"/>
      <c r="DN1204" s="8"/>
      <c r="DO1204" s="8"/>
      <c r="DP1204" s="8"/>
      <c r="DQ1204" s="8"/>
      <c r="DR1204" s="8"/>
      <c r="DS1204" s="8"/>
      <c r="DT1204" s="8"/>
      <c r="DU1204" s="8"/>
      <c r="DV1204" s="8"/>
      <c r="DW1204" s="8"/>
      <c r="DX1204" s="8"/>
      <c r="DY1204" s="8"/>
      <c r="DZ1204" s="8"/>
      <c r="EA1204" s="8"/>
      <c r="EB1204" s="8"/>
      <c r="EC1204" s="8"/>
      <c r="ED1204" s="8"/>
      <c r="EE1204" s="8"/>
      <c r="EF1204" s="8"/>
      <c r="EG1204" s="8"/>
      <c r="EH1204" s="8"/>
      <c r="EI1204" s="8"/>
      <c r="EJ1204" s="8"/>
      <c r="EK1204" s="8"/>
      <c r="EL1204" s="8"/>
      <c r="EM1204" s="8"/>
      <c r="EN1204" s="8"/>
      <c r="EO1204" s="8"/>
      <c r="EP1204" s="8"/>
      <c r="EQ1204" s="8"/>
      <c r="ER1204" s="8"/>
      <c r="ES1204" s="8"/>
      <c r="ET1204" s="8"/>
      <c r="EU1204" s="8"/>
      <c r="EV1204" s="8"/>
      <c r="EW1204" s="8"/>
      <c r="EX1204" s="8"/>
      <c r="EY1204" s="8"/>
      <c r="EZ1204" s="8"/>
      <c r="FA1204" s="8"/>
      <c r="FB1204" s="8"/>
      <c r="FC1204" s="8"/>
      <c r="FD1204" s="8"/>
      <c r="FE1204" s="8"/>
      <c r="FF1204" s="8"/>
      <c r="FG1204" s="8"/>
      <c r="FH1204" s="8"/>
      <c r="FI1204" s="8"/>
      <c r="FJ1204" s="8"/>
      <c r="FK1204" s="8"/>
      <c r="FL1204" s="8"/>
      <c r="FM1204" s="8"/>
      <c r="FN1204" s="8"/>
      <c r="FO1204" s="8"/>
      <c r="FP1204" s="8"/>
      <c r="FQ1204" s="8"/>
      <c r="FR1204" s="8"/>
      <c r="FS1204" s="8"/>
      <c r="FT1204" s="8"/>
      <c r="FU1204" s="8"/>
      <c r="FV1204" s="8"/>
      <c r="FW1204" s="8"/>
      <c r="FX1204" s="8"/>
      <c r="FY1204" s="8"/>
      <c r="FZ1204" s="8"/>
      <c r="GA1204" s="8"/>
      <c r="GB1204" s="8"/>
      <c r="GC1204" s="8"/>
      <c r="GD1204" s="8"/>
      <c r="GE1204" s="8"/>
      <c r="GF1204" s="8"/>
      <c r="GG1204" s="8"/>
      <c r="GH1204" s="8"/>
      <c r="GI1204" s="8"/>
      <c r="GJ1204" s="8"/>
      <c r="GK1204" s="8"/>
      <c r="GL1204" s="8"/>
      <c r="GM1204" s="8"/>
      <c r="GN1204" s="8"/>
      <c r="GO1204" s="8"/>
      <c r="GP1204" s="8"/>
      <c r="GQ1204" s="8"/>
      <c r="GR1204" s="8"/>
      <c r="GS1204" s="8"/>
      <c r="GT1204" s="8"/>
      <c r="GU1204" s="8"/>
      <c r="GV1204" s="8"/>
      <c r="GW1204" s="8"/>
      <c r="GX1204" s="8"/>
      <c r="GY1204" s="8"/>
      <c r="GZ1204" s="8"/>
      <c r="HA1204" s="8"/>
      <c r="HB1204" s="8"/>
      <c r="HC1204" s="8"/>
      <c r="HD1204" s="8"/>
      <c r="HE1204" s="8"/>
      <c r="HF1204" s="8"/>
      <c r="HG1204" s="8"/>
      <c r="HH1204" s="8"/>
      <c r="HI1204" s="8"/>
      <c r="HJ1204" s="8"/>
      <c r="HK1204" s="8"/>
      <c r="HL1204" s="8"/>
      <c r="HM1204" s="8"/>
      <c r="HN1204" s="8"/>
      <c r="HO1204" s="8"/>
      <c r="HP1204" s="8"/>
      <c r="HQ1204" s="8"/>
      <c r="HR1204" s="8"/>
      <c r="HS1204" s="8"/>
      <c r="HT1204" s="8"/>
      <c r="HU1204" s="8"/>
      <c r="HV1204" s="8"/>
      <c r="HW1204" s="8"/>
      <c r="HX1204" s="8"/>
      <c r="HY1204" s="8"/>
      <c r="HZ1204" s="8"/>
      <c r="IA1204" s="8"/>
      <c r="IB1204" s="8"/>
      <c r="IC1204" s="8"/>
      <c r="ID1204" s="8"/>
      <c r="IE1204" s="8"/>
      <c r="IF1204" s="8"/>
      <c r="IG1204" s="8"/>
      <c r="IH1204" s="8"/>
      <c r="II1204" s="8"/>
      <c r="IJ1204" s="8"/>
      <c r="IK1204" s="8"/>
      <c r="IL1204" s="8"/>
      <c r="IM1204" s="8"/>
      <c r="IN1204" s="8"/>
      <c r="IO1204" s="8"/>
      <c r="IP1204" s="8"/>
      <c r="IQ1204" s="8"/>
      <c r="IR1204" s="8"/>
      <c r="IS1204" s="8"/>
      <c r="IT1204" s="8"/>
      <c r="IU1204" s="8"/>
      <c r="IV1204" s="8"/>
      <c r="IW1204" s="8"/>
      <c r="IX1204" s="8"/>
      <c r="IY1204" s="8"/>
      <c r="IZ1204" s="8"/>
      <c r="JA1204" s="8"/>
      <c r="JB1204" s="8"/>
      <c r="JC1204" s="8"/>
      <c r="JD1204" s="8"/>
      <c r="JE1204" s="8"/>
      <c r="JF1204" s="8"/>
      <c r="JG1204" s="8"/>
      <c r="JH1204" s="8"/>
      <c r="JI1204" s="8"/>
      <c r="JJ1204" s="8"/>
      <c r="JK1204" s="8"/>
      <c r="JL1204" s="8"/>
    </row>
    <row r="1205" spans="1:272" s="22" customFormat="1" x14ac:dyDescent="0.2">
      <c r="A1205" s="7"/>
      <c r="B1205" s="15"/>
      <c r="C1205" s="15"/>
      <c r="D1205" s="15"/>
      <c r="E1205" s="13"/>
      <c r="F1205" s="13"/>
      <c r="G1205" s="13"/>
      <c r="H1205" s="41"/>
      <c r="I1205" s="7"/>
      <c r="J1205" s="7"/>
      <c r="K1205" s="7"/>
      <c r="L1205" s="7"/>
      <c r="M1205" s="7"/>
      <c r="N1205" s="7"/>
      <c r="O1205" s="8"/>
      <c r="P1205" s="7"/>
      <c r="Q1205" s="7"/>
      <c r="R1205" s="8"/>
      <c r="S1205" s="7"/>
      <c r="T1205" s="7"/>
      <c r="U1205" s="7"/>
      <c r="V1205" s="7"/>
      <c r="W1205" s="7"/>
      <c r="X1205" s="7"/>
      <c r="Y1205" s="1"/>
      <c r="Z1205" s="1"/>
      <c r="AA1205" s="49"/>
      <c r="AB1205"/>
      <c r="AC1205"/>
      <c r="AD1205"/>
      <c r="AE1205"/>
      <c r="AF1205"/>
      <c r="AG1205" s="10"/>
      <c r="AH1205"/>
      <c r="AI1205"/>
      <c r="AJ1205"/>
      <c r="AK1205"/>
      <c r="AL1205"/>
      <c r="AM1205" s="10"/>
      <c r="AN1205"/>
      <c r="AO1205"/>
      <c r="AP1205" s="9"/>
      <c r="AQ1205" s="9"/>
      <c r="AR1205" s="7"/>
      <c r="AS1205" s="8"/>
      <c r="AT1205" s="8"/>
      <c r="AU1205" s="8"/>
      <c r="AV1205" s="8"/>
      <c r="AW1205" s="8"/>
      <c r="AX1205" s="8"/>
      <c r="AY1205" s="8"/>
      <c r="AZ1205" s="8"/>
      <c r="BA1205" s="8"/>
      <c r="BB1205" s="8"/>
      <c r="BC1205" s="8"/>
      <c r="BD1205" s="7"/>
      <c r="BE1205" s="8"/>
      <c r="BF1205" s="8"/>
      <c r="BG1205" s="8"/>
      <c r="BH1205" s="8"/>
      <c r="BI1205" s="8"/>
      <c r="BJ1205" s="8"/>
      <c r="BK1205" s="8"/>
      <c r="BL1205" s="8"/>
      <c r="BM1205" s="8"/>
      <c r="BN1205" s="8"/>
      <c r="BO1205" s="8"/>
      <c r="BP1205" s="8"/>
      <c r="BQ1205" s="8"/>
      <c r="BR1205" s="8"/>
      <c r="BS1205" s="8"/>
      <c r="BT1205" s="8"/>
      <c r="BU1205" s="8"/>
      <c r="BV1205" s="8"/>
      <c r="BW1205" s="8"/>
      <c r="BX1205" s="8"/>
      <c r="BY1205" s="8"/>
      <c r="BZ1205" s="8"/>
      <c r="CA1205" s="8"/>
      <c r="CB1205" s="8"/>
      <c r="CC1205" s="8"/>
      <c r="CD1205" s="8"/>
      <c r="CE1205" s="8"/>
      <c r="CF1205" s="8"/>
      <c r="CG1205" s="8"/>
      <c r="CH1205" s="8"/>
      <c r="CI1205" s="8"/>
      <c r="CJ1205" s="8"/>
      <c r="CK1205" s="8"/>
      <c r="CL1205" s="8"/>
      <c r="CM1205" s="8"/>
      <c r="CN1205" s="8"/>
      <c r="CO1205" s="8"/>
      <c r="CP1205" s="8"/>
      <c r="CQ1205" s="8"/>
      <c r="CR1205" s="8"/>
      <c r="CS1205" s="8"/>
      <c r="CT1205" s="8"/>
      <c r="CU1205" s="8"/>
      <c r="CV1205" s="8"/>
      <c r="CW1205" s="8"/>
      <c r="CX1205" s="8"/>
      <c r="CY1205" s="8"/>
      <c r="CZ1205" s="8"/>
      <c r="DA1205" s="8"/>
      <c r="DB1205" s="8"/>
      <c r="DC1205" s="8"/>
      <c r="DD1205" s="8"/>
      <c r="DE1205" s="8"/>
      <c r="DF1205" s="8"/>
      <c r="DG1205" s="8"/>
      <c r="DH1205" s="8"/>
      <c r="DI1205" s="8"/>
      <c r="DJ1205" s="8"/>
      <c r="DK1205" s="8"/>
      <c r="DL1205" s="8"/>
      <c r="DM1205" s="8"/>
      <c r="DN1205" s="8"/>
      <c r="DO1205" s="8"/>
      <c r="DP1205" s="8"/>
      <c r="DQ1205" s="8"/>
      <c r="DR1205" s="8"/>
      <c r="DS1205" s="8"/>
      <c r="DT1205" s="8"/>
      <c r="DU1205" s="8"/>
      <c r="DV1205" s="8"/>
      <c r="DW1205" s="8"/>
      <c r="DX1205" s="8"/>
      <c r="DY1205" s="8"/>
      <c r="DZ1205" s="8"/>
      <c r="EA1205" s="8"/>
      <c r="EB1205" s="8"/>
      <c r="EC1205" s="8"/>
      <c r="ED1205" s="8"/>
      <c r="EE1205" s="8"/>
      <c r="EF1205" s="8"/>
      <c r="EG1205" s="8"/>
      <c r="EH1205" s="8"/>
      <c r="EI1205" s="8"/>
      <c r="EJ1205" s="8"/>
      <c r="EK1205" s="8"/>
      <c r="EL1205" s="8"/>
      <c r="EM1205" s="8"/>
      <c r="EN1205" s="8"/>
      <c r="EO1205" s="8"/>
      <c r="EP1205" s="8"/>
      <c r="EQ1205" s="8"/>
      <c r="ER1205" s="8"/>
      <c r="ES1205" s="8"/>
      <c r="ET1205" s="8"/>
      <c r="EU1205" s="8"/>
      <c r="EV1205" s="8"/>
      <c r="EW1205" s="8"/>
      <c r="EX1205" s="8"/>
      <c r="EY1205" s="8"/>
      <c r="EZ1205" s="8"/>
      <c r="FA1205" s="8"/>
      <c r="FB1205" s="8"/>
      <c r="FC1205" s="8"/>
      <c r="FD1205" s="8"/>
      <c r="FE1205" s="8"/>
      <c r="FF1205" s="8"/>
      <c r="FG1205" s="8"/>
      <c r="FH1205" s="8"/>
      <c r="FI1205" s="8"/>
      <c r="FJ1205" s="8"/>
      <c r="FK1205" s="8"/>
      <c r="FL1205" s="8"/>
      <c r="FM1205" s="8"/>
      <c r="FN1205" s="8"/>
      <c r="FO1205" s="8"/>
      <c r="FP1205" s="8"/>
      <c r="FQ1205" s="8"/>
      <c r="FR1205" s="8"/>
      <c r="FS1205" s="8"/>
      <c r="FT1205" s="8"/>
      <c r="FU1205" s="8"/>
      <c r="FV1205" s="8"/>
      <c r="FW1205" s="8"/>
      <c r="FX1205" s="8"/>
      <c r="FY1205" s="8"/>
      <c r="FZ1205" s="8"/>
      <c r="GA1205" s="8"/>
      <c r="GB1205" s="8"/>
      <c r="GC1205" s="8"/>
      <c r="GD1205" s="8"/>
      <c r="GE1205" s="8"/>
      <c r="GF1205" s="8"/>
      <c r="GG1205" s="8"/>
      <c r="GH1205" s="8"/>
      <c r="GI1205" s="8"/>
      <c r="GJ1205" s="8"/>
      <c r="GK1205" s="8"/>
      <c r="GL1205" s="8"/>
      <c r="GM1205" s="8"/>
      <c r="GN1205" s="8"/>
      <c r="GO1205" s="8"/>
      <c r="GP1205" s="8"/>
      <c r="GQ1205" s="8"/>
      <c r="GR1205" s="8"/>
      <c r="GS1205" s="8"/>
      <c r="GT1205" s="8"/>
      <c r="GU1205" s="8"/>
      <c r="GV1205" s="8"/>
      <c r="GW1205" s="8"/>
      <c r="GX1205" s="8"/>
      <c r="GY1205" s="8"/>
      <c r="GZ1205" s="8"/>
      <c r="HA1205" s="8"/>
      <c r="HB1205" s="8"/>
      <c r="HC1205" s="8"/>
      <c r="HD1205" s="8"/>
      <c r="HE1205" s="8"/>
      <c r="HF1205" s="8"/>
      <c r="HG1205" s="8"/>
      <c r="HH1205" s="8"/>
      <c r="HI1205" s="8"/>
      <c r="HJ1205" s="8"/>
      <c r="HK1205" s="8"/>
      <c r="HL1205" s="8"/>
      <c r="HM1205" s="8"/>
      <c r="HN1205" s="8"/>
      <c r="HO1205" s="8"/>
      <c r="HP1205" s="8"/>
      <c r="HQ1205" s="8"/>
      <c r="HR1205" s="8"/>
      <c r="HS1205" s="8"/>
      <c r="HT1205" s="8"/>
      <c r="HU1205" s="8"/>
      <c r="HV1205" s="8"/>
      <c r="HW1205" s="8"/>
      <c r="HX1205" s="8"/>
      <c r="HY1205" s="8"/>
      <c r="HZ1205" s="8"/>
      <c r="IA1205" s="8"/>
      <c r="IB1205" s="8"/>
      <c r="IC1205" s="8"/>
      <c r="ID1205" s="8"/>
      <c r="IE1205" s="8"/>
      <c r="IF1205" s="8"/>
      <c r="IG1205" s="8"/>
      <c r="IH1205" s="8"/>
      <c r="II1205" s="8"/>
      <c r="IJ1205" s="8"/>
      <c r="IK1205" s="8"/>
      <c r="IL1205" s="8"/>
      <c r="IM1205" s="8"/>
      <c r="IN1205" s="8"/>
      <c r="IO1205" s="8"/>
      <c r="IP1205" s="8"/>
      <c r="IQ1205" s="8"/>
      <c r="IR1205" s="8"/>
      <c r="IS1205" s="8"/>
      <c r="IT1205" s="8"/>
      <c r="IU1205" s="8"/>
      <c r="IV1205" s="8"/>
      <c r="IW1205" s="8"/>
      <c r="IX1205" s="8"/>
      <c r="IY1205" s="8"/>
      <c r="IZ1205" s="8"/>
      <c r="JA1205" s="8"/>
      <c r="JB1205" s="8"/>
      <c r="JC1205" s="8"/>
      <c r="JD1205" s="8"/>
      <c r="JE1205" s="8"/>
      <c r="JF1205" s="8"/>
      <c r="JG1205" s="8"/>
      <c r="JH1205" s="8"/>
      <c r="JI1205" s="8"/>
      <c r="JJ1205" s="8"/>
      <c r="JK1205" s="8"/>
      <c r="JL1205" s="8"/>
    </row>
    <row r="1206" spans="1:272" s="22" customFormat="1" x14ac:dyDescent="0.2">
      <c r="A1206" s="7"/>
      <c r="B1206" s="15"/>
      <c r="C1206" s="15"/>
      <c r="D1206" s="15"/>
      <c r="E1206" s="13"/>
      <c r="F1206" s="13"/>
      <c r="G1206" s="13"/>
      <c r="H1206" s="41"/>
      <c r="I1206" s="7"/>
      <c r="J1206" s="7"/>
      <c r="K1206" s="7"/>
      <c r="L1206" s="7"/>
      <c r="M1206" s="7"/>
      <c r="N1206" s="7"/>
      <c r="O1206" s="8"/>
      <c r="P1206" s="7"/>
      <c r="Q1206" s="7"/>
      <c r="R1206" s="8"/>
      <c r="S1206" s="7"/>
      <c r="T1206" s="7"/>
      <c r="U1206" s="7"/>
      <c r="V1206" s="7"/>
      <c r="W1206" s="7"/>
      <c r="X1206" s="7"/>
      <c r="Y1206" s="1"/>
      <c r="Z1206" s="1"/>
      <c r="AA1206" s="49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 s="9"/>
      <c r="AQ1206" s="9"/>
      <c r="AR1206" s="7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7"/>
      <c r="BE1206" s="8"/>
      <c r="BF1206" s="8"/>
      <c r="BG1206" s="8"/>
      <c r="BH1206" s="8"/>
      <c r="BI1206" s="8"/>
      <c r="BJ1206" s="8"/>
      <c r="BK1206" s="8"/>
      <c r="BL1206" s="8"/>
      <c r="BM1206" s="8"/>
      <c r="BN1206" s="8"/>
      <c r="BO1206" s="8"/>
      <c r="BP1206" s="8"/>
      <c r="BQ1206" s="8"/>
      <c r="BR1206" s="8"/>
      <c r="BS1206" s="8"/>
      <c r="BT1206" s="8"/>
      <c r="BU1206" s="8"/>
      <c r="BV1206" s="8"/>
      <c r="BW1206" s="8"/>
      <c r="BX1206" s="8"/>
      <c r="BY1206" s="8"/>
      <c r="BZ1206" s="8"/>
      <c r="CA1206" s="8"/>
      <c r="CB1206" s="8"/>
      <c r="CC1206" s="8"/>
      <c r="CD1206" s="8"/>
      <c r="CE1206" s="8"/>
      <c r="CF1206" s="8"/>
      <c r="CG1206" s="8"/>
      <c r="CH1206" s="8"/>
      <c r="CI1206" s="8"/>
      <c r="CJ1206" s="8"/>
      <c r="CK1206" s="8"/>
      <c r="CL1206" s="8"/>
      <c r="CM1206" s="8"/>
      <c r="CN1206" s="8"/>
      <c r="CO1206" s="8"/>
      <c r="CP1206" s="8"/>
      <c r="CQ1206" s="8"/>
      <c r="CR1206" s="8"/>
      <c r="CS1206" s="8"/>
      <c r="CT1206" s="8"/>
      <c r="CU1206" s="8"/>
      <c r="CV1206" s="8"/>
      <c r="CW1206" s="8"/>
      <c r="CX1206" s="8"/>
      <c r="CY1206" s="8"/>
      <c r="CZ1206" s="8"/>
      <c r="DA1206" s="8"/>
      <c r="DB1206" s="8"/>
      <c r="DC1206" s="8"/>
      <c r="DD1206" s="8"/>
      <c r="DE1206" s="8"/>
      <c r="DF1206" s="8"/>
      <c r="DG1206" s="8"/>
      <c r="DH1206" s="8"/>
      <c r="DI1206" s="8"/>
      <c r="DJ1206" s="8"/>
      <c r="DK1206" s="8"/>
      <c r="DL1206" s="8"/>
      <c r="DM1206" s="8"/>
      <c r="DN1206" s="8"/>
      <c r="DO1206" s="8"/>
      <c r="DP1206" s="8"/>
      <c r="DQ1206" s="8"/>
      <c r="DR1206" s="8"/>
      <c r="DS1206" s="8"/>
      <c r="DT1206" s="8"/>
      <c r="DU1206" s="8"/>
      <c r="DV1206" s="8"/>
      <c r="DW1206" s="8"/>
      <c r="DX1206" s="8"/>
      <c r="DY1206" s="8"/>
      <c r="DZ1206" s="8"/>
      <c r="EA1206" s="8"/>
      <c r="EB1206" s="8"/>
      <c r="EC1206" s="8"/>
      <c r="ED1206" s="8"/>
      <c r="EE1206" s="8"/>
      <c r="EF1206" s="8"/>
      <c r="EG1206" s="8"/>
      <c r="EH1206" s="8"/>
      <c r="EI1206" s="8"/>
      <c r="EJ1206" s="8"/>
      <c r="EK1206" s="8"/>
      <c r="EL1206" s="8"/>
      <c r="EM1206" s="8"/>
      <c r="EN1206" s="8"/>
      <c r="EO1206" s="8"/>
      <c r="EP1206" s="8"/>
      <c r="EQ1206" s="8"/>
      <c r="ER1206" s="8"/>
      <c r="ES1206" s="8"/>
      <c r="ET1206" s="8"/>
      <c r="EU1206" s="8"/>
      <c r="EV1206" s="8"/>
      <c r="EW1206" s="8"/>
      <c r="EX1206" s="8"/>
      <c r="EY1206" s="8"/>
      <c r="EZ1206" s="8"/>
      <c r="FA1206" s="8"/>
      <c r="FB1206" s="8"/>
      <c r="FC1206" s="8"/>
      <c r="FD1206" s="8"/>
      <c r="FE1206" s="8"/>
      <c r="FF1206" s="8"/>
      <c r="FG1206" s="8"/>
      <c r="FH1206" s="8"/>
      <c r="FI1206" s="8"/>
      <c r="FJ1206" s="8"/>
      <c r="FK1206" s="8"/>
      <c r="FL1206" s="8"/>
      <c r="FM1206" s="8"/>
      <c r="FN1206" s="8"/>
      <c r="FO1206" s="8"/>
      <c r="FP1206" s="8"/>
      <c r="FQ1206" s="8"/>
      <c r="FR1206" s="8"/>
      <c r="FS1206" s="8"/>
      <c r="FT1206" s="8"/>
      <c r="FU1206" s="8"/>
      <c r="FV1206" s="8"/>
      <c r="FW1206" s="8"/>
      <c r="FX1206" s="8"/>
      <c r="FY1206" s="8"/>
      <c r="FZ1206" s="8"/>
      <c r="GA1206" s="8"/>
      <c r="GB1206" s="8"/>
      <c r="GC1206" s="8"/>
      <c r="GD1206" s="8"/>
      <c r="GE1206" s="8"/>
      <c r="GF1206" s="8"/>
      <c r="GG1206" s="8"/>
      <c r="GH1206" s="8"/>
      <c r="GI1206" s="8"/>
      <c r="GJ1206" s="8"/>
      <c r="GK1206" s="8"/>
      <c r="GL1206" s="8"/>
      <c r="GM1206" s="8"/>
      <c r="GN1206" s="8"/>
      <c r="GO1206" s="8"/>
      <c r="GP1206" s="8"/>
      <c r="GQ1206" s="8"/>
      <c r="GR1206" s="8"/>
      <c r="GS1206" s="8"/>
      <c r="GT1206" s="8"/>
      <c r="GU1206" s="8"/>
      <c r="GV1206" s="8"/>
      <c r="GW1206" s="8"/>
      <c r="GX1206" s="8"/>
      <c r="GY1206" s="8"/>
      <c r="GZ1206" s="8"/>
      <c r="HA1206" s="8"/>
      <c r="HB1206" s="8"/>
      <c r="HC1206" s="8"/>
      <c r="HD1206" s="8"/>
      <c r="HE1206" s="8"/>
      <c r="HF1206" s="8"/>
      <c r="HG1206" s="8"/>
      <c r="HH1206" s="8"/>
      <c r="HI1206" s="8"/>
      <c r="HJ1206" s="8"/>
      <c r="HK1206" s="8"/>
      <c r="HL1206" s="8"/>
      <c r="HM1206" s="8"/>
      <c r="HN1206" s="8"/>
      <c r="HO1206" s="8"/>
      <c r="HP1206" s="8"/>
      <c r="HQ1206" s="8"/>
      <c r="HR1206" s="8"/>
      <c r="HS1206" s="8"/>
      <c r="HT1206" s="8"/>
      <c r="HU1206" s="8"/>
      <c r="HV1206" s="8"/>
      <c r="HW1206" s="8"/>
      <c r="HX1206" s="8"/>
      <c r="HY1206" s="8"/>
      <c r="HZ1206" s="8"/>
      <c r="IA1206" s="8"/>
      <c r="IB1206" s="8"/>
      <c r="IC1206" s="8"/>
      <c r="ID1206" s="8"/>
      <c r="IE1206" s="8"/>
      <c r="IF1206" s="8"/>
      <c r="IG1206" s="8"/>
      <c r="IH1206" s="8"/>
      <c r="II1206" s="8"/>
      <c r="IJ1206" s="8"/>
      <c r="IK1206" s="8"/>
      <c r="IL1206" s="8"/>
      <c r="IM1206" s="8"/>
      <c r="IN1206" s="8"/>
      <c r="IO1206" s="8"/>
      <c r="IP1206" s="8"/>
      <c r="IQ1206" s="8"/>
      <c r="IR1206" s="8"/>
      <c r="IS1206" s="8"/>
      <c r="IT1206" s="8"/>
      <c r="IU1206" s="8"/>
      <c r="IV1206" s="8"/>
      <c r="IW1206" s="8"/>
      <c r="IX1206" s="8"/>
      <c r="IY1206" s="8"/>
      <c r="IZ1206" s="8"/>
      <c r="JA1206" s="8"/>
      <c r="JB1206" s="8"/>
      <c r="JC1206" s="8"/>
      <c r="JD1206" s="8"/>
      <c r="JE1206" s="8"/>
      <c r="JF1206" s="8"/>
      <c r="JG1206" s="8"/>
      <c r="JH1206" s="8"/>
      <c r="JI1206" s="8"/>
      <c r="JJ1206" s="8"/>
      <c r="JK1206" s="8"/>
      <c r="JL1206" s="8"/>
    </row>
    <row r="1207" spans="1:272" s="22" customFormat="1" x14ac:dyDescent="0.2">
      <c r="A1207" s="7"/>
      <c r="B1207" s="15"/>
      <c r="C1207" s="15"/>
      <c r="D1207" s="15"/>
      <c r="E1207" s="13"/>
      <c r="F1207" s="13"/>
      <c r="G1207" s="13"/>
      <c r="H1207" s="41"/>
      <c r="I1207" s="7"/>
      <c r="J1207" s="7"/>
      <c r="K1207" s="7"/>
      <c r="L1207" s="7"/>
      <c r="M1207" s="7"/>
      <c r="N1207" s="7"/>
      <c r="O1207" s="8"/>
      <c r="P1207" s="7"/>
      <c r="Q1207" s="7"/>
      <c r="R1207" s="8"/>
      <c r="S1207" s="7"/>
      <c r="T1207" s="7"/>
      <c r="U1207" s="7"/>
      <c r="V1207" s="7"/>
      <c r="W1207" s="7"/>
      <c r="X1207" s="7"/>
      <c r="Y1207" s="1"/>
      <c r="Z1207" s="1"/>
      <c r="AA1207" s="49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 s="9"/>
      <c r="AQ1207" s="9"/>
      <c r="AR1207" s="7"/>
      <c r="AS1207" s="8"/>
      <c r="AT1207" s="8"/>
      <c r="AU1207" s="8"/>
      <c r="AV1207" s="8"/>
      <c r="AW1207" s="8"/>
      <c r="AX1207" s="8"/>
      <c r="AY1207" s="8"/>
      <c r="AZ1207" s="8"/>
      <c r="BA1207" s="8"/>
      <c r="BB1207" s="8"/>
      <c r="BC1207" s="8"/>
      <c r="BD1207" s="7"/>
      <c r="BE1207" s="8"/>
      <c r="BF1207" s="8"/>
      <c r="BG1207" s="8"/>
      <c r="BH1207" s="8"/>
      <c r="BI1207" s="8"/>
      <c r="BJ1207" s="8"/>
      <c r="BK1207" s="8"/>
      <c r="BL1207" s="8"/>
      <c r="BM1207" s="8"/>
      <c r="BN1207" s="8"/>
      <c r="BO1207" s="8"/>
      <c r="BP1207" s="8"/>
      <c r="BQ1207" s="8"/>
      <c r="BR1207" s="8"/>
      <c r="BS1207" s="8"/>
      <c r="BT1207" s="8"/>
      <c r="BU1207" s="8"/>
      <c r="BV1207" s="8"/>
      <c r="BW1207" s="8"/>
      <c r="BX1207" s="8"/>
      <c r="BY1207" s="8"/>
      <c r="BZ1207" s="8"/>
      <c r="CA1207" s="8"/>
      <c r="CB1207" s="8"/>
      <c r="CC1207" s="8"/>
      <c r="CD1207" s="8"/>
      <c r="CE1207" s="8"/>
      <c r="CF1207" s="8"/>
      <c r="CG1207" s="8"/>
      <c r="CH1207" s="8"/>
      <c r="CI1207" s="8"/>
      <c r="CJ1207" s="8"/>
      <c r="CK1207" s="8"/>
      <c r="CL1207" s="8"/>
      <c r="CM1207" s="8"/>
      <c r="CN1207" s="8"/>
      <c r="CO1207" s="8"/>
      <c r="CP1207" s="8"/>
      <c r="CQ1207" s="8"/>
      <c r="CR1207" s="8"/>
      <c r="CS1207" s="8"/>
      <c r="CT1207" s="8"/>
      <c r="CU1207" s="8"/>
      <c r="CV1207" s="8"/>
      <c r="CW1207" s="8"/>
      <c r="CX1207" s="8"/>
      <c r="CY1207" s="8"/>
      <c r="CZ1207" s="8"/>
      <c r="DA1207" s="8"/>
      <c r="DB1207" s="8"/>
      <c r="DC1207" s="8"/>
      <c r="DD1207" s="8"/>
      <c r="DE1207" s="8"/>
      <c r="DF1207" s="8"/>
      <c r="DG1207" s="8"/>
      <c r="DH1207" s="8"/>
      <c r="DI1207" s="8"/>
      <c r="DJ1207" s="8"/>
      <c r="DK1207" s="8"/>
      <c r="DL1207" s="8"/>
      <c r="DM1207" s="8"/>
      <c r="DN1207" s="8"/>
      <c r="DO1207" s="8"/>
      <c r="DP1207" s="8"/>
      <c r="DQ1207" s="8"/>
      <c r="DR1207" s="8"/>
      <c r="DS1207" s="8"/>
      <c r="DT1207" s="8"/>
      <c r="DU1207" s="8"/>
      <c r="DV1207" s="8"/>
      <c r="DW1207" s="8"/>
      <c r="DX1207" s="8"/>
      <c r="DY1207" s="8"/>
      <c r="DZ1207" s="8"/>
      <c r="EA1207" s="8"/>
      <c r="EB1207" s="8"/>
      <c r="EC1207" s="8"/>
      <c r="ED1207" s="8"/>
      <c r="EE1207" s="8"/>
      <c r="EF1207" s="8"/>
      <c r="EG1207" s="8"/>
      <c r="EH1207" s="8"/>
      <c r="EI1207" s="8"/>
      <c r="EJ1207" s="8"/>
      <c r="EK1207" s="8"/>
      <c r="EL1207" s="8"/>
      <c r="EM1207" s="8"/>
      <c r="EN1207" s="8"/>
      <c r="EO1207" s="8"/>
      <c r="EP1207" s="8"/>
      <c r="EQ1207" s="8"/>
      <c r="ER1207" s="8"/>
      <c r="ES1207" s="8"/>
      <c r="ET1207" s="8"/>
      <c r="EU1207" s="8"/>
      <c r="EV1207" s="8"/>
      <c r="EW1207" s="8"/>
      <c r="EX1207" s="8"/>
      <c r="EY1207" s="8"/>
      <c r="EZ1207" s="8"/>
      <c r="FA1207" s="8"/>
      <c r="FB1207" s="8"/>
      <c r="FC1207" s="8"/>
      <c r="FD1207" s="8"/>
      <c r="FE1207" s="8"/>
      <c r="FF1207" s="8"/>
      <c r="FG1207" s="8"/>
      <c r="FH1207" s="8"/>
      <c r="FI1207" s="8"/>
      <c r="FJ1207" s="8"/>
      <c r="FK1207" s="8"/>
      <c r="FL1207" s="8"/>
      <c r="FM1207" s="8"/>
      <c r="FN1207" s="8"/>
      <c r="FO1207" s="8"/>
      <c r="FP1207" s="8"/>
      <c r="FQ1207" s="8"/>
      <c r="FR1207" s="8"/>
      <c r="FS1207" s="8"/>
      <c r="FT1207" s="8"/>
      <c r="FU1207" s="8"/>
      <c r="FV1207" s="8"/>
      <c r="FW1207" s="8"/>
      <c r="FX1207" s="8"/>
      <c r="FY1207" s="8"/>
      <c r="FZ1207" s="8"/>
      <c r="GA1207" s="8"/>
      <c r="GB1207" s="8"/>
      <c r="GC1207" s="8"/>
      <c r="GD1207" s="8"/>
      <c r="GE1207" s="8"/>
      <c r="GF1207" s="8"/>
      <c r="GG1207" s="8"/>
      <c r="GH1207" s="8"/>
      <c r="GI1207" s="8"/>
      <c r="GJ1207" s="8"/>
      <c r="GK1207" s="8"/>
      <c r="GL1207" s="8"/>
      <c r="GM1207" s="8"/>
      <c r="GN1207" s="8"/>
      <c r="GO1207" s="8"/>
      <c r="GP1207" s="8"/>
      <c r="GQ1207" s="8"/>
      <c r="GR1207" s="8"/>
      <c r="GS1207" s="8"/>
      <c r="GT1207" s="8"/>
      <c r="GU1207" s="8"/>
      <c r="GV1207" s="8"/>
      <c r="GW1207" s="8"/>
      <c r="GX1207" s="8"/>
      <c r="GY1207" s="8"/>
      <c r="GZ1207" s="8"/>
      <c r="HA1207" s="8"/>
      <c r="HB1207" s="8"/>
      <c r="HC1207" s="8"/>
      <c r="HD1207" s="8"/>
      <c r="HE1207" s="8"/>
      <c r="HF1207" s="8"/>
      <c r="HG1207" s="8"/>
      <c r="HH1207" s="8"/>
      <c r="HI1207" s="8"/>
      <c r="HJ1207" s="8"/>
      <c r="HK1207" s="8"/>
      <c r="HL1207" s="8"/>
      <c r="HM1207" s="8"/>
      <c r="HN1207" s="8"/>
      <c r="HO1207" s="8"/>
      <c r="HP1207" s="8"/>
      <c r="HQ1207" s="8"/>
      <c r="HR1207" s="8"/>
      <c r="HS1207" s="8"/>
      <c r="HT1207" s="8"/>
      <c r="HU1207" s="8"/>
      <c r="HV1207" s="8"/>
      <c r="HW1207" s="8"/>
      <c r="HX1207" s="8"/>
      <c r="HY1207" s="8"/>
      <c r="HZ1207" s="8"/>
      <c r="IA1207" s="8"/>
      <c r="IB1207" s="8"/>
      <c r="IC1207" s="8"/>
      <c r="ID1207" s="8"/>
      <c r="IE1207" s="8"/>
      <c r="IF1207" s="8"/>
      <c r="IG1207" s="8"/>
      <c r="IH1207" s="8"/>
      <c r="II1207" s="8"/>
      <c r="IJ1207" s="8"/>
      <c r="IK1207" s="8"/>
      <c r="IL1207" s="8"/>
      <c r="IM1207" s="8"/>
      <c r="IN1207" s="8"/>
      <c r="IO1207" s="8"/>
      <c r="IP1207" s="8"/>
      <c r="IQ1207" s="8"/>
      <c r="IR1207" s="8"/>
      <c r="IS1207" s="8"/>
      <c r="IT1207" s="8"/>
      <c r="IU1207" s="8"/>
      <c r="IV1207" s="8"/>
      <c r="IW1207" s="8"/>
      <c r="IX1207" s="8"/>
      <c r="IY1207" s="8"/>
      <c r="IZ1207" s="8"/>
      <c r="JA1207" s="8"/>
      <c r="JB1207" s="8"/>
      <c r="JC1207" s="8"/>
      <c r="JD1207" s="8"/>
      <c r="JE1207" s="8"/>
      <c r="JF1207" s="8"/>
      <c r="JG1207" s="8"/>
      <c r="JH1207" s="8"/>
      <c r="JI1207" s="8"/>
      <c r="JJ1207" s="8"/>
      <c r="JK1207" s="8"/>
      <c r="JL1207" s="8"/>
    </row>
    <row r="1208" spans="1:272" s="22" customFormat="1" x14ac:dyDescent="0.2">
      <c r="A1208" s="7"/>
      <c r="B1208" s="15"/>
      <c r="C1208" s="15"/>
      <c r="D1208" s="15"/>
      <c r="E1208" s="13"/>
      <c r="F1208" s="13"/>
      <c r="G1208" s="13"/>
      <c r="H1208" s="41"/>
      <c r="I1208" s="7"/>
      <c r="J1208" s="7"/>
      <c r="K1208" s="7"/>
      <c r="L1208" s="7"/>
      <c r="M1208" s="7"/>
      <c r="N1208" s="7"/>
      <c r="O1208" s="8"/>
      <c r="P1208" s="7"/>
      <c r="Q1208" s="7"/>
      <c r="R1208" s="8"/>
      <c r="S1208" s="7"/>
      <c r="T1208" s="7"/>
      <c r="U1208" s="7"/>
      <c r="V1208" s="7"/>
      <c r="W1208" s="7"/>
      <c r="X1208" s="7"/>
      <c r="Y1208" s="1"/>
      <c r="Z1208" s="1"/>
      <c r="AA1208" s="49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 s="9"/>
      <c r="AQ1208" s="9"/>
      <c r="AR1208" s="7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7"/>
      <c r="BE1208" s="8"/>
      <c r="BF1208" s="8"/>
      <c r="BG1208" s="8"/>
      <c r="BH1208" s="8"/>
      <c r="BI1208" s="8"/>
      <c r="BJ1208" s="8"/>
      <c r="BK1208" s="8"/>
      <c r="BL1208" s="8"/>
      <c r="BM1208" s="8"/>
      <c r="BN1208" s="8"/>
      <c r="BO1208" s="8"/>
      <c r="BP1208" s="8"/>
      <c r="BQ1208" s="8"/>
      <c r="BR1208" s="8"/>
      <c r="BS1208" s="8"/>
      <c r="BT1208" s="8"/>
      <c r="BU1208" s="8"/>
      <c r="BV1208" s="8"/>
      <c r="BW1208" s="8"/>
      <c r="BX1208" s="8"/>
      <c r="BY1208" s="8"/>
      <c r="BZ1208" s="8"/>
      <c r="CA1208" s="8"/>
      <c r="CB1208" s="8"/>
      <c r="CC1208" s="8"/>
      <c r="CD1208" s="8"/>
      <c r="CE1208" s="8"/>
      <c r="CF1208" s="8"/>
      <c r="CG1208" s="8"/>
      <c r="CH1208" s="8"/>
      <c r="CI1208" s="8"/>
      <c r="CJ1208" s="8"/>
      <c r="CK1208" s="8"/>
      <c r="CL1208" s="8"/>
      <c r="CM1208" s="8"/>
      <c r="CN1208" s="8"/>
      <c r="CO1208" s="8"/>
      <c r="CP1208" s="8"/>
      <c r="CQ1208" s="8"/>
      <c r="CR1208" s="8"/>
      <c r="CS1208" s="8"/>
      <c r="CT1208" s="8"/>
      <c r="CU1208" s="8"/>
      <c r="CV1208" s="8"/>
      <c r="CW1208" s="8"/>
      <c r="CX1208" s="8"/>
      <c r="CY1208" s="8"/>
      <c r="CZ1208" s="8"/>
      <c r="DA1208" s="8"/>
      <c r="DB1208" s="8"/>
      <c r="DC1208" s="8"/>
      <c r="DD1208" s="8"/>
      <c r="DE1208" s="8"/>
      <c r="DF1208" s="8"/>
      <c r="DG1208" s="8"/>
      <c r="DH1208" s="8"/>
      <c r="DI1208" s="8"/>
      <c r="DJ1208" s="8"/>
      <c r="DK1208" s="8"/>
      <c r="DL1208" s="8"/>
      <c r="DM1208" s="8"/>
      <c r="DN1208" s="8"/>
      <c r="DO1208" s="8"/>
      <c r="DP1208" s="8"/>
      <c r="DQ1208" s="8"/>
      <c r="DR1208" s="8"/>
      <c r="DS1208" s="8"/>
      <c r="DT1208" s="8"/>
      <c r="DU1208" s="8"/>
      <c r="DV1208" s="8"/>
      <c r="DW1208" s="8"/>
      <c r="DX1208" s="8"/>
      <c r="DY1208" s="8"/>
      <c r="DZ1208" s="8"/>
      <c r="EA1208" s="8"/>
      <c r="EB1208" s="8"/>
      <c r="EC1208" s="8"/>
      <c r="ED1208" s="8"/>
      <c r="EE1208" s="8"/>
      <c r="EF1208" s="8"/>
      <c r="EG1208" s="8"/>
      <c r="EH1208" s="8"/>
      <c r="EI1208" s="8"/>
      <c r="EJ1208" s="8"/>
      <c r="EK1208" s="8"/>
      <c r="EL1208" s="8"/>
      <c r="EM1208" s="8"/>
      <c r="EN1208" s="8"/>
      <c r="EO1208" s="8"/>
      <c r="EP1208" s="8"/>
      <c r="EQ1208" s="8"/>
      <c r="ER1208" s="8"/>
      <c r="ES1208" s="8"/>
      <c r="ET1208" s="8"/>
      <c r="EU1208" s="8"/>
      <c r="EV1208" s="8"/>
      <c r="EW1208" s="8"/>
      <c r="EX1208" s="8"/>
      <c r="EY1208" s="8"/>
      <c r="EZ1208" s="8"/>
      <c r="FA1208" s="8"/>
      <c r="FB1208" s="8"/>
      <c r="FC1208" s="8"/>
      <c r="FD1208" s="8"/>
      <c r="FE1208" s="8"/>
      <c r="FF1208" s="8"/>
      <c r="FG1208" s="8"/>
      <c r="FH1208" s="8"/>
      <c r="FI1208" s="8"/>
      <c r="FJ1208" s="8"/>
      <c r="FK1208" s="8"/>
      <c r="FL1208" s="8"/>
      <c r="FM1208" s="8"/>
      <c r="FN1208" s="8"/>
      <c r="FO1208" s="8"/>
      <c r="FP1208" s="8"/>
      <c r="FQ1208" s="8"/>
      <c r="FR1208" s="8"/>
      <c r="FS1208" s="8"/>
      <c r="FT1208" s="8"/>
      <c r="FU1208" s="8"/>
      <c r="FV1208" s="8"/>
      <c r="FW1208" s="8"/>
      <c r="FX1208" s="8"/>
      <c r="FY1208" s="8"/>
      <c r="FZ1208" s="8"/>
      <c r="GA1208" s="8"/>
      <c r="GB1208" s="8"/>
      <c r="GC1208" s="8"/>
      <c r="GD1208" s="8"/>
      <c r="GE1208" s="8"/>
      <c r="GF1208" s="8"/>
      <c r="GG1208" s="8"/>
      <c r="GH1208" s="8"/>
      <c r="GI1208" s="8"/>
      <c r="GJ1208" s="8"/>
      <c r="GK1208" s="8"/>
      <c r="GL1208" s="8"/>
      <c r="GM1208" s="8"/>
      <c r="GN1208" s="8"/>
      <c r="GO1208" s="8"/>
      <c r="GP1208" s="8"/>
      <c r="GQ1208" s="8"/>
      <c r="GR1208" s="8"/>
      <c r="GS1208" s="8"/>
      <c r="GT1208" s="8"/>
      <c r="GU1208" s="8"/>
      <c r="GV1208" s="8"/>
      <c r="GW1208" s="8"/>
      <c r="GX1208" s="8"/>
      <c r="GY1208" s="8"/>
      <c r="GZ1208" s="8"/>
      <c r="HA1208" s="8"/>
      <c r="HB1208" s="8"/>
      <c r="HC1208" s="8"/>
      <c r="HD1208" s="8"/>
      <c r="HE1208" s="8"/>
      <c r="HF1208" s="8"/>
      <c r="HG1208" s="8"/>
      <c r="HH1208" s="8"/>
      <c r="HI1208" s="8"/>
      <c r="HJ1208" s="8"/>
      <c r="HK1208" s="8"/>
      <c r="HL1208" s="8"/>
      <c r="HM1208" s="8"/>
      <c r="HN1208" s="8"/>
      <c r="HO1208" s="8"/>
      <c r="HP1208" s="8"/>
      <c r="HQ1208" s="8"/>
      <c r="HR1208" s="8"/>
      <c r="HS1208" s="8"/>
      <c r="HT1208" s="8"/>
      <c r="HU1208" s="8"/>
      <c r="HV1208" s="8"/>
      <c r="HW1208" s="8"/>
      <c r="HX1208" s="8"/>
      <c r="HY1208" s="8"/>
      <c r="HZ1208" s="8"/>
      <c r="IA1208" s="8"/>
      <c r="IB1208" s="8"/>
      <c r="IC1208" s="8"/>
      <c r="ID1208" s="8"/>
      <c r="IE1208" s="8"/>
      <c r="IF1208" s="8"/>
      <c r="IG1208" s="8"/>
      <c r="IH1208" s="8"/>
      <c r="II1208" s="8"/>
      <c r="IJ1208" s="8"/>
      <c r="IK1208" s="8"/>
      <c r="IL1208" s="8"/>
      <c r="IM1208" s="8"/>
      <c r="IN1208" s="8"/>
      <c r="IO1208" s="8"/>
      <c r="IP1208" s="8"/>
      <c r="IQ1208" s="8"/>
      <c r="IR1208" s="8"/>
      <c r="IS1208" s="8"/>
      <c r="IT1208" s="8"/>
      <c r="IU1208" s="8"/>
      <c r="IV1208" s="8"/>
      <c r="IW1208" s="8"/>
      <c r="IX1208" s="8"/>
      <c r="IY1208" s="8"/>
      <c r="IZ1208" s="8"/>
      <c r="JA1208" s="8"/>
      <c r="JB1208" s="8"/>
      <c r="JC1208" s="8"/>
      <c r="JD1208" s="8"/>
      <c r="JE1208" s="8"/>
      <c r="JF1208" s="8"/>
      <c r="JG1208" s="8"/>
      <c r="JH1208" s="8"/>
      <c r="JI1208" s="8"/>
      <c r="JJ1208" s="8"/>
      <c r="JK1208" s="8"/>
      <c r="JL1208" s="8"/>
    </row>
    <row r="1209" spans="1:272" s="22" customFormat="1" x14ac:dyDescent="0.2">
      <c r="A1209" s="7"/>
      <c r="B1209" s="15"/>
      <c r="C1209" s="15"/>
      <c r="D1209" s="15"/>
      <c r="E1209" s="13"/>
      <c r="F1209" s="13"/>
      <c r="G1209" s="13"/>
      <c r="H1209" s="41"/>
      <c r="I1209" s="7"/>
      <c r="J1209" s="7"/>
      <c r="K1209" s="7"/>
      <c r="L1209" s="7"/>
      <c r="M1209" s="7"/>
      <c r="N1209" s="7"/>
      <c r="O1209" s="8"/>
      <c r="P1209" s="7"/>
      <c r="Q1209" s="7"/>
      <c r="R1209" s="8"/>
      <c r="S1209" s="7"/>
      <c r="T1209" s="7"/>
      <c r="U1209" s="7"/>
      <c r="V1209" s="7"/>
      <c r="W1209" s="7"/>
      <c r="X1209" s="7"/>
      <c r="Y1209" s="1"/>
      <c r="Z1209" s="1"/>
      <c r="AA1209" s="4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 s="9"/>
      <c r="AQ1209" s="9"/>
      <c r="AR1209" s="7"/>
      <c r="AS1209" s="8"/>
      <c r="AT1209" s="8"/>
      <c r="AU1209" s="8"/>
      <c r="AV1209" s="8"/>
      <c r="AW1209" s="8"/>
      <c r="AX1209" s="8"/>
      <c r="AY1209" s="8"/>
      <c r="AZ1209" s="8"/>
      <c r="BA1209" s="8"/>
      <c r="BB1209" s="8"/>
      <c r="BC1209" s="8"/>
      <c r="BD1209" s="7"/>
      <c r="BE1209" s="8"/>
      <c r="BF1209" s="8"/>
      <c r="BG1209" s="8"/>
      <c r="BH1209" s="8"/>
      <c r="BI1209" s="8"/>
      <c r="BJ1209" s="8"/>
      <c r="BK1209" s="8"/>
      <c r="BL1209" s="8"/>
      <c r="BM1209" s="8"/>
      <c r="BN1209" s="8"/>
      <c r="BO1209" s="8"/>
      <c r="BP1209" s="8"/>
      <c r="BQ1209" s="8"/>
      <c r="BR1209" s="8"/>
      <c r="BS1209" s="8"/>
      <c r="BT1209" s="8"/>
      <c r="BU1209" s="8"/>
      <c r="BV1209" s="8"/>
      <c r="BW1209" s="8"/>
      <c r="BX1209" s="8"/>
      <c r="BY1209" s="8"/>
      <c r="BZ1209" s="8"/>
      <c r="CA1209" s="8"/>
      <c r="CB1209" s="8"/>
      <c r="CC1209" s="8"/>
      <c r="CD1209" s="8"/>
      <c r="CE1209" s="8"/>
      <c r="CF1209" s="8"/>
      <c r="CG1209" s="8"/>
      <c r="CH1209" s="8"/>
      <c r="CI1209" s="8"/>
      <c r="CJ1209" s="8"/>
      <c r="CK1209" s="8"/>
      <c r="CL1209" s="8"/>
      <c r="CM1209" s="8"/>
      <c r="CN1209" s="8"/>
      <c r="CO1209" s="8"/>
      <c r="CP1209" s="8"/>
      <c r="CQ1209" s="8"/>
      <c r="CR1209" s="8"/>
      <c r="CS1209" s="8"/>
      <c r="CT1209" s="8"/>
      <c r="CU1209" s="8"/>
      <c r="CV1209" s="8"/>
      <c r="CW1209" s="8"/>
      <c r="CX1209" s="8"/>
      <c r="CY1209" s="8"/>
      <c r="CZ1209" s="8"/>
      <c r="DA1209" s="8"/>
      <c r="DB1209" s="8"/>
      <c r="DC1209" s="8"/>
      <c r="DD1209" s="8"/>
      <c r="DE1209" s="8"/>
      <c r="DF1209" s="8"/>
      <c r="DG1209" s="8"/>
      <c r="DH1209" s="8"/>
      <c r="DI1209" s="8"/>
      <c r="DJ1209" s="8"/>
      <c r="DK1209" s="8"/>
      <c r="DL1209" s="8"/>
      <c r="DM1209" s="8"/>
      <c r="DN1209" s="8"/>
      <c r="DO1209" s="8"/>
      <c r="DP1209" s="8"/>
      <c r="DQ1209" s="8"/>
      <c r="DR1209" s="8"/>
      <c r="DS1209" s="8"/>
      <c r="DT1209" s="8"/>
      <c r="DU1209" s="8"/>
      <c r="DV1209" s="8"/>
      <c r="DW1209" s="8"/>
      <c r="DX1209" s="8"/>
      <c r="DY1209" s="8"/>
      <c r="DZ1209" s="8"/>
      <c r="EA1209" s="8"/>
      <c r="EB1209" s="8"/>
      <c r="EC1209" s="8"/>
      <c r="ED1209" s="8"/>
      <c r="EE1209" s="8"/>
      <c r="EF1209" s="8"/>
      <c r="EG1209" s="8"/>
      <c r="EH1209" s="8"/>
      <c r="EI1209" s="8"/>
      <c r="EJ1209" s="8"/>
      <c r="EK1209" s="8"/>
      <c r="EL1209" s="8"/>
      <c r="EM1209" s="8"/>
      <c r="EN1209" s="8"/>
      <c r="EO1209" s="8"/>
      <c r="EP1209" s="8"/>
      <c r="EQ1209" s="8"/>
      <c r="ER1209" s="8"/>
      <c r="ES1209" s="8"/>
      <c r="ET1209" s="8"/>
      <c r="EU1209" s="8"/>
      <c r="EV1209" s="8"/>
      <c r="EW1209" s="8"/>
      <c r="EX1209" s="8"/>
      <c r="EY1209" s="8"/>
      <c r="EZ1209" s="8"/>
      <c r="FA1209" s="8"/>
      <c r="FB1209" s="8"/>
      <c r="FC1209" s="8"/>
      <c r="FD1209" s="8"/>
      <c r="FE1209" s="8"/>
      <c r="FF1209" s="8"/>
      <c r="FG1209" s="8"/>
      <c r="FH1209" s="8"/>
      <c r="FI1209" s="8"/>
      <c r="FJ1209" s="8"/>
      <c r="FK1209" s="8"/>
      <c r="FL1209" s="8"/>
      <c r="FM1209" s="8"/>
      <c r="FN1209" s="8"/>
      <c r="FO1209" s="8"/>
      <c r="FP1209" s="8"/>
      <c r="FQ1209" s="8"/>
      <c r="FR1209" s="8"/>
      <c r="FS1209" s="8"/>
      <c r="FT1209" s="8"/>
      <c r="FU1209" s="8"/>
      <c r="FV1209" s="8"/>
      <c r="FW1209" s="8"/>
      <c r="FX1209" s="8"/>
      <c r="FY1209" s="8"/>
      <c r="FZ1209" s="8"/>
      <c r="GA1209" s="8"/>
      <c r="GB1209" s="8"/>
      <c r="GC1209" s="8"/>
      <c r="GD1209" s="8"/>
      <c r="GE1209" s="8"/>
      <c r="GF1209" s="8"/>
      <c r="GG1209" s="8"/>
      <c r="GH1209" s="8"/>
      <c r="GI1209" s="8"/>
      <c r="GJ1209" s="8"/>
      <c r="GK1209" s="8"/>
      <c r="GL1209" s="8"/>
      <c r="GM1209" s="8"/>
      <c r="GN1209" s="8"/>
      <c r="GO1209" s="8"/>
      <c r="GP1209" s="8"/>
      <c r="GQ1209" s="8"/>
      <c r="GR1209" s="8"/>
      <c r="GS1209" s="8"/>
      <c r="GT1209" s="8"/>
      <c r="GU1209" s="8"/>
      <c r="GV1209" s="8"/>
      <c r="GW1209" s="8"/>
      <c r="GX1209" s="8"/>
      <c r="GY1209" s="8"/>
      <c r="GZ1209" s="8"/>
      <c r="HA1209" s="8"/>
      <c r="HB1209" s="8"/>
      <c r="HC1209" s="8"/>
      <c r="HD1209" s="8"/>
      <c r="HE1209" s="8"/>
      <c r="HF1209" s="8"/>
      <c r="HG1209" s="8"/>
      <c r="HH1209" s="8"/>
      <c r="HI1209" s="8"/>
      <c r="HJ1209" s="8"/>
      <c r="HK1209" s="8"/>
      <c r="HL1209" s="8"/>
      <c r="HM1209" s="8"/>
      <c r="HN1209" s="8"/>
      <c r="HO1209" s="8"/>
      <c r="HP1209" s="8"/>
      <c r="HQ1209" s="8"/>
      <c r="HR1209" s="8"/>
      <c r="HS1209" s="8"/>
      <c r="HT1209" s="8"/>
      <c r="HU1209" s="8"/>
      <c r="HV1209" s="8"/>
      <c r="HW1209" s="8"/>
      <c r="HX1209" s="8"/>
      <c r="HY1209" s="8"/>
      <c r="HZ1209" s="8"/>
      <c r="IA1209" s="8"/>
      <c r="IB1209" s="8"/>
      <c r="IC1209" s="8"/>
      <c r="ID1209" s="8"/>
      <c r="IE1209" s="8"/>
      <c r="IF1209" s="8"/>
      <c r="IG1209" s="8"/>
      <c r="IH1209" s="8"/>
      <c r="II1209" s="8"/>
      <c r="IJ1209" s="8"/>
      <c r="IK1209" s="8"/>
      <c r="IL1209" s="8"/>
      <c r="IM1209" s="8"/>
      <c r="IN1209" s="8"/>
      <c r="IO1209" s="8"/>
      <c r="IP1209" s="8"/>
      <c r="IQ1209" s="8"/>
      <c r="IR1209" s="8"/>
      <c r="IS1209" s="8"/>
      <c r="IT1209" s="8"/>
      <c r="IU1209" s="8"/>
      <c r="IV1209" s="8"/>
      <c r="IW1209" s="8"/>
      <c r="IX1209" s="8"/>
      <c r="IY1209" s="8"/>
      <c r="IZ1209" s="8"/>
      <c r="JA1209" s="8"/>
      <c r="JB1209" s="8"/>
      <c r="JC1209" s="8"/>
      <c r="JD1209" s="8"/>
      <c r="JE1209" s="8"/>
      <c r="JF1209" s="8"/>
      <c r="JG1209" s="8"/>
      <c r="JH1209" s="8"/>
      <c r="JI1209" s="8"/>
      <c r="JJ1209" s="8"/>
      <c r="JK1209" s="8"/>
      <c r="JL1209" s="8"/>
    </row>
    <row r="1210" spans="1:272" s="22" customFormat="1" x14ac:dyDescent="0.2">
      <c r="A1210" s="7"/>
      <c r="B1210" s="15"/>
      <c r="C1210" s="15"/>
      <c r="D1210" s="15"/>
      <c r="E1210" s="13"/>
      <c r="F1210" s="13"/>
      <c r="G1210" s="13"/>
      <c r="H1210" s="41"/>
      <c r="I1210" s="7"/>
      <c r="J1210" s="7"/>
      <c r="K1210" s="7"/>
      <c r="L1210" s="7"/>
      <c r="M1210" s="7"/>
      <c r="N1210" s="7"/>
      <c r="O1210" s="8"/>
      <c r="P1210" s="7"/>
      <c r="Q1210" s="7"/>
      <c r="R1210" s="8"/>
      <c r="S1210" s="7"/>
      <c r="T1210" s="7"/>
      <c r="U1210" s="7"/>
      <c r="V1210" s="7"/>
      <c r="W1210" s="7"/>
      <c r="X1210" s="7"/>
      <c r="Y1210" s="1"/>
      <c r="Z1210" s="1"/>
      <c r="AA1210" s="49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 s="9"/>
      <c r="AQ1210" s="9"/>
      <c r="AR1210" s="7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7"/>
      <c r="BE1210" s="8"/>
      <c r="BF1210" s="8"/>
      <c r="BG1210" s="8"/>
      <c r="BH1210" s="8"/>
      <c r="BI1210" s="8"/>
      <c r="BJ1210" s="8"/>
      <c r="BK1210" s="8"/>
      <c r="BL1210" s="8"/>
      <c r="BM1210" s="8"/>
      <c r="BN1210" s="8"/>
      <c r="BO1210" s="8"/>
      <c r="BP1210" s="8"/>
      <c r="BQ1210" s="8"/>
      <c r="BR1210" s="8"/>
      <c r="BS1210" s="8"/>
      <c r="BT1210" s="8"/>
      <c r="BU1210" s="8"/>
      <c r="BV1210" s="8"/>
      <c r="BW1210" s="8"/>
      <c r="BX1210" s="8"/>
      <c r="BY1210" s="8"/>
      <c r="BZ1210" s="8"/>
      <c r="CA1210" s="8"/>
      <c r="CB1210" s="8"/>
      <c r="CC1210" s="8"/>
      <c r="CD1210" s="8"/>
      <c r="CE1210" s="8"/>
      <c r="CF1210" s="8"/>
      <c r="CG1210" s="8"/>
      <c r="CH1210" s="8"/>
      <c r="CI1210" s="8"/>
      <c r="CJ1210" s="8"/>
      <c r="CK1210" s="8"/>
      <c r="CL1210" s="8"/>
      <c r="CM1210" s="8"/>
      <c r="CN1210" s="8"/>
      <c r="CO1210" s="8"/>
      <c r="CP1210" s="8"/>
      <c r="CQ1210" s="8"/>
      <c r="CR1210" s="8"/>
      <c r="CS1210" s="8"/>
      <c r="CT1210" s="8"/>
      <c r="CU1210" s="8"/>
      <c r="CV1210" s="8"/>
      <c r="CW1210" s="8"/>
      <c r="CX1210" s="8"/>
      <c r="CY1210" s="8"/>
      <c r="CZ1210" s="8"/>
      <c r="DA1210" s="8"/>
      <c r="DB1210" s="8"/>
      <c r="DC1210" s="8"/>
      <c r="DD1210" s="8"/>
      <c r="DE1210" s="8"/>
      <c r="DF1210" s="8"/>
      <c r="DG1210" s="8"/>
      <c r="DH1210" s="8"/>
      <c r="DI1210" s="8"/>
      <c r="DJ1210" s="8"/>
      <c r="DK1210" s="8"/>
      <c r="DL1210" s="8"/>
      <c r="DM1210" s="8"/>
      <c r="DN1210" s="8"/>
      <c r="DO1210" s="8"/>
      <c r="DP1210" s="8"/>
      <c r="DQ1210" s="8"/>
      <c r="DR1210" s="8"/>
      <c r="DS1210" s="8"/>
      <c r="DT1210" s="8"/>
      <c r="DU1210" s="8"/>
      <c r="DV1210" s="8"/>
      <c r="DW1210" s="8"/>
      <c r="DX1210" s="8"/>
      <c r="DY1210" s="8"/>
      <c r="DZ1210" s="8"/>
      <c r="EA1210" s="8"/>
      <c r="EB1210" s="8"/>
      <c r="EC1210" s="8"/>
      <c r="ED1210" s="8"/>
      <c r="EE1210" s="8"/>
      <c r="EF1210" s="8"/>
      <c r="EG1210" s="8"/>
      <c r="EH1210" s="8"/>
      <c r="EI1210" s="8"/>
      <c r="EJ1210" s="8"/>
      <c r="EK1210" s="8"/>
      <c r="EL1210" s="8"/>
      <c r="EM1210" s="8"/>
      <c r="EN1210" s="8"/>
      <c r="EO1210" s="8"/>
      <c r="EP1210" s="8"/>
      <c r="EQ1210" s="8"/>
      <c r="ER1210" s="8"/>
      <c r="ES1210" s="8"/>
      <c r="ET1210" s="8"/>
      <c r="EU1210" s="8"/>
      <c r="EV1210" s="8"/>
      <c r="EW1210" s="8"/>
      <c r="EX1210" s="8"/>
      <c r="EY1210" s="8"/>
      <c r="EZ1210" s="8"/>
      <c r="FA1210" s="8"/>
      <c r="FB1210" s="8"/>
      <c r="FC1210" s="8"/>
      <c r="FD1210" s="8"/>
      <c r="FE1210" s="8"/>
      <c r="FF1210" s="8"/>
      <c r="FG1210" s="8"/>
      <c r="FH1210" s="8"/>
      <c r="FI1210" s="8"/>
      <c r="FJ1210" s="8"/>
      <c r="FK1210" s="8"/>
      <c r="FL1210" s="8"/>
      <c r="FM1210" s="8"/>
      <c r="FN1210" s="8"/>
      <c r="FO1210" s="8"/>
      <c r="FP1210" s="8"/>
      <c r="FQ1210" s="8"/>
      <c r="FR1210" s="8"/>
      <c r="FS1210" s="8"/>
      <c r="FT1210" s="8"/>
      <c r="FU1210" s="8"/>
      <c r="FV1210" s="8"/>
      <c r="FW1210" s="8"/>
      <c r="FX1210" s="8"/>
      <c r="FY1210" s="8"/>
      <c r="FZ1210" s="8"/>
      <c r="GA1210" s="8"/>
      <c r="GB1210" s="8"/>
      <c r="GC1210" s="8"/>
      <c r="GD1210" s="8"/>
      <c r="GE1210" s="8"/>
      <c r="GF1210" s="8"/>
      <c r="GG1210" s="8"/>
      <c r="GH1210" s="8"/>
      <c r="GI1210" s="8"/>
      <c r="GJ1210" s="8"/>
      <c r="GK1210" s="8"/>
      <c r="GL1210" s="8"/>
      <c r="GM1210" s="8"/>
      <c r="GN1210" s="8"/>
      <c r="GO1210" s="8"/>
      <c r="GP1210" s="8"/>
      <c r="GQ1210" s="8"/>
      <c r="GR1210" s="8"/>
      <c r="GS1210" s="8"/>
      <c r="GT1210" s="8"/>
      <c r="GU1210" s="8"/>
      <c r="GV1210" s="8"/>
      <c r="GW1210" s="8"/>
      <c r="GX1210" s="8"/>
      <c r="GY1210" s="8"/>
      <c r="GZ1210" s="8"/>
      <c r="HA1210" s="8"/>
      <c r="HB1210" s="8"/>
      <c r="HC1210" s="8"/>
      <c r="HD1210" s="8"/>
      <c r="HE1210" s="8"/>
      <c r="HF1210" s="8"/>
      <c r="HG1210" s="8"/>
      <c r="HH1210" s="8"/>
      <c r="HI1210" s="8"/>
      <c r="HJ1210" s="8"/>
      <c r="HK1210" s="8"/>
      <c r="HL1210" s="8"/>
      <c r="HM1210" s="8"/>
      <c r="HN1210" s="8"/>
      <c r="HO1210" s="8"/>
      <c r="HP1210" s="8"/>
      <c r="HQ1210" s="8"/>
      <c r="HR1210" s="8"/>
      <c r="HS1210" s="8"/>
      <c r="HT1210" s="8"/>
      <c r="HU1210" s="8"/>
      <c r="HV1210" s="8"/>
      <c r="HW1210" s="8"/>
      <c r="HX1210" s="8"/>
      <c r="HY1210" s="8"/>
      <c r="HZ1210" s="8"/>
      <c r="IA1210" s="8"/>
      <c r="IB1210" s="8"/>
      <c r="IC1210" s="8"/>
      <c r="ID1210" s="8"/>
      <c r="IE1210" s="8"/>
      <c r="IF1210" s="8"/>
      <c r="IG1210" s="8"/>
      <c r="IH1210" s="8"/>
      <c r="II1210" s="8"/>
      <c r="IJ1210" s="8"/>
      <c r="IK1210" s="8"/>
      <c r="IL1210" s="8"/>
      <c r="IM1210" s="8"/>
      <c r="IN1210" s="8"/>
      <c r="IO1210" s="8"/>
      <c r="IP1210" s="8"/>
      <c r="IQ1210" s="8"/>
      <c r="IR1210" s="8"/>
      <c r="IS1210" s="8"/>
      <c r="IT1210" s="8"/>
      <c r="IU1210" s="8"/>
      <c r="IV1210" s="8"/>
      <c r="IW1210" s="8"/>
      <c r="IX1210" s="8"/>
      <c r="IY1210" s="8"/>
      <c r="IZ1210" s="8"/>
      <c r="JA1210" s="8"/>
      <c r="JB1210" s="8"/>
      <c r="JC1210" s="8"/>
      <c r="JD1210" s="8"/>
      <c r="JE1210" s="8"/>
      <c r="JF1210" s="8"/>
      <c r="JG1210" s="8"/>
      <c r="JH1210" s="8"/>
      <c r="JI1210" s="8"/>
      <c r="JJ1210" s="8"/>
      <c r="JK1210" s="8"/>
      <c r="JL1210" s="8"/>
    </row>
    <row r="1211" spans="1:272" s="22" customFormat="1" x14ac:dyDescent="0.2">
      <c r="A1211" s="7"/>
      <c r="B1211" s="15"/>
      <c r="C1211" s="15"/>
      <c r="D1211" s="15"/>
      <c r="E1211" s="13"/>
      <c r="F1211" s="13"/>
      <c r="G1211" s="13"/>
      <c r="H1211" s="41"/>
      <c r="I1211" s="7"/>
      <c r="J1211" s="7"/>
      <c r="K1211" s="7"/>
      <c r="L1211" s="7"/>
      <c r="M1211" s="7"/>
      <c r="N1211" s="7"/>
      <c r="O1211" s="8"/>
      <c r="P1211" s="7"/>
      <c r="Q1211" s="7"/>
      <c r="R1211" s="8"/>
      <c r="S1211" s="7"/>
      <c r="T1211" s="7"/>
      <c r="U1211" s="7"/>
      <c r="V1211" s="7"/>
      <c r="W1211" s="7"/>
      <c r="X1211" s="7"/>
      <c r="Y1211" s="1"/>
      <c r="Z1211" s="1"/>
      <c r="AA1211" s="49"/>
      <c r="AB1211"/>
      <c r="AC1211"/>
      <c r="AD1211"/>
      <c r="AE1211"/>
      <c r="AF1211"/>
      <c r="AG1211" s="10"/>
      <c r="AH1211"/>
      <c r="AI1211"/>
      <c r="AJ1211"/>
      <c r="AK1211"/>
      <c r="AL1211"/>
      <c r="AM1211" s="10"/>
      <c r="AN1211"/>
      <c r="AO1211"/>
      <c r="AP1211" s="9"/>
      <c r="AQ1211" s="9"/>
      <c r="AR1211" s="7"/>
      <c r="AS1211" s="8"/>
      <c r="AT1211" s="8"/>
      <c r="AU1211" s="8"/>
      <c r="AV1211" s="8"/>
      <c r="AW1211" s="8"/>
      <c r="AX1211" s="8"/>
      <c r="AY1211" s="8"/>
      <c r="AZ1211" s="8"/>
      <c r="BA1211" s="8"/>
      <c r="BB1211" s="8"/>
      <c r="BC1211" s="8"/>
      <c r="BD1211" s="7"/>
      <c r="BE1211" s="8"/>
      <c r="BF1211" s="8"/>
      <c r="BG1211" s="8"/>
      <c r="BH1211" s="8"/>
      <c r="BI1211" s="8"/>
      <c r="BJ1211" s="8"/>
      <c r="BK1211" s="8"/>
      <c r="BL1211" s="8"/>
      <c r="BM1211" s="8"/>
      <c r="BN1211" s="8"/>
      <c r="BO1211" s="8"/>
      <c r="BP1211" s="8"/>
      <c r="BQ1211" s="8"/>
      <c r="BR1211" s="8"/>
      <c r="BS1211" s="8"/>
      <c r="BT1211" s="8"/>
      <c r="BU1211" s="8"/>
      <c r="BV1211" s="8"/>
      <c r="BW1211" s="8"/>
      <c r="BX1211" s="8"/>
      <c r="BY1211" s="8"/>
      <c r="BZ1211" s="8"/>
      <c r="CA1211" s="8"/>
      <c r="CB1211" s="8"/>
      <c r="CC1211" s="8"/>
      <c r="CD1211" s="8"/>
      <c r="CE1211" s="8"/>
      <c r="CF1211" s="8"/>
      <c r="CG1211" s="8"/>
      <c r="CH1211" s="8"/>
      <c r="CI1211" s="8"/>
      <c r="CJ1211" s="8"/>
      <c r="CK1211" s="8"/>
      <c r="CL1211" s="8"/>
      <c r="CM1211" s="8"/>
      <c r="CN1211" s="8"/>
      <c r="CO1211" s="8"/>
      <c r="CP1211" s="8"/>
      <c r="CQ1211" s="8"/>
      <c r="CR1211" s="8"/>
      <c r="CS1211" s="8"/>
      <c r="CT1211" s="8"/>
      <c r="CU1211" s="8"/>
      <c r="CV1211" s="8"/>
      <c r="CW1211" s="8"/>
      <c r="CX1211" s="8"/>
      <c r="CY1211" s="8"/>
      <c r="CZ1211" s="8"/>
      <c r="DA1211" s="8"/>
      <c r="DB1211" s="8"/>
      <c r="DC1211" s="8"/>
      <c r="DD1211" s="8"/>
      <c r="DE1211" s="8"/>
      <c r="DF1211" s="8"/>
      <c r="DG1211" s="8"/>
      <c r="DH1211" s="8"/>
      <c r="DI1211" s="8"/>
      <c r="DJ1211" s="8"/>
      <c r="DK1211" s="8"/>
      <c r="DL1211" s="8"/>
      <c r="DM1211" s="8"/>
      <c r="DN1211" s="8"/>
      <c r="DO1211" s="8"/>
      <c r="DP1211" s="8"/>
      <c r="DQ1211" s="8"/>
      <c r="DR1211" s="8"/>
      <c r="DS1211" s="8"/>
      <c r="DT1211" s="8"/>
      <c r="DU1211" s="8"/>
      <c r="DV1211" s="8"/>
      <c r="DW1211" s="8"/>
      <c r="DX1211" s="8"/>
      <c r="DY1211" s="8"/>
      <c r="DZ1211" s="8"/>
      <c r="EA1211" s="8"/>
      <c r="EB1211" s="8"/>
      <c r="EC1211" s="8"/>
      <c r="ED1211" s="8"/>
      <c r="EE1211" s="8"/>
      <c r="EF1211" s="8"/>
      <c r="EG1211" s="8"/>
      <c r="EH1211" s="8"/>
      <c r="EI1211" s="8"/>
      <c r="EJ1211" s="8"/>
      <c r="EK1211" s="8"/>
      <c r="EL1211" s="8"/>
      <c r="EM1211" s="8"/>
      <c r="EN1211" s="8"/>
      <c r="EO1211" s="8"/>
      <c r="EP1211" s="8"/>
      <c r="EQ1211" s="8"/>
      <c r="ER1211" s="8"/>
      <c r="ES1211" s="8"/>
      <c r="ET1211" s="8"/>
      <c r="EU1211" s="8"/>
      <c r="EV1211" s="8"/>
      <c r="EW1211" s="8"/>
      <c r="EX1211" s="8"/>
      <c r="EY1211" s="8"/>
      <c r="EZ1211" s="8"/>
      <c r="FA1211" s="8"/>
      <c r="FB1211" s="8"/>
      <c r="FC1211" s="8"/>
      <c r="FD1211" s="8"/>
      <c r="FE1211" s="8"/>
      <c r="FF1211" s="8"/>
      <c r="FG1211" s="8"/>
      <c r="FH1211" s="8"/>
      <c r="FI1211" s="8"/>
      <c r="FJ1211" s="8"/>
      <c r="FK1211" s="8"/>
      <c r="FL1211" s="8"/>
      <c r="FM1211" s="8"/>
      <c r="FN1211" s="8"/>
      <c r="FO1211" s="8"/>
      <c r="FP1211" s="8"/>
      <c r="FQ1211" s="8"/>
      <c r="FR1211" s="8"/>
      <c r="FS1211" s="8"/>
      <c r="FT1211" s="8"/>
      <c r="FU1211" s="8"/>
      <c r="FV1211" s="8"/>
      <c r="FW1211" s="8"/>
      <c r="FX1211" s="8"/>
      <c r="FY1211" s="8"/>
      <c r="FZ1211" s="8"/>
      <c r="GA1211" s="8"/>
      <c r="GB1211" s="8"/>
      <c r="GC1211" s="8"/>
      <c r="GD1211" s="8"/>
      <c r="GE1211" s="8"/>
      <c r="GF1211" s="8"/>
      <c r="GG1211" s="8"/>
      <c r="GH1211" s="8"/>
      <c r="GI1211" s="8"/>
      <c r="GJ1211" s="8"/>
      <c r="GK1211" s="8"/>
      <c r="GL1211" s="8"/>
      <c r="GM1211" s="8"/>
      <c r="GN1211" s="8"/>
      <c r="GO1211" s="8"/>
      <c r="GP1211" s="8"/>
      <c r="GQ1211" s="8"/>
      <c r="GR1211" s="8"/>
      <c r="GS1211" s="8"/>
      <c r="GT1211" s="8"/>
      <c r="GU1211" s="8"/>
      <c r="GV1211" s="8"/>
      <c r="GW1211" s="8"/>
      <c r="GX1211" s="8"/>
      <c r="GY1211" s="8"/>
      <c r="GZ1211" s="8"/>
      <c r="HA1211" s="8"/>
      <c r="HB1211" s="8"/>
      <c r="HC1211" s="8"/>
      <c r="HD1211" s="8"/>
      <c r="HE1211" s="8"/>
      <c r="HF1211" s="8"/>
      <c r="HG1211" s="8"/>
      <c r="HH1211" s="8"/>
      <c r="HI1211" s="8"/>
      <c r="HJ1211" s="8"/>
      <c r="HK1211" s="8"/>
      <c r="HL1211" s="8"/>
      <c r="HM1211" s="8"/>
      <c r="HN1211" s="8"/>
      <c r="HO1211" s="8"/>
      <c r="HP1211" s="8"/>
      <c r="HQ1211" s="8"/>
      <c r="HR1211" s="8"/>
      <c r="HS1211" s="8"/>
      <c r="HT1211" s="8"/>
      <c r="HU1211" s="8"/>
      <c r="HV1211" s="8"/>
      <c r="HW1211" s="8"/>
      <c r="HX1211" s="8"/>
      <c r="HY1211" s="8"/>
      <c r="HZ1211" s="8"/>
      <c r="IA1211" s="8"/>
      <c r="IB1211" s="8"/>
      <c r="IC1211" s="8"/>
      <c r="ID1211" s="8"/>
      <c r="IE1211" s="8"/>
      <c r="IF1211" s="8"/>
      <c r="IG1211" s="8"/>
      <c r="IH1211" s="8"/>
      <c r="II1211" s="8"/>
      <c r="IJ1211" s="8"/>
      <c r="IK1211" s="8"/>
      <c r="IL1211" s="8"/>
      <c r="IM1211" s="8"/>
      <c r="IN1211" s="8"/>
      <c r="IO1211" s="8"/>
      <c r="IP1211" s="8"/>
      <c r="IQ1211" s="8"/>
      <c r="IR1211" s="8"/>
      <c r="IS1211" s="8"/>
      <c r="IT1211" s="8"/>
      <c r="IU1211" s="8"/>
      <c r="IV1211" s="8"/>
      <c r="IW1211" s="8"/>
      <c r="IX1211" s="8"/>
      <c r="IY1211" s="8"/>
      <c r="IZ1211" s="8"/>
      <c r="JA1211" s="8"/>
      <c r="JB1211" s="8"/>
      <c r="JC1211" s="8"/>
      <c r="JD1211" s="8"/>
      <c r="JE1211" s="8"/>
      <c r="JF1211" s="8"/>
      <c r="JG1211" s="8"/>
      <c r="JH1211" s="8"/>
      <c r="JI1211" s="8"/>
      <c r="JJ1211" s="8"/>
      <c r="JK1211" s="8"/>
      <c r="JL1211" s="8"/>
    </row>
    <row r="1212" spans="1:272" s="22" customFormat="1" x14ac:dyDescent="0.2">
      <c r="A1212" s="7"/>
      <c r="B1212" s="15"/>
      <c r="C1212" s="15"/>
      <c r="D1212" s="15"/>
      <c r="E1212" s="13"/>
      <c r="F1212" s="13"/>
      <c r="G1212" s="13"/>
      <c r="H1212" s="41"/>
      <c r="I1212" s="7"/>
      <c r="J1212" s="7"/>
      <c r="K1212" s="7"/>
      <c r="L1212" s="7"/>
      <c r="M1212" s="7"/>
      <c r="N1212" s="7"/>
      <c r="O1212" s="8"/>
      <c r="P1212" s="7"/>
      <c r="Q1212" s="7"/>
      <c r="R1212" s="8"/>
      <c r="S1212" s="7"/>
      <c r="T1212" s="7"/>
      <c r="U1212" s="7"/>
      <c r="V1212" s="7"/>
      <c r="W1212" s="7"/>
      <c r="X1212" s="7"/>
      <c r="Y1212" s="1"/>
      <c r="Z1212" s="1"/>
      <c r="AA1212" s="49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 s="9"/>
      <c r="AQ1212" s="9"/>
      <c r="AR1212" s="7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7"/>
      <c r="BE1212" s="8"/>
      <c r="BF1212" s="8"/>
      <c r="BG1212" s="8"/>
      <c r="BH1212" s="8"/>
      <c r="BI1212" s="8"/>
      <c r="BJ1212" s="8"/>
      <c r="BK1212" s="8"/>
      <c r="BL1212" s="8"/>
      <c r="BM1212" s="8"/>
      <c r="BN1212" s="8"/>
      <c r="BO1212" s="8"/>
      <c r="BP1212" s="8"/>
      <c r="BQ1212" s="8"/>
      <c r="BR1212" s="8"/>
      <c r="BS1212" s="8"/>
      <c r="BT1212" s="8"/>
      <c r="BU1212" s="8"/>
      <c r="BV1212" s="8"/>
      <c r="BW1212" s="8"/>
      <c r="BX1212" s="8"/>
      <c r="BY1212" s="8"/>
      <c r="BZ1212" s="8"/>
      <c r="CA1212" s="8"/>
      <c r="CB1212" s="8"/>
      <c r="CC1212" s="8"/>
      <c r="CD1212" s="8"/>
      <c r="CE1212" s="8"/>
      <c r="CF1212" s="8"/>
      <c r="CG1212" s="8"/>
      <c r="CH1212" s="8"/>
      <c r="CI1212" s="8"/>
      <c r="CJ1212" s="8"/>
      <c r="CK1212" s="8"/>
      <c r="CL1212" s="8"/>
      <c r="CM1212" s="8"/>
      <c r="CN1212" s="8"/>
      <c r="CO1212" s="8"/>
      <c r="CP1212" s="8"/>
      <c r="CQ1212" s="8"/>
      <c r="CR1212" s="8"/>
      <c r="CS1212" s="8"/>
      <c r="CT1212" s="8"/>
      <c r="CU1212" s="8"/>
      <c r="CV1212" s="8"/>
      <c r="CW1212" s="8"/>
      <c r="CX1212" s="8"/>
      <c r="CY1212" s="8"/>
      <c r="CZ1212" s="8"/>
      <c r="DA1212" s="8"/>
      <c r="DB1212" s="8"/>
      <c r="DC1212" s="8"/>
      <c r="DD1212" s="8"/>
      <c r="DE1212" s="8"/>
      <c r="DF1212" s="8"/>
      <c r="DG1212" s="8"/>
      <c r="DH1212" s="8"/>
      <c r="DI1212" s="8"/>
      <c r="DJ1212" s="8"/>
      <c r="DK1212" s="8"/>
      <c r="DL1212" s="8"/>
      <c r="DM1212" s="8"/>
      <c r="DN1212" s="8"/>
      <c r="DO1212" s="8"/>
      <c r="DP1212" s="8"/>
      <c r="DQ1212" s="8"/>
      <c r="DR1212" s="8"/>
      <c r="DS1212" s="8"/>
      <c r="DT1212" s="8"/>
      <c r="DU1212" s="8"/>
      <c r="DV1212" s="8"/>
      <c r="DW1212" s="8"/>
      <c r="DX1212" s="8"/>
      <c r="DY1212" s="8"/>
      <c r="DZ1212" s="8"/>
      <c r="EA1212" s="8"/>
      <c r="EB1212" s="8"/>
      <c r="EC1212" s="8"/>
      <c r="ED1212" s="8"/>
      <c r="EE1212" s="8"/>
      <c r="EF1212" s="8"/>
      <c r="EG1212" s="8"/>
      <c r="EH1212" s="8"/>
      <c r="EI1212" s="8"/>
      <c r="EJ1212" s="8"/>
      <c r="EK1212" s="8"/>
      <c r="EL1212" s="8"/>
      <c r="EM1212" s="8"/>
      <c r="EN1212" s="8"/>
      <c r="EO1212" s="8"/>
      <c r="EP1212" s="8"/>
      <c r="EQ1212" s="8"/>
      <c r="ER1212" s="8"/>
      <c r="ES1212" s="8"/>
      <c r="ET1212" s="8"/>
      <c r="EU1212" s="8"/>
      <c r="EV1212" s="8"/>
      <c r="EW1212" s="8"/>
      <c r="EX1212" s="8"/>
      <c r="EY1212" s="8"/>
      <c r="EZ1212" s="8"/>
      <c r="FA1212" s="8"/>
      <c r="FB1212" s="8"/>
      <c r="FC1212" s="8"/>
      <c r="FD1212" s="8"/>
      <c r="FE1212" s="8"/>
      <c r="FF1212" s="8"/>
      <c r="FG1212" s="8"/>
      <c r="FH1212" s="8"/>
      <c r="FI1212" s="8"/>
      <c r="FJ1212" s="8"/>
      <c r="FK1212" s="8"/>
      <c r="FL1212" s="8"/>
      <c r="FM1212" s="8"/>
      <c r="FN1212" s="8"/>
      <c r="FO1212" s="8"/>
      <c r="FP1212" s="8"/>
      <c r="FQ1212" s="8"/>
      <c r="FR1212" s="8"/>
      <c r="FS1212" s="8"/>
      <c r="FT1212" s="8"/>
      <c r="FU1212" s="8"/>
      <c r="FV1212" s="8"/>
      <c r="FW1212" s="8"/>
      <c r="FX1212" s="8"/>
      <c r="FY1212" s="8"/>
      <c r="FZ1212" s="8"/>
      <c r="GA1212" s="8"/>
      <c r="GB1212" s="8"/>
      <c r="GC1212" s="8"/>
      <c r="GD1212" s="8"/>
      <c r="GE1212" s="8"/>
      <c r="GF1212" s="8"/>
      <c r="GG1212" s="8"/>
      <c r="GH1212" s="8"/>
      <c r="GI1212" s="8"/>
      <c r="GJ1212" s="8"/>
      <c r="GK1212" s="8"/>
      <c r="GL1212" s="8"/>
      <c r="GM1212" s="8"/>
      <c r="GN1212" s="8"/>
      <c r="GO1212" s="8"/>
      <c r="GP1212" s="8"/>
      <c r="GQ1212" s="8"/>
      <c r="GR1212" s="8"/>
      <c r="GS1212" s="8"/>
      <c r="GT1212" s="8"/>
      <c r="GU1212" s="8"/>
      <c r="GV1212" s="8"/>
      <c r="GW1212" s="8"/>
      <c r="GX1212" s="8"/>
      <c r="GY1212" s="8"/>
      <c r="GZ1212" s="8"/>
      <c r="HA1212" s="8"/>
      <c r="HB1212" s="8"/>
      <c r="HC1212" s="8"/>
      <c r="HD1212" s="8"/>
      <c r="HE1212" s="8"/>
      <c r="HF1212" s="8"/>
      <c r="HG1212" s="8"/>
      <c r="HH1212" s="8"/>
      <c r="HI1212" s="8"/>
      <c r="HJ1212" s="8"/>
      <c r="HK1212" s="8"/>
      <c r="HL1212" s="8"/>
      <c r="HM1212" s="8"/>
      <c r="HN1212" s="8"/>
      <c r="HO1212" s="8"/>
      <c r="HP1212" s="8"/>
      <c r="HQ1212" s="8"/>
      <c r="HR1212" s="8"/>
      <c r="HS1212" s="8"/>
      <c r="HT1212" s="8"/>
      <c r="HU1212" s="8"/>
      <c r="HV1212" s="8"/>
      <c r="HW1212" s="8"/>
      <c r="HX1212" s="8"/>
      <c r="HY1212" s="8"/>
      <c r="HZ1212" s="8"/>
      <c r="IA1212" s="8"/>
      <c r="IB1212" s="8"/>
      <c r="IC1212" s="8"/>
      <c r="ID1212" s="8"/>
      <c r="IE1212" s="8"/>
      <c r="IF1212" s="8"/>
      <c r="IG1212" s="8"/>
      <c r="IH1212" s="8"/>
      <c r="II1212" s="8"/>
      <c r="IJ1212" s="8"/>
      <c r="IK1212" s="8"/>
      <c r="IL1212" s="8"/>
      <c r="IM1212" s="8"/>
      <c r="IN1212" s="8"/>
      <c r="IO1212" s="8"/>
      <c r="IP1212" s="8"/>
      <c r="IQ1212" s="8"/>
      <c r="IR1212" s="8"/>
      <c r="IS1212" s="8"/>
      <c r="IT1212" s="8"/>
      <c r="IU1212" s="8"/>
      <c r="IV1212" s="8"/>
      <c r="IW1212" s="8"/>
      <c r="IX1212" s="8"/>
      <c r="IY1212" s="8"/>
      <c r="IZ1212" s="8"/>
      <c r="JA1212" s="8"/>
      <c r="JB1212" s="8"/>
      <c r="JC1212" s="8"/>
      <c r="JD1212" s="8"/>
      <c r="JE1212" s="8"/>
      <c r="JF1212" s="8"/>
      <c r="JG1212" s="8"/>
      <c r="JH1212" s="8"/>
      <c r="JI1212" s="8"/>
      <c r="JJ1212" s="8"/>
      <c r="JK1212" s="8"/>
      <c r="JL1212" s="8"/>
    </row>
    <row r="1213" spans="1:272" s="22" customFormat="1" x14ac:dyDescent="0.2">
      <c r="A1213" s="7"/>
      <c r="B1213" s="15"/>
      <c r="C1213" s="15"/>
      <c r="D1213" s="15"/>
      <c r="E1213" s="13"/>
      <c r="F1213" s="13"/>
      <c r="G1213" s="13"/>
      <c r="H1213" s="41"/>
      <c r="I1213" s="7"/>
      <c r="J1213" s="7"/>
      <c r="K1213" s="7"/>
      <c r="L1213" s="7"/>
      <c r="M1213" s="7"/>
      <c r="N1213" s="7"/>
      <c r="O1213" s="8"/>
      <c r="P1213" s="7"/>
      <c r="Q1213" s="7"/>
      <c r="R1213" s="8"/>
      <c r="S1213" s="7"/>
      <c r="T1213" s="7"/>
      <c r="U1213" s="7"/>
      <c r="V1213" s="7"/>
      <c r="W1213" s="7"/>
      <c r="X1213" s="7"/>
      <c r="Y1213" s="1"/>
      <c r="Z1213" s="1"/>
      <c r="AA1213" s="49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 s="9"/>
      <c r="AQ1213" s="9"/>
      <c r="AR1213" s="7"/>
      <c r="AS1213" s="8"/>
      <c r="AT1213" s="8"/>
      <c r="AU1213" s="8"/>
      <c r="AV1213" s="8"/>
      <c r="AW1213" s="8"/>
      <c r="AX1213" s="8"/>
      <c r="AY1213" s="8"/>
      <c r="AZ1213" s="8"/>
      <c r="BA1213" s="8"/>
      <c r="BB1213" s="8"/>
      <c r="BC1213" s="8"/>
      <c r="BD1213" s="7"/>
      <c r="BE1213" s="8"/>
      <c r="BF1213" s="8"/>
      <c r="BG1213" s="8"/>
      <c r="BH1213" s="8"/>
      <c r="BI1213" s="8"/>
      <c r="BJ1213" s="8"/>
      <c r="BK1213" s="8"/>
      <c r="BL1213" s="8"/>
      <c r="BM1213" s="8"/>
      <c r="BN1213" s="8"/>
      <c r="BO1213" s="8"/>
      <c r="BP1213" s="8"/>
      <c r="BQ1213" s="8"/>
      <c r="BR1213" s="8"/>
      <c r="BS1213" s="8"/>
      <c r="BT1213" s="8"/>
      <c r="BU1213" s="8"/>
      <c r="BV1213" s="8"/>
      <c r="BW1213" s="8"/>
      <c r="BX1213" s="8"/>
      <c r="BY1213" s="8"/>
      <c r="BZ1213" s="8"/>
      <c r="CA1213" s="8"/>
      <c r="CB1213" s="8"/>
      <c r="CC1213" s="8"/>
      <c r="CD1213" s="8"/>
      <c r="CE1213" s="8"/>
      <c r="CF1213" s="8"/>
      <c r="CG1213" s="8"/>
      <c r="CH1213" s="8"/>
      <c r="CI1213" s="8"/>
      <c r="CJ1213" s="8"/>
      <c r="CK1213" s="8"/>
      <c r="CL1213" s="8"/>
      <c r="CM1213" s="8"/>
      <c r="CN1213" s="8"/>
      <c r="CO1213" s="8"/>
      <c r="CP1213" s="8"/>
      <c r="CQ1213" s="8"/>
      <c r="CR1213" s="8"/>
      <c r="CS1213" s="8"/>
      <c r="CT1213" s="8"/>
      <c r="CU1213" s="8"/>
      <c r="CV1213" s="8"/>
      <c r="CW1213" s="8"/>
      <c r="CX1213" s="8"/>
      <c r="CY1213" s="8"/>
      <c r="CZ1213" s="8"/>
      <c r="DA1213" s="8"/>
      <c r="DB1213" s="8"/>
      <c r="DC1213" s="8"/>
      <c r="DD1213" s="8"/>
      <c r="DE1213" s="8"/>
      <c r="DF1213" s="8"/>
      <c r="DG1213" s="8"/>
      <c r="DH1213" s="8"/>
      <c r="DI1213" s="8"/>
      <c r="DJ1213" s="8"/>
      <c r="DK1213" s="8"/>
      <c r="DL1213" s="8"/>
      <c r="DM1213" s="8"/>
      <c r="DN1213" s="8"/>
      <c r="DO1213" s="8"/>
      <c r="DP1213" s="8"/>
      <c r="DQ1213" s="8"/>
      <c r="DR1213" s="8"/>
      <c r="DS1213" s="8"/>
      <c r="DT1213" s="8"/>
      <c r="DU1213" s="8"/>
      <c r="DV1213" s="8"/>
      <c r="DW1213" s="8"/>
      <c r="DX1213" s="8"/>
      <c r="DY1213" s="8"/>
      <c r="DZ1213" s="8"/>
      <c r="EA1213" s="8"/>
      <c r="EB1213" s="8"/>
      <c r="EC1213" s="8"/>
      <c r="ED1213" s="8"/>
      <c r="EE1213" s="8"/>
      <c r="EF1213" s="8"/>
      <c r="EG1213" s="8"/>
      <c r="EH1213" s="8"/>
      <c r="EI1213" s="8"/>
      <c r="EJ1213" s="8"/>
      <c r="EK1213" s="8"/>
      <c r="EL1213" s="8"/>
      <c r="EM1213" s="8"/>
      <c r="EN1213" s="8"/>
      <c r="EO1213" s="8"/>
      <c r="EP1213" s="8"/>
      <c r="EQ1213" s="8"/>
      <c r="ER1213" s="8"/>
      <c r="ES1213" s="8"/>
      <c r="ET1213" s="8"/>
      <c r="EU1213" s="8"/>
      <c r="EV1213" s="8"/>
      <c r="EW1213" s="8"/>
      <c r="EX1213" s="8"/>
      <c r="EY1213" s="8"/>
      <c r="EZ1213" s="8"/>
      <c r="FA1213" s="8"/>
      <c r="FB1213" s="8"/>
      <c r="FC1213" s="8"/>
      <c r="FD1213" s="8"/>
      <c r="FE1213" s="8"/>
      <c r="FF1213" s="8"/>
      <c r="FG1213" s="8"/>
      <c r="FH1213" s="8"/>
      <c r="FI1213" s="8"/>
      <c r="FJ1213" s="8"/>
      <c r="FK1213" s="8"/>
      <c r="FL1213" s="8"/>
      <c r="FM1213" s="8"/>
      <c r="FN1213" s="8"/>
      <c r="FO1213" s="8"/>
      <c r="FP1213" s="8"/>
      <c r="FQ1213" s="8"/>
      <c r="FR1213" s="8"/>
      <c r="FS1213" s="8"/>
      <c r="FT1213" s="8"/>
      <c r="FU1213" s="8"/>
      <c r="FV1213" s="8"/>
      <c r="FW1213" s="8"/>
      <c r="FX1213" s="8"/>
      <c r="FY1213" s="8"/>
      <c r="FZ1213" s="8"/>
      <c r="GA1213" s="8"/>
      <c r="GB1213" s="8"/>
      <c r="GC1213" s="8"/>
      <c r="GD1213" s="8"/>
      <c r="GE1213" s="8"/>
      <c r="GF1213" s="8"/>
      <c r="GG1213" s="8"/>
      <c r="GH1213" s="8"/>
      <c r="GI1213" s="8"/>
      <c r="GJ1213" s="8"/>
      <c r="GK1213" s="8"/>
      <c r="GL1213" s="8"/>
      <c r="GM1213" s="8"/>
      <c r="GN1213" s="8"/>
      <c r="GO1213" s="8"/>
      <c r="GP1213" s="8"/>
      <c r="GQ1213" s="8"/>
      <c r="GR1213" s="8"/>
      <c r="GS1213" s="8"/>
      <c r="GT1213" s="8"/>
      <c r="GU1213" s="8"/>
      <c r="GV1213" s="8"/>
      <c r="GW1213" s="8"/>
      <c r="GX1213" s="8"/>
      <c r="GY1213" s="8"/>
      <c r="GZ1213" s="8"/>
      <c r="HA1213" s="8"/>
      <c r="HB1213" s="8"/>
      <c r="HC1213" s="8"/>
      <c r="HD1213" s="8"/>
      <c r="HE1213" s="8"/>
      <c r="HF1213" s="8"/>
      <c r="HG1213" s="8"/>
      <c r="HH1213" s="8"/>
      <c r="HI1213" s="8"/>
      <c r="HJ1213" s="8"/>
      <c r="HK1213" s="8"/>
      <c r="HL1213" s="8"/>
      <c r="HM1213" s="8"/>
      <c r="HN1213" s="8"/>
      <c r="HO1213" s="8"/>
      <c r="HP1213" s="8"/>
      <c r="HQ1213" s="8"/>
      <c r="HR1213" s="8"/>
      <c r="HS1213" s="8"/>
      <c r="HT1213" s="8"/>
      <c r="HU1213" s="8"/>
      <c r="HV1213" s="8"/>
      <c r="HW1213" s="8"/>
      <c r="HX1213" s="8"/>
      <c r="HY1213" s="8"/>
      <c r="HZ1213" s="8"/>
      <c r="IA1213" s="8"/>
      <c r="IB1213" s="8"/>
      <c r="IC1213" s="8"/>
      <c r="ID1213" s="8"/>
      <c r="IE1213" s="8"/>
      <c r="IF1213" s="8"/>
      <c r="IG1213" s="8"/>
      <c r="IH1213" s="8"/>
      <c r="II1213" s="8"/>
      <c r="IJ1213" s="8"/>
      <c r="IK1213" s="8"/>
      <c r="IL1213" s="8"/>
      <c r="IM1213" s="8"/>
      <c r="IN1213" s="8"/>
      <c r="IO1213" s="8"/>
      <c r="IP1213" s="8"/>
      <c r="IQ1213" s="8"/>
      <c r="IR1213" s="8"/>
      <c r="IS1213" s="8"/>
      <c r="IT1213" s="8"/>
      <c r="IU1213" s="8"/>
      <c r="IV1213" s="8"/>
      <c r="IW1213" s="8"/>
      <c r="IX1213" s="8"/>
      <c r="IY1213" s="8"/>
      <c r="IZ1213" s="8"/>
      <c r="JA1213" s="8"/>
      <c r="JB1213" s="8"/>
      <c r="JC1213" s="8"/>
      <c r="JD1213" s="8"/>
      <c r="JE1213" s="8"/>
      <c r="JF1213" s="8"/>
      <c r="JG1213" s="8"/>
      <c r="JH1213" s="8"/>
      <c r="JI1213" s="8"/>
      <c r="JJ1213" s="8"/>
      <c r="JK1213" s="8"/>
      <c r="JL1213" s="8"/>
    </row>
    <row r="1214" spans="1:272" s="22" customFormat="1" x14ac:dyDescent="0.2">
      <c r="A1214" s="7"/>
      <c r="B1214" s="15"/>
      <c r="C1214" s="15"/>
      <c r="D1214" s="15"/>
      <c r="E1214" s="13"/>
      <c r="F1214" s="13"/>
      <c r="G1214" s="13"/>
      <c r="H1214" s="41"/>
      <c r="I1214" s="7"/>
      <c r="J1214" s="7"/>
      <c r="K1214" s="7"/>
      <c r="L1214" s="7"/>
      <c r="M1214" s="7"/>
      <c r="N1214" s="7"/>
      <c r="O1214" s="8"/>
      <c r="P1214" s="7"/>
      <c r="Q1214" s="7"/>
      <c r="R1214" s="8"/>
      <c r="S1214" s="7"/>
      <c r="T1214" s="7"/>
      <c r="U1214" s="7"/>
      <c r="V1214" s="7"/>
      <c r="W1214" s="7"/>
      <c r="X1214" s="7"/>
      <c r="Y1214" s="1"/>
      <c r="Z1214" s="1"/>
      <c r="AA1214" s="49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 s="9"/>
      <c r="AQ1214" s="9"/>
      <c r="AR1214" s="7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7"/>
      <c r="BE1214" s="8"/>
      <c r="BF1214" s="8"/>
      <c r="BG1214" s="8"/>
      <c r="BH1214" s="8"/>
      <c r="BI1214" s="8"/>
      <c r="BJ1214" s="8"/>
      <c r="BK1214" s="8"/>
      <c r="BL1214" s="8"/>
      <c r="BM1214" s="8"/>
      <c r="BN1214" s="8"/>
      <c r="BO1214" s="8"/>
      <c r="BP1214" s="8"/>
      <c r="BQ1214" s="8"/>
      <c r="BR1214" s="8"/>
      <c r="BS1214" s="8"/>
      <c r="BT1214" s="8"/>
      <c r="BU1214" s="8"/>
      <c r="BV1214" s="8"/>
      <c r="BW1214" s="8"/>
      <c r="BX1214" s="8"/>
      <c r="BY1214" s="8"/>
      <c r="BZ1214" s="8"/>
      <c r="CA1214" s="8"/>
      <c r="CB1214" s="8"/>
      <c r="CC1214" s="8"/>
      <c r="CD1214" s="8"/>
      <c r="CE1214" s="8"/>
      <c r="CF1214" s="8"/>
      <c r="CG1214" s="8"/>
      <c r="CH1214" s="8"/>
      <c r="CI1214" s="8"/>
      <c r="CJ1214" s="8"/>
      <c r="CK1214" s="8"/>
      <c r="CL1214" s="8"/>
      <c r="CM1214" s="8"/>
      <c r="CN1214" s="8"/>
      <c r="CO1214" s="8"/>
      <c r="CP1214" s="8"/>
      <c r="CQ1214" s="8"/>
      <c r="CR1214" s="8"/>
      <c r="CS1214" s="8"/>
      <c r="CT1214" s="8"/>
      <c r="CU1214" s="8"/>
      <c r="CV1214" s="8"/>
      <c r="CW1214" s="8"/>
      <c r="CX1214" s="8"/>
      <c r="CY1214" s="8"/>
      <c r="CZ1214" s="8"/>
      <c r="DA1214" s="8"/>
      <c r="DB1214" s="8"/>
      <c r="DC1214" s="8"/>
      <c r="DD1214" s="8"/>
      <c r="DE1214" s="8"/>
      <c r="DF1214" s="8"/>
      <c r="DG1214" s="8"/>
      <c r="DH1214" s="8"/>
      <c r="DI1214" s="8"/>
      <c r="DJ1214" s="8"/>
      <c r="DK1214" s="8"/>
      <c r="DL1214" s="8"/>
      <c r="DM1214" s="8"/>
      <c r="DN1214" s="8"/>
      <c r="DO1214" s="8"/>
      <c r="DP1214" s="8"/>
      <c r="DQ1214" s="8"/>
      <c r="DR1214" s="8"/>
      <c r="DS1214" s="8"/>
      <c r="DT1214" s="8"/>
      <c r="DU1214" s="8"/>
      <c r="DV1214" s="8"/>
      <c r="DW1214" s="8"/>
      <c r="DX1214" s="8"/>
      <c r="DY1214" s="8"/>
      <c r="DZ1214" s="8"/>
      <c r="EA1214" s="8"/>
      <c r="EB1214" s="8"/>
      <c r="EC1214" s="8"/>
      <c r="ED1214" s="8"/>
      <c r="EE1214" s="8"/>
      <c r="EF1214" s="8"/>
      <c r="EG1214" s="8"/>
      <c r="EH1214" s="8"/>
      <c r="EI1214" s="8"/>
      <c r="EJ1214" s="8"/>
      <c r="EK1214" s="8"/>
      <c r="EL1214" s="8"/>
      <c r="EM1214" s="8"/>
      <c r="EN1214" s="8"/>
      <c r="EO1214" s="8"/>
      <c r="EP1214" s="8"/>
      <c r="EQ1214" s="8"/>
      <c r="ER1214" s="8"/>
      <c r="ES1214" s="8"/>
      <c r="ET1214" s="8"/>
      <c r="EU1214" s="8"/>
      <c r="EV1214" s="8"/>
      <c r="EW1214" s="8"/>
      <c r="EX1214" s="8"/>
      <c r="EY1214" s="8"/>
      <c r="EZ1214" s="8"/>
      <c r="FA1214" s="8"/>
      <c r="FB1214" s="8"/>
      <c r="FC1214" s="8"/>
      <c r="FD1214" s="8"/>
      <c r="FE1214" s="8"/>
      <c r="FF1214" s="8"/>
      <c r="FG1214" s="8"/>
      <c r="FH1214" s="8"/>
      <c r="FI1214" s="8"/>
      <c r="FJ1214" s="8"/>
      <c r="FK1214" s="8"/>
      <c r="FL1214" s="8"/>
      <c r="FM1214" s="8"/>
      <c r="FN1214" s="8"/>
      <c r="FO1214" s="8"/>
      <c r="FP1214" s="8"/>
      <c r="FQ1214" s="8"/>
      <c r="FR1214" s="8"/>
      <c r="FS1214" s="8"/>
      <c r="FT1214" s="8"/>
      <c r="FU1214" s="8"/>
      <c r="FV1214" s="8"/>
      <c r="FW1214" s="8"/>
      <c r="FX1214" s="8"/>
      <c r="FY1214" s="8"/>
      <c r="FZ1214" s="8"/>
      <c r="GA1214" s="8"/>
      <c r="GB1214" s="8"/>
      <c r="GC1214" s="8"/>
      <c r="GD1214" s="8"/>
      <c r="GE1214" s="8"/>
      <c r="GF1214" s="8"/>
      <c r="GG1214" s="8"/>
      <c r="GH1214" s="8"/>
      <c r="GI1214" s="8"/>
      <c r="GJ1214" s="8"/>
      <c r="GK1214" s="8"/>
      <c r="GL1214" s="8"/>
      <c r="GM1214" s="8"/>
      <c r="GN1214" s="8"/>
      <c r="GO1214" s="8"/>
      <c r="GP1214" s="8"/>
      <c r="GQ1214" s="8"/>
      <c r="GR1214" s="8"/>
      <c r="GS1214" s="8"/>
      <c r="GT1214" s="8"/>
      <c r="GU1214" s="8"/>
      <c r="GV1214" s="8"/>
      <c r="GW1214" s="8"/>
      <c r="GX1214" s="8"/>
      <c r="GY1214" s="8"/>
      <c r="GZ1214" s="8"/>
      <c r="HA1214" s="8"/>
      <c r="HB1214" s="8"/>
      <c r="HC1214" s="8"/>
      <c r="HD1214" s="8"/>
      <c r="HE1214" s="8"/>
      <c r="HF1214" s="8"/>
      <c r="HG1214" s="8"/>
      <c r="HH1214" s="8"/>
      <c r="HI1214" s="8"/>
      <c r="HJ1214" s="8"/>
      <c r="HK1214" s="8"/>
      <c r="HL1214" s="8"/>
      <c r="HM1214" s="8"/>
      <c r="HN1214" s="8"/>
      <c r="HO1214" s="8"/>
      <c r="HP1214" s="8"/>
      <c r="HQ1214" s="8"/>
      <c r="HR1214" s="8"/>
      <c r="HS1214" s="8"/>
      <c r="HT1214" s="8"/>
      <c r="HU1214" s="8"/>
      <c r="HV1214" s="8"/>
      <c r="HW1214" s="8"/>
      <c r="HX1214" s="8"/>
      <c r="HY1214" s="8"/>
      <c r="HZ1214" s="8"/>
      <c r="IA1214" s="8"/>
      <c r="IB1214" s="8"/>
      <c r="IC1214" s="8"/>
      <c r="ID1214" s="8"/>
      <c r="IE1214" s="8"/>
      <c r="IF1214" s="8"/>
      <c r="IG1214" s="8"/>
      <c r="IH1214" s="8"/>
      <c r="II1214" s="8"/>
      <c r="IJ1214" s="8"/>
      <c r="IK1214" s="8"/>
      <c r="IL1214" s="8"/>
      <c r="IM1214" s="8"/>
      <c r="IN1214" s="8"/>
      <c r="IO1214" s="8"/>
      <c r="IP1214" s="8"/>
      <c r="IQ1214" s="8"/>
      <c r="IR1214" s="8"/>
      <c r="IS1214" s="8"/>
      <c r="IT1214" s="8"/>
      <c r="IU1214" s="8"/>
      <c r="IV1214" s="8"/>
      <c r="IW1214" s="8"/>
      <c r="IX1214" s="8"/>
      <c r="IY1214" s="8"/>
      <c r="IZ1214" s="8"/>
      <c r="JA1214" s="8"/>
      <c r="JB1214" s="8"/>
      <c r="JC1214" s="8"/>
      <c r="JD1214" s="8"/>
      <c r="JE1214" s="8"/>
      <c r="JF1214" s="8"/>
      <c r="JG1214" s="8"/>
      <c r="JH1214" s="8"/>
      <c r="JI1214" s="8"/>
      <c r="JJ1214" s="8"/>
      <c r="JK1214" s="8"/>
      <c r="JL1214" s="8"/>
    </row>
    <row r="1215" spans="1:272" s="22" customFormat="1" x14ac:dyDescent="0.2">
      <c r="A1215" s="7"/>
      <c r="B1215" s="15"/>
      <c r="C1215" s="15"/>
      <c r="D1215" s="15"/>
      <c r="E1215" s="13"/>
      <c r="F1215" s="13"/>
      <c r="G1215" s="13"/>
      <c r="H1215" s="41"/>
      <c r="I1215" s="7"/>
      <c r="J1215" s="7"/>
      <c r="K1215" s="7"/>
      <c r="L1215" s="7"/>
      <c r="M1215" s="7"/>
      <c r="N1215" s="7"/>
      <c r="O1215" s="8"/>
      <c r="P1215" s="7"/>
      <c r="Q1215" s="7"/>
      <c r="R1215" s="8"/>
      <c r="S1215" s="7"/>
      <c r="T1215" s="7"/>
      <c r="U1215" s="7"/>
      <c r="V1215" s="7"/>
      <c r="W1215" s="7"/>
      <c r="X1215" s="7"/>
      <c r="Y1215" s="1"/>
      <c r="Z1215" s="1"/>
      <c r="AA1215" s="49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 s="9"/>
      <c r="AQ1215" s="9"/>
      <c r="AR1215" s="7"/>
      <c r="AS1215" s="8"/>
      <c r="AT1215" s="8"/>
      <c r="AU1215" s="8"/>
      <c r="AV1215" s="8"/>
      <c r="AW1215" s="8"/>
      <c r="AX1215" s="8"/>
      <c r="AY1215" s="8"/>
      <c r="AZ1215" s="8"/>
      <c r="BA1215" s="8"/>
      <c r="BB1215" s="8"/>
      <c r="BC1215" s="8"/>
      <c r="BD1215" s="7"/>
      <c r="BE1215" s="8"/>
      <c r="BF1215" s="8"/>
      <c r="BG1215" s="8"/>
      <c r="BH1215" s="8"/>
      <c r="BI1215" s="8"/>
      <c r="BJ1215" s="8"/>
      <c r="BK1215" s="8"/>
      <c r="BL1215" s="8"/>
      <c r="BM1215" s="8"/>
      <c r="BN1215" s="8"/>
      <c r="BO1215" s="8"/>
      <c r="BP1215" s="8"/>
      <c r="BQ1215" s="8"/>
      <c r="BR1215" s="8"/>
      <c r="BS1215" s="8"/>
      <c r="BT1215" s="8"/>
      <c r="BU1215" s="8"/>
      <c r="BV1215" s="8"/>
      <c r="BW1215" s="8"/>
      <c r="BX1215" s="8"/>
      <c r="BY1215" s="8"/>
      <c r="BZ1215" s="8"/>
      <c r="CA1215" s="8"/>
      <c r="CB1215" s="8"/>
      <c r="CC1215" s="8"/>
      <c r="CD1215" s="8"/>
      <c r="CE1215" s="8"/>
      <c r="CF1215" s="8"/>
      <c r="CG1215" s="8"/>
      <c r="CH1215" s="8"/>
      <c r="CI1215" s="8"/>
      <c r="CJ1215" s="8"/>
      <c r="CK1215" s="8"/>
      <c r="CL1215" s="8"/>
      <c r="CM1215" s="8"/>
      <c r="CN1215" s="8"/>
      <c r="CO1215" s="8"/>
      <c r="CP1215" s="8"/>
      <c r="CQ1215" s="8"/>
      <c r="CR1215" s="8"/>
      <c r="CS1215" s="8"/>
      <c r="CT1215" s="8"/>
      <c r="CU1215" s="8"/>
      <c r="CV1215" s="8"/>
      <c r="CW1215" s="8"/>
      <c r="CX1215" s="8"/>
      <c r="CY1215" s="8"/>
      <c r="CZ1215" s="8"/>
      <c r="DA1215" s="8"/>
      <c r="DB1215" s="8"/>
      <c r="DC1215" s="8"/>
      <c r="DD1215" s="8"/>
      <c r="DE1215" s="8"/>
      <c r="DF1215" s="8"/>
      <c r="DG1215" s="8"/>
      <c r="DH1215" s="8"/>
      <c r="DI1215" s="8"/>
      <c r="DJ1215" s="8"/>
      <c r="DK1215" s="8"/>
      <c r="DL1215" s="8"/>
      <c r="DM1215" s="8"/>
      <c r="DN1215" s="8"/>
      <c r="DO1215" s="8"/>
      <c r="DP1215" s="8"/>
      <c r="DQ1215" s="8"/>
      <c r="DR1215" s="8"/>
      <c r="DS1215" s="8"/>
      <c r="DT1215" s="8"/>
      <c r="DU1215" s="8"/>
      <c r="DV1215" s="8"/>
      <c r="DW1215" s="8"/>
      <c r="DX1215" s="8"/>
      <c r="DY1215" s="8"/>
      <c r="DZ1215" s="8"/>
      <c r="EA1215" s="8"/>
      <c r="EB1215" s="8"/>
      <c r="EC1215" s="8"/>
      <c r="ED1215" s="8"/>
      <c r="EE1215" s="8"/>
      <c r="EF1215" s="8"/>
      <c r="EG1215" s="8"/>
      <c r="EH1215" s="8"/>
      <c r="EI1215" s="8"/>
      <c r="EJ1215" s="8"/>
      <c r="EK1215" s="8"/>
      <c r="EL1215" s="8"/>
      <c r="EM1215" s="8"/>
      <c r="EN1215" s="8"/>
      <c r="EO1215" s="8"/>
      <c r="EP1215" s="8"/>
      <c r="EQ1215" s="8"/>
      <c r="ER1215" s="8"/>
      <c r="ES1215" s="8"/>
      <c r="ET1215" s="8"/>
      <c r="EU1215" s="8"/>
      <c r="EV1215" s="8"/>
      <c r="EW1215" s="8"/>
      <c r="EX1215" s="8"/>
      <c r="EY1215" s="8"/>
      <c r="EZ1215" s="8"/>
      <c r="FA1215" s="8"/>
      <c r="FB1215" s="8"/>
      <c r="FC1215" s="8"/>
      <c r="FD1215" s="8"/>
      <c r="FE1215" s="8"/>
      <c r="FF1215" s="8"/>
      <c r="FG1215" s="8"/>
      <c r="FH1215" s="8"/>
      <c r="FI1215" s="8"/>
      <c r="FJ1215" s="8"/>
      <c r="FK1215" s="8"/>
      <c r="FL1215" s="8"/>
      <c r="FM1215" s="8"/>
      <c r="FN1215" s="8"/>
      <c r="FO1215" s="8"/>
      <c r="FP1215" s="8"/>
      <c r="FQ1215" s="8"/>
      <c r="FR1215" s="8"/>
      <c r="FS1215" s="8"/>
      <c r="FT1215" s="8"/>
      <c r="FU1215" s="8"/>
      <c r="FV1215" s="8"/>
      <c r="FW1215" s="8"/>
      <c r="FX1215" s="8"/>
      <c r="FY1215" s="8"/>
      <c r="FZ1215" s="8"/>
      <c r="GA1215" s="8"/>
      <c r="GB1215" s="8"/>
      <c r="GC1215" s="8"/>
      <c r="GD1215" s="8"/>
      <c r="GE1215" s="8"/>
      <c r="GF1215" s="8"/>
      <c r="GG1215" s="8"/>
      <c r="GH1215" s="8"/>
      <c r="GI1215" s="8"/>
      <c r="GJ1215" s="8"/>
      <c r="GK1215" s="8"/>
      <c r="GL1215" s="8"/>
      <c r="GM1215" s="8"/>
      <c r="GN1215" s="8"/>
      <c r="GO1215" s="8"/>
      <c r="GP1215" s="8"/>
      <c r="GQ1215" s="8"/>
      <c r="GR1215" s="8"/>
      <c r="GS1215" s="8"/>
      <c r="GT1215" s="8"/>
      <c r="GU1215" s="8"/>
      <c r="GV1215" s="8"/>
      <c r="GW1215" s="8"/>
      <c r="GX1215" s="8"/>
      <c r="GY1215" s="8"/>
      <c r="GZ1215" s="8"/>
      <c r="HA1215" s="8"/>
      <c r="HB1215" s="8"/>
      <c r="HC1215" s="8"/>
      <c r="HD1215" s="8"/>
      <c r="HE1215" s="8"/>
      <c r="HF1215" s="8"/>
      <c r="HG1215" s="8"/>
      <c r="HH1215" s="8"/>
      <c r="HI1215" s="8"/>
      <c r="HJ1215" s="8"/>
      <c r="HK1215" s="8"/>
      <c r="HL1215" s="8"/>
      <c r="HM1215" s="8"/>
      <c r="HN1215" s="8"/>
      <c r="HO1215" s="8"/>
      <c r="HP1215" s="8"/>
      <c r="HQ1215" s="8"/>
      <c r="HR1215" s="8"/>
      <c r="HS1215" s="8"/>
      <c r="HT1215" s="8"/>
      <c r="HU1215" s="8"/>
      <c r="HV1215" s="8"/>
      <c r="HW1215" s="8"/>
      <c r="HX1215" s="8"/>
      <c r="HY1215" s="8"/>
      <c r="HZ1215" s="8"/>
      <c r="IA1215" s="8"/>
      <c r="IB1215" s="8"/>
      <c r="IC1215" s="8"/>
      <c r="ID1215" s="8"/>
      <c r="IE1215" s="8"/>
      <c r="IF1215" s="8"/>
      <c r="IG1215" s="8"/>
      <c r="IH1215" s="8"/>
      <c r="II1215" s="8"/>
      <c r="IJ1215" s="8"/>
      <c r="IK1215" s="8"/>
      <c r="IL1215" s="8"/>
      <c r="IM1215" s="8"/>
      <c r="IN1215" s="8"/>
      <c r="IO1215" s="8"/>
      <c r="IP1215" s="8"/>
      <c r="IQ1215" s="8"/>
      <c r="IR1215" s="8"/>
      <c r="IS1215" s="8"/>
      <c r="IT1215" s="8"/>
      <c r="IU1215" s="8"/>
      <c r="IV1215" s="8"/>
      <c r="IW1215" s="8"/>
      <c r="IX1215" s="8"/>
      <c r="IY1215" s="8"/>
      <c r="IZ1215" s="8"/>
      <c r="JA1215" s="8"/>
      <c r="JB1215" s="8"/>
      <c r="JC1215" s="8"/>
      <c r="JD1215" s="8"/>
      <c r="JE1215" s="8"/>
      <c r="JF1215" s="8"/>
      <c r="JG1215" s="8"/>
      <c r="JH1215" s="8"/>
      <c r="JI1215" s="8"/>
      <c r="JJ1215" s="8"/>
      <c r="JK1215" s="8"/>
      <c r="JL1215" s="8"/>
    </row>
    <row r="1216" spans="1:272" s="22" customFormat="1" x14ac:dyDescent="0.2">
      <c r="A1216" s="7"/>
      <c r="B1216" s="15"/>
      <c r="C1216" s="15"/>
      <c r="D1216" s="15"/>
      <c r="E1216" s="13"/>
      <c r="F1216" s="13"/>
      <c r="G1216" s="13"/>
      <c r="H1216" s="41"/>
      <c r="I1216" s="7"/>
      <c r="J1216" s="7"/>
      <c r="K1216" s="7"/>
      <c r="L1216" s="7"/>
      <c r="M1216" s="7"/>
      <c r="N1216" s="7"/>
      <c r="O1216" s="8"/>
      <c r="P1216" s="7"/>
      <c r="Q1216" s="7"/>
      <c r="R1216" s="8"/>
      <c r="S1216" s="7"/>
      <c r="T1216" s="7"/>
      <c r="U1216" s="7"/>
      <c r="V1216" s="7"/>
      <c r="W1216" s="7"/>
      <c r="X1216" s="7"/>
      <c r="Y1216" s="1"/>
      <c r="Z1216" s="1"/>
      <c r="AA1216" s="49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 s="9"/>
      <c r="AQ1216" s="9"/>
      <c r="AR1216" s="7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7"/>
      <c r="BE1216" s="8"/>
      <c r="BF1216" s="8"/>
      <c r="BG1216" s="8"/>
      <c r="BH1216" s="8"/>
      <c r="BI1216" s="8"/>
      <c r="BJ1216" s="8"/>
      <c r="BK1216" s="8"/>
      <c r="BL1216" s="8"/>
      <c r="BM1216" s="8"/>
      <c r="BN1216" s="8"/>
      <c r="BO1216" s="8"/>
      <c r="BP1216" s="8"/>
      <c r="BQ1216" s="8"/>
      <c r="BR1216" s="8"/>
      <c r="BS1216" s="8"/>
      <c r="BT1216" s="8"/>
      <c r="BU1216" s="8"/>
      <c r="BV1216" s="8"/>
      <c r="BW1216" s="8"/>
      <c r="BX1216" s="8"/>
      <c r="BY1216" s="8"/>
      <c r="BZ1216" s="8"/>
      <c r="CA1216" s="8"/>
      <c r="CB1216" s="8"/>
      <c r="CC1216" s="8"/>
      <c r="CD1216" s="8"/>
      <c r="CE1216" s="8"/>
      <c r="CF1216" s="8"/>
      <c r="CG1216" s="8"/>
      <c r="CH1216" s="8"/>
      <c r="CI1216" s="8"/>
      <c r="CJ1216" s="8"/>
      <c r="CK1216" s="8"/>
      <c r="CL1216" s="8"/>
      <c r="CM1216" s="8"/>
      <c r="CN1216" s="8"/>
      <c r="CO1216" s="8"/>
      <c r="CP1216" s="8"/>
      <c r="CQ1216" s="8"/>
      <c r="CR1216" s="8"/>
      <c r="CS1216" s="8"/>
      <c r="CT1216" s="8"/>
      <c r="CU1216" s="8"/>
      <c r="CV1216" s="8"/>
      <c r="CW1216" s="8"/>
      <c r="CX1216" s="8"/>
      <c r="CY1216" s="8"/>
      <c r="CZ1216" s="8"/>
      <c r="DA1216" s="8"/>
      <c r="DB1216" s="8"/>
      <c r="DC1216" s="8"/>
      <c r="DD1216" s="8"/>
      <c r="DE1216" s="8"/>
      <c r="DF1216" s="8"/>
      <c r="DG1216" s="8"/>
      <c r="DH1216" s="8"/>
      <c r="DI1216" s="8"/>
      <c r="DJ1216" s="8"/>
      <c r="DK1216" s="8"/>
      <c r="DL1216" s="8"/>
      <c r="DM1216" s="8"/>
      <c r="DN1216" s="8"/>
      <c r="DO1216" s="8"/>
      <c r="DP1216" s="8"/>
      <c r="DQ1216" s="8"/>
      <c r="DR1216" s="8"/>
      <c r="DS1216" s="8"/>
      <c r="DT1216" s="8"/>
      <c r="DU1216" s="8"/>
      <c r="DV1216" s="8"/>
      <c r="DW1216" s="8"/>
      <c r="DX1216" s="8"/>
      <c r="DY1216" s="8"/>
      <c r="DZ1216" s="8"/>
      <c r="EA1216" s="8"/>
      <c r="EB1216" s="8"/>
      <c r="EC1216" s="8"/>
      <c r="ED1216" s="8"/>
      <c r="EE1216" s="8"/>
      <c r="EF1216" s="8"/>
      <c r="EG1216" s="8"/>
      <c r="EH1216" s="8"/>
      <c r="EI1216" s="8"/>
      <c r="EJ1216" s="8"/>
      <c r="EK1216" s="8"/>
      <c r="EL1216" s="8"/>
      <c r="EM1216" s="8"/>
      <c r="EN1216" s="8"/>
      <c r="EO1216" s="8"/>
      <c r="EP1216" s="8"/>
      <c r="EQ1216" s="8"/>
      <c r="ER1216" s="8"/>
      <c r="ES1216" s="8"/>
      <c r="ET1216" s="8"/>
      <c r="EU1216" s="8"/>
      <c r="EV1216" s="8"/>
      <c r="EW1216" s="8"/>
      <c r="EX1216" s="8"/>
      <c r="EY1216" s="8"/>
      <c r="EZ1216" s="8"/>
      <c r="FA1216" s="8"/>
      <c r="FB1216" s="8"/>
      <c r="FC1216" s="8"/>
      <c r="FD1216" s="8"/>
      <c r="FE1216" s="8"/>
      <c r="FF1216" s="8"/>
      <c r="FG1216" s="8"/>
      <c r="FH1216" s="8"/>
      <c r="FI1216" s="8"/>
      <c r="FJ1216" s="8"/>
      <c r="FK1216" s="8"/>
      <c r="FL1216" s="8"/>
      <c r="FM1216" s="8"/>
      <c r="FN1216" s="8"/>
      <c r="FO1216" s="8"/>
      <c r="FP1216" s="8"/>
      <c r="FQ1216" s="8"/>
      <c r="FR1216" s="8"/>
      <c r="FS1216" s="8"/>
      <c r="FT1216" s="8"/>
      <c r="FU1216" s="8"/>
      <c r="FV1216" s="8"/>
      <c r="FW1216" s="8"/>
      <c r="FX1216" s="8"/>
      <c r="FY1216" s="8"/>
      <c r="FZ1216" s="8"/>
      <c r="GA1216" s="8"/>
      <c r="GB1216" s="8"/>
      <c r="GC1216" s="8"/>
      <c r="GD1216" s="8"/>
      <c r="GE1216" s="8"/>
      <c r="GF1216" s="8"/>
      <c r="GG1216" s="8"/>
      <c r="GH1216" s="8"/>
      <c r="GI1216" s="8"/>
      <c r="GJ1216" s="8"/>
      <c r="GK1216" s="8"/>
      <c r="GL1216" s="8"/>
      <c r="GM1216" s="8"/>
      <c r="GN1216" s="8"/>
      <c r="GO1216" s="8"/>
      <c r="GP1216" s="8"/>
      <c r="GQ1216" s="8"/>
      <c r="GR1216" s="8"/>
      <c r="GS1216" s="8"/>
      <c r="GT1216" s="8"/>
      <c r="GU1216" s="8"/>
      <c r="GV1216" s="8"/>
      <c r="GW1216" s="8"/>
      <c r="GX1216" s="8"/>
      <c r="GY1216" s="8"/>
      <c r="GZ1216" s="8"/>
      <c r="HA1216" s="8"/>
      <c r="HB1216" s="8"/>
      <c r="HC1216" s="8"/>
      <c r="HD1216" s="8"/>
      <c r="HE1216" s="8"/>
      <c r="HF1216" s="8"/>
      <c r="HG1216" s="8"/>
      <c r="HH1216" s="8"/>
      <c r="HI1216" s="8"/>
      <c r="HJ1216" s="8"/>
      <c r="HK1216" s="8"/>
      <c r="HL1216" s="8"/>
      <c r="HM1216" s="8"/>
      <c r="HN1216" s="8"/>
      <c r="HO1216" s="8"/>
      <c r="HP1216" s="8"/>
      <c r="HQ1216" s="8"/>
      <c r="HR1216" s="8"/>
      <c r="HS1216" s="8"/>
      <c r="HT1216" s="8"/>
      <c r="HU1216" s="8"/>
      <c r="HV1216" s="8"/>
      <c r="HW1216" s="8"/>
      <c r="HX1216" s="8"/>
      <c r="HY1216" s="8"/>
      <c r="HZ1216" s="8"/>
      <c r="IA1216" s="8"/>
      <c r="IB1216" s="8"/>
      <c r="IC1216" s="8"/>
      <c r="ID1216" s="8"/>
      <c r="IE1216" s="8"/>
      <c r="IF1216" s="8"/>
      <c r="IG1216" s="8"/>
      <c r="IH1216" s="8"/>
      <c r="II1216" s="8"/>
      <c r="IJ1216" s="8"/>
      <c r="IK1216" s="8"/>
      <c r="IL1216" s="8"/>
      <c r="IM1216" s="8"/>
      <c r="IN1216" s="8"/>
      <c r="IO1216" s="8"/>
      <c r="IP1216" s="8"/>
      <c r="IQ1216" s="8"/>
      <c r="IR1216" s="8"/>
      <c r="IS1216" s="8"/>
      <c r="IT1216" s="8"/>
      <c r="IU1216" s="8"/>
      <c r="IV1216" s="8"/>
      <c r="IW1216" s="8"/>
      <c r="IX1216" s="8"/>
      <c r="IY1216" s="8"/>
      <c r="IZ1216" s="8"/>
      <c r="JA1216" s="8"/>
      <c r="JB1216" s="8"/>
      <c r="JC1216" s="8"/>
      <c r="JD1216" s="8"/>
      <c r="JE1216" s="8"/>
      <c r="JF1216" s="8"/>
      <c r="JG1216" s="8"/>
      <c r="JH1216" s="8"/>
      <c r="JI1216" s="8"/>
      <c r="JJ1216" s="8"/>
      <c r="JK1216" s="8"/>
      <c r="JL1216" s="8"/>
    </row>
    <row r="1217" spans="1:272" s="22" customFormat="1" x14ac:dyDescent="0.2">
      <c r="A1217" s="7"/>
      <c r="B1217" s="15"/>
      <c r="C1217" s="15"/>
      <c r="D1217" s="15"/>
      <c r="E1217" s="13"/>
      <c r="F1217" s="13"/>
      <c r="G1217" s="13"/>
      <c r="H1217" s="41"/>
      <c r="I1217" s="7"/>
      <c r="J1217" s="7"/>
      <c r="K1217" s="7"/>
      <c r="L1217" s="7"/>
      <c r="M1217" s="7"/>
      <c r="N1217" s="7"/>
      <c r="O1217" s="8"/>
      <c r="P1217" s="7"/>
      <c r="Q1217" s="7"/>
      <c r="R1217" s="8"/>
      <c r="S1217" s="7"/>
      <c r="T1217" s="7"/>
      <c r="U1217" s="7"/>
      <c r="V1217" s="7"/>
      <c r="W1217" s="7"/>
      <c r="X1217" s="7"/>
      <c r="Y1217" s="1"/>
      <c r="Z1217" s="1"/>
      <c r="AA1217" s="49"/>
      <c r="AB1217"/>
      <c r="AC1217"/>
      <c r="AD1217"/>
      <c r="AE1217"/>
      <c r="AF1217"/>
      <c r="AG1217" s="10"/>
      <c r="AH1217"/>
      <c r="AI1217"/>
      <c r="AJ1217"/>
      <c r="AK1217"/>
      <c r="AL1217"/>
      <c r="AM1217" s="10"/>
      <c r="AN1217"/>
      <c r="AO1217"/>
      <c r="AP1217" s="9"/>
      <c r="AQ1217" s="9"/>
      <c r="AR1217" s="7"/>
      <c r="AS1217" s="8"/>
      <c r="AT1217" s="8"/>
      <c r="AU1217" s="8"/>
      <c r="AV1217" s="8"/>
      <c r="AW1217" s="8"/>
      <c r="AX1217" s="8"/>
      <c r="AY1217" s="8"/>
      <c r="AZ1217" s="8"/>
      <c r="BA1217" s="8"/>
      <c r="BB1217" s="8"/>
      <c r="BC1217" s="8"/>
      <c r="BD1217" s="7"/>
      <c r="BE1217" s="8"/>
      <c r="BF1217" s="8"/>
      <c r="BG1217" s="8"/>
      <c r="BH1217" s="8"/>
      <c r="BI1217" s="8"/>
      <c r="BJ1217" s="8"/>
      <c r="BK1217" s="8"/>
      <c r="BL1217" s="8"/>
      <c r="BM1217" s="8"/>
      <c r="BN1217" s="8"/>
      <c r="BO1217" s="8"/>
      <c r="BP1217" s="8"/>
      <c r="BQ1217" s="8"/>
      <c r="BR1217" s="8"/>
      <c r="BS1217" s="8"/>
      <c r="BT1217" s="8"/>
      <c r="BU1217" s="8"/>
      <c r="BV1217" s="8"/>
      <c r="BW1217" s="8"/>
      <c r="BX1217" s="8"/>
      <c r="BY1217" s="8"/>
      <c r="BZ1217" s="8"/>
      <c r="CA1217" s="8"/>
      <c r="CB1217" s="8"/>
      <c r="CC1217" s="8"/>
      <c r="CD1217" s="8"/>
      <c r="CE1217" s="8"/>
      <c r="CF1217" s="8"/>
      <c r="CG1217" s="8"/>
      <c r="CH1217" s="8"/>
      <c r="CI1217" s="8"/>
      <c r="CJ1217" s="8"/>
      <c r="CK1217" s="8"/>
      <c r="CL1217" s="8"/>
      <c r="CM1217" s="8"/>
      <c r="CN1217" s="8"/>
      <c r="CO1217" s="8"/>
      <c r="CP1217" s="8"/>
      <c r="CQ1217" s="8"/>
      <c r="CR1217" s="8"/>
      <c r="CS1217" s="8"/>
      <c r="CT1217" s="8"/>
      <c r="CU1217" s="8"/>
      <c r="CV1217" s="8"/>
      <c r="CW1217" s="8"/>
      <c r="CX1217" s="8"/>
      <c r="CY1217" s="8"/>
      <c r="CZ1217" s="8"/>
      <c r="DA1217" s="8"/>
      <c r="DB1217" s="8"/>
      <c r="DC1217" s="8"/>
      <c r="DD1217" s="8"/>
      <c r="DE1217" s="8"/>
      <c r="DF1217" s="8"/>
      <c r="DG1217" s="8"/>
      <c r="DH1217" s="8"/>
      <c r="DI1217" s="8"/>
      <c r="DJ1217" s="8"/>
      <c r="DK1217" s="8"/>
      <c r="DL1217" s="8"/>
      <c r="DM1217" s="8"/>
      <c r="DN1217" s="8"/>
      <c r="DO1217" s="8"/>
      <c r="DP1217" s="8"/>
      <c r="DQ1217" s="8"/>
      <c r="DR1217" s="8"/>
      <c r="DS1217" s="8"/>
      <c r="DT1217" s="8"/>
      <c r="DU1217" s="8"/>
      <c r="DV1217" s="8"/>
      <c r="DW1217" s="8"/>
      <c r="DX1217" s="8"/>
      <c r="DY1217" s="8"/>
      <c r="DZ1217" s="8"/>
      <c r="EA1217" s="8"/>
      <c r="EB1217" s="8"/>
      <c r="EC1217" s="8"/>
      <c r="ED1217" s="8"/>
      <c r="EE1217" s="8"/>
      <c r="EF1217" s="8"/>
      <c r="EG1217" s="8"/>
      <c r="EH1217" s="8"/>
      <c r="EI1217" s="8"/>
      <c r="EJ1217" s="8"/>
      <c r="EK1217" s="8"/>
      <c r="EL1217" s="8"/>
      <c r="EM1217" s="8"/>
      <c r="EN1217" s="8"/>
      <c r="EO1217" s="8"/>
      <c r="EP1217" s="8"/>
      <c r="EQ1217" s="8"/>
      <c r="ER1217" s="8"/>
      <c r="ES1217" s="8"/>
      <c r="ET1217" s="8"/>
      <c r="EU1217" s="8"/>
      <c r="EV1217" s="8"/>
      <c r="EW1217" s="8"/>
      <c r="EX1217" s="8"/>
      <c r="EY1217" s="8"/>
      <c r="EZ1217" s="8"/>
      <c r="FA1217" s="8"/>
      <c r="FB1217" s="8"/>
      <c r="FC1217" s="8"/>
      <c r="FD1217" s="8"/>
      <c r="FE1217" s="8"/>
      <c r="FF1217" s="8"/>
      <c r="FG1217" s="8"/>
      <c r="FH1217" s="8"/>
      <c r="FI1217" s="8"/>
      <c r="FJ1217" s="8"/>
      <c r="FK1217" s="8"/>
      <c r="FL1217" s="8"/>
      <c r="FM1217" s="8"/>
      <c r="FN1217" s="8"/>
      <c r="FO1217" s="8"/>
      <c r="FP1217" s="8"/>
      <c r="FQ1217" s="8"/>
      <c r="FR1217" s="8"/>
      <c r="FS1217" s="8"/>
      <c r="FT1217" s="8"/>
      <c r="FU1217" s="8"/>
      <c r="FV1217" s="8"/>
      <c r="FW1217" s="8"/>
      <c r="FX1217" s="8"/>
      <c r="FY1217" s="8"/>
      <c r="FZ1217" s="8"/>
      <c r="GA1217" s="8"/>
      <c r="GB1217" s="8"/>
      <c r="GC1217" s="8"/>
      <c r="GD1217" s="8"/>
      <c r="GE1217" s="8"/>
      <c r="GF1217" s="8"/>
      <c r="GG1217" s="8"/>
      <c r="GH1217" s="8"/>
      <c r="GI1217" s="8"/>
      <c r="GJ1217" s="8"/>
      <c r="GK1217" s="8"/>
      <c r="GL1217" s="8"/>
      <c r="GM1217" s="8"/>
      <c r="GN1217" s="8"/>
      <c r="GO1217" s="8"/>
      <c r="GP1217" s="8"/>
      <c r="GQ1217" s="8"/>
      <c r="GR1217" s="8"/>
      <c r="GS1217" s="8"/>
      <c r="GT1217" s="8"/>
      <c r="GU1217" s="8"/>
      <c r="GV1217" s="8"/>
      <c r="GW1217" s="8"/>
      <c r="GX1217" s="8"/>
      <c r="GY1217" s="8"/>
      <c r="GZ1217" s="8"/>
      <c r="HA1217" s="8"/>
      <c r="HB1217" s="8"/>
      <c r="HC1217" s="8"/>
      <c r="HD1217" s="8"/>
      <c r="HE1217" s="8"/>
      <c r="HF1217" s="8"/>
      <c r="HG1217" s="8"/>
      <c r="HH1217" s="8"/>
      <c r="HI1217" s="8"/>
      <c r="HJ1217" s="8"/>
      <c r="HK1217" s="8"/>
      <c r="HL1217" s="8"/>
      <c r="HM1217" s="8"/>
      <c r="HN1217" s="8"/>
      <c r="HO1217" s="8"/>
      <c r="HP1217" s="8"/>
      <c r="HQ1217" s="8"/>
      <c r="HR1217" s="8"/>
      <c r="HS1217" s="8"/>
      <c r="HT1217" s="8"/>
      <c r="HU1217" s="8"/>
      <c r="HV1217" s="8"/>
      <c r="HW1217" s="8"/>
      <c r="HX1217" s="8"/>
      <c r="HY1217" s="8"/>
      <c r="HZ1217" s="8"/>
      <c r="IA1217" s="8"/>
      <c r="IB1217" s="8"/>
      <c r="IC1217" s="8"/>
      <c r="ID1217" s="8"/>
      <c r="IE1217" s="8"/>
      <c r="IF1217" s="8"/>
      <c r="IG1217" s="8"/>
      <c r="IH1217" s="8"/>
      <c r="II1217" s="8"/>
      <c r="IJ1217" s="8"/>
      <c r="IK1217" s="8"/>
      <c r="IL1217" s="8"/>
      <c r="IM1217" s="8"/>
      <c r="IN1217" s="8"/>
      <c r="IO1217" s="8"/>
      <c r="IP1217" s="8"/>
      <c r="IQ1217" s="8"/>
      <c r="IR1217" s="8"/>
      <c r="IS1217" s="8"/>
      <c r="IT1217" s="8"/>
      <c r="IU1217" s="8"/>
      <c r="IV1217" s="8"/>
      <c r="IW1217" s="8"/>
      <c r="IX1217" s="8"/>
      <c r="IY1217" s="8"/>
      <c r="IZ1217" s="8"/>
      <c r="JA1217" s="8"/>
      <c r="JB1217" s="8"/>
      <c r="JC1217" s="8"/>
      <c r="JD1217" s="8"/>
      <c r="JE1217" s="8"/>
      <c r="JF1217" s="8"/>
      <c r="JG1217" s="8"/>
      <c r="JH1217" s="8"/>
      <c r="JI1217" s="8"/>
      <c r="JJ1217" s="8"/>
      <c r="JK1217" s="8"/>
      <c r="JL1217" s="8"/>
    </row>
    <row r="1218" spans="1:272" s="22" customFormat="1" x14ac:dyDescent="0.2">
      <c r="A1218" s="7"/>
      <c r="B1218" s="15"/>
      <c r="C1218" s="15"/>
      <c r="D1218" s="15"/>
      <c r="E1218" s="13"/>
      <c r="F1218" s="13"/>
      <c r="G1218" s="13"/>
      <c r="H1218" s="41"/>
      <c r="I1218" s="7"/>
      <c r="J1218" s="7"/>
      <c r="K1218" s="7"/>
      <c r="L1218" s="7"/>
      <c r="M1218" s="7"/>
      <c r="N1218" s="7"/>
      <c r="O1218" s="8"/>
      <c r="P1218" s="7"/>
      <c r="Q1218" s="7"/>
      <c r="R1218" s="8"/>
      <c r="S1218" s="7"/>
      <c r="T1218" s="7"/>
      <c r="U1218" s="7"/>
      <c r="V1218" s="7"/>
      <c r="W1218" s="7"/>
      <c r="X1218" s="7"/>
      <c r="Y1218" s="1"/>
      <c r="Z1218" s="1"/>
      <c r="AA1218" s="49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 s="9"/>
      <c r="AQ1218" s="9"/>
      <c r="AR1218" s="7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7"/>
      <c r="BE1218" s="8"/>
      <c r="BF1218" s="8"/>
      <c r="BG1218" s="8"/>
      <c r="BH1218" s="8"/>
      <c r="BI1218" s="8"/>
      <c r="BJ1218" s="8"/>
      <c r="BK1218" s="8"/>
      <c r="BL1218" s="8"/>
      <c r="BM1218" s="8"/>
      <c r="BN1218" s="8"/>
      <c r="BO1218" s="8"/>
      <c r="BP1218" s="8"/>
      <c r="BQ1218" s="8"/>
      <c r="BR1218" s="8"/>
      <c r="BS1218" s="8"/>
      <c r="BT1218" s="8"/>
      <c r="BU1218" s="8"/>
      <c r="BV1218" s="8"/>
      <c r="BW1218" s="8"/>
      <c r="BX1218" s="8"/>
      <c r="BY1218" s="8"/>
      <c r="BZ1218" s="8"/>
      <c r="CA1218" s="8"/>
      <c r="CB1218" s="8"/>
      <c r="CC1218" s="8"/>
      <c r="CD1218" s="8"/>
      <c r="CE1218" s="8"/>
      <c r="CF1218" s="8"/>
      <c r="CG1218" s="8"/>
      <c r="CH1218" s="8"/>
      <c r="CI1218" s="8"/>
      <c r="CJ1218" s="8"/>
      <c r="CK1218" s="8"/>
      <c r="CL1218" s="8"/>
      <c r="CM1218" s="8"/>
      <c r="CN1218" s="8"/>
      <c r="CO1218" s="8"/>
      <c r="CP1218" s="8"/>
      <c r="CQ1218" s="8"/>
      <c r="CR1218" s="8"/>
      <c r="CS1218" s="8"/>
      <c r="CT1218" s="8"/>
      <c r="CU1218" s="8"/>
      <c r="CV1218" s="8"/>
      <c r="CW1218" s="8"/>
      <c r="CX1218" s="8"/>
      <c r="CY1218" s="8"/>
      <c r="CZ1218" s="8"/>
      <c r="DA1218" s="8"/>
      <c r="DB1218" s="8"/>
      <c r="DC1218" s="8"/>
      <c r="DD1218" s="8"/>
      <c r="DE1218" s="8"/>
      <c r="DF1218" s="8"/>
      <c r="DG1218" s="8"/>
      <c r="DH1218" s="8"/>
      <c r="DI1218" s="8"/>
      <c r="DJ1218" s="8"/>
      <c r="DK1218" s="8"/>
      <c r="DL1218" s="8"/>
      <c r="DM1218" s="8"/>
      <c r="DN1218" s="8"/>
      <c r="DO1218" s="8"/>
      <c r="DP1218" s="8"/>
      <c r="DQ1218" s="8"/>
      <c r="DR1218" s="8"/>
      <c r="DS1218" s="8"/>
      <c r="DT1218" s="8"/>
      <c r="DU1218" s="8"/>
      <c r="DV1218" s="8"/>
      <c r="DW1218" s="8"/>
      <c r="DX1218" s="8"/>
      <c r="DY1218" s="8"/>
      <c r="DZ1218" s="8"/>
      <c r="EA1218" s="8"/>
      <c r="EB1218" s="8"/>
      <c r="EC1218" s="8"/>
      <c r="ED1218" s="8"/>
      <c r="EE1218" s="8"/>
      <c r="EF1218" s="8"/>
      <c r="EG1218" s="8"/>
      <c r="EH1218" s="8"/>
      <c r="EI1218" s="8"/>
      <c r="EJ1218" s="8"/>
      <c r="EK1218" s="8"/>
      <c r="EL1218" s="8"/>
      <c r="EM1218" s="8"/>
      <c r="EN1218" s="8"/>
      <c r="EO1218" s="8"/>
      <c r="EP1218" s="8"/>
      <c r="EQ1218" s="8"/>
      <c r="ER1218" s="8"/>
      <c r="ES1218" s="8"/>
      <c r="ET1218" s="8"/>
      <c r="EU1218" s="8"/>
      <c r="EV1218" s="8"/>
      <c r="EW1218" s="8"/>
      <c r="EX1218" s="8"/>
      <c r="EY1218" s="8"/>
      <c r="EZ1218" s="8"/>
      <c r="FA1218" s="8"/>
      <c r="FB1218" s="8"/>
      <c r="FC1218" s="8"/>
      <c r="FD1218" s="8"/>
      <c r="FE1218" s="8"/>
      <c r="FF1218" s="8"/>
      <c r="FG1218" s="8"/>
      <c r="FH1218" s="8"/>
      <c r="FI1218" s="8"/>
      <c r="FJ1218" s="8"/>
      <c r="FK1218" s="8"/>
      <c r="FL1218" s="8"/>
      <c r="FM1218" s="8"/>
      <c r="FN1218" s="8"/>
      <c r="FO1218" s="8"/>
      <c r="FP1218" s="8"/>
      <c r="FQ1218" s="8"/>
      <c r="FR1218" s="8"/>
      <c r="FS1218" s="8"/>
      <c r="FT1218" s="8"/>
      <c r="FU1218" s="8"/>
      <c r="FV1218" s="8"/>
      <c r="FW1218" s="8"/>
      <c r="FX1218" s="8"/>
      <c r="FY1218" s="8"/>
      <c r="FZ1218" s="8"/>
      <c r="GA1218" s="8"/>
      <c r="GB1218" s="8"/>
      <c r="GC1218" s="8"/>
      <c r="GD1218" s="8"/>
      <c r="GE1218" s="8"/>
      <c r="GF1218" s="8"/>
      <c r="GG1218" s="8"/>
      <c r="GH1218" s="8"/>
      <c r="GI1218" s="8"/>
      <c r="GJ1218" s="8"/>
      <c r="GK1218" s="8"/>
      <c r="GL1218" s="8"/>
      <c r="GM1218" s="8"/>
      <c r="GN1218" s="8"/>
      <c r="GO1218" s="8"/>
      <c r="GP1218" s="8"/>
      <c r="GQ1218" s="8"/>
      <c r="GR1218" s="8"/>
      <c r="GS1218" s="8"/>
      <c r="GT1218" s="8"/>
      <c r="GU1218" s="8"/>
      <c r="GV1218" s="8"/>
      <c r="GW1218" s="8"/>
      <c r="GX1218" s="8"/>
      <c r="GY1218" s="8"/>
      <c r="GZ1218" s="8"/>
      <c r="HA1218" s="8"/>
      <c r="HB1218" s="8"/>
      <c r="HC1218" s="8"/>
      <c r="HD1218" s="8"/>
      <c r="HE1218" s="8"/>
      <c r="HF1218" s="8"/>
      <c r="HG1218" s="8"/>
      <c r="HH1218" s="8"/>
      <c r="HI1218" s="8"/>
      <c r="HJ1218" s="8"/>
      <c r="HK1218" s="8"/>
      <c r="HL1218" s="8"/>
      <c r="HM1218" s="8"/>
      <c r="HN1218" s="8"/>
      <c r="HO1218" s="8"/>
      <c r="HP1218" s="8"/>
      <c r="HQ1218" s="8"/>
      <c r="HR1218" s="8"/>
      <c r="HS1218" s="8"/>
      <c r="HT1218" s="8"/>
      <c r="HU1218" s="8"/>
      <c r="HV1218" s="8"/>
      <c r="HW1218" s="8"/>
      <c r="HX1218" s="8"/>
      <c r="HY1218" s="8"/>
      <c r="HZ1218" s="8"/>
      <c r="IA1218" s="8"/>
      <c r="IB1218" s="8"/>
      <c r="IC1218" s="8"/>
      <c r="ID1218" s="8"/>
      <c r="IE1218" s="8"/>
      <c r="IF1218" s="8"/>
      <c r="IG1218" s="8"/>
      <c r="IH1218" s="8"/>
      <c r="II1218" s="8"/>
      <c r="IJ1218" s="8"/>
      <c r="IK1218" s="8"/>
      <c r="IL1218" s="8"/>
      <c r="IM1218" s="8"/>
      <c r="IN1218" s="8"/>
      <c r="IO1218" s="8"/>
      <c r="IP1218" s="8"/>
      <c r="IQ1218" s="8"/>
      <c r="IR1218" s="8"/>
      <c r="IS1218" s="8"/>
      <c r="IT1218" s="8"/>
      <c r="IU1218" s="8"/>
      <c r="IV1218" s="8"/>
      <c r="IW1218" s="8"/>
      <c r="IX1218" s="8"/>
      <c r="IY1218" s="8"/>
      <c r="IZ1218" s="8"/>
      <c r="JA1218" s="8"/>
      <c r="JB1218" s="8"/>
      <c r="JC1218" s="8"/>
      <c r="JD1218" s="8"/>
      <c r="JE1218" s="8"/>
      <c r="JF1218" s="8"/>
      <c r="JG1218" s="8"/>
      <c r="JH1218" s="8"/>
      <c r="JI1218" s="8"/>
      <c r="JJ1218" s="8"/>
      <c r="JK1218" s="8"/>
      <c r="JL1218" s="8"/>
    </row>
    <row r="1219" spans="1:272" s="22" customFormat="1" x14ac:dyDescent="0.2">
      <c r="A1219" s="7"/>
      <c r="B1219" s="15"/>
      <c r="C1219" s="15"/>
      <c r="D1219" s="15"/>
      <c r="E1219" s="13"/>
      <c r="F1219" s="13"/>
      <c r="G1219" s="13"/>
      <c r="H1219" s="41"/>
      <c r="I1219" s="7"/>
      <c r="J1219" s="7"/>
      <c r="K1219" s="7"/>
      <c r="L1219" s="7"/>
      <c r="M1219" s="7"/>
      <c r="N1219" s="7"/>
      <c r="O1219" s="8"/>
      <c r="P1219" s="7"/>
      <c r="Q1219" s="7"/>
      <c r="R1219" s="8"/>
      <c r="S1219" s="7"/>
      <c r="T1219" s="7"/>
      <c r="U1219" s="7"/>
      <c r="V1219" s="7"/>
      <c r="W1219" s="7"/>
      <c r="X1219" s="7"/>
      <c r="Y1219" s="1"/>
      <c r="Z1219" s="1"/>
      <c r="AA1219" s="4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 s="9"/>
      <c r="AQ1219" s="9"/>
      <c r="AR1219" s="7"/>
      <c r="AS1219" s="8"/>
      <c r="AT1219" s="8"/>
      <c r="AU1219" s="8"/>
      <c r="AV1219" s="8"/>
      <c r="AW1219" s="8"/>
      <c r="AX1219" s="8"/>
      <c r="AY1219" s="8"/>
      <c r="AZ1219" s="8"/>
      <c r="BA1219" s="8"/>
      <c r="BB1219" s="8"/>
      <c r="BC1219" s="8"/>
      <c r="BD1219" s="7"/>
      <c r="BE1219" s="8"/>
      <c r="BF1219" s="8"/>
      <c r="BG1219" s="8"/>
      <c r="BH1219" s="8"/>
      <c r="BI1219" s="8"/>
      <c r="BJ1219" s="8"/>
      <c r="BK1219" s="8"/>
      <c r="BL1219" s="8"/>
      <c r="BM1219" s="8"/>
      <c r="BN1219" s="8"/>
      <c r="BO1219" s="8"/>
      <c r="BP1219" s="8"/>
      <c r="BQ1219" s="8"/>
      <c r="BR1219" s="8"/>
      <c r="BS1219" s="8"/>
      <c r="BT1219" s="8"/>
      <c r="BU1219" s="8"/>
      <c r="BV1219" s="8"/>
      <c r="BW1219" s="8"/>
      <c r="BX1219" s="8"/>
      <c r="BY1219" s="8"/>
      <c r="BZ1219" s="8"/>
      <c r="CA1219" s="8"/>
      <c r="CB1219" s="8"/>
      <c r="CC1219" s="8"/>
      <c r="CD1219" s="8"/>
      <c r="CE1219" s="8"/>
      <c r="CF1219" s="8"/>
      <c r="CG1219" s="8"/>
      <c r="CH1219" s="8"/>
      <c r="CI1219" s="8"/>
      <c r="CJ1219" s="8"/>
      <c r="CK1219" s="8"/>
      <c r="CL1219" s="8"/>
      <c r="CM1219" s="8"/>
      <c r="CN1219" s="8"/>
      <c r="CO1219" s="8"/>
      <c r="CP1219" s="8"/>
      <c r="CQ1219" s="8"/>
      <c r="CR1219" s="8"/>
      <c r="CS1219" s="8"/>
      <c r="CT1219" s="8"/>
      <c r="CU1219" s="8"/>
      <c r="CV1219" s="8"/>
      <c r="CW1219" s="8"/>
      <c r="CX1219" s="8"/>
      <c r="CY1219" s="8"/>
      <c r="CZ1219" s="8"/>
      <c r="DA1219" s="8"/>
      <c r="DB1219" s="8"/>
      <c r="DC1219" s="8"/>
      <c r="DD1219" s="8"/>
      <c r="DE1219" s="8"/>
      <c r="DF1219" s="8"/>
      <c r="DG1219" s="8"/>
      <c r="DH1219" s="8"/>
      <c r="DI1219" s="8"/>
      <c r="DJ1219" s="8"/>
      <c r="DK1219" s="8"/>
      <c r="DL1219" s="8"/>
      <c r="DM1219" s="8"/>
      <c r="DN1219" s="8"/>
      <c r="DO1219" s="8"/>
      <c r="DP1219" s="8"/>
      <c r="DQ1219" s="8"/>
      <c r="DR1219" s="8"/>
      <c r="DS1219" s="8"/>
      <c r="DT1219" s="8"/>
      <c r="DU1219" s="8"/>
      <c r="DV1219" s="8"/>
      <c r="DW1219" s="8"/>
      <c r="DX1219" s="8"/>
      <c r="DY1219" s="8"/>
      <c r="DZ1219" s="8"/>
      <c r="EA1219" s="8"/>
      <c r="EB1219" s="8"/>
      <c r="EC1219" s="8"/>
      <c r="ED1219" s="8"/>
      <c r="EE1219" s="8"/>
      <c r="EF1219" s="8"/>
      <c r="EG1219" s="8"/>
      <c r="EH1219" s="8"/>
      <c r="EI1219" s="8"/>
      <c r="EJ1219" s="8"/>
      <c r="EK1219" s="8"/>
      <c r="EL1219" s="8"/>
      <c r="EM1219" s="8"/>
      <c r="EN1219" s="8"/>
      <c r="EO1219" s="8"/>
      <c r="EP1219" s="8"/>
      <c r="EQ1219" s="8"/>
      <c r="ER1219" s="8"/>
      <c r="ES1219" s="8"/>
      <c r="ET1219" s="8"/>
      <c r="EU1219" s="8"/>
      <c r="EV1219" s="8"/>
      <c r="EW1219" s="8"/>
      <c r="EX1219" s="8"/>
      <c r="EY1219" s="8"/>
      <c r="EZ1219" s="8"/>
      <c r="FA1219" s="8"/>
      <c r="FB1219" s="8"/>
      <c r="FC1219" s="8"/>
      <c r="FD1219" s="8"/>
      <c r="FE1219" s="8"/>
      <c r="FF1219" s="8"/>
      <c r="FG1219" s="8"/>
      <c r="FH1219" s="8"/>
      <c r="FI1219" s="8"/>
      <c r="FJ1219" s="8"/>
      <c r="FK1219" s="8"/>
      <c r="FL1219" s="8"/>
      <c r="FM1219" s="8"/>
      <c r="FN1219" s="8"/>
      <c r="FO1219" s="8"/>
      <c r="FP1219" s="8"/>
      <c r="FQ1219" s="8"/>
      <c r="FR1219" s="8"/>
      <c r="FS1219" s="8"/>
      <c r="FT1219" s="8"/>
      <c r="FU1219" s="8"/>
      <c r="FV1219" s="8"/>
      <c r="FW1219" s="8"/>
      <c r="FX1219" s="8"/>
      <c r="FY1219" s="8"/>
      <c r="FZ1219" s="8"/>
      <c r="GA1219" s="8"/>
      <c r="GB1219" s="8"/>
      <c r="GC1219" s="8"/>
      <c r="GD1219" s="8"/>
      <c r="GE1219" s="8"/>
      <c r="GF1219" s="8"/>
      <c r="GG1219" s="8"/>
      <c r="GH1219" s="8"/>
      <c r="GI1219" s="8"/>
      <c r="GJ1219" s="8"/>
      <c r="GK1219" s="8"/>
      <c r="GL1219" s="8"/>
      <c r="GM1219" s="8"/>
      <c r="GN1219" s="8"/>
      <c r="GO1219" s="8"/>
      <c r="GP1219" s="8"/>
      <c r="GQ1219" s="8"/>
      <c r="GR1219" s="8"/>
      <c r="GS1219" s="8"/>
      <c r="GT1219" s="8"/>
      <c r="GU1219" s="8"/>
      <c r="GV1219" s="8"/>
      <c r="GW1219" s="8"/>
      <c r="GX1219" s="8"/>
      <c r="GY1219" s="8"/>
      <c r="GZ1219" s="8"/>
      <c r="HA1219" s="8"/>
      <c r="HB1219" s="8"/>
      <c r="HC1219" s="8"/>
      <c r="HD1219" s="8"/>
      <c r="HE1219" s="8"/>
      <c r="HF1219" s="8"/>
      <c r="HG1219" s="8"/>
      <c r="HH1219" s="8"/>
      <c r="HI1219" s="8"/>
      <c r="HJ1219" s="8"/>
      <c r="HK1219" s="8"/>
      <c r="HL1219" s="8"/>
      <c r="HM1219" s="8"/>
      <c r="HN1219" s="8"/>
      <c r="HO1219" s="8"/>
      <c r="HP1219" s="8"/>
      <c r="HQ1219" s="8"/>
      <c r="HR1219" s="8"/>
      <c r="HS1219" s="8"/>
      <c r="HT1219" s="8"/>
      <c r="HU1219" s="8"/>
      <c r="HV1219" s="8"/>
      <c r="HW1219" s="8"/>
      <c r="HX1219" s="8"/>
      <c r="HY1219" s="8"/>
      <c r="HZ1219" s="8"/>
      <c r="IA1219" s="8"/>
      <c r="IB1219" s="8"/>
      <c r="IC1219" s="8"/>
      <c r="ID1219" s="8"/>
      <c r="IE1219" s="8"/>
      <c r="IF1219" s="8"/>
      <c r="IG1219" s="8"/>
      <c r="IH1219" s="8"/>
      <c r="II1219" s="8"/>
      <c r="IJ1219" s="8"/>
      <c r="IK1219" s="8"/>
      <c r="IL1219" s="8"/>
      <c r="IM1219" s="8"/>
      <c r="IN1219" s="8"/>
      <c r="IO1219" s="8"/>
      <c r="IP1219" s="8"/>
      <c r="IQ1219" s="8"/>
      <c r="IR1219" s="8"/>
      <c r="IS1219" s="8"/>
      <c r="IT1219" s="8"/>
      <c r="IU1219" s="8"/>
      <c r="IV1219" s="8"/>
      <c r="IW1219" s="8"/>
      <c r="IX1219" s="8"/>
      <c r="IY1219" s="8"/>
      <c r="IZ1219" s="8"/>
      <c r="JA1219" s="8"/>
      <c r="JB1219" s="8"/>
      <c r="JC1219" s="8"/>
      <c r="JD1219" s="8"/>
      <c r="JE1219" s="8"/>
      <c r="JF1219" s="8"/>
      <c r="JG1219" s="8"/>
      <c r="JH1219" s="8"/>
      <c r="JI1219" s="8"/>
      <c r="JJ1219" s="8"/>
      <c r="JK1219" s="8"/>
      <c r="JL1219" s="8"/>
    </row>
    <row r="1220" spans="1:272" s="22" customFormat="1" x14ac:dyDescent="0.2">
      <c r="A1220" s="7"/>
      <c r="B1220" s="15"/>
      <c r="C1220" s="15"/>
      <c r="D1220" s="15"/>
      <c r="E1220" s="13"/>
      <c r="F1220" s="13"/>
      <c r="G1220" s="13"/>
      <c r="H1220" s="41"/>
      <c r="I1220" s="7"/>
      <c r="J1220" s="7"/>
      <c r="K1220" s="7"/>
      <c r="L1220" s="7"/>
      <c r="M1220" s="7"/>
      <c r="N1220" s="7"/>
      <c r="O1220" s="8"/>
      <c r="P1220" s="7"/>
      <c r="Q1220" s="7"/>
      <c r="R1220" s="8"/>
      <c r="S1220" s="7"/>
      <c r="T1220" s="7"/>
      <c r="U1220" s="7"/>
      <c r="V1220" s="7"/>
      <c r="W1220" s="7"/>
      <c r="X1220" s="7"/>
      <c r="Y1220" s="1"/>
      <c r="Z1220" s="1"/>
      <c r="AA1220" s="49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 s="9"/>
      <c r="AQ1220" s="9"/>
      <c r="AR1220" s="7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7"/>
      <c r="BE1220" s="8"/>
      <c r="BF1220" s="8"/>
      <c r="BG1220" s="8"/>
      <c r="BH1220" s="8"/>
      <c r="BI1220" s="8"/>
      <c r="BJ1220" s="8"/>
      <c r="BK1220" s="8"/>
      <c r="BL1220" s="8"/>
      <c r="BM1220" s="8"/>
      <c r="BN1220" s="8"/>
      <c r="BO1220" s="8"/>
      <c r="BP1220" s="8"/>
      <c r="BQ1220" s="8"/>
      <c r="BR1220" s="8"/>
      <c r="BS1220" s="8"/>
      <c r="BT1220" s="8"/>
      <c r="BU1220" s="8"/>
      <c r="BV1220" s="8"/>
      <c r="BW1220" s="8"/>
      <c r="BX1220" s="8"/>
      <c r="BY1220" s="8"/>
      <c r="BZ1220" s="8"/>
      <c r="CA1220" s="8"/>
      <c r="CB1220" s="8"/>
      <c r="CC1220" s="8"/>
      <c r="CD1220" s="8"/>
      <c r="CE1220" s="8"/>
      <c r="CF1220" s="8"/>
      <c r="CG1220" s="8"/>
      <c r="CH1220" s="8"/>
      <c r="CI1220" s="8"/>
      <c r="CJ1220" s="8"/>
      <c r="CK1220" s="8"/>
      <c r="CL1220" s="8"/>
      <c r="CM1220" s="8"/>
      <c r="CN1220" s="8"/>
      <c r="CO1220" s="8"/>
      <c r="CP1220" s="8"/>
      <c r="CQ1220" s="8"/>
      <c r="CR1220" s="8"/>
      <c r="CS1220" s="8"/>
      <c r="CT1220" s="8"/>
      <c r="CU1220" s="8"/>
      <c r="CV1220" s="8"/>
      <c r="CW1220" s="8"/>
      <c r="CX1220" s="8"/>
      <c r="CY1220" s="8"/>
      <c r="CZ1220" s="8"/>
      <c r="DA1220" s="8"/>
      <c r="DB1220" s="8"/>
      <c r="DC1220" s="8"/>
      <c r="DD1220" s="8"/>
      <c r="DE1220" s="8"/>
      <c r="DF1220" s="8"/>
      <c r="DG1220" s="8"/>
      <c r="DH1220" s="8"/>
      <c r="DI1220" s="8"/>
      <c r="DJ1220" s="8"/>
      <c r="DK1220" s="8"/>
      <c r="DL1220" s="8"/>
      <c r="DM1220" s="8"/>
      <c r="DN1220" s="8"/>
      <c r="DO1220" s="8"/>
      <c r="DP1220" s="8"/>
      <c r="DQ1220" s="8"/>
      <c r="DR1220" s="8"/>
      <c r="DS1220" s="8"/>
      <c r="DT1220" s="8"/>
      <c r="DU1220" s="8"/>
      <c r="DV1220" s="8"/>
      <c r="DW1220" s="8"/>
      <c r="DX1220" s="8"/>
      <c r="DY1220" s="8"/>
      <c r="DZ1220" s="8"/>
      <c r="EA1220" s="8"/>
      <c r="EB1220" s="8"/>
      <c r="EC1220" s="8"/>
      <c r="ED1220" s="8"/>
      <c r="EE1220" s="8"/>
      <c r="EF1220" s="8"/>
      <c r="EG1220" s="8"/>
      <c r="EH1220" s="8"/>
      <c r="EI1220" s="8"/>
      <c r="EJ1220" s="8"/>
      <c r="EK1220" s="8"/>
      <c r="EL1220" s="8"/>
      <c r="EM1220" s="8"/>
      <c r="EN1220" s="8"/>
      <c r="EO1220" s="8"/>
      <c r="EP1220" s="8"/>
      <c r="EQ1220" s="8"/>
      <c r="ER1220" s="8"/>
      <c r="ES1220" s="8"/>
      <c r="ET1220" s="8"/>
      <c r="EU1220" s="8"/>
      <c r="EV1220" s="8"/>
      <c r="EW1220" s="8"/>
      <c r="EX1220" s="8"/>
      <c r="EY1220" s="8"/>
      <c r="EZ1220" s="8"/>
      <c r="FA1220" s="8"/>
      <c r="FB1220" s="8"/>
      <c r="FC1220" s="8"/>
      <c r="FD1220" s="8"/>
      <c r="FE1220" s="8"/>
      <c r="FF1220" s="8"/>
      <c r="FG1220" s="8"/>
      <c r="FH1220" s="8"/>
      <c r="FI1220" s="8"/>
      <c r="FJ1220" s="8"/>
      <c r="FK1220" s="8"/>
      <c r="FL1220" s="8"/>
      <c r="FM1220" s="8"/>
      <c r="FN1220" s="8"/>
      <c r="FO1220" s="8"/>
      <c r="FP1220" s="8"/>
      <c r="FQ1220" s="8"/>
      <c r="FR1220" s="8"/>
      <c r="FS1220" s="8"/>
      <c r="FT1220" s="8"/>
      <c r="FU1220" s="8"/>
      <c r="FV1220" s="8"/>
      <c r="FW1220" s="8"/>
      <c r="FX1220" s="8"/>
      <c r="FY1220" s="8"/>
      <c r="FZ1220" s="8"/>
      <c r="GA1220" s="8"/>
      <c r="GB1220" s="8"/>
      <c r="GC1220" s="8"/>
      <c r="GD1220" s="8"/>
      <c r="GE1220" s="8"/>
      <c r="GF1220" s="8"/>
      <c r="GG1220" s="8"/>
      <c r="GH1220" s="8"/>
      <c r="GI1220" s="8"/>
      <c r="GJ1220" s="8"/>
      <c r="GK1220" s="8"/>
      <c r="GL1220" s="8"/>
      <c r="GM1220" s="8"/>
      <c r="GN1220" s="8"/>
      <c r="GO1220" s="8"/>
      <c r="GP1220" s="8"/>
      <c r="GQ1220" s="8"/>
      <c r="GR1220" s="8"/>
      <c r="GS1220" s="8"/>
      <c r="GT1220" s="8"/>
      <c r="GU1220" s="8"/>
      <c r="GV1220" s="8"/>
      <c r="GW1220" s="8"/>
      <c r="GX1220" s="8"/>
      <c r="GY1220" s="8"/>
      <c r="GZ1220" s="8"/>
      <c r="HA1220" s="8"/>
      <c r="HB1220" s="8"/>
      <c r="HC1220" s="8"/>
      <c r="HD1220" s="8"/>
      <c r="HE1220" s="8"/>
      <c r="HF1220" s="8"/>
      <c r="HG1220" s="8"/>
      <c r="HH1220" s="8"/>
      <c r="HI1220" s="8"/>
      <c r="HJ1220" s="8"/>
      <c r="HK1220" s="8"/>
      <c r="HL1220" s="8"/>
      <c r="HM1220" s="8"/>
      <c r="HN1220" s="8"/>
      <c r="HO1220" s="8"/>
      <c r="HP1220" s="8"/>
      <c r="HQ1220" s="8"/>
      <c r="HR1220" s="8"/>
      <c r="HS1220" s="8"/>
      <c r="HT1220" s="8"/>
      <c r="HU1220" s="8"/>
      <c r="HV1220" s="8"/>
      <c r="HW1220" s="8"/>
      <c r="HX1220" s="8"/>
      <c r="HY1220" s="8"/>
      <c r="HZ1220" s="8"/>
      <c r="IA1220" s="8"/>
      <c r="IB1220" s="8"/>
      <c r="IC1220" s="8"/>
      <c r="ID1220" s="8"/>
      <c r="IE1220" s="8"/>
      <c r="IF1220" s="8"/>
      <c r="IG1220" s="8"/>
      <c r="IH1220" s="8"/>
      <c r="II1220" s="8"/>
      <c r="IJ1220" s="8"/>
      <c r="IK1220" s="8"/>
      <c r="IL1220" s="8"/>
      <c r="IM1220" s="8"/>
      <c r="IN1220" s="8"/>
      <c r="IO1220" s="8"/>
      <c r="IP1220" s="8"/>
      <c r="IQ1220" s="8"/>
      <c r="IR1220" s="8"/>
      <c r="IS1220" s="8"/>
      <c r="IT1220" s="8"/>
      <c r="IU1220" s="8"/>
      <c r="IV1220" s="8"/>
      <c r="IW1220" s="8"/>
      <c r="IX1220" s="8"/>
      <c r="IY1220" s="8"/>
      <c r="IZ1220" s="8"/>
      <c r="JA1220" s="8"/>
      <c r="JB1220" s="8"/>
      <c r="JC1220" s="8"/>
      <c r="JD1220" s="8"/>
      <c r="JE1220" s="8"/>
      <c r="JF1220" s="8"/>
      <c r="JG1220" s="8"/>
      <c r="JH1220" s="8"/>
      <c r="JI1220" s="8"/>
      <c r="JJ1220" s="8"/>
      <c r="JK1220" s="8"/>
      <c r="JL1220" s="8"/>
    </row>
    <row r="1221" spans="1:272" s="22" customFormat="1" x14ac:dyDescent="0.2">
      <c r="A1221" s="7"/>
      <c r="B1221" s="15"/>
      <c r="C1221" s="15"/>
      <c r="D1221" s="15"/>
      <c r="E1221" s="13"/>
      <c r="F1221" s="13"/>
      <c r="G1221" s="13"/>
      <c r="H1221" s="41"/>
      <c r="I1221" s="7"/>
      <c r="J1221" s="7"/>
      <c r="K1221" s="7"/>
      <c r="L1221" s="7"/>
      <c r="M1221" s="7"/>
      <c r="N1221" s="7"/>
      <c r="O1221" s="8"/>
      <c r="P1221" s="7"/>
      <c r="Q1221" s="7"/>
      <c r="R1221" s="8"/>
      <c r="S1221" s="7"/>
      <c r="T1221" s="7"/>
      <c r="U1221" s="7"/>
      <c r="V1221" s="7"/>
      <c r="W1221" s="7"/>
      <c r="X1221" s="7"/>
      <c r="Y1221" s="1"/>
      <c r="Z1221" s="1"/>
      <c r="AA1221" s="49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 s="9"/>
      <c r="AQ1221" s="9"/>
      <c r="AR1221" s="7"/>
      <c r="AS1221" s="8"/>
      <c r="AT1221" s="8"/>
      <c r="AU1221" s="8"/>
      <c r="AV1221" s="8"/>
      <c r="AW1221" s="8"/>
      <c r="AX1221" s="8"/>
      <c r="AY1221" s="8"/>
      <c r="AZ1221" s="8"/>
      <c r="BA1221" s="8"/>
      <c r="BB1221" s="8"/>
      <c r="BC1221" s="8"/>
      <c r="BD1221" s="7"/>
      <c r="BE1221" s="8"/>
      <c r="BF1221" s="8"/>
      <c r="BG1221" s="8"/>
      <c r="BH1221" s="8"/>
      <c r="BI1221" s="8"/>
      <c r="BJ1221" s="8"/>
      <c r="BK1221" s="8"/>
      <c r="BL1221" s="8"/>
      <c r="BM1221" s="8"/>
      <c r="BN1221" s="8"/>
      <c r="BO1221" s="8"/>
      <c r="BP1221" s="8"/>
      <c r="BQ1221" s="8"/>
      <c r="BR1221" s="8"/>
      <c r="BS1221" s="8"/>
      <c r="BT1221" s="8"/>
      <c r="BU1221" s="8"/>
      <c r="BV1221" s="8"/>
      <c r="BW1221" s="8"/>
      <c r="BX1221" s="8"/>
      <c r="BY1221" s="8"/>
      <c r="BZ1221" s="8"/>
      <c r="CA1221" s="8"/>
      <c r="CB1221" s="8"/>
      <c r="CC1221" s="8"/>
      <c r="CD1221" s="8"/>
      <c r="CE1221" s="8"/>
      <c r="CF1221" s="8"/>
      <c r="CG1221" s="8"/>
      <c r="CH1221" s="8"/>
      <c r="CI1221" s="8"/>
      <c r="CJ1221" s="8"/>
      <c r="CK1221" s="8"/>
      <c r="CL1221" s="8"/>
      <c r="CM1221" s="8"/>
      <c r="CN1221" s="8"/>
      <c r="CO1221" s="8"/>
      <c r="CP1221" s="8"/>
      <c r="CQ1221" s="8"/>
      <c r="CR1221" s="8"/>
      <c r="CS1221" s="8"/>
      <c r="CT1221" s="8"/>
      <c r="CU1221" s="8"/>
      <c r="CV1221" s="8"/>
      <c r="CW1221" s="8"/>
      <c r="CX1221" s="8"/>
      <c r="CY1221" s="8"/>
      <c r="CZ1221" s="8"/>
      <c r="DA1221" s="8"/>
      <c r="DB1221" s="8"/>
      <c r="DC1221" s="8"/>
      <c r="DD1221" s="8"/>
      <c r="DE1221" s="8"/>
      <c r="DF1221" s="8"/>
      <c r="DG1221" s="8"/>
      <c r="DH1221" s="8"/>
      <c r="DI1221" s="8"/>
      <c r="DJ1221" s="8"/>
      <c r="DK1221" s="8"/>
      <c r="DL1221" s="8"/>
      <c r="DM1221" s="8"/>
      <c r="DN1221" s="8"/>
      <c r="DO1221" s="8"/>
      <c r="DP1221" s="8"/>
      <c r="DQ1221" s="8"/>
      <c r="DR1221" s="8"/>
      <c r="DS1221" s="8"/>
      <c r="DT1221" s="8"/>
      <c r="DU1221" s="8"/>
      <c r="DV1221" s="8"/>
      <c r="DW1221" s="8"/>
      <c r="DX1221" s="8"/>
      <c r="DY1221" s="8"/>
      <c r="DZ1221" s="8"/>
      <c r="EA1221" s="8"/>
      <c r="EB1221" s="8"/>
      <c r="EC1221" s="8"/>
      <c r="ED1221" s="8"/>
      <c r="EE1221" s="8"/>
      <c r="EF1221" s="8"/>
      <c r="EG1221" s="8"/>
      <c r="EH1221" s="8"/>
      <c r="EI1221" s="8"/>
      <c r="EJ1221" s="8"/>
      <c r="EK1221" s="8"/>
      <c r="EL1221" s="8"/>
      <c r="EM1221" s="8"/>
      <c r="EN1221" s="8"/>
      <c r="EO1221" s="8"/>
      <c r="EP1221" s="8"/>
      <c r="EQ1221" s="8"/>
      <c r="ER1221" s="8"/>
      <c r="ES1221" s="8"/>
      <c r="ET1221" s="8"/>
      <c r="EU1221" s="8"/>
      <c r="EV1221" s="8"/>
      <c r="EW1221" s="8"/>
      <c r="EX1221" s="8"/>
      <c r="EY1221" s="8"/>
      <c r="EZ1221" s="8"/>
      <c r="FA1221" s="8"/>
      <c r="FB1221" s="8"/>
      <c r="FC1221" s="8"/>
      <c r="FD1221" s="8"/>
      <c r="FE1221" s="8"/>
      <c r="FF1221" s="8"/>
      <c r="FG1221" s="8"/>
      <c r="FH1221" s="8"/>
      <c r="FI1221" s="8"/>
      <c r="FJ1221" s="8"/>
      <c r="FK1221" s="8"/>
      <c r="FL1221" s="8"/>
      <c r="FM1221" s="8"/>
      <c r="FN1221" s="8"/>
      <c r="FO1221" s="8"/>
      <c r="FP1221" s="8"/>
      <c r="FQ1221" s="8"/>
      <c r="FR1221" s="8"/>
      <c r="FS1221" s="8"/>
      <c r="FT1221" s="8"/>
      <c r="FU1221" s="8"/>
      <c r="FV1221" s="8"/>
      <c r="FW1221" s="8"/>
      <c r="FX1221" s="8"/>
      <c r="FY1221" s="8"/>
      <c r="FZ1221" s="8"/>
      <c r="GA1221" s="8"/>
      <c r="GB1221" s="8"/>
      <c r="GC1221" s="8"/>
      <c r="GD1221" s="8"/>
      <c r="GE1221" s="8"/>
      <c r="GF1221" s="8"/>
      <c r="GG1221" s="8"/>
      <c r="GH1221" s="8"/>
      <c r="GI1221" s="8"/>
      <c r="GJ1221" s="8"/>
      <c r="GK1221" s="8"/>
      <c r="GL1221" s="8"/>
      <c r="GM1221" s="8"/>
      <c r="GN1221" s="8"/>
      <c r="GO1221" s="8"/>
      <c r="GP1221" s="8"/>
      <c r="GQ1221" s="8"/>
      <c r="GR1221" s="8"/>
      <c r="GS1221" s="8"/>
      <c r="GT1221" s="8"/>
      <c r="GU1221" s="8"/>
      <c r="GV1221" s="8"/>
      <c r="GW1221" s="8"/>
      <c r="GX1221" s="8"/>
      <c r="GY1221" s="8"/>
      <c r="GZ1221" s="8"/>
      <c r="HA1221" s="8"/>
      <c r="HB1221" s="8"/>
      <c r="HC1221" s="8"/>
      <c r="HD1221" s="8"/>
      <c r="HE1221" s="8"/>
      <c r="HF1221" s="8"/>
      <c r="HG1221" s="8"/>
      <c r="HH1221" s="8"/>
      <c r="HI1221" s="8"/>
      <c r="HJ1221" s="8"/>
      <c r="HK1221" s="8"/>
      <c r="HL1221" s="8"/>
      <c r="HM1221" s="8"/>
      <c r="HN1221" s="8"/>
      <c r="HO1221" s="8"/>
      <c r="HP1221" s="8"/>
      <c r="HQ1221" s="8"/>
      <c r="HR1221" s="8"/>
      <c r="HS1221" s="8"/>
      <c r="HT1221" s="8"/>
      <c r="HU1221" s="8"/>
      <c r="HV1221" s="8"/>
      <c r="HW1221" s="8"/>
      <c r="HX1221" s="8"/>
      <c r="HY1221" s="8"/>
      <c r="HZ1221" s="8"/>
      <c r="IA1221" s="8"/>
      <c r="IB1221" s="8"/>
      <c r="IC1221" s="8"/>
      <c r="ID1221" s="8"/>
      <c r="IE1221" s="8"/>
      <c r="IF1221" s="8"/>
      <c r="IG1221" s="8"/>
      <c r="IH1221" s="8"/>
      <c r="II1221" s="8"/>
      <c r="IJ1221" s="8"/>
      <c r="IK1221" s="8"/>
      <c r="IL1221" s="8"/>
      <c r="IM1221" s="8"/>
      <c r="IN1221" s="8"/>
      <c r="IO1221" s="8"/>
      <c r="IP1221" s="8"/>
      <c r="IQ1221" s="8"/>
      <c r="IR1221" s="8"/>
      <c r="IS1221" s="8"/>
      <c r="IT1221" s="8"/>
      <c r="IU1221" s="8"/>
      <c r="IV1221" s="8"/>
      <c r="IW1221" s="8"/>
      <c r="IX1221" s="8"/>
      <c r="IY1221" s="8"/>
      <c r="IZ1221" s="8"/>
      <c r="JA1221" s="8"/>
      <c r="JB1221" s="8"/>
      <c r="JC1221" s="8"/>
      <c r="JD1221" s="8"/>
      <c r="JE1221" s="8"/>
      <c r="JF1221" s="8"/>
      <c r="JG1221" s="8"/>
      <c r="JH1221" s="8"/>
      <c r="JI1221" s="8"/>
      <c r="JJ1221" s="8"/>
      <c r="JK1221" s="8"/>
      <c r="JL1221" s="8"/>
    </row>
    <row r="1222" spans="1:272" s="22" customFormat="1" x14ac:dyDescent="0.2">
      <c r="A1222" s="7"/>
      <c r="B1222" s="15"/>
      <c r="C1222" s="15"/>
      <c r="D1222" s="15"/>
      <c r="E1222" s="13"/>
      <c r="F1222" s="13"/>
      <c r="G1222" s="13"/>
      <c r="H1222" s="41"/>
      <c r="I1222" s="7"/>
      <c r="J1222" s="7"/>
      <c r="K1222" s="7"/>
      <c r="L1222" s="7"/>
      <c r="M1222" s="7"/>
      <c r="N1222" s="7"/>
      <c r="O1222" s="8"/>
      <c r="P1222" s="7"/>
      <c r="Q1222" s="7"/>
      <c r="R1222" s="8"/>
      <c r="S1222" s="7"/>
      <c r="T1222" s="7"/>
      <c r="U1222" s="7"/>
      <c r="V1222" s="7"/>
      <c r="W1222" s="7"/>
      <c r="X1222" s="7"/>
      <c r="Y1222" s="1"/>
      <c r="Z1222" s="1"/>
      <c r="AA1222" s="49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 s="9"/>
      <c r="AQ1222" s="9"/>
      <c r="AR1222" s="7"/>
      <c r="AS1222" s="8"/>
      <c r="AT1222" s="8"/>
      <c r="AU1222" s="8"/>
      <c r="AV1222" s="8"/>
      <c r="AW1222" s="8"/>
      <c r="AX1222" s="8"/>
      <c r="AY1222" s="8"/>
      <c r="AZ1222" s="8"/>
      <c r="BA1222" s="8"/>
      <c r="BB1222" s="8"/>
      <c r="BC1222" s="8"/>
      <c r="BD1222" s="7"/>
      <c r="BE1222" s="8"/>
      <c r="BF1222" s="8"/>
      <c r="BG1222" s="8"/>
      <c r="BH1222" s="8"/>
      <c r="BI1222" s="8"/>
      <c r="BJ1222" s="8"/>
      <c r="BK1222" s="8"/>
      <c r="BL1222" s="8"/>
      <c r="BM1222" s="8"/>
      <c r="BN1222" s="8"/>
      <c r="BO1222" s="8"/>
      <c r="BP1222" s="8"/>
      <c r="BQ1222" s="8"/>
      <c r="BR1222" s="8"/>
      <c r="BS1222" s="8"/>
      <c r="BT1222" s="8"/>
      <c r="BU1222" s="8"/>
      <c r="BV1222" s="8"/>
      <c r="BW1222" s="8"/>
      <c r="BX1222" s="8"/>
      <c r="BY1222" s="8"/>
      <c r="BZ1222" s="8"/>
      <c r="CA1222" s="8"/>
      <c r="CB1222" s="8"/>
      <c r="CC1222" s="8"/>
      <c r="CD1222" s="8"/>
      <c r="CE1222" s="8"/>
      <c r="CF1222" s="8"/>
      <c r="CG1222" s="8"/>
      <c r="CH1222" s="8"/>
      <c r="CI1222" s="8"/>
      <c r="CJ1222" s="8"/>
      <c r="CK1222" s="8"/>
      <c r="CL1222" s="8"/>
      <c r="CM1222" s="8"/>
      <c r="CN1222" s="8"/>
      <c r="CO1222" s="8"/>
      <c r="CP1222" s="8"/>
      <c r="CQ1222" s="8"/>
      <c r="CR1222" s="8"/>
      <c r="CS1222" s="8"/>
      <c r="CT1222" s="8"/>
      <c r="CU1222" s="8"/>
      <c r="CV1222" s="8"/>
      <c r="CW1222" s="8"/>
      <c r="CX1222" s="8"/>
      <c r="CY1222" s="8"/>
      <c r="CZ1222" s="8"/>
      <c r="DA1222" s="8"/>
      <c r="DB1222" s="8"/>
      <c r="DC1222" s="8"/>
      <c r="DD1222" s="8"/>
      <c r="DE1222" s="8"/>
      <c r="DF1222" s="8"/>
      <c r="DG1222" s="8"/>
      <c r="DH1222" s="8"/>
      <c r="DI1222" s="8"/>
      <c r="DJ1222" s="8"/>
      <c r="DK1222" s="8"/>
      <c r="DL1222" s="8"/>
      <c r="DM1222" s="8"/>
      <c r="DN1222" s="8"/>
      <c r="DO1222" s="8"/>
      <c r="DP1222" s="8"/>
      <c r="DQ1222" s="8"/>
      <c r="DR1222" s="8"/>
      <c r="DS1222" s="8"/>
      <c r="DT1222" s="8"/>
      <c r="DU1222" s="8"/>
      <c r="DV1222" s="8"/>
      <c r="DW1222" s="8"/>
      <c r="DX1222" s="8"/>
      <c r="DY1222" s="8"/>
      <c r="DZ1222" s="8"/>
      <c r="EA1222" s="8"/>
      <c r="EB1222" s="8"/>
      <c r="EC1222" s="8"/>
      <c r="ED1222" s="8"/>
      <c r="EE1222" s="8"/>
      <c r="EF1222" s="8"/>
      <c r="EG1222" s="8"/>
      <c r="EH1222" s="8"/>
      <c r="EI1222" s="8"/>
      <c r="EJ1222" s="8"/>
      <c r="EK1222" s="8"/>
      <c r="EL1222" s="8"/>
      <c r="EM1222" s="8"/>
      <c r="EN1222" s="8"/>
      <c r="EO1222" s="8"/>
      <c r="EP1222" s="8"/>
      <c r="EQ1222" s="8"/>
      <c r="ER1222" s="8"/>
      <c r="ES1222" s="8"/>
      <c r="ET1222" s="8"/>
      <c r="EU1222" s="8"/>
      <c r="EV1222" s="8"/>
      <c r="EW1222" s="8"/>
      <c r="EX1222" s="8"/>
      <c r="EY1222" s="8"/>
      <c r="EZ1222" s="8"/>
      <c r="FA1222" s="8"/>
      <c r="FB1222" s="8"/>
      <c r="FC1222" s="8"/>
      <c r="FD1222" s="8"/>
      <c r="FE1222" s="8"/>
      <c r="FF1222" s="8"/>
      <c r="FG1222" s="8"/>
      <c r="FH1222" s="8"/>
      <c r="FI1222" s="8"/>
      <c r="FJ1222" s="8"/>
      <c r="FK1222" s="8"/>
      <c r="FL1222" s="8"/>
      <c r="FM1222" s="8"/>
      <c r="FN1222" s="8"/>
      <c r="FO1222" s="8"/>
      <c r="FP1222" s="8"/>
      <c r="FQ1222" s="8"/>
      <c r="FR1222" s="8"/>
      <c r="FS1222" s="8"/>
      <c r="FT1222" s="8"/>
      <c r="FU1222" s="8"/>
      <c r="FV1222" s="8"/>
      <c r="FW1222" s="8"/>
      <c r="FX1222" s="8"/>
      <c r="FY1222" s="8"/>
      <c r="FZ1222" s="8"/>
      <c r="GA1222" s="8"/>
      <c r="GB1222" s="8"/>
      <c r="GC1222" s="8"/>
      <c r="GD1222" s="8"/>
      <c r="GE1222" s="8"/>
      <c r="GF1222" s="8"/>
      <c r="GG1222" s="8"/>
      <c r="GH1222" s="8"/>
      <c r="GI1222" s="8"/>
      <c r="GJ1222" s="8"/>
      <c r="GK1222" s="8"/>
      <c r="GL1222" s="8"/>
      <c r="GM1222" s="8"/>
      <c r="GN1222" s="8"/>
      <c r="GO1222" s="8"/>
      <c r="GP1222" s="8"/>
      <c r="GQ1222" s="8"/>
      <c r="GR1222" s="8"/>
      <c r="GS1222" s="8"/>
      <c r="GT1222" s="8"/>
      <c r="GU1222" s="8"/>
      <c r="GV1222" s="8"/>
      <c r="GW1222" s="8"/>
      <c r="GX1222" s="8"/>
      <c r="GY1222" s="8"/>
      <c r="GZ1222" s="8"/>
      <c r="HA1222" s="8"/>
      <c r="HB1222" s="8"/>
      <c r="HC1222" s="8"/>
      <c r="HD1222" s="8"/>
      <c r="HE1222" s="8"/>
      <c r="HF1222" s="8"/>
      <c r="HG1222" s="8"/>
      <c r="HH1222" s="8"/>
      <c r="HI1222" s="8"/>
      <c r="HJ1222" s="8"/>
      <c r="HK1222" s="8"/>
      <c r="HL1222" s="8"/>
      <c r="HM1222" s="8"/>
      <c r="HN1222" s="8"/>
      <c r="HO1222" s="8"/>
      <c r="HP1222" s="8"/>
      <c r="HQ1222" s="8"/>
      <c r="HR1222" s="8"/>
      <c r="HS1222" s="8"/>
      <c r="HT1222" s="8"/>
      <c r="HU1222" s="8"/>
      <c r="HV1222" s="8"/>
      <c r="HW1222" s="8"/>
      <c r="HX1222" s="8"/>
      <c r="HY1222" s="8"/>
      <c r="HZ1222" s="8"/>
      <c r="IA1222" s="8"/>
      <c r="IB1222" s="8"/>
      <c r="IC1222" s="8"/>
      <c r="ID1222" s="8"/>
      <c r="IE1222" s="8"/>
      <c r="IF1222" s="8"/>
      <c r="IG1222" s="8"/>
      <c r="IH1222" s="8"/>
      <c r="II1222" s="8"/>
      <c r="IJ1222" s="8"/>
      <c r="IK1222" s="8"/>
      <c r="IL1222" s="8"/>
      <c r="IM1222" s="8"/>
      <c r="IN1222" s="8"/>
      <c r="IO1222" s="8"/>
      <c r="IP1222" s="8"/>
      <c r="IQ1222" s="8"/>
      <c r="IR1222" s="8"/>
      <c r="IS1222" s="8"/>
      <c r="IT1222" s="8"/>
      <c r="IU1222" s="8"/>
      <c r="IV1222" s="8"/>
      <c r="IW1222" s="8"/>
      <c r="IX1222" s="8"/>
      <c r="IY1222" s="8"/>
      <c r="IZ1222" s="8"/>
      <c r="JA1222" s="8"/>
      <c r="JB1222" s="8"/>
      <c r="JC1222" s="8"/>
      <c r="JD1222" s="8"/>
      <c r="JE1222" s="8"/>
      <c r="JF1222" s="8"/>
      <c r="JG1222" s="8"/>
      <c r="JH1222" s="8"/>
      <c r="JI1222" s="8"/>
      <c r="JJ1222" s="8"/>
      <c r="JK1222" s="8"/>
      <c r="JL1222" s="8"/>
    </row>
    <row r="1223" spans="1:272" s="22" customFormat="1" x14ac:dyDescent="0.2">
      <c r="A1223" s="7"/>
      <c r="B1223" s="15"/>
      <c r="C1223" s="15"/>
      <c r="D1223" s="15"/>
      <c r="E1223" s="13"/>
      <c r="F1223" s="13"/>
      <c r="G1223" s="13"/>
      <c r="H1223" s="41"/>
      <c r="I1223" s="1"/>
      <c r="J1223" s="1"/>
      <c r="K1223" s="1"/>
      <c r="L1223" s="7"/>
      <c r="M1223" s="7"/>
      <c r="N1223" s="7"/>
      <c r="O1223" s="8"/>
      <c r="P1223" s="7"/>
      <c r="Q1223" s="7"/>
      <c r="R1223" s="8"/>
      <c r="S1223" s="7"/>
      <c r="T1223" s="7"/>
      <c r="U1223" s="7"/>
      <c r="V1223" s="7"/>
      <c r="W1223" s="7"/>
      <c r="X1223" s="7"/>
      <c r="Y1223" s="1"/>
      <c r="Z1223" s="1"/>
      <c r="AA1223" s="49"/>
      <c r="AB1223"/>
      <c r="AC1223"/>
      <c r="AD1223"/>
      <c r="AE1223"/>
      <c r="AF1223"/>
      <c r="AG1223" s="10"/>
      <c r="AH1223"/>
      <c r="AI1223"/>
      <c r="AJ1223"/>
      <c r="AK1223"/>
      <c r="AL1223"/>
      <c r="AM1223" s="10"/>
      <c r="AN1223"/>
      <c r="AO1223"/>
      <c r="AP1223" s="9"/>
      <c r="AQ1223" s="9"/>
      <c r="AR1223" s="7"/>
      <c r="AS1223" s="8"/>
      <c r="AT1223" s="8"/>
      <c r="AU1223" s="8"/>
      <c r="AV1223" s="8"/>
      <c r="AW1223" s="8"/>
      <c r="AX1223" s="8"/>
      <c r="AY1223" s="8"/>
      <c r="AZ1223" s="8"/>
      <c r="BA1223" s="8"/>
      <c r="BB1223" s="8"/>
      <c r="BC1223" s="8"/>
      <c r="BD1223" s="7"/>
      <c r="BE1223" s="8"/>
      <c r="BF1223" s="8"/>
      <c r="BG1223" s="8"/>
      <c r="BH1223" s="8"/>
      <c r="BI1223" s="8"/>
      <c r="BJ1223" s="8"/>
      <c r="BK1223" s="8"/>
      <c r="BL1223" s="8"/>
      <c r="BM1223" s="8"/>
      <c r="BN1223" s="8"/>
      <c r="BO1223" s="8"/>
      <c r="BP1223" s="8"/>
      <c r="BQ1223" s="8"/>
      <c r="BR1223" s="8"/>
      <c r="BS1223" s="8"/>
      <c r="BT1223" s="8"/>
      <c r="BU1223" s="8"/>
      <c r="BV1223" s="8"/>
      <c r="BW1223" s="8"/>
      <c r="BX1223" s="8"/>
      <c r="BY1223" s="8"/>
      <c r="BZ1223" s="8"/>
      <c r="CA1223" s="8"/>
      <c r="CB1223" s="8"/>
      <c r="CC1223" s="8"/>
      <c r="CD1223" s="8"/>
      <c r="CE1223" s="8"/>
      <c r="CF1223" s="8"/>
      <c r="CG1223" s="8"/>
      <c r="CH1223" s="8"/>
      <c r="CI1223" s="8"/>
      <c r="CJ1223" s="8"/>
      <c r="CK1223" s="8"/>
      <c r="CL1223" s="8"/>
      <c r="CM1223" s="8"/>
      <c r="CN1223" s="8"/>
      <c r="CO1223" s="8"/>
      <c r="CP1223" s="8"/>
      <c r="CQ1223" s="8"/>
      <c r="CR1223" s="8"/>
      <c r="CS1223" s="8"/>
      <c r="CT1223" s="8"/>
      <c r="CU1223" s="8"/>
      <c r="CV1223" s="8"/>
      <c r="CW1223" s="8"/>
      <c r="CX1223" s="8"/>
      <c r="CY1223" s="8"/>
      <c r="CZ1223" s="8"/>
      <c r="DA1223" s="8"/>
      <c r="DB1223" s="8"/>
      <c r="DC1223" s="8"/>
      <c r="DD1223" s="8"/>
      <c r="DE1223" s="8"/>
      <c r="DF1223" s="8"/>
      <c r="DG1223" s="8"/>
      <c r="DH1223" s="8"/>
      <c r="DI1223" s="8"/>
      <c r="DJ1223" s="8"/>
      <c r="DK1223" s="8"/>
      <c r="DL1223" s="8"/>
      <c r="DM1223" s="8"/>
      <c r="DN1223" s="8"/>
      <c r="DO1223" s="8"/>
      <c r="DP1223" s="8"/>
      <c r="DQ1223" s="8"/>
      <c r="DR1223" s="8"/>
      <c r="DS1223" s="8"/>
      <c r="DT1223" s="8"/>
      <c r="DU1223" s="8"/>
      <c r="DV1223" s="8"/>
      <c r="DW1223" s="8"/>
      <c r="DX1223" s="8"/>
      <c r="DY1223" s="8"/>
      <c r="DZ1223" s="8"/>
      <c r="EA1223" s="8"/>
      <c r="EB1223" s="8"/>
      <c r="EC1223" s="8"/>
      <c r="ED1223" s="8"/>
      <c r="EE1223" s="8"/>
      <c r="EF1223" s="8"/>
      <c r="EG1223" s="8"/>
      <c r="EH1223" s="8"/>
      <c r="EI1223" s="8"/>
      <c r="EJ1223" s="8"/>
      <c r="EK1223" s="8"/>
      <c r="EL1223" s="8"/>
      <c r="EM1223" s="8"/>
      <c r="EN1223" s="8"/>
      <c r="EO1223" s="8"/>
      <c r="EP1223" s="8"/>
      <c r="EQ1223" s="8"/>
      <c r="ER1223" s="8"/>
      <c r="ES1223" s="8"/>
      <c r="ET1223" s="8"/>
      <c r="EU1223" s="8"/>
      <c r="EV1223" s="8"/>
      <c r="EW1223" s="8"/>
      <c r="EX1223" s="8"/>
      <c r="EY1223" s="8"/>
      <c r="EZ1223" s="8"/>
      <c r="FA1223" s="8"/>
      <c r="FB1223" s="8"/>
      <c r="FC1223" s="8"/>
      <c r="FD1223" s="8"/>
      <c r="FE1223" s="8"/>
      <c r="FF1223" s="8"/>
      <c r="FG1223" s="8"/>
      <c r="FH1223" s="8"/>
      <c r="FI1223" s="8"/>
      <c r="FJ1223" s="8"/>
      <c r="FK1223" s="8"/>
      <c r="FL1223" s="8"/>
      <c r="FM1223" s="8"/>
      <c r="FN1223" s="8"/>
      <c r="FO1223" s="8"/>
      <c r="FP1223" s="8"/>
      <c r="FQ1223" s="8"/>
      <c r="FR1223" s="8"/>
      <c r="FS1223" s="8"/>
      <c r="FT1223" s="8"/>
      <c r="FU1223" s="8"/>
      <c r="FV1223" s="8"/>
      <c r="FW1223" s="8"/>
      <c r="FX1223" s="8"/>
      <c r="FY1223" s="8"/>
      <c r="FZ1223" s="8"/>
      <c r="GA1223" s="8"/>
      <c r="GB1223" s="8"/>
      <c r="GC1223" s="8"/>
      <c r="GD1223" s="8"/>
      <c r="GE1223" s="8"/>
      <c r="GF1223" s="8"/>
      <c r="GG1223" s="8"/>
      <c r="GH1223" s="8"/>
      <c r="GI1223" s="8"/>
      <c r="GJ1223" s="8"/>
      <c r="GK1223" s="8"/>
      <c r="GL1223" s="8"/>
      <c r="GM1223" s="8"/>
      <c r="GN1223" s="8"/>
      <c r="GO1223" s="8"/>
      <c r="GP1223" s="8"/>
      <c r="GQ1223" s="8"/>
      <c r="GR1223" s="8"/>
      <c r="GS1223" s="8"/>
      <c r="GT1223" s="8"/>
      <c r="GU1223" s="8"/>
      <c r="GV1223" s="8"/>
      <c r="GW1223" s="8"/>
      <c r="GX1223" s="8"/>
      <c r="GY1223" s="8"/>
      <c r="GZ1223" s="8"/>
      <c r="HA1223" s="8"/>
      <c r="HB1223" s="8"/>
      <c r="HC1223" s="8"/>
      <c r="HD1223" s="8"/>
      <c r="HE1223" s="8"/>
      <c r="HF1223" s="8"/>
      <c r="HG1223" s="8"/>
      <c r="HH1223" s="8"/>
      <c r="HI1223" s="8"/>
      <c r="HJ1223" s="8"/>
      <c r="HK1223" s="8"/>
      <c r="HL1223" s="8"/>
      <c r="HM1223" s="8"/>
      <c r="HN1223" s="8"/>
      <c r="HO1223" s="8"/>
      <c r="HP1223" s="8"/>
      <c r="HQ1223" s="8"/>
      <c r="HR1223" s="8"/>
      <c r="HS1223" s="8"/>
      <c r="HT1223" s="8"/>
      <c r="HU1223" s="8"/>
      <c r="HV1223" s="8"/>
      <c r="HW1223" s="8"/>
      <c r="HX1223" s="8"/>
      <c r="HY1223" s="8"/>
      <c r="HZ1223" s="8"/>
      <c r="IA1223" s="8"/>
      <c r="IB1223" s="8"/>
      <c r="IC1223" s="8"/>
      <c r="ID1223" s="8"/>
      <c r="IE1223" s="8"/>
      <c r="IF1223" s="8"/>
      <c r="IG1223" s="8"/>
      <c r="IH1223" s="8"/>
      <c r="II1223" s="8"/>
      <c r="IJ1223" s="8"/>
      <c r="IK1223" s="8"/>
      <c r="IL1223" s="8"/>
      <c r="IM1223" s="8"/>
      <c r="IN1223" s="8"/>
      <c r="IO1223" s="8"/>
      <c r="IP1223" s="8"/>
      <c r="IQ1223" s="8"/>
      <c r="IR1223" s="8"/>
      <c r="IS1223" s="8"/>
      <c r="IT1223" s="8"/>
      <c r="IU1223" s="8"/>
      <c r="IV1223" s="8"/>
      <c r="IW1223" s="8"/>
      <c r="IX1223" s="8"/>
      <c r="IY1223" s="8"/>
      <c r="IZ1223" s="8"/>
      <c r="JA1223" s="8"/>
      <c r="JB1223" s="8"/>
      <c r="JC1223" s="8"/>
      <c r="JD1223" s="8"/>
      <c r="JE1223" s="8"/>
      <c r="JF1223" s="8"/>
      <c r="JG1223" s="8"/>
      <c r="JH1223" s="8"/>
      <c r="JI1223" s="8"/>
      <c r="JJ1223" s="8"/>
      <c r="JK1223" s="8"/>
      <c r="JL1223" s="8"/>
    </row>
    <row r="1224" spans="1:272" s="22" customFormat="1" x14ac:dyDescent="0.2">
      <c r="A1224" s="7"/>
      <c r="B1224" s="15"/>
      <c r="C1224" s="15"/>
      <c r="D1224" s="15"/>
      <c r="E1224" s="13"/>
      <c r="F1224" s="13"/>
      <c r="G1224" s="13"/>
      <c r="H1224" s="41"/>
      <c r="I1224" s="7"/>
      <c r="J1224" s="7"/>
      <c r="K1224" s="7"/>
      <c r="L1224" s="7"/>
      <c r="M1224" s="7"/>
      <c r="N1224" s="7"/>
      <c r="O1224" s="8"/>
      <c r="P1224" s="7"/>
      <c r="Q1224" s="7"/>
      <c r="R1224" s="8"/>
      <c r="S1224" s="7"/>
      <c r="T1224" s="7"/>
      <c r="U1224" s="7"/>
      <c r="V1224" s="7"/>
      <c r="W1224" s="7"/>
      <c r="X1224" s="7"/>
      <c r="Y1224" s="1"/>
      <c r="Z1224" s="1"/>
      <c r="AA1224" s="49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 s="9"/>
      <c r="AQ1224" s="9"/>
      <c r="AR1224" s="7"/>
      <c r="AS1224" s="8"/>
      <c r="AT1224" s="8"/>
      <c r="AU1224" s="8"/>
      <c r="AV1224" s="8"/>
      <c r="AW1224" s="8"/>
      <c r="AX1224" s="8"/>
      <c r="AY1224" s="8"/>
      <c r="AZ1224" s="8"/>
      <c r="BA1224" s="8"/>
      <c r="BB1224" s="8"/>
      <c r="BC1224" s="8"/>
      <c r="BD1224" s="7"/>
      <c r="BE1224" s="8"/>
      <c r="BF1224" s="8"/>
      <c r="BG1224" s="8"/>
      <c r="BH1224" s="8"/>
      <c r="BI1224" s="8"/>
      <c r="BJ1224" s="8"/>
      <c r="BK1224" s="8"/>
      <c r="BL1224" s="8"/>
      <c r="BM1224" s="8"/>
      <c r="BN1224" s="8"/>
      <c r="BO1224" s="8"/>
      <c r="BP1224" s="8"/>
      <c r="BQ1224" s="8"/>
      <c r="BR1224" s="8"/>
      <c r="BS1224" s="8"/>
      <c r="BT1224" s="8"/>
      <c r="BU1224" s="8"/>
      <c r="BV1224" s="8"/>
      <c r="BW1224" s="8"/>
      <c r="BX1224" s="8"/>
      <c r="BY1224" s="8"/>
      <c r="BZ1224" s="8"/>
      <c r="CA1224" s="8"/>
      <c r="CB1224" s="8"/>
      <c r="CC1224" s="8"/>
      <c r="CD1224" s="8"/>
      <c r="CE1224" s="8"/>
      <c r="CF1224" s="8"/>
      <c r="CG1224" s="8"/>
      <c r="CH1224" s="8"/>
      <c r="CI1224" s="8"/>
      <c r="CJ1224" s="8"/>
      <c r="CK1224" s="8"/>
      <c r="CL1224" s="8"/>
      <c r="CM1224" s="8"/>
      <c r="CN1224" s="8"/>
      <c r="CO1224" s="8"/>
      <c r="CP1224" s="8"/>
      <c r="CQ1224" s="8"/>
      <c r="CR1224" s="8"/>
      <c r="CS1224" s="8"/>
      <c r="CT1224" s="8"/>
      <c r="CU1224" s="8"/>
      <c r="CV1224" s="8"/>
      <c r="CW1224" s="8"/>
      <c r="CX1224" s="8"/>
      <c r="CY1224" s="8"/>
      <c r="CZ1224" s="8"/>
      <c r="DA1224" s="8"/>
      <c r="DB1224" s="8"/>
      <c r="DC1224" s="8"/>
      <c r="DD1224" s="8"/>
      <c r="DE1224" s="8"/>
      <c r="DF1224" s="8"/>
      <c r="DG1224" s="8"/>
      <c r="DH1224" s="8"/>
      <c r="DI1224" s="8"/>
      <c r="DJ1224" s="8"/>
      <c r="DK1224" s="8"/>
      <c r="DL1224" s="8"/>
      <c r="DM1224" s="8"/>
      <c r="DN1224" s="8"/>
      <c r="DO1224" s="8"/>
      <c r="DP1224" s="8"/>
      <c r="DQ1224" s="8"/>
      <c r="DR1224" s="8"/>
      <c r="DS1224" s="8"/>
      <c r="DT1224" s="8"/>
      <c r="DU1224" s="8"/>
      <c r="DV1224" s="8"/>
      <c r="DW1224" s="8"/>
      <c r="DX1224" s="8"/>
      <c r="DY1224" s="8"/>
      <c r="DZ1224" s="8"/>
      <c r="EA1224" s="8"/>
      <c r="EB1224" s="8"/>
      <c r="EC1224" s="8"/>
      <c r="ED1224" s="8"/>
      <c r="EE1224" s="8"/>
      <c r="EF1224" s="8"/>
      <c r="EG1224" s="8"/>
      <c r="EH1224" s="8"/>
      <c r="EI1224" s="8"/>
      <c r="EJ1224" s="8"/>
      <c r="EK1224" s="8"/>
      <c r="EL1224" s="8"/>
      <c r="EM1224" s="8"/>
      <c r="EN1224" s="8"/>
      <c r="EO1224" s="8"/>
      <c r="EP1224" s="8"/>
      <c r="EQ1224" s="8"/>
      <c r="ER1224" s="8"/>
      <c r="ES1224" s="8"/>
      <c r="ET1224" s="8"/>
      <c r="EU1224" s="8"/>
      <c r="EV1224" s="8"/>
      <c r="EW1224" s="8"/>
      <c r="EX1224" s="8"/>
      <c r="EY1224" s="8"/>
      <c r="EZ1224" s="8"/>
      <c r="FA1224" s="8"/>
      <c r="FB1224" s="8"/>
      <c r="FC1224" s="8"/>
      <c r="FD1224" s="8"/>
      <c r="FE1224" s="8"/>
      <c r="FF1224" s="8"/>
      <c r="FG1224" s="8"/>
      <c r="FH1224" s="8"/>
      <c r="FI1224" s="8"/>
      <c r="FJ1224" s="8"/>
      <c r="FK1224" s="8"/>
      <c r="FL1224" s="8"/>
      <c r="FM1224" s="8"/>
      <c r="FN1224" s="8"/>
      <c r="FO1224" s="8"/>
      <c r="FP1224" s="8"/>
      <c r="FQ1224" s="8"/>
      <c r="FR1224" s="8"/>
      <c r="FS1224" s="8"/>
      <c r="FT1224" s="8"/>
      <c r="FU1224" s="8"/>
      <c r="FV1224" s="8"/>
      <c r="FW1224" s="8"/>
      <c r="FX1224" s="8"/>
      <c r="FY1224" s="8"/>
      <c r="FZ1224" s="8"/>
      <c r="GA1224" s="8"/>
      <c r="GB1224" s="8"/>
      <c r="GC1224" s="8"/>
      <c r="GD1224" s="8"/>
      <c r="GE1224" s="8"/>
      <c r="GF1224" s="8"/>
      <c r="GG1224" s="8"/>
      <c r="GH1224" s="8"/>
      <c r="GI1224" s="8"/>
      <c r="GJ1224" s="8"/>
      <c r="GK1224" s="8"/>
      <c r="GL1224" s="8"/>
      <c r="GM1224" s="8"/>
      <c r="GN1224" s="8"/>
      <c r="GO1224" s="8"/>
      <c r="GP1224" s="8"/>
      <c r="GQ1224" s="8"/>
      <c r="GR1224" s="8"/>
      <c r="GS1224" s="8"/>
      <c r="GT1224" s="8"/>
      <c r="GU1224" s="8"/>
      <c r="GV1224" s="8"/>
      <c r="GW1224" s="8"/>
      <c r="GX1224" s="8"/>
      <c r="GY1224" s="8"/>
      <c r="GZ1224" s="8"/>
      <c r="HA1224" s="8"/>
      <c r="HB1224" s="8"/>
      <c r="HC1224" s="8"/>
      <c r="HD1224" s="8"/>
      <c r="HE1224" s="8"/>
      <c r="HF1224" s="8"/>
      <c r="HG1224" s="8"/>
      <c r="HH1224" s="8"/>
      <c r="HI1224" s="8"/>
      <c r="HJ1224" s="8"/>
      <c r="HK1224" s="8"/>
      <c r="HL1224" s="8"/>
      <c r="HM1224" s="8"/>
      <c r="HN1224" s="8"/>
      <c r="HO1224" s="8"/>
      <c r="HP1224" s="8"/>
      <c r="HQ1224" s="8"/>
      <c r="HR1224" s="8"/>
      <c r="HS1224" s="8"/>
      <c r="HT1224" s="8"/>
      <c r="HU1224" s="8"/>
      <c r="HV1224" s="8"/>
      <c r="HW1224" s="8"/>
      <c r="HX1224" s="8"/>
      <c r="HY1224" s="8"/>
      <c r="HZ1224" s="8"/>
      <c r="IA1224" s="8"/>
      <c r="IB1224" s="8"/>
      <c r="IC1224" s="8"/>
      <c r="ID1224" s="8"/>
      <c r="IE1224" s="8"/>
      <c r="IF1224" s="8"/>
      <c r="IG1224" s="8"/>
      <c r="IH1224" s="8"/>
      <c r="II1224" s="8"/>
      <c r="IJ1224" s="8"/>
      <c r="IK1224" s="8"/>
      <c r="IL1224" s="8"/>
      <c r="IM1224" s="8"/>
      <c r="IN1224" s="8"/>
      <c r="IO1224" s="8"/>
      <c r="IP1224" s="8"/>
      <c r="IQ1224" s="8"/>
      <c r="IR1224" s="8"/>
      <c r="IS1224" s="8"/>
      <c r="IT1224" s="8"/>
      <c r="IU1224" s="8"/>
      <c r="IV1224" s="8"/>
      <c r="IW1224" s="8"/>
      <c r="IX1224" s="8"/>
      <c r="IY1224" s="8"/>
      <c r="IZ1224" s="8"/>
      <c r="JA1224" s="8"/>
      <c r="JB1224" s="8"/>
      <c r="JC1224" s="8"/>
      <c r="JD1224" s="8"/>
      <c r="JE1224" s="8"/>
      <c r="JF1224" s="8"/>
      <c r="JG1224" s="8"/>
      <c r="JH1224" s="8"/>
      <c r="JI1224" s="8"/>
      <c r="JJ1224" s="8"/>
      <c r="JK1224" s="8"/>
      <c r="JL1224" s="8"/>
    </row>
    <row r="1225" spans="1:272" s="22" customFormat="1" x14ac:dyDescent="0.2">
      <c r="A1225" s="7"/>
      <c r="B1225" s="15"/>
      <c r="C1225" s="15"/>
      <c r="D1225" s="15"/>
      <c r="E1225" s="13"/>
      <c r="F1225" s="13"/>
      <c r="G1225" s="13"/>
      <c r="H1225" s="41"/>
      <c r="I1225" s="7"/>
      <c r="J1225" s="7"/>
      <c r="K1225" s="7"/>
      <c r="L1225" s="7"/>
      <c r="M1225" s="7"/>
      <c r="N1225" s="7"/>
      <c r="O1225" s="8"/>
      <c r="P1225" s="7"/>
      <c r="Q1225" s="7"/>
      <c r="R1225" s="8"/>
      <c r="S1225" s="7"/>
      <c r="T1225" s="7"/>
      <c r="U1225" s="7"/>
      <c r="V1225" s="7"/>
      <c r="W1225" s="7"/>
      <c r="X1225" s="7"/>
      <c r="Y1225" s="1"/>
      <c r="Z1225" s="1"/>
      <c r="AA1225" s="49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 s="9"/>
      <c r="AQ1225" s="9"/>
      <c r="AR1225" s="7"/>
      <c r="AS1225" s="8"/>
      <c r="AT1225" s="8"/>
      <c r="AU1225" s="8"/>
      <c r="AV1225" s="8"/>
      <c r="AW1225" s="8"/>
      <c r="AX1225" s="8"/>
      <c r="AY1225" s="8"/>
      <c r="AZ1225" s="8"/>
      <c r="BA1225" s="8"/>
      <c r="BB1225" s="8"/>
      <c r="BC1225" s="8"/>
      <c r="BD1225" s="7"/>
      <c r="BE1225" s="8"/>
      <c r="BF1225" s="8"/>
      <c r="BG1225" s="8"/>
      <c r="BH1225" s="8"/>
      <c r="BI1225" s="8"/>
      <c r="BJ1225" s="8"/>
      <c r="BK1225" s="8"/>
      <c r="BL1225" s="8"/>
      <c r="BM1225" s="8"/>
      <c r="BN1225" s="8"/>
      <c r="BO1225" s="8"/>
      <c r="BP1225" s="8"/>
      <c r="BQ1225" s="8"/>
      <c r="BR1225" s="8"/>
      <c r="BS1225" s="8"/>
      <c r="BT1225" s="8"/>
      <c r="BU1225" s="8"/>
      <c r="BV1225" s="8"/>
      <c r="BW1225" s="8"/>
      <c r="BX1225" s="8"/>
      <c r="BY1225" s="8"/>
      <c r="BZ1225" s="8"/>
      <c r="CA1225" s="8"/>
      <c r="CB1225" s="8"/>
      <c r="CC1225" s="8"/>
      <c r="CD1225" s="8"/>
      <c r="CE1225" s="8"/>
      <c r="CF1225" s="8"/>
      <c r="CG1225" s="8"/>
      <c r="CH1225" s="8"/>
      <c r="CI1225" s="8"/>
      <c r="CJ1225" s="8"/>
      <c r="CK1225" s="8"/>
      <c r="CL1225" s="8"/>
      <c r="CM1225" s="8"/>
      <c r="CN1225" s="8"/>
      <c r="CO1225" s="8"/>
      <c r="CP1225" s="8"/>
      <c r="CQ1225" s="8"/>
      <c r="CR1225" s="8"/>
      <c r="CS1225" s="8"/>
      <c r="CT1225" s="8"/>
      <c r="CU1225" s="8"/>
      <c r="CV1225" s="8"/>
      <c r="CW1225" s="8"/>
      <c r="CX1225" s="8"/>
      <c r="CY1225" s="8"/>
      <c r="CZ1225" s="8"/>
      <c r="DA1225" s="8"/>
      <c r="DB1225" s="8"/>
      <c r="DC1225" s="8"/>
      <c r="DD1225" s="8"/>
      <c r="DE1225" s="8"/>
      <c r="DF1225" s="8"/>
      <c r="DG1225" s="8"/>
      <c r="DH1225" s="8"/>
      <c r="DI1225" s="8"/>
      <c r="DJ1225" s="8"/>
      <c r="DK1225" s="8"/>
      <c r="DL1225" s="8"/>
      <c r="DM1225" s="8"/>
      <c r="DN1225" s="8"/>
      <c r="DO1225" s="8"/>
      <c r="DP1225" s="8"/>
      <c r="DQ1225" s="8"/>
      <c r="DR1225" s="8"/>
      <c r="DS1225" s="8"/>
      <c r="DT1225" s="8"/>
      <c r="DU1225" s="8"/>
      <c r="DV1225" s="8"/>
      <c r="DW1225" s="8"/>
      <c r="DX1225" s="8"/>
      <c r="DY1225" s="8"/>
      <c r="DZ1225" s="8"/>
      <c r="EA1225" s="8"/>
      <c r="EB1225" s="8"/>
      <c r="EC1225" s="8"/>
      <c r="ED1225" s="8"/>
      <c r="EE1225" s="8"/>
      <c r="EF1225" s="8"/>
      <c r="EG1225" s="8"/>
      <c r="EH1225" s="8"/>
      <c r="EI1225" s="8"/>
      <c r="EJ1225" s="8"/>
      <c r="EK1225" s="8"/>
      <c r="EL1225" s="8"/>
      <c r="EM1225" s="8"/>
      <c r="EN1225" s="8"/>
      <c r="EO1225" s="8"/>
      <c r="EP1225" s="8"/>
      <c r="EQ1225" s="8"/>
      <c r="ER1225" s="8"/>
      <c r="ES1225" s="8"/>
      <c r="ET1225" s="8"/>
      <c r="EU1225" s="8"/>
      <c r="EV1225" s="8"/>
      <c r="EW1225" s="8"/>
      <c r="EX1225" s="8"/>
      <c r="EY1225" s="8"/>
      <c r="EZ1225" s="8"/>
      <c r="FA1225" s="8"/>
      <c r="FB1225" s="8"/>
      <c r="FC1225" s="8"/>
      <c r="FD1225" s="8"/>
      <c r="FE1225" s="8"/>
      <c r="FF1225" s="8"/>
      <c r="FG1225" s="8"/>
      <c r="FH1225" s="8"/>
      <c r="FI1225" s="8"/>
      <c r="FJ1225" s="8"/>
      <c r="FK1225" s="8"/>
      <c r="FL1225" s="8"/>
      <c r="FM1225" s="8"/>
      <c r="FN1225" s="8"/>
      <c r="FO1225" s="8"/>
      <c r="FP1225" s="8"/>
      <c r="FQ1225" s="8"/>
      <c r="FR1225" s="8"/>
      <c r="FS1225" s="8"/>
      <c r="FT1225" s="8"/>
      <c r="FU1225" s="8"/>
      <c r="FV1225" s="8"/>
      <c r="FW1225" s="8"/>
      <c r="FX1225" s="8"/>
      <c r="FY1225" s="8"/>
      <c r="FZ1225" s="8"/>
      <c r="GA1225" s="8"/>
      <c r="GB1225" s="8"/>
      <c r="GC1225" s="8"/>
      <c r="GD1225" s="8"/>
      <c r="GE1225" s="8"/>
      <c r="GF1225" s="8"/>
      <c r="GG1225" s="8"/>
      <c r="GH1225" s="8"/>
      <c r="GI1225" s="8"/>
      <c r="GJ1225" s="8"/>
      <c r="GK1225" s="8"/>
      <c r="GL1225" s="8"/>
      <c r="GM1225" s="8"/>
      <c r="GN1225" s="8"/>
      <c r="GO1225" s="8"/>
      <c r="GP1225" s="8"/>
      <c r="GQ1225" s="8"/>
      <c r="GR1225" s="8"/>
      <c r="GS1225" s="8"/>
      <c r="GT1225" s="8"/>
      <c r="GU1225" s="8"/>
      <c r="GV1225" s="8"/>
      <c r="GW1225" s="8"/>
      <c r="GX1225" s="8"/>
      <c r="GY1225" s="8"/>
      <c r="GZ1225" s="8"/>
      <c r="HA1225" s="8"/>
      <c r="HB1225" s="8"/>
      <c r="HC1225" s="8"/>
      <c r="HD1225" s="8"/>
      <c r="HE1225" s="8"/>
      <c r="HF1225" s="8"/>
      <c r="HG1225" s="8"/>
      <c r="HH1225" s="8"/>
      <c r="HI1225" s="8"/>
      <c r="HJ1225" s="8"/>
      <c r="HK1225" s="8"/>
      <c r="HL1225" s="8"/>
      <c r="HM1225" s="8"/>
      <c r="HN1225" s="8"/>
      <c r="HO1225" s="8"/>
      <c r="HP1225" s="8"/>
      <c r="HQ1225" s="8"/>
      <c r="HR1225" s="8"/>
      <c r="HS1225" s="8"/>
      <c r="HT1225" s="8"/>
      <c r="HU1225" s="8"/>
      <c r="HV1225" s="8"/>
      <c r="HW1225" s="8"/>
      <c r="HX1225" s="8"/>
      <c r="HY1225" s="8"/>
      <c r="HZ1225" s="8"/>
      <c r="IA1225" s="8"/>
      <c r="IB1225" s="8"/>
      <c r="IC1225" s="8"/>
      <c r="ID1225" s="8"/>
      <c r="IE1225" s="8"/>
      <c r="IF1225" s="8"/>
      <c r="IG1225" s="8"/>
      <c r="IH1225" s="8"/>
      <c r="II1225" s="8"/>
      <c r="IJ1225" s="8"/>
      <c r="IK1225" s="8"/>
      <c r="IL1225" s="8"/>
      <c r="IM1225" s="8"/>
      <c r="IN1225" s="8"/>
      <c r="IO1225" s="8"/>
      <c r="IP1225" s="8"/>
      <c r="IQ1225" s="8"/>
      <c r="IR1225" s="8"/>
      <c r="IS1225" s="8"/>
      <c r="IT1225" s="8"/>
      <c r="IU1225" s="8"/>
      <c r="IV1225" s="8"/>
      <c r="IW1225" s="8"/>
      <c r="IX1225" s="8"/>
      <c r="IY1225" s="8"/>
      <c r="IZ1225" s="8"/>
      <c r="JA1225" s="8"/>
      <c r="JB1225" s="8"/>
      <c r="JC1225" s="8"/>
      <c r="JD1225" s="8"/>
      <c r="JE1225" s="8"/>
      <c r="JF1225" s="8"/>
      <c r="JG1225" s="8"/>
      <c r="JH1225" s="8"/>
      <c r="JI1225" s="8"/>
      <c r="JJ1225" s="8"/>
      <c r="JK1225" s="8"/>
      <c r="JL1225" s="8"/>
    </row>
    <row r="1226" spans="1:272" s="22" customFormat="1" x14ac:dyDescent="0.2">
      <c r="A1226" s="7"/>
      <c r="B1226" s="15"/>
      <c r="C1226" s="15"/>
      <c r="D1226" s="15"/>
      <c r="E1226" s="13"/>
      <c r="F1226" s="13"/>
      <c r="G1226" s="13"/>
      <c r="H1226" s="41"/>
      <c r="I1226" s="7"/>
      <c r="J1226" s="7"/>
      <c r="K1226" s="7"/>
      <c r="L1226" s="7"/>
      <c r="M1226" s="7"/>
      <c r="N1226" s="7"/>
      <c r="O1226" s="8"/>
      <c r="P1226" s="7"/>
      <c r="Q1226" s="7"/>
      <c r="R1226" s="8"/>
      <c r="S1226" s="7"/>
      <c r="T1226" s="7"/>
      <c r="U1226" s="7"/>
      <c r="V1226" s="7"/>
      <c r="W1226" s="7"/>
      <c r="X1226" s="7"/>
      <c r="Y1226" s="1"/>
      <c r="Z1226" s="1"/>
      <c r="AA1226" s="49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 s="9"/>
      <c r="AQ1226" s="9"/>
      <c r="AR1226" s="7"/>
      <c r="AS1226" s="8"/>
      <c r="AT1226" s="8"/>
      <c r="AU1226" s="8"/>
      <c r="AV1226" s="8"/>
      <c r="AW1226" s="8"/>
      <c r="AX1226" s="8"/>
      <c r="AY1226" s="8"/>
      <c r="AZ1226" s="8"/>
      <c r="BA1226" s="8"/>
      <c r="BB1226" s="8"/>
      <c r="BC1226" s="8"/>
      <c r="BD1226" s="7"/>
      <c r="BE1226" s="8"/>
      <c r="BF1226" s="8"/>
      <c r="BG1226" s="8"/>
      <c r="BH1226" s="8"/>
      <c r="BI1226" s="8"/>
      <c r="BJ1226" s="8"/>
      <c r="BK1226" s="8"/>
      <c r="BL1226" s="8"/>
      <c r="BM1226" s="8"/>
      <c r="BN1226" s="8"/>
      <c r="BO1226" s="8"/>
      <c r="BP1226" s="8"/>
      <c r="BQ1226" s="8"/>
      <c r="BR1226" s="8"/>
      <c r="BS1226" s="8"/>
      <c r="BT1226" s="8"/>
      <c r="BU1226" s="8"/>
      <c r="BV1226" s="8"/>
      <c r="BW1226" s="8"/>
      <c r="BX1226" s="8"/>
      <c r="BY1226" s="8"/>
      <c r="BZ1226" s="8"/>
      <c r="CA1226" s="8"/>
      <c r="CB1226" s="8"/>
      <c r="CC1226" s="8"/>
      <c r="CD1226" s="8"/>
      <c r="CE1226" s="8"/>
      <c r="CF1226" s="8"/>
      <c r="CG1226" s="8"/>
      <c r="CH1226" s="8"/>
      <c r="CI1226" s="8"/>
      <c r="CJ1226" s="8"/>
      <c r="CK1226" s="8"/>
      <c r="CL1226" s="8"/>
      <c r="CM1226" s="8"/>
      <c r="CN1226" s="8"/>
      <c r="CO1226" s="8"/>
      <c r="CP1226" s="8"/>
      <c r="CQ1226" s="8"/>
      <c r="CR1226" s="8"/>
      <c r="CS1226" s="8"/>
      <c r="CT1226" s="8"/>
      <c r="CU1226" s="8"/>
      <c r="CV1226" s="8"/>
      <c r="CW1226" s="8"/>
      <c r="CX1226" s="8"/>
      <c r="CY1226" s="8"/>
      <c r="CZ1226" s="8"/>
      <c r="DA1226" s="8"/>
      <c r="DB1226" s="8"/>
      <c r="DC1226" s="8"/>
      <c r="DD1226" s="8"/>
      <c r="DE1226" s="8"/>
      <c r="DF1226" s="8"/>
      <c r="DG1226" s="8"/>
      <c r="DH1226" s="8"/>
      <c r="DI1226" s="8"/>
      <c r="DJ1226" s="8"/>
      <c r="DK1226" s="8"/>
      <c r="DL1226" s="8"/>
      <c r="DM1226" s="8"/>
      <c r="DN1226" s="8"/>
      <c r="DO1226" s="8"/>
      <c r="DP1226" s="8"/>
      <c r="DQ1226" s="8"/>
      <c r="DR1226" s="8"/>
      <c r="DS1226" s="8"/>
      <c r="DT1226" s="8"/>
      <c r="DU1226" s="8"/>
      <c r="DV1226" s="8"/>
      <c r="DW1226" s="8"/>
      <c r="DX1226" s="8"/>
      <c r="DY1226" s="8"/>
      <c r="DZ1226" s="8"/>
      <c r="EA1226" s="8"/>
      <c r="EB1226" s="8"/>
      <c r="EC1226" s="8"/>
      <c r="ED1226" s="8"/>
      <c r="EE1226" s="8"/>
      <c r="EF1226" s="8"/>
      <c r="EG1226" s="8"/>
      <c r="EH1226" s="8"/>
      <c r="EI1226" s="8"/>
      <c r="EJ1226" s="8"/>
      <c r="EK1226" s="8"/>
      <c r="EL1226" s="8"/>
      <c r="EM1226" s="8"/>
      <c r="EN1226" s="8"/>
      <c r="EO1226" s="8"/>
      <c r="EP1226" s="8"/>
      <c r="EQ1226" s="8"/>
      <c r="ER1226" s="8"/>
      <c r="ES1226" s="8"/>
      <c r="ET1226" s="8"/>
      <c r="EU1226" s="8"/>
      <c r="EV1226" s="8"/>
      <c r="EW1226" s="8"/>
      <c r="EX1226" s="8"/>
      <c r="EY1226" s="8"/>
      <c r="EZ1226" s="8"/>
      <c r="FA1226" s="8"/>
      <c r="FB1226" s="8"/>
      <c r="FC1226" s="8"/>
      <c r="FD1226" s="8"/>
      <c r="FE1226" s="8"/>
      <c r="FF1226" s="8"/>
      <c r="FG1226" s="8"/>
      <c r="FH1226" s="8"/>
      <c r="FI1226" s="8"/>
      <c r="FJ1226" s="8"/>
      <c r="FK1226" s="8"/>
      <c r="FL1226" s="8"/>
      <c r="FM1226" s="8"/>
      <c r="FN1226" s="8"/>
      <c r="FO1226" s="8"/>
      <c r="FP1226" s="8"/>
      <c r="FQ1226" s="8"/>
      <c r="FR1226" s="8"/>
      <c r="FS1226" s="8"/>
      <c r="FT1226" s="8"/>
      <c r="FU1226" s="8"/>
      <c r="FV1226" s="8"/>
      <c r="FW1226" s="8"/>
      <c r="FX1226" s="8"/>
      <c r="FY1226" s="8"/>
      <c r="FZ1226" s="8"/>
      <c r="GA1226" s="8"/>
      <c r="GB1226" s="8"/>
      <c r="GC1226" s="8"/>
      <c r="GD1226" s="8"/>
      <c r="GE1226" s="8"/>
      <c r="GF1226" s="8"/>
      <c r="GG1226" s="8"/>
      <c r="GH1226" s="8"/>
      <c r="GI1226" s="8"/>
      <c r="GJ1226" s="8"/>
      <c r="GK1226" s="8"/>
      <c r="GL1226" s="8"/>
      <c r="GM1226" s="8"/>
      <c r="GN1226" s="8"/>
      <c r="GO1226" s="8"/>
      <c r="GP1226" s="8"/>
      <c r="GQ1226" s="8"/>
      <c r="GR1226" s="8"/>
      <c r="GS1226" s="8"/>
      <c r="GT1226" s="8"/>
      <c r="GU1226" s="8"/>
      <c r="GV1226" s="8"/>
      <c r="GW1226" s="8"/>
      <c r="GX1226" s="8"/>
      <c r="GY1226" s="8"/>
      <c r="GZ1226" s="8"/>
      <c r="HA1226" s="8"/>
      <c r="HB1226" s="8"/>
      <c r="HC1226" s="8"/>
      <c r="HD1226" s="8"/>
      <c r="HE1226" s="8"/>
      <c r="HF1226" s="8"/>
      <c r="HG1226" s="8"/>
      <c r="HH1226" s="8"/>
      <c r="HI1226" s="8"/>
      <c r="HJ1226" s="8"/>
      <c r="HK1226" s="8"/>
      <c r="HL1226" s="8"/>
      <c r="HM1226" s="8"/>
      <c r="HN1226" s="8"/>
      <c r="HO1226" s="8"/>
      <c r="HP1226" s="8"/>
      <c r="HQ1226" s="8"/>
      <c r="HR1226" s="8"/>
      <c r="HS1226" s="8"/>
      <c r="HT1226" s="8"/>
      <c r="HU1226" s="8"/>
      <c r="HV1226" s="8"/>
      <c r="HW1226" s="8"/>
      <c r="HX1226" s="8"/>
      <c r="HY1226" s="8"/>
      <c r="HZ1226" s="8"/>
      <c r="IA1226" s="8"/>
      <c r="IB1226" s="8"/>
      <c r="IC1226" s="8"/>
      <c r="ID1226" s="8"/>
      <c r="IE1226" s="8"/>
      <c r="IF1226" s="8"/>
      <c r="IG1226" s="8"/>
      <c r="IH1226" s="8"/>
      <c r="II1226" s="8"/>
      <c r="IJ1226" s="8"/>
      <c r="IK1226" s="8"/>
      <c r="IL1226" s="8"/>
      <c r="IM1226" s="8"/>
      <c r="IN1226" s="8"/>
      <c r="IO1226" s="8"/>
      <c r="IP1226" s="8"/>
      <c r="IQ1226" s="8"/>
      <c r="IR1226" s="8"/>
      <c r="IS1226" s="8"/>
      <c r="IT1226" s="8"/>
      <c r="IU1226" s="8"/>
      <c r="IV1226" s="8"/>
      <c r="IW1226" s="8"/>
      <c r="IX1226" s="8"/>
      <c r="IY1226" s="8"/>
      <c r="IZ1226" s="8"/>
      <c r="JA1226" s="8"/>
      <c r="JB1226" s="8"/>
      <c r="JC1226" s="8"/>
      <c r="JD1226" s="8"/>
      <c r="JE1226" s="8"/>
      <c r="JF1226" s="8"/>
      <c r="JG1226" s="8"/>
      <c r="JH1226" s="8"/>
      <c r="JI1226" s="8"/>
      <c r="JJ1226" s="8"/>
      <c r="JK1226" s="8"/>
      <c r="JL1226" s="8"/>
    </row>
    <row r="1227" spans="1:272" s="22" customFormat="1" x14ac:dyDescent="0.2">
      <c r="A1227" s="7"/>
      <c r="B1227" s="15"/>
      <c r="C1227" s="15"/>
      <c r="D1227" s="15"/>
      <c r="E1227" s="13"/>
      <c r="F1227" s="13"/>
      <c r="G1227" s="13"/>
      <c r="H1227" s="41"/>
      <c r="I1227" s="7"/>
      <c r="J1227" s="7"/>
      <c r="K1227" s="7"/>
      <c r="L1227" s="7"/>
      <c r="M1227" s="7"/>
      <c r="N1227" s="7"/>
      <c r="O1227" s="8"/>
      <c r="P1227" s="7"/>
      <c r="Q1227" s="7"/>
      <c r="R1227" s="8"/>
      <c r="S1227" s="7"/>
      <c r="T1227" s="7"/>
      <c r="U1227" s="7"/>
      <c r="V1227" s="7"/>
      <c r="W1227" s="7"/>
      <c r="X1227" s="7"/>
      <c r="Y1227" s="1"/>
      <c r="Z1227" s="1"/>
      <c r="AA1227" s="49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 s="9"/>
      <c r="AQ1227" s="9"/>
      <c r="AR1227" s="7"/>
      <c r="AS1227" s="8"/>
      <c r="AT1227" s="8"/>
      <c r="AU1227" s="8"/>
      <c r="AV1227" s="8"/>
      <c r="AW1227" s="8"/>
      <c r="AX1227" s="8"/>
      <c r="AY1227" s="8"/>
      <c r="AZ1227" s="8"/>
      <c r="BA1227" s="8"/>
      <c r="BB1227" s="8"/>
      <c r="BC1227" s="8"/>
      <c r="BD1227" s="7"/>
      <c r="BE1227" s="8"/>
      <c r="BF1227" s="8"/>
      <c r="BG1227" s="8"/>
      <c r="BH1227" s="8"/>
      <c r="BI1227" s="8"/>
      <c r="BJ1227" s="8"/>
      <c r="BK1227" s="8"/>
      <c r="BL1227" s="8"/>
      <c r="BM1227" s="8"/>
      <c r="BN1227" s="8"/>
      <c r="BO1227" s="8"/>
      <c r="BP1227" s="8"/>
      <c r="BQ1227" s="8"/>
      <c r="BR1227" s="8"/>
      <c r="BS1227" s="8"/>
      <c r="BT1227" s="8"/>
      <c r="BU1227" s="8"/>
      <c r="BV1227" s="8"/>
      <c r="BW1227" s="8"/>
      <c r="BX1227" s="8"/>
      <c r="BY1227" s="8"/>
      <c r="BZ1227" s="8"/>
      <c r="CA1227" s="8"/>
      <c r="CB1227" s="8"/>
      <c r="CC1227" s="8"/>
      <c r="CD1227" s="8"/>
      <c r="CE1227" s="8"/>
      <c r="CF1227" s="8"/>
      <c r="CG1227" s="8"/>
      <c r="CH1227" s="8"/>
      <c r="CI1227" s="8"/>
      <c r="CJ1227" s="8"/>
      <c r="CK1227" s="8"/>
      <c r="CL1227" s="8"/>
      <c r="CM1227" s="8"/>
      <c r="CN1227" s="8"/>
      <c r="CO1227" s="8"/>
      <c r="CP1227" s="8"/>
      <c r="CQ1227" s="8"/>
      <c r="CR1227" s="8"/>
      <c r="CS1227" s="8"/>
      <c r="CT1227" s="8"/>
      <c r="CU1227" s="8"/>
      <c r="CV1227" s="8"/>
      <c r="CW1227" s="8"/>
      <c r="CX1227" s="8"/>
      <c r="CY1227" s="8"/>
      <c r="CZ1227" s="8"/>
      <c r="DA1227" s="8"/>
      <c r="DB1227" s="8"/>
      <c r="DC1227" s="8"/>
      <c r="DD1227" s="8"/>
      <c r="DE1227" s="8"/>
      <c r="DF1227" s="8"/>
      <c r="DG1227" s="8"/>
      <c r="DH1227" s="8"/>
      <c r="DI1227" s="8"/>
      <c r="DJ1227" s="8"/>
      <c r="DK1227" s="8"/>
      <c r="DL1227" s="8"/>
      <c r="DM1227" s="8"/>
      <c r="DN1227" s="8"/>
      <c r="DO1227" s="8"/>
      <c r="DP1227" s="8"/>
      <c r="DQ1227" s="8"/>
      <c r="DR1227" s="8"/>
      <c r="DS1227" s="8"/>
      <c r="DT1227" s="8"/>
      <c r="DU1227" s="8"/>
      <c r="DV1227" s="8"/>
      <c r="DW1227" s="8"/>
      <c r="DX1227" s="8"/>
      <c r="DY1227" s="8"/>
      <c r="DZ1227" s="8"/>
      <c r="EA1227" s="8"/>
      <c r="EB1227" s="8"/>
      <c r="EC1227" s="8"/>
      <c r="ED1227" s="8"/>
      <c r="EE1227" s="8"/>
      <c r="EF1227" s="8"/>
      <c r="EG1227" s="8"/>
      <c r="EH1227" s="8"/>
      <c r="EI1227" s="8"/>
      <c r="EJ1227" s="8"/>
      <c r="EK1227" s="8"/>
      <c r="EL1227" s="8"/>
      <c r="EM1227" s="8"/>
      <c r="EN1227" s="8"/>
      <c r="EO1227" s="8"/>
      <c r="EP1227" s="8"/>
      <c r="EQ1227" s="8"/>
      <c r="ER1227" s="8"/>
      <c r="ES1227" s="8"/>
      <c r="ET1227" s="8"/>
      <c r="EU1227" s="8"/>
      <c r="EV1227" s="8"/>
      <c r="EW1227" s="8"/>
      <c r="EX1227" s="8"/>
      <c r="EY1227" s="8"/>
      <c r="EZ1227" s="8"/>
      <c r="FA1227" s="8"/>
      <c r="FB1227" s="8"/>
      <c r="FC1227" s="8"/>
      <c r="FD1227" s="8"/>
      <c r="FE1227" s="8"/>
      <c r="FF1227" s="8"/>
      <c r="FG1227" s="8"/>
      <c r="FH1227" s="8"/>
      <c r="FI1227" s="8"/>
      <c r="FJ1227" s="8"/>
      <c r="FK1227" s="8"/>
      <c r="FL1227" s="8"/>
      <c r="FM1227" s="8"/>
      <c r="FN1227" s="8"/>
      <c r="FO1227" s="8"/>
      <c r="FP1227" s="8"/>
      <c r="FQ1227" s="8"/>
      <c r="FR1227" s="8"/>
      <c r="FS1227" s="8"/>
      <c r="FT1227" s="8"/>
      <c r="FU1227" s="8"/>
      <c r="FV1227" s="8"/>
      <c r="FW1227" s="8"/>
      <c r="FX1227" s="8"/>
      <c r="FY1227" s="8"/>
      <c r="FZ1227" s="8"/>
      <c r="GA1227" s="8"/>
      <c r="GB1227" s="8"/>
      <c r="GC1227" s="8"/>
      <c r="GD1227" s="8"/>
      <c r="GE1227" s="8"/>
      <c r="GF1227" s="8"/>
      <c r="GG1227" s="8"/>
      <c r="GH1227" s="8"/>
      <c r="GI1227" s="8"/>
      <c r="GJ1227" s="8"/>
      <c r="GK1227" s="8"/>
      <c r="GL1227" s="8"/>
      <c r="GM1227" s="8"/>
      <c r="GN1227" s="8"/>
      <c r="GO1227" s="8"/>
      <c r="GP1227" s="8"/>
      <c r="GQ1227" s="8"/>
      <c r="GR1227" s="8"/>
      <c r="GS1227" s="8"/>
      <c r="GT1227" s="8"/>
      <c r="GU1227" s="8"/>
      <c r="GV1227" s="8"/>
      <c r="GW1227" s="8"/>
      <c r="GX1227" s="8"/>
      <c r="GY1227" s="8"/>
      <c r="GZ1227" s="8"/>
      <c r="HA1227" s="8"/>
      <c r="HB1227" s="8"/>
      <c r="HC1227" s="8"/>
      <c r="HD1227" s="8"/>
      <c r="HE1227" s="8"/>
      <c r="HF1227" s="8"/>
      <c r="HG1227" s="8"/>
      <c r="HH1227" s="8"/>
      <c r="HI1227" s="8"/>
      <c r="HJ1227" s="8"/>
      <c r="HK1227" s="8"/>
      <c r="HL1227" s="8"/>
      <c r="HM1227" s="8"/>
      <c r="HN1227" s="8"/>
      <c r="HO1227" s="8"/>
      <c r="HP1227" s="8"/>
      <c r="HQ1227" s="8"/>
      <c r="HR1227" s="8"/>
      <c r="HS1227" s="8"/>
      <c r="HT1227" s="8"/>
      <c r="HU1227" s="8"/>
      <c r="HV1227" s="8"/>
      <c r="HW1227" s="8"/>
      <c r="HX1227" s="8"/>
      <c r="HY1227" s="8"/>
      <c r="HZ1227" s="8"/>
      <c r="IA1227" s="8"/>
      <c r="IB1227" s="8"/>
      <c r="IC1227" s="8"/>
      <c r="ID1227" s="8"/>
      <c r="IE1227" s="8"/>
      <c r="IF1227" s="8"/>
      <c r="IG1227" s="8"/>
      <c r="IH1227" s="8"/>
      <c r="II1227" s="8"/>
      <c r="IJ1227" s="8"/>
      <c r="IK1227" s="8"/>
      <c r="IL1227" s="8"/>
      <c r="IM1227" s="8"/>
      <c r="IN1227" s="8"/>
      <c r="IO1227" s="8"/>
      <c r="IP1227" s="8"/>
      <c r="IQ1227" s="8"/>
      <c r="IR1227" s="8"/>
      <c r="IS1227" s="8"/>
      <c r="IT1227" s="8"/>
      <c r="IU1227" s="8"/>
      <c r="IV1227" s="8"/>
      <c r="IW1227" s="8"/>
      <c r="IX1227" s="8"/>
      <c r="IY1227" s="8"/>
      <c r="IZ1227" s="8"/>
      <c r="JA1227" s="8"/>
      <c r="JB1227" s="8"/>
      <c r="JC1227" s="8"/>
      <c r="JD1227" s="8"/>
      <c r="JE1227" s="8"/>
      <c r="JF1227" s="8"/>
      <c r="JG1227" s="8"/>
      <c r="JH1227" s="8"/>
      <c r="JI1227" s="8"/>
      <c r="JJ1227" s="8"/>
      <c r="JK1227" s="8"/>
      <c r="JL1227" s="8"/>
    </row>
    <row r="1228" spans="1:272" s="22" customFormat="1" x14ac:dyDescent="0.2">
      <c r="A1228" s="7"/>
      <c r="B1228" s="15"/>
      <c r="C1228" s="15"/>
      <c r="D1228" s="15"/>
      <c r="E1228" s="13"/>
      <c r="F1228" s="13"/>
      <c r="G1228" s="13"/>
      <c r="H1228" s="41"/>
      <c r="I1228" s="7"/>
      <c r="J1228" s="7"/>
      <c r="K1228" s="7"/>
      <c r="L1228" s="7"/>
      <c r="M1228" s="7"/>
      <c r="N1228" s="7"/>
      <c r="O1228" s="8"/>
      <c r="P1228" s="7"/>
      <c r="Q1228" s="7"/>
      <c r="R1228" s="8"/>
      <c r="S1228" s="7"/>
      <c r="T1228" s="7"/>
      <c r="U1228" s="7"/>
      <c r="V1228" s="7"/>
      <c r="W1228" s="7"/>
      <c r="X1228" s="7"/>
      <c r="Y1228" s="1"/>
      <c r="Z1228" s="1"/>
      <c r="AA1228" s="49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 s="9"/>
      <c r="AQ1228" s="9"/>
      <c r="AR1228" s="7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7"/>
      <c r="BE1228" s="8"/>
      <c r="BF1228" s="8"/>
      <c r="BG1228" s="8"/>
      <c r="BH1228" s="8"/>
      <c r="BI1228" s="8"/>
      <c r="BJ1228" s="8"/>
      <c r="BK1228" s="8"/>
      <c r="BL1228" s="8"/>
      <c r="BM1228" s="8"/>
      <c r="BN1228" s="8"/>
      <c r="BO1228" s="8"/>
      <c r="BP1228" s="8"/>
      <c r="BQ1228" s="8"/>
      <c r="BR1228" s="8"/>
      <c r="BS1228" s="8"/>
      <c r="BT1228" s="8"/>
      <c r="BU1228" s="8"/>
      <c r="BV1228" s="8"/>
      <c r="BW1228" s="8"/>
      <c r="BX1228" s="8"/>
      <c r="BY1228" s="8"/>
      <c r="BZ1228" s="8"/>
      <c r="CA1228" s="8"/>
      <c r="CB1228" s="8"/>
      <c r="CC1228" s="8"/>
      <c r="CD1228" s="8"/>
      <c r="CE1228" s="8"/>
      <c r="CF1228" s="8"/>
      <c r="CG1228" s="8"/>
      <c r="CH1228" s="8"/>
      <c r="CI1228" s="8"/>
      <c r="CJ1228" s="8"/>
      <c r="CK1228" s="8"/>
      <c r="CL1228" s="8"/>
      <c r="CM1228" s="8"/>
      <c r="CN1228" s="8"/>
      <c r="CO1228" s="8"/>
      <c r="CP1228" s="8"/>
      <c r="CQ1228" s="8"/>
      <c r="CR1228" s="8"/>
      <c r="CS1228" s="8"/>
      <c r="CT1228" s="8"/>
      <c r="CU1228" s="8"/>
      <c r="CV1228" s="8"/>
      <c r="CW1228" s="8"/>
      <c r="CX1228" s="8"/>
      <c r="CY1228" s="8"/>
      <c r="CZ1228" s="8"/>
      <c r="DA1228" s="8"/>
      <c r="DB1228" s="8"/>
      <c r="DC1228" s="8"/>
      <c r="DD1228" s="8"/>
      <c r="DE1228" s="8"/>
      <c r="DF1228" s="8"/>
      <c r="DG1228" s="8"/>
      <c r="DH1228" s="8"/>
      <c r="DI1228" s="8"/>
      <c r="DJ1228" s="8"/>
      <c r="DK1228" s="8"/>
      <c r="DL1228" s="8"/>
      <c r="DM1228" s="8"/>
      <c r="DN1228" s="8"/>
      <c r="DO1228" s="8"/>
      <c r="DP1228" s="8"/>
      <c r="DQ1228" s="8"/>
      <c r="DR1228" s="8"/>
      <c r="DS1228" s="8"/>
      <c r="DT1228" s="8"/>
      <c r="DU1228" s="8"/>
      <c r="DV1228" s="8"/>
      <c r="DW1228" s="8"/>
      <c r="DX1228" s="8"/>
      <c r="DY1228" s="8"/>
      <c r="DZ1228" s="8"/>
      <c r="EA1228" s="8"/>
      <c r="EB1228" s="8"/>
      <c r="EC1228" s="8"/>
      <c r="ED1228" s="8"/>
      <c r="EE1228" s="8"/>
      <c r="EF1228" s="8"/>
      <c r="EG1228" s="8"/>
      <c r="EH1228" s="8"/>
      <c r="EI1228" s="8"/>
      <c r="EJ1228" s="8"/>
      <c r="EK1228" s="8"/>
      <c r="EL1228" s="8"/>
      <c r="EM1228" s="8"/>
      <c r="EN1228" s="8"/>
      <c r="EO1228" s="8"/>
      <c r="EP1228" s="8"/>
      <c r="EQ1228" s="8"/>
      <c r="ER1228" s="8"/>
      <c r="ES1228" s="8"/>
      <c r="ET1228" s="8"/>
      <c r="EU1228" s="8"/>
      <c r="EV1228" s="8"/>
      <c r="EW1228" s="8"/>
      <c r="EX1228" s="8"/>
      <c r="EY1228" s="8"/>
      <c r="EZ1228" s="8"/>
      <c r="FA1228" s="8"/>
      <c r="FB1228" s="8"/>
      <c r="FC1228" s="8"/>
      <c r="FD1228" s="8"/>
      <c r="FE1228" s="8"/>
      <c r="FF1228" s="8"/>
      <c r="FG1228" s="8"/>
      <c r="FH1228" s="8"/>
      <c r="FI1228" s="8"/>
      <c r="FJ1228" s="8"/>
      <c r="FK1228" s="8"/>
      <c r="FL1228" s="8"/>
      <c r="FM1228" s="8"/>
      <c r="FN1228" s="8"/>
      <c r="FO1228" s="8"/>
      <c r="FP1228" s="8"/>
      <c r="FQ1228" s="8"/>
      <c r="FR1228" s="8"/>
      <c r="FS1228" s="8"/>
      <c r="FT1228" s="8"/>
      <c r="FU1228" s="8"/>
      <c r="FV1228" s="8"/>
      <c r="FW1228" s="8"/>
      <c r="FX1228" s="8"/>
      <c r="FY1228" s="8"/>
      <c r="FZ1228" s="8"/>
      <c r="GA1228" s="8"/>
      <c r="GB1228" s="8"/>
      <c r="GC1228" s="8"/>
      <c r="GD1228" s="8"/>
      <c r="GE1228" s="8"/>
      <c r="GF1228" s="8"/>
      <c r="GG1228" s="8"/>
      <c r="GH1228" s="8"/>
      <c r="GI1228" s="8"/>
      <c r="GJ1228" s="8"/>
      <c r="GK1228" s="8"/>
      <c r="GL1228" s="8"/>
      <c r="GM1228" s="8"/>
      <c r="GN1228" s="8"/>
      <c r="GO1228" s="8"/>
      <c r="GP1228" s="8"/>
      <c r="GQ1228" s="8"/>
      <c r="GR1228" s="8"/>
      <c r="GS1228" s="8"/>
      <c r="GT1228" s="8"/>
      <c r="GU1228" s="8"/>
      <c r="GV1228" s="8"/>
      <c r="GW1228" s="8"/>
      <c r="GX1228" s="8"/>
      <c r="GY1228" s="8"/>
      <c r="GZ1228" s="8"/>
      <c r="HA1228" s="8"/>
      <c r="HB1228" s="8"/>
      <c r="HC1228" s="8"/>
      <c r="HD1228" s="8"/>
      <c r="HE1228" s="8"/>
      <c r="HF1228" s="8"/>
      <c r="HG1228" s="8"/>
      <c r="HH1228" s="8"/>
      <c r="HI1228" s="8"/>
      <c r="HJ1228" s="8"/>
      <c r="HK1228" s="8"/>
      <c r="HL1228" s="8"/>
      <c r="HM1228" s="8"/>
      <c r="HN1228" s="8"/>
      <c r="HO1228" s="8"/>
      <c r="HP1228" s="8"/>
      <c r="HQ1228" s="8"/>
      <c r="HR1228" s="8"/>
      <c r="HS1228" s="8"/>
      <c r="HT1228" s="8"/>
      <c r="HU1228" s="8"/>
      <c r="HV1228" s="8"/>
      <c r="HW1228" s="8"/>
      <c r="HX1228" s="8"/>
      <c r="HY1228" s="8"/>
      <c r="HZ1228" s="8"/>
      <c r="IA1228" s="8"/>
      <c r="IB1228" s="8"/>
      <c r="IC1228" s="8"/>
      <c r="ID1228" s="8"/>
      <c r="IE1228" s="8"/>
      <c r="IF1228" s="8"/>
      <c r="IG1228" s="8"/>
      <c r="IH1228" s="8"/>
      <c r="II1228" s="8"/>
      <c r="IJ1228" s="8"/>
      <c r="IK1228" s="8"/>
      <c r="IL1228" s="8"/>
      <c r="IM1228" s="8"/>
      <c r="IN1228" s="8"/>
      <c r="IO1228" s="8"/>
      <c r="IP1228" s="8"/>
      <c r="IQ1228" s="8"/>
      <c r="IR1228" s="8"/>
      <c r="IS1228" s="8"/>
      <c r="IT1228" s="8"/>
      <c r="IU1228" s="8"/>
      <c r="IV1228" s="8"/>
      <c r="IW1228" s="8"/>
      <c r="IX1228" s="8"/>
      <c r="IY1228" s="8"/>
      <c r="IZ1228" s="8"/>
      <c r="JA1228" s="8"/>
      <c r="JB1228" s="8"/>
      <c r="JC1228" s="8"/>
      <c r="JD1228" s="8"/>
      <c r="JE1228" s="8"/>
      <c r="JF1228" s="8"/>
      <c r="JG1228" s="8"/>
      <c r="JH1228" s="8"/>
      <c r="JI1228" s="8"/>
      <c r="JJ1228" s="8"/>
      <c r="JK1228" s="8"/>
      <c r="JL1228" s="8"/>
    </row>
    <row r="1229" spans="1:272" s="22" customFormat="1" x14ac:dyDescent="0.2">
      <c r="A1229" s="7"/>
      <c r="B1229" s="15"/>
      <c r="C1229" s="15"/>
      <c r="D1229" s="15"/>
      <c r="E1229" s="13"/>
      <c r="F1229" s="13"/>
      <c r="G1229" s="13"/>
      <c r="H1229" s="41"/>
      <c r="I1229" s="7"/>
      <c r="J1229" s="7"/>
      <c r="K1229" s="7"/>
      <c r="L1229" s="7"/>
      <c r="M1229" s="7"/>
      <c r="N1229" s="7"/>
      <c r="O1229" s="8"/>
      <c r="P1229" s="7"/>
      <c r="Q1229" s="7"/>
      <c r="R1229" s="8"/>
      <c r="S1229" s="7"/>
      <c r="T1229" s="7"/>
      <c r="U1229" s="7"/>
      <c r="V1229" s="7"/>
      <c r="W1229" s="7"/>
      <c r="X1229" s="7"/>
      <c r="Y1229" s="1"/>
      <c r="Z1229" s="1"/>
      <c r="AA1229" s="4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 s="9"/>
      <c r="AQ1229" s="9"/>
      <c r="AR1229" s="7"/>
      <c r="AS1229" s="8"/>
      <c r="AT1229" s="8"/>
      <c r="AU1229" s="8"/>
      <c r="AV1229" s="8"/>
      <c r="AW1229" s="8"/>
      <c r="AX1229" s="8"/>
      <c r="AY1229" s="8"/>
      <c r="AZ1229" s="8"/>
      <c r="BA1229" s="8"/>
      <c r="BB1229" s="8"/>
      <c r="BC1229" s="8"/>
      <c r="BD1229" s="7"/>
      <c r="BE1229" s="8"/>
      <c r="BF1229" s="8"/>
      <c r="BG1229" s="8"/>
      <c r="BH1229" s="8"/>
      <c r="BI1229" s="8"/>
      <c r="BJ1229" s="8"/>
      <c r="BK1229" s="8"/>
      <c r="BL1229" s="8"/>
      <c r="BM1229" s="8"/>
      <c r="BN1229" s="8"/>
      <c r="BO1229" s="8"/>
      <c r="BP1229" s="8"/>
      <c r="BQ1229" s="8"/>
      <c r="BR1229" s="8"/>
      <c r="BS1229" s="8"/>
      <c r="BT1229" s="8"/>
      <c r="BU1229" s="8"/>
      <c r="BV1229" s="8"/>
      <c r="BW1229" s="8"/>
      <c r="BX1229" s="8"/>
      <c r="BY1229" s="8"/>
      <c r="BZ1229" s="8"/>
      <c r="CA1229" s="8"/>
      <c r="CB1229" s="8"/>
      <c r="CC1229" s="8"/>
      <c r="CD1229" s="8"/>
      <c r="CE1229" s="8"/>
      <c r="CF1229" s="8"/>
      <c r="CG1229" s="8"/>
      <c r="CH1229" s="8"/>
      <c r="CI1229" s="8"/>
      <c r="CJ1229" s="8"/>
      <c r="CK1229" s="8"/>
      <c r="CL1229" s="8"/>
      <c r="CM1229" s="8"/>
      <c r="CN1229" s="8"/>
      <c r="CO1229" s="8"/>
      <c r="CP1229" s="8"/>
      <c r="CQ1229" s="8"/>
      <c r="CR1229" s="8"/>
      <c r="CS1229" s="8"/>
      <c r="CT1229" s="8"/>
      <c r="CU1229" s="8"/>
      <c r="CV1229" s="8"/>
      <c r="CW1229" s="8"/>
      <c r="CX1229" s="8"/>
      <c r="CY1229" s="8"/>
      <c r="CZ1229" s="8"/>
      <c r="DA1229" s="8"/>
      <c r="DB1229" s="8"/>
      <c r="DC1229" s="8"/>
      <c r="DD1229" s="8"/>
      <c r="DE1229" s="8"/>
      <c r="DF1229" s="8"/>
      <c r="DG1229" s="8"/>
      <c r="DH1229" s="8"/>
      <c r="DI1229" s="8"/>
      <c r="DJ1229" s="8"/>
      <c r="DK1229" s="8"/>
      <c r="DL1229" s="8"/>
      <c r="DM1229" s="8"/>
      <c r="DN1229" s="8"/>
      <c r="DO1229" s="8"/>
      <c r="DP1229" s="8"/>
      <c r="DQ1229" s="8"/>
      <c r="DR1229" s="8"/>
      <c r="DS1229" s="8"/>
      <c r="DT1229" s="8"/>
      <c r="DU1229" s="8"/>
      <c r="DV1229" s="8"/>
      <c r="DW1229" s="8"/>
      <c r="DX1229" s="8"/>
      <c r="DY1229" s="8"/>
      <c r="DZ1229" s="8"/>
      <c r="EA1229" s="8"/>
      <c r="EB1229" s="8"/>
      <c r="EC1229" s="8"/>
      <c r="ED1229" s="8"/>
      <c r="EE1229" s="8"/>
      <c r="EF1229" s="8"/>
      <c r="EG1229" s="8"/>
      <c r="EH1229" s="8"/>
      <c r="EI1229" s="8"/>
      <c r="EJ1229" s="8"/>
      <c r="EK1229" s="8"/>
      <c r="EL1229" s="8"/>
      <c r="EM1229" s="8"/>
      <c r="EN1229" s="8"/>
      <c r="EO1229" s="8"/>
      <c r="EP1229" s="8"/>
      <c r="EQ1229" s="8"/>
      <c r="ER1229" s="8"/>
      <c r="ES1229" s="8"/>
      <c r="ET1229" s="8"/>
      <c r="EU1229" s="8"/>
      <c r="EV1229" s="8"/>
      <c r="EW1229" s="8"/>
      <c r="EX1229" s="8"/>
      <c r="EY1229" s="8"/>
      <c r="EZ1229" s="8"/>
      <c r="FA1229" s="8"/>
      <c r="FB1229" s="8"/>
      <c r="FC1229" s="8"/>
      <c r="FD1229" s="8"/>
      <c r="FE1229" s="8"/>
      <c r="FF1229" s="8"/>
      <c r="FG1229" s="8"/>
      <c r="FH1229" s="8"/>
      <c r="FI1229" s="8"/>
      <c r="FJ1229" s="8"/>
      <c r="FK1229" s="8"/>
      <c r="FL1229" s="8"/>
      <c r="FM1229" s="8"/>
      <c r="FN1229" s="8"/>
      <c r="FO1229" s="8"/>
      <c r="FP1229" s="8"/>
      <c r="FQ1229" s="8"/>
      <c r="FR1229" s="8"/>
      <c r="FS1229" s="8"/>
      <c r="FT1229" s="8"/>
      <c r="FU1229" s="8"/>
      <c r="FV1229" s="8"/>
      <c r="FW1229" s="8"/>
      <c r="FX1229" s="8"/>
      <c r="FY1229" s="8"/>
      <c r="FZ1229" s="8"/>
      <c r="GA1229" s="8"/>
      <c r="GB1229" s="8"/>
      <c r="GC1229" s="8"/>
      <c r="GD1229" s="8"/>
      <c r="GE1229" s="8"/>
      <c r="GF1229" s="8"/>
      <c r="GG1229" s="8"/>
      <c r="GH1229" s="8"/>
      <c r="GI1229" s="8"/>
      <c r="GJ1229" s="8"/>
      <c r="GK1229" s="8"/>
      <c r="GL1229" s="8"/>
      <c r="GM1229" s="8"/>
      <c r="GN1229" s="8"/>
      <c r="GO1229" s="8"/>
      <c r="GP1229" s="8"/>
      <c r="GQ1229" s="8"/>
      <c r="GR1229" s="8"/>
      <c r="GS1229" s="8"/>
      <c r="GT1229" s="8"/>
      <c r="GU1229" s="8"/>
      <c r="GV1229" s="8"/>
      <c r="GW1229" s="8"/>
      <c r="GX1229" s="8"/>
      <c r="GY1229" s="8"/>
      <c r="GZ1229" s="8"/>
      <c r="HA1229" s="8"/>
      <c r="HB1229" s="8"/>
      <c r="HC1229" s="8"/>
      <c r="HD1229" s="8"/>
      <c r="HE1229" s="8"/>
      <c r="HF1229" s="8"/>
      <c r="HG1229" s="8"/>
      <c r="HH1229" s="8"/>
      <c r="HI1229" s="8"/>
      <c r="HJ1229" s="8"/>
      <c r="HK1229" s="8"/>
      <c r="HL1229" s="8"/>
      <c r="HM1229" s="8"/>
      <c r="HN1229" s="8"/>
      <c r="HO1229" s="8"/>
      <c r="HP1229" s="8"/>
      <c r="HQ1229" s="8"/>
      <c r="HR1229" s="8"/>
      <c r="HS1229" s="8"/>
      <c r="HT1229" s="8"/>
      <c r="HU1229" s="8"/>
      <c r="HV1229" s="8"/>
      <c r="HW1229" s="8"/>
      <c r="HX1229" s="8"/>
      <c r="HY1229" s="8"/>
      <c r="HZ1229" s="8"/>
      <c r="IA1229" s="8"/>
      <c r="IB1229" s="8"/>
      <c r="IC1229" s="8"/>
      <c r="ID1229" s="8"/>
      <c r="IE1229" s="8"/>
      <c r="IF1229" s="8"/>
      <c r="IG1229" s="8"/>
      <c r="IH1229" s="8"/>
      <c r="II1229" s="8"/>
      <c r="IJ1229" s="8"/>
      <c r="IK1229" s="8"/>
      <c r="IL1229" s="8"/>
      <c r="IM1229" s="8"/>
      <c r="IN1229" s="8"/>
      <c r="IO1229" s="8"/>
      <c r="IP1229" s="8"/>
      <c r="IQ1229" s="8"/>
      <c r="IR1229" s="8"/>
      <c r="IS1229" s="8"/>
      <c r="IT1229" s="8"/>
      <c r="IU1229" s="8"/>
      <c r="IV1229" s="8"/>
      <c r="IW1229" s="8"/>
      <c r="IX1229" s="8"/>
      <c r="IY1229" s="8"/>
      <c r="IZ1229" s="8"/>
      <c r="JA1229" s="8"/>
      <c r="JB1229" s="8"/>
      <c r="JC1229" s="8"/>
      <c r="JD1229" s="8"/>
      <c r="JE1229" s="8"/>
      <c r="JF1229" s="8"/>
      <c r="JG1229" s="8"/>
      <c r="JH1229" s="8"/>
      <c r="JI1229" s="8"/>
      <c r="JJ1229" s="8"/>
      <c r="JK1229" s="8"/>
      <c r="JL1229" s="8"/>
    </row>
    <row r="1230" spans="1:272" s="22" customFormat="1" x14ac:dyDescent="0.2">
      <c r="A1230" s="7"/>
      <c r="B1230" s="15"/>
      <c r="C1230" s="15"/>
      <c r="D1230" s="15"/>
      <c r="E1230" s="13"/>
      <c r="F1230" s="13"/>
      <c r="G1230" s="13"/>
      <c r="H1230" s="41"/>
      <c r="I1230" s="7"/>
      <c r="J1230" s="7"/>
      <c r="K1230" s="7"/>
      <c r="L1230" s="7"/>
      <c r="M1230" s="7"/>
      <c r="N1230" s="7"/>
      <c r="O1230" s="8"/>
      <c r="P1230" s="7"/>
      <c r="Q1230" s="7"/>
      <c r="R1230" s="8"/>
      <c r="S1230" s="7"/>
      <c r="T1230" s="7"/>
      <c r="U1230" s="7"/>
      <c r="V1230" s="7"/>
      <c r="W1230" s="7"/>
      <c r="X1230" s="7"/>
      <c r="Y1230" s="1"/>
      <c r="Z1230" s="1"/>
      <c r="AA1230" s="49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 s="9"/>
      <c r="AQ1230" s="9"/>
      <c r="AR1230" s="7"/>
      <c r="AS1230" s="8"/>
      <c r="AT1230" s="8"/>
      <c r="AU1230" s="8"/>
      <c r="AV1230" s="8"/>
      <c r="AW1230" s="8"/>
      <c r="AX1230" s="8"/>
      <c r="AY1230" s="8"/>
      <c r="AZ1230" s="8"/>
      <c r="BA1230" s="8"/>
      <c r="BB1230" s="8"/>
      <c r="BC1230" s="8"/>
      <c r="BD1230" s="7"/>
      <c r="BE1230" s="8"/>
      <c r="BF1230" s="8"/>
      <c r="BG1230" s="8"/>
      <c r="BH1230" s="8"/>
      <c r="BI1230" s="8"/>
      <c r="BJ1230" s="8"/>
      <c r="BK1230" s="8"/>
      <c r="BL1230" s="8"/>
      <c r="BM1230" s="8"/>
      <c r="BN1230" s="8"/>
      <c r="BO1230" s="8"/>
      <c r="BP1230" s="8"/>
      <c r="BQ1230" s="8"/>
      <c r="BR1230" s="8"/>
      <c r="BS1230" s="8"/>
      <c r="BT1230" s="8"/>
      <c r="BU1230" s="8"/>
      <c r="BV1230" s="8"/>
      <c r="BW1230" s="8"/>
      <c r="BX1230" s="8"/>
      <c r="BY1230" s="8"/>
      <c r="BZ1230" s="8"/>
      <c r="CA1230" s="8"/>
      <c r="CB1230" s="8"/>
      <c r="CC1230" s="8"/>
      <c r="CD1230" s="8"/>
      <c r="CE1230" s="8"/>
      <c r="CF1230" s="8"/>
      <c r="CG1230" s="8"/>
      <c r="CH1230" s="8"/>
      <c r="CI1230" s="8"/>
      <c r="CJ1230" s="8"/>
      <c r="CK1230" s="8"/>
      <c r="CL1230" s="8"/>
      <c r="CM1230" s="8"/>
      <c r="CN1230" s="8"/>
      <c r="CO1230" s="8"/>
      <c r="CP1230" s="8"/>
      <c r="CQ1230" s="8"/>
      <c r="CR1230" s="8"/>
      <c r="CS1230" s="8"/>
      <c r="CT1230" s="8"/>
      <c r="CU1230" s="8"/>
      <c r="CV1230" s="8"/>
      <c r="CW1230" s="8"/>
      <c r="CX1230" s="8"/>
      <c r="CY1230" s="8"/>
      <c r="CZ1230" s="8"/>
      <c r="DA1230" s="8"/>
      <c r="DB1230" s="8"/>
      <c r="DC1230" s="8"/>
      <c r="DD1230" s="8"/>
      <c r="DE1230" s="8"/>
      <c r="DF1230" s="8"/>
      <c r="DG1230" s="8"/>
      <c r="DH1230" s="8"/>
      <c r="DI1230" s="8"/>
      <c r="DJ1230" s="8"/>
      <c r="DK1230" s="8"/>
      <c r="DL1230" s="8"/>
      <c r="DM1230" s="8"/>
      <c r="DN1230" s="8"/>
      <c r="DO1230" s="8"/>
      <c r="DP1230" s="8"/>
      <c r="DQ1230" s="8"/>
      <c r="DR1230" s="8"/>
      <c r="DS1230" s="8"/>
      <c r="DT1230" s="8"/>
      <c r="DU1230" s="8"/>
      <c r="DV1230" s="8"/>
      <c r="DW1230" s="8"/>
      <c r="DX1230" s="8"/>
      <c r="DY1230" s="8"/>
      <c r="DZ1230" s="8"/>
      <c r="EA1230" s="8"/>
      <c r="EB1230" s="8"/>
      <c r="EC1230" s="8"/>
      <c r="ED1230" s="8"/>
      <c r="EE1230" s="8"/>
      <c r="EF1230" s="8"/>
      <c r="EG1230" s="8"/>
      <c r="EH1230" s="8"/>
      <c r="EI1230" s="8"/>
      <c r="EJ1230" s="8"/>
      <c r="EK1230" s="8"/>
      <c r="EL1230" s="8"/>
      <c r="EM1230" s="8"/>
      <c r="EN1230" s="8"/>
      <c r="EO1230" s="8"/>
      <c r="EP1230" s="8"/>
      <c r="EQ1230" s="8"/>
      <c r="ER1230" s="8"/>
      <c r="ES1230" s="8"/>
      <c r="ET1230" s="8"/>
      <c r="EU1230" s="8"/>
      <c r="EV1230" s="8"/>
      <c r="EW1230" s="8"/>
      <c r="EX1230" s="8"/>
      <c r="EY1230" s="8"/>
      <c r="EZ1230" s="8"/>
      <c r="FA1230" s="8"/>
      <c r="FB1230" s="8"/>
      <c r="FC1230" s="8"/>
      <c r="FD1230" s="8"/>
      <c r="FE1230" s="8"/>
      <c r="FF1230" s="8"/>
      <c r="FG1230" s="8"/>
      <c r="FH1230" s="8"/>
      <c r="FI1230" s="8"/>
      <c r="FJ1230" s="8"/>
      <c r="FK1230" s="8"/>
      <c r="FL1230" s="8"/>
      <c r="FM1230" s="8"/>
      <c r="FN1230" s="8"/>
      <c r="FO1230" s="8"/>
      <c r="FP1230" s="8"/>
      <c r="FQ1230" s="8"/>
      <c r="FR1230" s="8"/>
      <c r="FS1230" s="8"/>
      <c r="FT1230" s="8"/>
      <c r="FU1230" s="8"/>
      <c r="FV1230" s="8"/>
      <c r="FW1230" s="8"/>
      <c r="FX1230" s="8"/>
      <c r="FY1230" s="8"/>
      <c r="FZ1230" s="8"/>
      <c r="GA1230" s="8"/>
      <c r="GB1230" s="8"/>
      <c r="GC1230" s="8"/>
      <c r="GD1230" s="8"/>
      <c r="GE1230" s="8"/>
      <c r="GF1230" s="8"/>
      <c r="GG1230" s="8"/>
      <c r="GH1230" s="8"/>
      <c r="GI1230" s="8"/>
      <c r="GJ1230" s="8"/>
      <c r="GK1230" s="8"/>
      <c r="GL1230" s="8"/>
      <c r="GM1230" s="8"/>
      <c r="GN1230" s="8"/>
      <c r="GO1230" s="8"/>
      <c r="GP1230" s="8"/>
      <c r="GQ1230" s="8"/>
      <c r="GR1230" s="8"/>
      <c r="GS1230" s="8"/>
      <c r="GT1230" s="8"/>
      <c r="GU1230" s="8"/>
      <c r="GV1230" s="8"/>
      <c r="GW1230" s="8"/>
      <c r="GX1230" s="8"/>
      <c r="GY1230" s="8"/>
      <c r="GZ1230" s="8"/>
      <c r="HA1230" s="8"/>
      <c r="HB1230" s="8"/>
      <c r="HC1230" s="8"/>
      <c r="HD1230" s="8"/>
      <c r="HE1230" s="8"/>
      <c r="HF1230" s="8"/>
      <c r="HG1230" s="8"/>
      <c r="HH1230" s="8"/>
      <c r="HI1230" s="8"/>
      <c r="HJ1230" s="8"/>
      <c r="HK1230" s="8"/>
      <c r="HL1230" s="8"/>
      <c r="HM1230" s="8"/>
      <c r="HN1230" s="8"/>
      <c r="HO1230" s="8"/>
      <c r="HP1230" s="8"/>
      <c r="HQ1230" s="8"/>
      <c r="HR1230" s="8"/>
      <c r="HS1230" s="8"/>
      <c r="HT1230" s="8"/>
      <c r="HU1230" s="8"/>
      <c r="HV1230" s="8"/>
      <c r="HW1230" s="8"/>
      <c r="HX1230" s="8"/>
      <c r="HY1230" s="8"/>
      <c r="HZ1230" s="8"/>
      <c r="IA1230" s="8"/>
      <c r="IB1230" s="8"/>
      <c r="IC1230" s="8"/>
      <c r="ID1230" s="8"/>
      <c r="IE1230" s="8"/>
      <c r="IF1230" s="8"/>
      <c r="IG1230" s="8"/>
      <c r="IH1230" s="8"/>
      <c r="II1230" s="8"/>
      <c r="IJ1230" s="8"/>
      <c r="IK1230" s="8"/>
      <c r="IL1230" s="8"/>
      <c r="IM1230" s="8"/>
      <c r="IN1230" s="8"/>
      <c r="IO1230" s="8"/>
      <c r="IP1230" s="8"/>
      <c r="IQ1230" s="8"/>
      <c r="IR1230" s="8"/>
      <c r="IS1230" s="8"/>
      <c r="IT1230" s="8"/>
      <c r="IU1230" s="8"/>
      <c r="IV1230" s="8"/>
      <c r="IW1230" s="8"/>
      <c r="IX1230" s="8"/>
      <c r="IY1230" s="8"/>
      <c r="IZ1230" s="8"/>
      <c r="JA1230" s="8"/>
      <c r="JB1230" s="8"/>
      <c r="JC1230" s="8"/>
      <c r="JD1230" s="8"/>
      <c r="JE1230" s="8"/>
      <c r="JF1230" s="8"/>
      <c r="JG1230" s="8"/>
      <c r="JH1230" s="8"/>
      <c r="JI1230" s="8"/>
      <c r="JJ1230" s="8"/>
      <c r="JK1230" s="8"/>
      <c r="JL1230" s="8"/>
    </row>
    <row r="1231" spans="1:272" s="22" customFormat="1" x14ac:dyDescent="0.2">
      <c r="A1231" s="7"/>
      <c r="B1231" s="15"/>
      <c r="C1231" s="15"/>
      <c r="D1231" s="15"/>
      <c r="E1231" s="13"/>
      <c r="F1231" s="13"/>
      <c r="G1231" s="13"/>
      <c r="H1231" s="41"/>
      <c r="I1231" s="7"/>
      <c r="J1231" s="7"/>
      <c r="K1231" s="7"/>
      <c r="L1231" s="7"/>
      <c r="M1231" s="7"/>
      <c r="N1231" s="7"/>
      <c r="O1231" s="8"/>
      <c r="P1231" s="7"/>
      <c r="Q1231" s="7"/>
      <c r="R1231" s="8"/>
      <c r="S1231" s="7"/>
      <c r="T1231" s="7"/>
      <c r="U1231" s="7"/>
      <c r="V1231" s="7"/>
      <c r="W1231" s="7"/>
      <c r="X1231" s="7"/>
      <c r="Y1231" s="1"/>
      <c r="Z1231" s="1"/>
      <c r="AA1231" s="49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 s="9"/>
      <c r="AQ1231" s="9"/>
      <c r="AR1231" s="7"/>
      <c r="AS1231" s="8"/>
      <c r="AT1231" s="8"/>
      <c r="AU1231" s="8"/>
      <c r="AV1231" s="8"/>
      <c r="AW1231" s="8"/>
      <c r="AX1231" s="8"/>
      <c r="AY1231" s="8"/>
      <c r="AZ1231" s="8"/>
      <c r="BA1231" s="8"/>
      <c r="BB1231" s="8"/>
      <c r="BC1231" s="8"/>
      <c r="BD1231" s="7"/>
      <c r="BE1231" s="8"/>
      <c r="BF1231" s="8"/>
      <c r="BG1231" s="8"/>
      <c r="BH1231" s="8"/>
      <c r="BI1231" s="8"/>
      <c r="BJ1231" s="8"/>
      <c r="BK1231" s="8"/>
      <c r="BL1231" s="8"/>
      <c r="BM1231" s="8"/>
      <c r="BN1231" s="8"/>
      <c r="BO1231" s="8"/>
      <c r="BP1231" s="8"/>
      <c r="BQ1231" s="8"/>
      <c r="BR1231" s="8"/>
      <c r="BS1231" s="8"/>
      <c r="BT1231" s="8"/>
      <c r="BU1231" s="8"/>
      <c r="BV1231" s="8"/>
      <c r="BW1231" s="8"/>
      <c r="BX1231" s="8"/>
      <c r="BY1231" s="8"/>
      <c r="BZ1231" s="8"/>
      <c r="CA1231" s="8"/>
      <c r="CB1231" s="8"/>
      <c r="CC1231" s="8"/>
      <c r="CD1231" s="8"/>
      <c r="CE1231" s="8"/>
      <c r="CF1231" s="8"/>
      <c r="CG1231" s="8"/>
      <c r="CH1231" s="8"/>
      <c r="CI1231" s="8"/>
      <c r="CJ1231" s="8"/>
      <c r="CK1231" s="8"/>
      <c r="CL1231" s="8"/>
      <c r="CM1231" s="8"/>
      <c r="CN1231" s="8"/>
      <c r="CO1231" s="8"/>
      <c r="CP1231" s="8"/>
      <c r="CQ1231" s="8"/>
      <c r="CR1231" s="8"/>
      <c r="CS1231" s="8"/>
      <c r="CT1231" s="8"/>
      <c r="CU1231" s="8"/>
      <c r="CV1231" s="8"/>
      <c r="CW1231" s="8"/>
      <c r="CX1231" s="8"/>
      <c r="CY1231" s="8"/>
      <c r="CZ1231" s="8"/>
      <c r="DA1231" s="8"/>
      <c r="DB1231" s="8"/>
      <c r="DC1231" s="8"/>
      <c r="DD1231" s="8"/>
      <c r="DE1231" s="8"/>
      <c r="DF1231" s="8"/>
      <c r="DG1231" s="8"/>
      <c r="DH1231" s="8"/>
      <c r="DI1231" s="8"/>
      <c r="DJ1231" s="8"/>
      <c r="DK1231" s="8"/>
      <c r="DL1231" s="8"/>
      <c r="DM1231" s="8"/>
      <c r="DN1231" s="8"/>
      <c r="DO1231" s="8"/>
      <c r="DP1231" s="8"/>
      <c r="DQ1231" s="8"/>
      <c r="DR1231" s="8"/>
      <c r="DS1231" s="8"/>
      <c r="DT1231" s="8"/>
      <c r="DU1231" s="8"/>
      <c r="DV1231" s="8"/>
      <c r="DW1231" s="8"/>
      <c r="DX1231" s="8"/>
      <c r="DY1231" s="8"/>
      <c r="DZ1231" s="8"/>
      <c r="EA1231" s="8"/>
      <c r="EB1231" s="8"/>
      <c r="EC1231" s="8"/>
      <c r="ED1231" s="8"/>
      <c r="EE1231" s="8"/>
      <c r="EF1231" s="8"/>
      <c r="EG1231" s="8"/>
      <c r="EH1231" s="8"/>
      <c r="EI1231" s="8"/>
      <c r="EJ1231" s="8"/>
      <c r="EK1231" s="8"/>
      <c r="EL1231" s="8"/>
      <c r="EM1231" s="8"/>
      <c r="EN1231" s="8"/>
      <c r="EO1231" s="8"/>
      <c r="EP1231" s="8"/>
      <c r="EQ1231" s="8"/>
      <c r="ER1231" s="8"/>
      <c r="ES1231" s="8"/>
      <c r="ET1231" s="8"/>
      <c r="EU1231" s="8"/>
      <c r="EV1231" s="8"/>
      <c r="EW1231" s="8"/>
      <c r="EX1231" s="8"/>
      <c r="EY1231" s="8"/>
      <c r="EZ1231" s="8"/>
      <c r="FA1231" s="8"/>
      <c r="FB1231" s="8"/>
      <c r="FC1231" s="8"/>
      <c r="FD1231" s="8"/>
      <c r="FE1231" s="8"/>
      <c r="FF1231" s="8"/>
      <c r="FG1231" s="8"/>
      <c r="FH1231" s="8"/>
      <c r="FI1231" s="8"/>
      <c r="FJ1231" s="8"/>
      <c r="FK1231" s="8"/>
      <c r="FL1231" s="8"/>
      <c r="FM1231" s="8"/>
      <c r="FN1231" s="8"/>
      <c r="FO1231" s="8"/>
      <c r="FP1231" s="8"/>
      <c r="FQ1231" s="8"/>
      <c r="FR1231" s="8"/>
      <c r="FS1231" s="8"/>
      <c r="FT1231" s="8"/>
      <c r="FU1231" s="8"/>
      <c r="FV1231" s="8"/>
      <c r="FW1231" s="8"/>
      <c r="FX1231" s="8"/>
      <c r="FY1231" s="8"/>
      <c r="FZ1231" s="8"/>
      <c r="GA1231" s="8"/>
      <c r="GB1231" s="8"/>
      <c r="GC1231" s="8"/>
      <c r="GD1231" s="8"/>
      <c r="GE1231" s="8"/>
      <c r="GF1231" s="8"/>
      <c r="GG1231" s="8"/>
      <c r="GH1231" s="8"/>
      <c r="GI1231" s="8"/>
      <c r="GJ1231" s="8"/>
      <c r="GK1231" s="8"/>
      <c r="GL1231" s="8"/>
      <c r="GM1231" s="8"/>
      <c r="GN1231" s="8"/>
      <c r="GO1231" s="8"/>
      <c r="GP1231" s="8"/>
      <c r="GQ1231" s="8"/>
      <c r="GR1231" s="8"/>
      <c r="GS1231" s="8"/>
      <c r="GT1231" s="8"/>
      <c r="GU1231" s="8"/>
      <c r="GV1231" s="8"/>
      <c r="GW1231" s="8"/>
      <c r="GX1231" s="8"/>
      <c r="GY1231" s="8"/>
      <c r="GZ1231" s="8"/>
      <c r="HA1231" s="8"/>
      <c r="HB1231" s="8"/>
      <c r="HC1231" s="8"/>
      <c r="HD1231" s="8"/>
      <c r="HE1231" s="8"/>
      <c r="HF1231" s="8"/>
      <c r="HG1231" s="8"/>
      <c r="HH1231" s="8"/>
      <c r="HI1231" s="8"/>
      <c r="HJ1231" s="8"/>
      <c r="HK1231" s="8"/>
      <c r="HL1231" s="8"/>
      <c r="HM1231" s="8"/>
      <c r="HN1231" s="8"/>
      <c r="HO1231" s="8"/>
      <c r="HP1231" s="8"/>
      <c r="HQ1231" s="8"/>
      <c r="HR1231" s="8"/>
      <c r="HS1231" s="8"/>
      <c r="HT1231" s="8"/>
      <c r="HU1231" s="8"/>
      <c r="HV1231" s="8"/>
      <c r="HW1231" s="8"/>
      <c r="HX1231" s="8"/>
      <c r="HY1231" s="8"/>
      <c r="HZ1231" s="8"/>
      <c r="IA1231" s="8"/>
      <c r="IB1231" s="8"/>
      <c r="IC1231" s="8"/>
      <c r="ID1231" s="8"/>
      <c r="IE1231" s="8"/>
      <c r="IF1231" s="8"/>
      <c r="IG1231" s="8"/>
      <c r="IH1231" s="8"/>
      <c r="II1231" s="8"/>
      <c r="IJ1231" s="8"/>
      <c r="IK1231" s="8"/>
      <c r="IL1231" s="8"/>
      <c r="IM1231" s="8"/>
      <c r="IN1231" s="8"/>
      <c r="IO1231" s="8"/>
      <c r="IP1231" s="8"/>
      <c r="IQ1231" s="8"/>
      <c r="IR1231" s="8"/>
      <c r="IS1231" s="8"/>
      <c r="IT1231" s="8"/>
      <c r="IU1231" s="8"/>
      <c r="IV1231" s="8"/>
      <c r="IW1231" s="8"/>
      <c r="IX1231" s="8"/>
      <c r="IY1231" s="8"/>
      <c r="IZ1231" s="8"/>
      <c r="JA1231" s="8"/>
      <c r="JB1231" s="8"/>
      <c r="JC1231" s="8"/>
      <c r="JD1231" s="8"/>
      <c r="JE1231" s="8"/>
      <c r="JF1231" s="8"/>
      <c r="JG1231" s="8"/>
      <c r="JH1231" s="8"/>
      <c r="JI1231" s="8"/>
      <c r="JJ1231" s="8"/>
      <c r="JK1231" s="8"/>
      <c r="JL1231" s="8"/>
    </row>
    <row r="1232" spans="1:272" s="22" customFormat="1" x14ac:dyDescent="0.2">
      <c r="A1232" s="7"/>
      <c r="B1232" s="15"/>
      <c r="C1232" s="15"/>
      <c r="D1232" s="15"/>
      <c r="E1232" s="13"/>
      <c r="F1232" s="13"/>
      <c r="G1232" s="13"/>
      <c r="H1232" s="41"/>
      <c r="I1232" s="7"/>
      <c r="J1232" s="7"/>
      <c r="K1232" s="7"/>
      <c r="L1232" s="7"/>
      <c r="M1232" s="7"/>
      <c r="N1232" s="7"/>
      <c r="O1232" s="8"/>
      <c r="P1232" s="7"/>
      <c r="Q1232" s="7"/>
      <c r="R1232" s="8"/>
      <c r="S1232" s="7"/>
      <c r="T1232" s="7"/>
      <c r="U1232" s="7"/>
      <c r="V1232" s="7"/>
      <c r="W1232" s="7"/>
      <c r="X1232" s="7"/>
      <c r="Y1232" s="1"/>
      <c r="Z1232" s="1"/>
      <c r="AA1232" s="49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 s="9"/>
      <c r="AQ1232" s="9"/>
      <c r="AR1232" s="7"/>
      <c r="AS1232" s="8"/>
      <c r="AT1232" s="8"/>
      <c r="AU1232" s="8"/>
      <c r="AV1232" s="8"/>
      <c r="AW1232" s="8"/>
      <c r="AX1232" s="8"/>
      <c r="AY1232" s="8"/>
      <c r="AZ1232" s="8"/>
      <c r="BA1232" s="8"/>
      <c r="BB1232" s="8"/>
      <c r="BC1232" s="8"/>
      <c r="BD1232" s="7"/>
      <c r="BE1232" s="8"/>
      <c r="BF1232" s="8"/>
      <c r="BG1232" s="8"/>
      <c r="BH1232" s="8"/>
      <c r="BI1232" s="8"/>
      <c r="BJ1232" s="8"/>
      <c r="BK1232" s="8"/>
      <c r="BL1232" s="8"/>
      <c r="BM1232" s="8"/>
      <c r="BN1232" s="8"/>
      <c r="BO1232" s="8"/>
      <c r="BP1232" s="8"/>
      <c r="BQ1232" s="8"/>
      <c r="BR1232" s="8"/>
      <c r="BS1232" s="8"/>
      <c r="BT1232" s="8"/>
      <c r="BU1232" s="8"/>
      <c r="BV1232" s="8"/>
      <c r="BW1232" s="8"/>
      <c r="BX1232" s="8"/>
      <c r="BY1232" s="8"/>
      <c r="BZ1232" s="8"/>
      <c r="CA1232" s="8"/>
      <c r="CB1232" s="8"/>
      <c r="CC1232" s="8"/>
      <c r="CD1232" s="8"/>
      <c r="CE1232" s="8"/>
      <c r="CF1232" s="8"/>
      <c r="CG1232" s="8"/>
      <c r="CH1232" s="8"/>
      <c r="CI1232" s="8"/>
      <c r="CJ1232" s="8"/>
      <c r="CK1232" s="8"/>
      <c r="CL1232" s="8"/>
      <c r="CM1232" s="8"/>
      <c r="CN1232" s="8"/>
      <c r="CO1232" s="8"/>
      <c r="CP1232" s="8"/>
      <c r="CQ1232" s="8"/>
      <c r="CR1232" s="8"/>
      <c r="CS1232" s="8"/>
      <c r="CT1232" s="8"/>
      <c r="CU1232" s="8"/>
      <c r="CV1232" s="8"/>
      <c r="CW1232" s="8"/>
      <c r="CX1232" s="8"/>
      <c r="CY1232" s="8"/>
      <c r="CZ1232" s="8"/>
      <c r="DA1232" s="8"/>
      <c r="DB1232" s="8"/>
      <c r="DC1232" s="8"/>
      <c r="DD1232" s="8"/>
      <c r="DE1232" s="8"/>
      <c r="DF1232" s="8"/>
      <c r="DG1232" s="8"/>
      <c r="DH1232" s="8"/>
      <c r="DI1232" s="8"/>
      <c r="DJ1232" s="8"/>
      <c r="DK1232" s="8"/>
      <c r="DL1232" s="8"/>
      <c r="DM1232" s="8"/>
      <c r="DN1232" s="8"/>
      <c r="DO1232" s="8"/>
      <c r="DP1232" s="8"/>
      <c r="DQ1232" s="8"/>
      <c r="DR1232" s="8"/>
      <c r="DS1232" s="8"/>
      <c r="DT1232" s="8"/>
      <c r="DU1232" s="8"/>
      <c r="DV1232" s="8"/>
      <c r="DW1232" s="8"/>
      <c r="DX1232" s="8"/>
      <c r="DY1232" s="8"/>
      <c r="DZ1232" s="8"/>
      <c r="EA1232" s="8"/>
      <c r="EB1232" s="8"/>
      <c r="EC1232" s="8"/>
      <c r="ED1232" s="8"/>
      <c r="EE1232" s="8"/>
      <c r="EF1232" s="8"/>
      <c r="EG1232" s="8"/>
      <c r="EH1232" s="8"/>
      <c r="EI1232" s="8"/>
      <c r="EJ1232" s="8"/>
      <c r="EK1232" s="8"/>
      <c r="EL1232" s="8"/>
      <c r="EM1232" s="8"/>
      <c r="EN1232" s="8"/>
      <c r="EO1232" s="8"/>
      <c r="EP1232" s="8"/>
      <c r="EQ1232" s="8"/>
      <c r="ER1232" s="8"/>
      <c r="ES1232" s="8"/>
      <c r="ET1232" s="8"/>
      <c r="EU1232" s="8"/>
      <c r="EV1232" s="8"/>
      <c r="EW1232" s="8"/>
      <c r="EX1232" s="8"/>
      <c r="EY1232" s="8"/>
      <c r="EZ1232" s="8"/>
      <c r="FA1232" s="8"/>
      <c r="FB1232" s="8"/>
      <c r="FC1232" s="8"/>
      <c r="FD1232" s="8"/>
      <c r="FE1232" s="8"/>
      <c r="FF1232" s="8"/>
      <c r="FG1232" s="8"/>
      <c r="FH1232" s="8"/>
      <c r="FI1232" s="8"/>
      <c r="FJ1232" s="8"/>
      <c r="FK1232" s="8"/>
      <c r="FL1232" s="8"/>
      <c r="FM1232" s="8"/>
      <c r="FN1232" s="8"/>
      <c r="FO1232" s="8"/>
      <c r="FP1232" s="8"/>
      <c r="FQ1232" s="8"/>
      <c r="FR1232" s="8"/>
      <c r="FS1232" s="8"/>
      <c r="FT1232" s="8"/>
      <c r="FU1232" s="8"/>
      <c r="FV1232" s="8"/>
      <c r="FW1232" s="8"/>
      <c r="FX1232" s="8"/>
      <c r="FY1232" s="8"/>
      <c r="FZ1232" s="8"/>
      <c r="GA1232" s="8"/>
      <c r="GB1232" s="8"/>
      <c r="GC1232" s="8"/>
      <c r="GD1232" s="8"/>
      <c r="GE1232" s="8"/>
      <c r="GF1232" s="8"/>
      <c r="GG1232" s="8"/>
      <c r="GH1232" s="8"/>
      <c r="GI1232" s="8"/>
      <c r="GJ1232" s="8"/>
      <c r="GK1232" s="8"/>
      <c r="GL1232" s="8"/>
      <c r="GM1232" s="8"/>
      <c r="GN1232" s="8"/>
      <c r="GO1232" s="8"/>
      <c r="GP1232" s="8"/>
      <c r="GQ1232" s="8"/>
      <c r="GR1232" s="8"/>
      <c r="GS1232" s="8"/>
      <c r="GT1232" s="8"/>
      <c r="GU1232" s="8"/>
      <c r="GV1232" s="8"/>
      <c r="GW1232" s="8"/>
      <c r="GX1232" s="8"/>
      <c r="GY1232" s="8"/>
      <c r="GZ1232" s="8"/>
      <c r="HA1232" s="8"/>
      <c r="HB1232" s="8"/>
      <c r="HC1232" s="8"/>
      <c r="HD1232" s="8"/>
      <c r="HE1232" s="8"/>
      <c r="HF1232" s="8"/>
      <c r="HG1232" s="8"/>
      <c r="HH1232" s="8"/>
      <c r="HI1232" s="8"/>
      <c r="HJ1232" s="8"/>
      <c r="HK1232" s="8"/>
      <c r="HL1232" s="8"/>
      <c r="HM1232" s="8"/>
      <c r="HN1232" s="8"/>
      <c r="HO1232" s="8"/>
      <c r="HP1232" s="8"/>
      <c r="HQ1232" s="8"/>
      <c r="HR1232" s="8"/>
      <c r="HS1232" s="8"/>
      <c r="HT1232" s="8"/>
      <c r="HU1232" s="8"/>
      <c r="HV1232" s="8"/>
      <c r="HW1232" s="8"/>
      <c r="HX1232" s="8"/>
      <c r="HY1232" s="8"/>
      <c r="HZ1232" s="8"/>
      <c r="IA1232" s="8"/>
      <c r="IB1232" s="8"/>
      <c r="IC1232" s="8"/>
      <c r="ID1232" s="8"/>
      <c r="IE1232" s="8"/>
      <c r="IF1232" s="8"/>
      <c r="IG1232" s="8"/>
      <c r="IH1232" s="8"/>
      <c r="II1232" s="8"/>
      <c r="IJ1232" s="8"/>
      <c r="IK1232" s="8"/>
      <c r="IL1232" s="8"/>
      <c r="IM1232" s="8"/>
      <c r="IN1232" s="8"/>
      <c r="IO1232" s="8"/>
      <c r="IP1232" s="8"/>
      <c r="IQ1232" s="8"/>
      <c r="IR1232" s="8"/>
      <c r="IS1232" s="8"/>
      <c r="IT1232" s="8"/>
      <c r="IU1232" s="8"/>
      <c r="IV1232" s="8"/>
      <c r="IW1232" s="8"/>
      <c r="IX1232" s="8"/>
      <c r="IY1232" s="8"/>
      <c r="IZ1232" s="8"/>
      <c r="JA1232" s="8"/>
      <c r="JB1232" s="8"/>
      <c r="JC1232" s="8"/>
      <c r="JD1232" s="8"/>
      <c r="JE1232" s="8"/>
      <c r="JF1232" s="8"/>
      <c r="JG1232" s="8"/>
      <c r="JH1232" s="8"/>
      <c r="JI1232" s="8"/>
      <c r="JJ1232" s="8"/>
      <c r="JK1232" s="8"/>
      <c r="JL1232" s="8"/>
    </row>
    <row r="1233" spans="1:272" s="22" customFormat="1" x14ac:dyDescent="0.2">
      <c r="A1233" s="7"/>
      <c r="B1233" s="15"/>
      <c r="C1233" s="15"/>
      <c r="D1233" s="15"/>
      <c r="E1233" s="13"/>
      <c r="F1233" s="13"/>
      <c r="G1233" s="13"/>
      <c r="H1233" s="41"/>
      <c r="I1233" s="7"/>
      <c r="J1233" s="7"/>
      <c r="K1233" s="7"/>
      <c r="L1233" s="7"/>
      <c r="M1233" s="7"/>
      <c r="N1233" s="7"/>
      <c r="O1233" s="8"/>
      <c r="P1233" s="7"/>
      <c r="Q1233" s="7"/>
      <c r="R1233" s="8"/>
      <c r="S1233" s="7"/>
      <c r="T1233" s="7"/>
      <c r="U1233" s="7"/>
      <c r="V1233" s="7"/>
      <c r="W1233" s="7"/>
      <c r="X1233" s="7"/>
      <c r="Y1233" s="1"/>
      <c r="Z1233" s="1"/>
      <c r="AA1233" s="49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 s="9"/>
      <c r="AQ1233" s="9"/>
      <c r="AR1233" s="7"/>
      <c r="AS1233" s="8"/>
      <c r="AT1233" s="8"/>
      <c r="AU1233" s="8"/>
      <c r="AV1233" s="8"/>
      <c r="AW1233" s="8"/>
      <c r="AX1233" s="8"/>
      <c r="AY1233" s="8"/>
      <c r="AZ1233" s="8"/>
      <c r="BA1233" s="8"/>
      <c r="BB1233" s="8"/>
      <c r="BC1233" s="8"/>
      <c r="BD1233" s="7"/>
      <c r="BE1233" s="8"/>
      <c r="BF1233" s="8"/>
      <c r="BG1233" s="8"/>
      <c r="BH1233" s="8"/>
      <c r="BI1233" s="8"/>
      <c r="BJ1233" s="8"/>
      <c r="BK1233" s="8"/>
      <c r="BL1233" s="8"/>
      <c r="BM1233" s="8"/>
      <c r="BN1233" s="8"/>
      <c r="BO1233" s="8"/>
      <c r="BP1233" s="8"/>
      <c r="BQ1233" s="8"/>
      <c r="BR1233" s="8"/>
      <c r="BS1233" s="8"/>
      <c r="BT1233" s="8"/>
      <c r="BU1233" s="8"/>
      <c r="BV1233" s="8"/>
      <c r="BW1233" s="8"/>
      <c r="BX1233" s="8"/>
      <c r="BY1233" s="8"/>
      <c r="BZ1233" s="8"/>
      <c r="CA1233" s="8"/>
      <c r="CB1233" s="8"/>
      <c r="CC1233" s="8"/>
      <c r="CD1233" s="8"/>
      <c r="CE1233" s="8"/>
      <c r="CF1233" s="8"/>
      <c r="CG1233" s="8"/>
      <c r="CH1233" s="8"/>
      <c r="CI1233" s="8"/>
      <c r="CJ1233" s="8"/>
      <c r="CK1233" s="8"/>
      <c r="CL1233" s="8"/>
      <c r="CM1233" s="8"/>
      <c r="CN1233" s="8"/>
      <c r="CO1233" s="8"/>
      <c r="CP1233" s="8"/>
      <c r="CQ1233" s="8"/>
      <c r="CR1233" s="8"/>
      <c r="CS1233" s="8"/>
      <c r="CT1233" s="8"/>
      <c r="CU1233" s="8"/>
      <c r="CV1233" s="8"/>
      <c r="CW1233" s="8"/>
      <c r="CX1233" s="8"/>
      <c r="CY1233" s="8"/>
      <c r="CZ1233" s="8"/>
      <c r="DA1233" s="8"/>
      <c r="DB1233" s="8"/>
      <c r="DC1233" s="8"/>
      <c r="DD1233" s="8"/>
      <c r="DE1233" s="8"/>
      <c r="DF1233" s="8"/>
      <c r="DG1233" s="8"/>
      <c r="DH1233" s="8"/>
      <c r="DI1233" s="8"/>
      <c r="DJ1233" s="8"/>
      <c r="DK1233" s="8"/>
      <c r="DL1233" s="8"/>
      <c r="DM1233" s="8"/>
      <c r="DN1233" s="8"/>
      <c r="DO1233" s="8"/>
      <c r="DP1233" s="8"/>
      <c r="DQ1233" s="8"/>
      <c r="DR1233" s="8"/>
      <c r="DS1233" s="8"/>
      <c r="DT1233" s="8"/>
      <c r="DU1233" s="8"/>
      <c r="DV1233" s="8"/>
      <c r="DW1233" s="8"/>
      <c r="DX1233" s="8"/>
      <c r="DY1233" s="8"/>
      <c r="DZ1233" s="8"/>
      <c r="EA1233" s="8"/>
      <c r="EB1233" s="8"/>
      <c r="EC1233" s="8"/>
      <c r="ED1233" s="8"/>
      <c r="EE1233" s="8"/>
      <c r="EF1233" s="8"/>
      <c r="EG1233" s="8"/>
      <c r="EH1233" s="8"/>
      <c r="EI1233" s="8"/>
      <c r="EJ1233" s="8"/>
      <c r="EK1233" s="8"/>
      <c r="EL1233" s="8"/>
      <c r="EM1233" s="8"/>
      <c r="EN1233" s="8"/>
      <c r="EO1233" s="8"/>
      <c r="EP1233" s="8"/>
      <c r="EQ1233" s="8"/>
      <c r="ER1233" s="8"/>
      <c r="ES1233" s="8"/>
      <c r="ET1233" s="8"/>
      <c r="EU1233" s="8"/>
      <c r="EV1233" s="8"/>
      <c r="EW1233" s="8"/>
      <c r="EX1233" s="8"/>
      <c r="EY1233" s="8"/>
      <c r="EZ1233" s="8"/>
      <c r="FA1233" s="8"/>
      <c r="FB1233" s="8"/>
      <c r="FC1233" s="8"/>
      <c r="FD1233" s="8"/>
      <c r="FE1233" s="8"/>
      <c r="FF1233" s="8"/>
      <c r="FG1233" s="8"/>
      <c r="FH1233" s="8"/>
      <c r="FI1233" s="8"/>
      <c r="FJ1233" s="8"/>
      <c r="FK1233" s="8"/>
      <c r="FL1233" s="8"/>
      <c r="FM1233" s="8"/>
      <c r="FN1233" s="8"/>
      <c r="FO1233" s="8"/>
      <c r="FP1233" s="8"/>
      <c r="FQ1233" s="8"/>
      <c r="FR1233" s="8"/>
      <c r="FS1233" s="8"/>
      <c r="FT1233" s="8"/>
      <c r="FU1233" s="8"/>
      <c r="FV1233" s="8"/>
      <c r="FW1233" s="8"/>
      <c r="FX1233" s="8"/>
      <c r="FY1233" s="8"/>
      <c r="FZ1233" s="8"/>
      <c r="GA1233" s="8"/>
      <c r="GB1233" s="8"/>
      <c r="GC1233" s="8"/>
      <c r="GD1233" s="8"/>
      <c r="GE1233" s="8"/>
      <c r="GF1233" s="8"/>
      <c r="GG1233" s="8"/>
      <c r="GH1233" s="8"/>
      <c r="GI1233" s="8"/>
      <c r="GJ1233" s="8"/>
      <c r="GK1233" s="8"/>
      <c r="GL1233" s="8"/>
      <c r="GM1233" s="8"/>
      <c r="GN1233" s="8"/>
      <c r="GO1233" s="8"/>
      <c r="GP1233" s="8"/>
      <c r="GQ1233" s="8"/>
      <c r="GR1233" s="8"/>
      <c r="GS1233" s="8"/>
      <c r="GT1233" s="8"/>
      <c r="GU1233" s="8"/>
      <c r="GV1233" s="8"/>
      <c r="GW1233" s="8"/>
      <c r="GX1233" s="8"/>
      <c r="GY1233" s="8"/>
      <c r="GZ1233" s="8"/>
      <c r="HA1233" s="8"/>
      <c r="HB1233" s="8"/>
      <c r="HC1233" s="8"/>
      <c r="HD1233" s="8"/>
      <c r="HE1233" s="8"/>
      <c r="HF1233" s="8"/>
      <c r="HG1233" s="8"/>
      <c r="HH1233" s="8"/>
      <c r="HI1233" s="8"/>
      <c r="HJ1233" s="8"/>
      <c r="HK1233" s="8"/>
      <c r="HL1233" s="8"/>
      <c r="HM1233" s="8"/>
      <c r="HN1233" s="8"/>
      <c r="HO1233" s="8"/>
      <c r="HP1233" s="8"/>
      <c r="HQ1233" s="8"/>
      <c r="HR1233" s="8"/>
      <c r="HS1233" s="8"/>
      <c r="HT1233" s="8"/>
      <c r="HU1233" s="8"/>
      <c r="HV1233" s="8"/>
      <c r="HW1233" s="8"/>
      <c r="HX1233" s="8"/>
      <c r="HY1233" s="8"/>
      <c r="HZ1233" s="8"/>
      <c r="IA1233" s="8"/>
      <c r="IB1233" s="8"/>
      <c r="IC1233" s="8"/>
      <c r="ID1233" s="8"/>
      <c r="IE1233" s="8"/>
      <c r="IF1233" s="8"/>
      <c r="IG1233" s="8"/>
      <c r="IH1233" s="8"/>
      <c r="II1233" s="8"/>
      <c r="IJ1233" s="8"/>
      <c r="IK1233" s="8"/>
      <c r="IL1233" s="8"/>
      <c r="IM1233" s="8"/>
      <c r="IN1233" s="8"/>
      <c r="IO1233" s="8"/>
      <c r="IP1233" s="8"/>
      <c r="IQ1233" s="8"/>
      <c r="IR1233" s="8"/>
      <c r="IS1233" s="8"/>
      <c r="IT1233" s="8"/>
      <c r="IU1233" s="8"/>
      <c r="IV1233" s="8"/>
      <c r="IW1233" s="8"/>
      <c r="IX1233" s="8"/>
      <c r="IY1233" s="8"/>
      <c r="IZ1233" s="8"/>
      <c r="JA1233" s="8"/>
      <c r="JB1233" s="8"/>
      <c r="JC1233" s="8"/>
      <c r="JD1233" s="8"/>
      <c r="JE1233" s="8"/>
      <c r="JF1233" s="8"/>
      <c r="JG1233" s="8"/>
      <c r="JH1233" s="8"/>
      <c r="JI1233" s="8"/>
      <c r="JJ1233" s="8"/>
      <c r="JK1233" s="8"/>
      <c r="JL1233" s="8"/>
    </row>
    <row r="1234" spans="1:272" s="22" customFormat="1" x14ac:dyDescent="0.2">
      <c r="A1234" s="7"/>
      <c r="B1234" s="15"/>
      <c r="C1234" s="15"/>
      <c r="D1234" s="15"/>
      <c r="E1234" s="13"/>
      <c r="F1234" s="13"/>
      <c r="G1234" s="13"/>
      <c r="H1234" s="41"/>
      <c r="I1234" s="7"/>
      <c r="J1234" s="7"/>
      <c r="K1234" s="7"/>
      <c r="L1234" s="7"/>
      <c r="M1234" s="7"/>
      <c r="N1234" s="7"/>
      <c r="O1234" s="8"/>
      <c r="P1234" s="7"/>
      <c r="Q1234" s="7"/>
      <c r="R1234" s="8"/>
      <c r="S1234" s="7"/>
      <c r="T1234" s="7"/>
      <c r="U1234" s="7"/>
      <c r="V1234" s="7"/>
      <c r="W1234" s="7"/>
      <c r="X1234" s="7"/>
      <c r="Y1234" s="1"/>
      <c r="Z1234" s="1"/>
      <c r="AA1234" s="49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 s="9"/>
      <c r="AQ1234" s="9"/>
      <c r="AR1234" s="7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7"/>
      <c r="BE1234" s="8"/>
      <c r="BF1234" s="8"/>
      <c r="BG1234" s="8"/>
      <c r="BH1234" s="8"/>
      <c r="BI1234" s="8"/>
      <c r="BJ1234" s="8"/>
      <c r="BK1234" s="8"/>
      <c r="BL1234" s="8"/>
      <c r="BM1234" s="8"/>
      <c r="BN1234" s="8"/>
      <c r="BO1234" s="8"/>
      <c r="BP1234" s="8"/>
      <c r="BQ1234" s="8"/>
      <c r="BR1234" s="8"/>
      <c r="BS1234" s="8"/>
      <c r="BT1234" s="8"/>
      <c r="BU1234" s="8"/>
      <c r="BV1234" s="8"/>
      <c r="BW1234" s="8"/>
      <c r="BX1234" s="8"/>
      <c r="BY1234" s="8"/>
      <c r="BZ1234" s="8"/>
      <c r="CA1234" s="8"/>
      <c r="CB1234" s="8"/>
      <c r="CC1234" s="8"/>
      <c r="CD1234" s="8"/>
      <c r="CE1234" s="8"/>
      <c r="CF1234" s="8"/>
      <c r="CG1234" s="8"/>
      <c r="CH1234" s="8"/>
      <c r="CI1234" s="8"/>
      <c r="CJ1234" s="8"/>
      <c r="CK1234" s="8"/>
      <c r="CL1234" s="8"/>
      <c r="CM1234" s="8"/>
      <c r="CN1234" s="8"/>
      <c r="CO1234" s="8"/>
      <c r="CP1234" s="8"/>
      <c r="CQ1234" s="8"/>
      <c r="CR1234" s="8"/>
      <c r="CS1234" s="8"/>
      <c r="CT1234" s="8"/>
      <c r="CU1234" s="8"/>
      <c r="CV1234" s="8"/>
      <c r="CW1234" s="8"/>
      <c r="CX1234" s="8"/>
      <c r="CY1234" s="8"/>
      <c r="CZ1234" s="8"/>
      <c r="DA1234" s="8"/>
      <c r="DB1234" s="8"/>
      <c r="DC1234" s="8"/>
      <c r="DD1234" s="8"/>
      <c r="DE1234" s="8"/>
      <c r="DF1234" s="8"/>
      <c r="DG1234" s="8"/>
      <c r="DH1234" s="8"/>
      <c r="DI1234" s="8"/>
      <c r="DJ1234" s="8"/>
      <c r="DK1234" s="8"/>
      <c r="DL1234" s="8"/>
      <c r="DM1234" s="8"/>
      <c r="DN1234" s="8"/>
      <c r="DO1234" s="8"/>
      <c r="DP1234" s="8"/>
      <c r="DQ1234" s="8"/>
      <c r="DR1234" s="8"/>
      <c r="DS1234" s="8"/>
      <c r="DT1234" s="8"/>
      <c r="DU1234" s="8"/>
      <c r="DV1234" s="8"/>
      <c r="DW1234" s="8"/>
      <c r="DX1234" s="8"/>
      <c r="DY1234" s="8"/>
      <c r="DZ1234" s="8"/>
      <c r="EA1234" s="8"/>
      <c r="EB1234" s="8"/>
      <c r="EC1234" s="8"/>
      <c r="ED1234" s="8"/>
      <c r="EE1234" s="8"/>
      <c r="EF1234" s="8"/>
      <c r="EG1234" s="8"/>
      <c r="EH1234" s="8"/>
      <c r="EI1234" s="8"/>
      <c r="EJ1234" s="8"/>
      <c r="EK1234" s="8"/>
      <c r="EL1234" s="8"/>
      <c r="EM1234" s="8"/>
      <c r="EN1234" s="8"/>
      <c r="EO1234" s="8"/>
      <c r="EP1234" s="8"/>
      <c r="EQ1234" s="8"/>
      <c r="ER1234" s="8"/>
      <c r="ES1234" s="8"/>
      <c r="ET1234" s="8"/>
      <c r="EU1234" s="8"/>
      <c r="EV1234" s="8"/>
      <c r="EW1234" s="8"/>
      <c r="EX1234" s="8"/>
      <c r="EY1234" s="8"/>
      <c r="EZ1234" s="8"/>
      <c r="FA1234" s="8"/>
      <c r="FB1234" s="8"/>
      <c r="FC1234" s="8"/>
      <c r="FD1234" s="8"/>
      <c r="FE1234" s="8"/>
      <c r="FF1234" s="8"/>
      <c r="FG1234" s="8"/>
      <c r="FH1234" s="8"/>
      <c r="FI1234" s="8"/>
      <c r="FJ1234" s="8"/>
      <c r="FK1234" s="8"/>
      <c r="FL1234" s="8"/>
      <c r="FM1234" s="8"/>
      <c r="FN1234" s="8"/>
      <c r="FO1234" s="8"/>
      <c r="FP1234" s="8"/>
      <c r="FQ1234" s="8"/>
      <c r="FR1234" s="8"/>
      <c r="FS1234" s="8"/>
      <c r="FT1234" s="8"/>
      <c r="FU1234" s="8"/>
      <c r="FV1234" s="8"/>
      <c r="FW1234" s="8"/>
      <c r="FX1234" s="8"/>
      <c r="FY1234" s="8"/>
      <c r="FZ1234" s="8"/>
      <c r="GA1234" s="8"/>
      <c r="GB1234" s="8"/>
      <c r="GC1234" s="8"/>
      <c r="GD1234" s="8"/>
      <c r="GE1234" s="8"/>
      <c r="GF1234" s="8"/>
      <c r="GG1234" s="8"/>
      <c r="GH1234" s="8"/>
      <c r="GI1234" s="8"/>
      <c r="GJ1234" s="8"/>
      <c r="GK1234" s="8"/>
      <c r="GL1234" s="8"/>
      <c r="GM1234" s="8"/>
      <c r="GN1234" s="8"/>
      <c r="GO1234" s="8"/>
      <c r="GP1234" s="8"/>
      <c r="GQ1234" s="8"/>
      <c r="GR1234" s="8"/>
      <c r="GS1234" s="8"/>
      <c r="GT1234" s="8"/>
      <c r="GU1234" s="8"/>
      <c r="GV1234" s="8"/>
      <c r="GW1234" s="8"/>
      <c r="GX1234" s="8"/>
      <c r="GY1234" s="8"/>
      <c r="GZ1234" s="8"/>
      <c r="HA1234" s="8"/>
      <c r="HB1234" s="8"/>
      <c r="HC1234" s="8"/>
      <c r="HD1234" s="8"/>
      <c r="HE1234" s="8"/>
      <c r="HF1234" s="8"/>
      <c r="HG1234" s="8"/>
      <c r="HH1234" s="8"/>
      <c r="HI1234" s="8"/>
      <c r="HJ1234" s="8"/>
      <c r="HK1234" s="8"/>
      <c r="HL1234" s="8"/>
      <c r="HM1234" s="8"/>
      <c r="HN1234" s="8"/>
      <c r="HO1234" s="8"/>
      <c r="HP1234" s="8"/>
      <c r="HQ1234" s="8"/>
      <c r="HR1234" s="8"/>
      <c r="HS1234" s="8"/>
      <c r="HT1234" s="8"/>
      <c r="HU1234" s="8"/>
      <c r="HV1234" s="8"/>
      <c r="HW1234" s="8"/>
      <c r="HX1234" s="8"/>
      <c r="HY1234" s="8"/>
      <c r="HZ1234" s="8"/>
      <c r="IA1234" s="8"/>
      <c r="IB1234" s="8"/>
      <c r="IC1234" s="8"/>
      <c r="ID1234" s="8"/>
      <c r="IE1234" s="8"/>
      <c r="IF1234" s="8"/>
      <c r="IG1234" s="8"/>
      <c r="IH1234" s="8"/>
      <c r="II1234" s="8"/>
      <c r="IJ1234" s="8"/>
      <c r="IK1234" s="8"/>
      <c r="IL1234" s="8"/>
      <c r="IM1234" s="8"/>
      <c r="IN1234" s="8"/>
      <c r="IO1234" s="8"/>
      <c r="IP1234" s="8"/>
      <c r="IQ1234" s="8"/>
      <c r="IR1234" s="8"/>
      <c r="IS1234" s="8"/>
      <c r="IT1234" s="8"/>
      <c r="IU1234" s="8"/>
      <c r="IV1234" s="8"/>
      <c r="IW1234" s="8"/>
      <c r="IX1234" s="8"/>
      <c r="IY1234" s="8"/>
      <c r="IZ1234" s="8"/>
      <c r="JA1234" s="8"/>
      <c r="JB1234" s="8"/>
      <c r="JC1234" s="8"/>
      <c r="JD1234" s="8"/>
      <c r="JE1234" s="8"/>
      <c r="JF1234" s="8"/>
      <c r="JG1234" s="8"/>
      <c r="JH1234" s="8"/>
      <c r="JI1234" s="8"/>
      <c r="JJ1234" s="8"/>
      <c r="JK1234" s="8"/>
      <c r="JL1234" s="8"/>
    </row>
    <row r="1235" spans="1:272" s="22" customFormat="1" x14ac:dyDescent="0.2">
      <c r="A1235" s="7"/>
      <c r="B1235" s="15"/>
      <c r="C1235" s="15"/>
      <c r="D1235" s="15"/>
      <c r="E1235" s="13"/>
      <c r="F1235" s="13"/>
      <c r="G1235" s="13"/>
      <c r="H1235" s="41"/>
      <c r="I1235" s="7"/>
      <c r="J1235" s="7"/>
      <c r="K1235" s="7"/>
      <c r="L1235" s="7"/>
      <c r="M1235" s="7"/>
      <c r="N1235" s="7"/>
      <c r="O1235" s="8"/>
      <c r="P1235" s="7"/>
      <c r="Q1235" s="7"/>
      <c r="R1235" s="8"/>
      <c r="S1235" s="7"/>
      <c r="T1235" s="7"/>
      <c r="U1235" s="7"/>
      <c r="V1235" s="7"/>
      <c r="W1235" s="7"/>
      <c r="X1235" s="7"/>
      <c r="Y1235" s="1"/>
      <c r="Z1235" s="1"/>
      <c r="AA1235" s="49"/>
      <c r="AB1235"/>
      <c r="AC1235"/>
      <c r="AD1235"/>
      <c r="AE1235"/>
      <c r="AF1235"/>
      <c r="AG1235" s="10"/>
      <c r="AH1235"/>
      <c r="AI1235"/>
      <c r="AJ1235"/>
      <c r="AK1235"/>
      <c r="AL1235"/>
      <c r="AM1235" s="10"/>
      <c r="AN1235"/>
      <c r="AO1235"/>
      <c r="AP1235" s="9"/>
      <c r="AQ1235" s="9"/>
      <c r="AR1235" s="7"/>
      <c r="AS1235" s="8"/>
      <c r="AT1235" s="8"/>
      <c r="AU1235" s="8"/>
      <c r="AV1235" s="8"/>
      <c r="AW1235" s="8"/>
      <c r="AX1235" s="8"/>
      <c r="AY1235" s="8"/>
      <c r="AZ1235" s="8"/>
      <c r="BA1235" s="8"/>
      <c r="BB1235" s="8"/>
      <c r="BC1235" s="8"/>
      <c r="BD1235" s="7"/>
      <c r="BE1235" s="8"/>
      <c r="BF1235" s="8"/>
      <c r="BG1235" s="8"/>
      <c r="BH1235" s="8"/>
      <c r="BI1235" s="8"/>
      <c r="BJ1235" s="8"/>
      <c r="BK1235" s="8"/>
      <c r="BL1235" s="8"/>
      <c r="BM1235" s="8"/>
      <c r="BN1235" s="8"/>
      <c r="BO1235" s="8"/>
      <c r="BP1235" s="8"/>
      <c r="BQ1235" s="8"/>
      <c r="BR1235" s="8"/>
      <c r="BS1235" s="8"/>
      <c r="BT1235" s="8"/>
      <c r="BU1235" s="8"/>
      <c r="BV1235" s="8"/>
      <c r="BW1235" s="8"/>
      <c r="BX1235" s="8"/>
      <c r="BY1235" s="8"/>
      <c r="BZ1235" s="8"/>
      <c r="CA1235" s="8"/>
      <c r="CB1235" s="8"/>
      <c r="CC1235" s="8"/>
      <c r="CD1235" s="8"/>
      <c r="CE1235" s="8"/>
      <c r="CF1235" s="8"/>
      <c r="CG1235" s="8"/>
      <c r="CH1235" s="8"/>
      <c r="CI1235" s="8"/>
      <c r="CJ1235" s="8"/>
      <c r="CK1235" s="8"/>
      <c r="CL1235" s="8"/>
      <c r="CM1235" s="8"/>
      <c r="CN1235" s="8"/>
      <c r="CO1235" s="8"/>
      <c r="CP1235" s="8"/>
      <c r="CQ1235" s="8"/>
      <c r="CR1235" s="8"/>
      <c r="CS1235" s="8"/>
      <c r="CT1235" s="8"/>
      <c r="CU1235" s="8"/>
      <c r="CV1235" s="8"/>
      <c r="CW1235" s="8"/>
      <c r="CX1235" s="8"/>
      <c r="CY1235" s="8"/>
      <c r="CZ1235" s="8"/>
      <c r="DA1235" s="8"/>
      <c r="DB1235" s="8"/>
      <c r="DC1235" s="8"/>
      <c r="DD1235" s="8"/>
      <c r="DE1235" s="8"/>
      <c r="DF1235" s="8"/>
      <c r="DG1235" s="8"/>
      <c r="DH1235" s="8"/>
      <c r="DI1235" s="8"/>
      <c r="DJ1235" s="8"/>
      <c r="DK1235" s="8"/>
      <c r="DL1235" s="8"/>
      <c r="DM1235" s="8"/>
      <c r="DN1235" s="8"/>
      <c r="DO1235" s="8"/>
      <c r="DP1235" s="8"/>
      <c r="DQ1235" s="8"/>
      <c r="DR1235" s="8"/>
      <c r="DS1235" s="8"/>
      <c r="DT1235" s="8"/>
      <c r="DU1235" s="8"/>
      <c r="DV1235" s="8"/>
      <c r="DW1235" s="8"/>
      <c r="DX1235" s="8"/>
      <c r="DY1235" s="8"/>
      <c r="DZ1235" s="8"/>
      <c r="EA1235" s="8"/>
      <c r="EB1235" s="8"/>
      <c r="EC1235" s="8"/>
      <c r="ED1235" s="8"/>
      <c r="EE1235" s="8"/>
      <c r="EF1235" s="8"/>
      <c r="EG1235" s="8"/>
      <c r="EH1235" s="8"/>
      <c r="EI1235" s="8"/>
      <c r="EJ1235" s="8"/>
      <c r="EK1235" s="8"/>
      <c r="EL1235" s="8"/>
      <c r="EM1235" s="8"/>
      <c r="EN1235" s="8"/>
      <c r="EO1235" s="8"/>
      <c r="EP1235" s="8"/>
      <c r="EQ1235" s="8"/>
      <c r="ER1235" s="8"/>
      <c r="ES1235" s="8"/>
      <c r="ET1235" s="8"/>
      <c r="EU1235" s="8"/>
      <c r="EV1235" s="8"/>
      <c r="EW1235" s="8"/>
      <c r="EX1235" s="8"/>
      <c r="EY1235" s="8"/>
      <c r="EZ1235" s="8"/>
      <c r="FA1235" s="8"/>
      <c r="FB1235" s="8"/>
      <c r="FC1235" s="8"/>
      <c r="FD1235" s="8"/>
      <c r="FE1235" s="8"/>
      <c r="FF1235" s="8"/>
      <c r="FG1235" s="8"/>
      <c r="FH1235" s="8"/>
      <c r="FI1235" s="8"/>
      <c r="FJ1235" s="8"/>
      <c r="FK1235" s="8"/>
      <c r="FL1235" s="8"/>
      <c r="FM1235" s="8"/>
      <c r="FN1235" s="8"/>
      <c r="FO1235" s="8"/>
      <c r="FP1235" s="8"/>
      <c r="FQ1235" s="8"/>
      <c r="FR1235" s="8"/>
      <c r="FS1235" s="8"/>
      <c r="FT1235" s="8"/>
      <c r="FU1235" s="8"/>
      <c r="FV1235" s="8"/>
      <c r="FW1235" s="8"/>
      <c r="FX1235" s="8"/>
      <c r="FY1235" s="8"/>
      <c r="FZ1235" s="8"/>
      <c r="GA1235" s="8"/>
      <c r="GB1235" s="8"/>
      <c r="GC1235" s="8"/>
      <c r="GD1235" s="8"/>
      <c r="GE1235" s="8"/>
      <c r="GF1235" s="8"/>
      <c r="GG1235" s="8"/>
      <c r="GH1235" s="8"/>
      <c r="GI1235" s="8"/>
      <c r="GJ1235" s="8"/>
      <c r="GK1235" s="8"/>
      <c r="GL1235" s="8"/>
      <c r="GM1235" s="8"/>
      <c r="GN1235" s="8"/>
      <c r="GO1235" s="8"/>
      <c r="GP1235" s="8"/>
      <c r="GQ1235" s="8"/>
      <c r="GR1235" s="8"/>
      <c r="GS1235" s="8"/>
      <c r="GT1235" s="8"/>
      <c r="GU1235" s="8"/>
      <c r="GV1235" s="8"/>
      <c r="GW1235" s="8"/>
      <c r="GX1235" s="8"/>
      <c r="GY1235" s="8"/>
      <c r="GZ1235" s="8"/>
      <c r="HA1235" s="8"/>
      <c r="HB1235" s="8"/>
      <c r="HC1235" s="8"/>
      <c r="HD1235" s="8"/>
      <c r="HE1235" s="8"/>
      <c r="HF1235" s="8"/>
      <c r="HG1235" s="8"/>
      <c r="HH1235" s="8"/>
      <c r="HI1235" s="8"/>
      <c r="HJ1235" s="8"/>
      <c r="HK1235" s="8"/>
      <c r="HL1235" s="8"/>
      <c r="HM1235" s="8"/>
      <c r="HN1235" s="8"/>
      <c r="HO1235" s="8"/>
      <c r="HP1235" s="8"/>
      <c r="HQ1235" s="8"/>
      <c r="HR1235" s="8"/>
      <c r="HS1235" s="8"/>
      <c r="HT1235" s="8"/>
      <c r="HU1235" s="8"/>
      <c r="HV1235" s="8"/>
      <c r="HW1235" s="8"/>
      <c r="HX1235" s="8"/>
      <c r="HY1235" s="8"/>
      <c r="HZ1235" s="8"/>
      <c r="IA1235" s="8"/>
      <c r="IB1235" s="8"/>
      <c r="IC1235" s="8"/>
      <c r="ID1235" s="8"/>
      <c r="IE1235" s="8"/>
      <c r="IF1235" s="8"/>
      <c r="IG1235" s="8"/>
      <c r="IH1235" s="8"/>
      <c r="II1235" s="8"/>
      <c r="IJ1235" s="8"/>
      <c r="IK1235" s="8"/>
      <c r="IL1235" s="8"/>
      <c r="IM1235" s="8"/>
      <c r="IN1235" s="8"/>
      <c r="IO1235" s="8"/>
      <c r="IP1235" s="8"/>
      <c r="IQ1235" s="8"/>
      <c r="IR1235" s="8"/>
      <c r="IS1235" s="8"/>
      <c r="IT1235" s="8"/>
      <c r="IU1235" s="8"/>
      <c r="IV1235" s="8"/>
      <c r="IW1235" s="8"/>
      <c r="IX1235" s="8"/>
      <c r="IY1235" s="8"/>
      <c r="IZ1235" s="8"/>
      <c r="JA1235" s="8"/>
      <c r="JB1235" s="8"/>
      <c r="JC1235" s="8"/>
      <c r="JD1235" s="8"/>
      <c r="JE1235" s="8"/>
      <c r="JF1235" s="8"/>
      <c r="JG1235" s="8"/>
      <c r="JH1235" s="8"/>
      <c r="JI1235" s="8"/>
      <c r="JJ1235" s="8"/>
      <c r="JK1235" s="8"/>
      <c r="JL1235" s="8"/>
    </row>
    <row r="1236" spans="1:272" s="22" customFormat="1" x14ac:dyDescent="0.2">
      <c r="A1236" s="7"/>
      <c r="B1236" s="15"/>
      <c r="C1236" s="15"/>
      <c r="D1236" s="15"/>
      <c r="E1236" s="13"/>
      <c r="F1236" s="13"/>
      <c r="G1236" s="13"/>
      <c r="H1236" s="41"/>
      <c r="I1236" s="7"/>
      <c r="J1236" s="7"/>
      <c r="K1236" s="7"/>
      <c r="L1236" s="7"/>
      <c r="M1236" s="7"/>
      <c r="N1236" s="7"/>
      <c r="O1236" s="8"/>
      <c r="P1236" s="7"/>
      <c r="Q1236" s="7"/>
      <c r="R1236" s="8"/>
      <c r="S1236" s="7"/>
      <c r="T1236" s="7"/>
      <c r="U1236" s="7"/>
      <c r="V1236" s="7"/>
      <c r="W1236" s="7"/>
      <c r="X1236" s="7"/>
      <c r="Y1236" s="1"/>
      <c r="Z1236" s="1"/>
      <c r="AA1236" s="49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 s="9"/>
      <c r="AQ1236" s="9"/>
      <c r="AR1236" s="7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7"/>
      <c r="BE1236" s="8"/>
      <c r="BF1236" s="8"/>
      <c r="BG1236" s="8"/>
      <c r="BH1236" s="8"/>
      <c r="BI1236" s="8"/>
      <c r="BJ1236" s="8"/>
      <c r="BK1236" s="8"/>
      <c r="BL1236" s="8"/>
      <c r="BM1236" s="8"/>
      <c r="BN1236" s="8"/>
      <c r="BO1236" s="8"/>
      <c r="BP1236" s="8"/>
      <c r="BQ1236" s="8"/>
      <c r="BR1236" s="8"/>
      <c r="BS1236" s="8"/>
      <c r="BT1236" s="8"/>
      <c r="BU1236" s="8"/>
      <c r="BV1236" s="8"/>
      <c r="BW1236" s="8"/>
      <c r="BX1236" s="8"/>
      <c r="BY1236" s="8"/>
      <c r="BZ1236" s="8"/>
      <c r="CA1236" s="8"/>
      <c r="CB1236" s="8"/>
      <c r="CC1236" s="8"/>
      <c r="CD1236" s="8"/>
      <c r="CE1236" s="8"/>
      <c r="CF1236" s="8"/>
      <c r="CG1236" s="8"/>
      <c r="CH1236" s="8"/>
      <c r="CI1236" s="8"/>
      <c r="CJ1236" s="8"/>
      <c r="CK1236" s="8"/>
      <c r="CL1236" s="8"/>
      <c r="CM1236" s="8"/>
      <c r="CN1236" s="8"/>
      <c r="CO1236" s="8"/>
      <c r="CP1236" s="8"/>
      <c r="CQ1236" s="8"/>
      <c r="CR1236" s="8"/>
      <c r="CS1236" s="8"/>
      <c r="CT1236" s="8"/>
      <c r="CU1236" s="8"/>
      <c r="CV1236" s="8"/>
      <c r="CW1236" s="8"/>
      <c r="CX1236" s="8"/>
      <c r="CY1236" s="8"/>
      <c r="CZ1236" s="8"/>
      <c r="DA1236" s="8"/>
      <c r="DB1236" s="8"/>
      <c r="DC1236" s="8"/>
      <c r="DD1236" s="8"/>
      <c r="DE1236" s="8"/>
      <c r="DF1236" s="8"/>
      <c r="DG1236" s="8"/>
      <c r="DH1236" s="8"/>
      <c r="DI1236" s="8"/>
      <c r="DJ1236" s="8"/>
      <c r="DK1236" s="8"/>
      <c r="DL1236" s="8"/>
      <c r="DM1236" s="8"/>
      <c r="DN1236" s="8"/>
      <c r="DO1236" s="8"/>
      <c r="DP1236" s="8"/>
      <c r="DQ1236" s="8"/>
      <c r="DR1236" s="8"/>
      <c r="DS1236" s="8"/>
      <c r="DT1236" s="8"/>
      <c r="DU1236" s="8"/>
      <c r="DV1236" s="8"/>
      <c r="DW1236" s="8"/>
      <c r="DX1236" s="8"/>
      <c r="DY1236" s="8"/>
      <c r="DZ1236" s="8"/>
      <c r="EA1236" s="8"/>
      <c r="EB1236" s="8"/>
      <c r="EC1236" s="8"/>
      <c r="ED1236" s="8"/>
      <c r="EE1236" s="8"/>
      <c r="EF1236" s="8"/>
      <c r="EG1236" s="8"/>
      <c r="EH1236" s="8"/>
      <c r="EI1236" s="8"/>
      <c r="EJ1236" s="8"/>
      <c r="EK1236" s="8"/>
      <c r="EL1236" s="8"/>
      <c r="EM1236" s="8"/>
      <c r="EN1236" s="8"/>
      <c r="EO1236" s="8"/>
      <c r="EP1236" s="8"/>
      <c r="EQ1236" s="8"/>
      <c r="ER1236" s="8"/>
      <c r="ES1236" s="8"/>
      <c r="ET1236" s="8"/>
      <c r="EU1236" s="8"/>
      <c r="EV1236" s="8"/>
      <c r="EW1236" s="8"/>
      <c r="EX1236" s="8"/>
      <c r="EY1236" s="8"/>
      <c r="EZ1236" s="8"/>
      <c r="FA1236" s="8"/>
      <c r="FB1236" s="8"/>
      <c r="FC1236" s="8"/>
      <c r="FD1236" s="8"/>
      <c r="FE1236" s="8"/>
      <c r="FF1236" s="8"/>
      <c r="FG1236" s="8"/>
      <c r="FH1236" s="8"/>
      <c r="FI1236" s="8"/>
      <c r="FJ1236" s="8"/>
      <c r="FK1236" s="8"/>
      <c r="FL1236" s="8"/>
      <c r="FM1236" s="8"/>
      <c r="FN1236" s="8"/>
      <c r="FO1236" s="8"/>
      <c r="FP1236" s="8"/>
      <c r="FQ1236" s="8"/>
      <c r="FR1236" s="8"/>
      <c r="FS1236" s="8"/>
      <c r="FT1236" s="8"/>
      <c r="FU1236" s="8"/>
      <c r="FV1236" s="8"/>
      <c r="FW1236" s="8"/>
      <c r="FX1236" s="8"/>
      <c r="FY1236" s="8"/>
      <c r="FZ1236" s="8"/>
      <c r="GA1236" s="8"/>
      <c r="GB1236" s="8"/>
      <c r="GC1236" s="8"/>
      <c r="GD1236" s="8"/>
      <c r="GE1236" s="8"/>
      <c r="GF1236" s="8"/>
      <c r="GG1236" s="8"/>
      <c r="GH1236" s="8"/>
      <c r="GI1236" s="8"/>
      <c r="GJ1236" s="8"/>
      <c r="GK1236" s="8"/>
      <c r="GL1236" s="8"/>
      <c r="GM1236" s="8"/>
      <c r="GN1236" s="8"/>
      <c r="GO1236" s="8"/>
      <c r="GP1236" s="8"/>
      <c r="GQ1236" s="8"/>
      <c r="GR1236" s="8"/>
      <c r="GS1236" s="8"/>
      <c r="GT1236" s="8"/>
      <c r="GU1236" s="8"/>
      <c r="GV1236" s="8"/>
      <c r="GW1236" s="8"/>
      <c r="GX1236" s="8"/>
      <c r="GY1236" s="8"/>
      <c r="GZ1236" s="8"/>
      <c r="HA1236" s="8"/>
      <c r="HB1236" s="8"/>
      <c r="HC1236" s="8"/>
      <c r="HD1236" s="8"/>
      <c r="HE1236" s="8"/>
      <c r="HF1236" s="8"/>
      <c r="HG1236" s="8"/>
      <c r="HH1236" s="8"/>
      <c r="HI1236" s="8"/>
      <c r="HJ1236" s="8"/>
      <c r="HK1236" s="8"/>
      <c r="HL1236" s="8"/>
      <c r="HM1236" s="8"/>
      <c r="HN1236" s="8"/>
      <c r="HO1236" s="8"/>
      <c r="HP1236" s="8"/>
      <c r="HQ1236" s="8"/>
      <c r="HR1236" s="8"/>
      <c r="HS1236" s="8"/>
      <c r="HT1236" s="8"/>
      <c r="HU1236" s="8"/>
      <c r="HV1236" s="8"/>
      <c r="HW1236" s="8"/>
      <c r="HX1236" s="8"/>
      <c r="HY1236" s="8"/>
      <c r="HZ1236" s="8"/>
      <c r="IA1236" s="8"/>
      <c r="IB1236" s="8"/>
      <c r="IC1236" s="8"/>
      <c r="ID1236" s="8"/>
      <c r="IE1236" s="8"/>
      <c r="IF1236" s="8"/>
      <c r="IG1236" s="8"/>
      <c r="IH1236" s="8"/>
      <c r="II1236" s="8"/>
      <c r="IJ1236" s="8"/>
      <c r="IK1236" s="8"/>
      <c r="IL1236" s="8"/>
      <c r="IM1236" s="8"/>
      <c r="IN1236" s="8"/>
      <c r="IO1236" s="8"/>
      <c r="IP1236" s="8"/>
      <c r="IQ1236" s="8"/>
      <c r="IR1236" s="8"/>
      <c r="IS1236" s="8"/>
      <c r="IT1236" s="8"/>
      <c r="IU1236" s="8"/>
      <c r="IV1236" s="8"/>
      <c r="IW1236" s="8"/>
      <c r="IX1236" s="8"/>
      <c r="IY1236" s="8"/>
      <c r="IZ1236" s="8"/>
      <c r="JA1236" s="8"/>
      <c r="JB1236" s="8"/>
      <c r="JC1236" s="8"/>
      <c r="JD1236" s="8"/>
      <c r="JE1236" s="8"/>
      <c r="JF1236" s="8"/>
      <c r="JG1236" s="8"/>
      <c r="JH1236" s="8"/>
      <c r="JI1236" s="8"/>
      <c r="JJ1236" s="8"/>
      <c r="JK1236" s="8"/>
      <c r="JL1236" s="8"/>
    </row>
    <row r="1237" spans="1:272" s="22" customFormat="1" x14ac:dyDescent="0.2">
      <c r="A1237" s="7"/>
      <c r="B1237" s="15"/>
      <c r="C1237" s="15"/>
      <c r="D1237" s="15"/>
      <c r="E1237" s="13"/>
      <c r="F1237" s="13"/>
      <c r="G1237" s="13"/>
      <c r="H1237" s="41"/>
      <c r="I1237" s="7"/>
      <c r="J1237" s="7"/>
      <c r="K1237" s="7"/>
      <c r="L1237" s="7"/>
      <c r="M1237" s="7"/>
      <c r="N1237" s="7"/>
      <c r="O1237" s="8"/>
      <c r="P1237" s="7"/>
      <c r="Q1237" s="7"/>
      <c r="R1237" s="8"/>
      <c r="S1237" s="7"/>
      <c r="T1237" s="7"/>
      <c r="U1237" s="7"/>
      <c r="V1237" s="7"/>
      <c r="W1237" s="7"/>
      <c r="X1237" s="7"/>
      <c r="Y1237" s="1"/>
      <c r="Z1237" s="1"/>
      <c r="AA1237" s="49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 s="9"/>
      <c r="AQ1237" s="9"/>
      <c r="AR1237" s="7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7"/>
      <c r="BE1237" s="8"/>
      <c r="BF1237" s="8"/>
      <c r="BG1237" s="8"/>
      <c r="BH1237" s="8"/>
      <c r="BI1237" s="8"/>
      <c r="BJ1237" s="8"/>
      <c r="BK1237" s="8"/>
      <c r="BL1237" s="8"/>
      <c r="BM1237" s="8"/>
      <c r="BN1237" s="8"/>
      <c r="BO1237" s="8"/>
      <c r="BP1237" s="8"/>
      <c r="BQ1237" s="8"/>
      <c r="BR1237" s="8"/>
      <c r="BS1237" s="8"/>
      <c r="BT1237" s="8"/>
      <c r="BU1237" s="8"/>
      <c r="BV1237" s="8"/>
      <c r="BW1237" s="8"/>
      <c r="BX1237" s="8"/>
      <c r="BY1237" s="8"/>
      <c r="BZ1237" s="8"/>
      <c r="CA1237" s="8"/>
      <c r="CB1237" s="8"/>
      <c r="CC1237" s="8"/>
      <c r="CD1237" s="8"/>
      <c r="CE1237" s="8"/>
      <c r="CF1237" s="8"/>
      <c r="CG1237" s="8"/>
      <c r="CH1237" s="8"/>
      <c r="CI1237" s="8"/>
      <c r="CJ1237" s="8"/>
      <c r="CK1237" s="8"/>
      <c r="CL1237" s="8"/>
      <c r="CM1237" s="8"/>
      <c r="CN1237" s="8"/>
      <c r="CO1237" s="8"/>
      <c r="CP1237" s="8"/>
      <c r="CQ1237" s="8"/>
      <c r="CR1237" s="8"/>
      <c r="CS1237" s="8"/>
      <c r="CT1237" s="8"/>
      <c r="CU1237" s="8"/>
      <c r="CV1237" s="8"/>
      <c r="CW1237" s="8"/>
      <c r="CX1237" s="8"/>
      <c r="CY1237" s="8"/>
      <c r="CZ1237" s="8"/>
      <c r="DA1237" s="8"/>
      <c r="DB1237" s="8"/>
      <c r="DC1237" s="8"/>
      <c r="DD1237" s="8"/>
      <c r="DE1237" s="8"/>
      <c r="DF1237" s="8"/>
      <c r="DG1237" s="8"/>
      <c r="DH1237" s="8"/>
      <c r="DI1237" s="8"/>
      <c r="DJ1237" s="8"/>
      <c r="DK1237" s="8"/>
      <c r="DL1237" s="8"/>
      <c r="DM1237" s="8"/>
      <c r="DN1237" s="8"/>
      <c r="DO1237" s="8"/>
      <c r="DP1237" s="8"/>
      <c r="DQ1237" s="8"/>
      <c r="DR1237" s="8"/>
      <c r="DS1237" s="8"/>
      <c r="DT1237" s="8"/>
      <c r="DU1237" s="8"/>
      <c r="DV1237" s="8"/>
      <c r="DW1237" s="8"/>
      <c r="DX1237" s="8"/>
      <c r="DY1237" s="8"/>
      <c r="DZ1237" s="8"/>
      <c r="EA1237" s="8"/>
      <c r="EB1237" s="8"/>
      <c r="EC1237" s="8"/>
      <c r="ED1237" s="8"/>
      <c r="EE1237" s="8"/>
      <c r="EF1237" s="8"/>
      <c r="EG1237" s="8"/>
      <c r="EH1237" s="8"/>
      <c r="EI1237" s="8"/>
      <c r="EJ1237" s="8"/>
      <c r="EK1237" s="8"/>
      <c r="EL1237" s="8"/>
      <c r="EM1237" s="8"/>
      <c r="EN1237" s="8"/>
      <c r="EO1237" s="8"/>
      <c r="EP1237" s="8"/>
      <c r="EQ1237" s="8"/>
      <c r="ER1237" s="8"/>
      <c r="ES1237" s="8"/>
      <c r="ET1237" s="8"/>
      <c r="EU1237" s="8"/>
      <c r="EV1237" s="8"/>
      <c r="EW1237" s="8"/>
      <c r="EX1237" s="8"/>
      <c r="EY1237" s="8"/>
      <c r="EZ1237" s="8"/>
      <c r="FA1237" s="8"/>
      <c r="FB1237" s="8"/>
      <c r="FC1237" s="8"/>
      <c r="FD1237" s="8"/>
      <c r="FE1237" s="8"/>
      <c r="FF1237" s="8"/>
      <c r="FG1237" s="8"/>
      <c r="FH1237" s="8"/>
      <c r="FI1237" s="8"/>
      <c r="FJ1237" s="8"/>
      <c r="FK1237" s="8"/>
      <c r="FL1237" s="8"/>
      <c r="FM1237" s="8"/>
      <c r="FN1237" s="8"/>
      <c r="FO1237" s="8"/>
      <c r="FP1237" s="8"/>
      <c r="FQ1237" s="8"/>
      <c r="FR1237" s="8"/>
      <c r="FS1237" s="8"/>
      <c r="FT1237" s="8"/>
      <c r="FU1237" s="8"/>
      <c r="FV1237" s="8"/>
      <c r="FW1237" s="8"/>
      <c r="FX1237" s="8"/>
      <c r="FY1237" s="8"/>
      <c r="FZ1237" s="8"/>
      <c r="GA1237" s="8"/>
      <c r="GB1237" s="8"/>
      <c r="GC1237" s="8"/>
      <c r="GD1237" s="8"/>
      <c r="GE1237" s="8"/>
      <c r="GF1237" s="8"/>
      <c r="GG1237" s="8"/>
      <c r="GH1237" s="8"/>
      <c r="GI1237" s="8"/>
      <c r="GJ1237" s="8"/>
      <c r="GK1237" s="8"/>
      <c r="GL1237" s="8"/>
      <c r="GM1237" s="8"/>
      <c r="GN1237" s="8"/>
      <c r="GO1237" s="8"/>
      <c r="GP1237" s="8"/>
      <c r="GQ1237" s="8"/>
      <c r="GR1237" s="8"/>
      <c r="GS1237" s="8"/>
      <c r="GT1237" s="8"/>
      <c r="GU1237" s="8"/>
      <c r="GV1237" s="8"/>
      <c r="GW1237" s="8"/>
      <c r="GX1237" s="8"/>
      <c r="GY1237" s="8"/>
      <c r="GZ1237" s="8"/>
      <c r="HA1237" s="8"/>
      <c r="HB1237" s="8"/>
      <c r="HC1237" s="8"/>
      <c r="HD1237" s="8"/>
      <c r="HE1237" s="8"/>
      <c r="HF1237" s="8"/>
      <c r="HG1237" s="8"/>
      <c r="HH1237" s="8"/>
      <c r="HI1237" s="8"/>
      <c r="HJ1237" s="8"/>
      <c r="HK1237" s="8"/>
      <c r="HL1237" s="8"/>
      <c r="HM1237" s="8"/>
      <c r="HN1237" s="8"/>
      <c r="HO1237" s="8"/>
      <c r="HP1237" s="8"/>
      <c r="HQ1237" s="8"/>
      <c r="HR1237" s="8"/>
      <c r="HS1237" s="8"/>
      <c r="HT1237" s="8"/>
      <c r="HU1237" s="8"/>
      <c r="HV1237" s="8"/>
      <c r="HW1237" s="8"/>
      <c r="HX1237" s="8"/>
      <c r="HY1237" s="8"/>
      <c r="HZ1237" s="8"/>
      <c r="IA1237" s="8"/>
      <c r="IB1237" s="8"/>
      <c r="IC1237" s="8"/>
      <c r="ID1237" s="8"/>
      <c r="IE1237" s="8"/>
      <c r="IF1237" s="8"/>
      <c r="IG1237" s="8"/>
      <c r="IH1237" s="8"/>
      <c r="II1237" s="8"/>
      <c r="IJ1237" s="8"/>
      <c r="IK1237" s="8"/>
      <c r="IL1237" s="8"/>
      <c r="IM1237" s="8"/>
      <c r="IN1237" s="8"/>
      <c r="IO1237" s="8"/>
      <c r="IP1237" s="8"/>
      <c r="IQ1237" s="8"/>
      <c r="IR1237" s="8"/>
      <c r="IS1237" s="8"/>
      <c r="IT1237" s="8"/>
      <c r="IU1237" s="8"/>
      <c r="IV1237" s="8"/>
      <c r="IW1237" s="8"/>
      <c r="IX1237" s="8"/>
      <c r="IY1237" s="8"/>
      <c r="IZ1237" s="8"/>
      <c r="JA1237" s="8"/>
      <c r="JB1237" s="8"/>
      <c r="JC1237" s="8"/>
      <c r="JD1237" s="8"/>
      <c r="JE1237" s="8"/>
      <c r="JF1237" s="8"/>
      <c r="JG1237" s="8"/>
      <c r="JH1237" s="8"/>
      <c r="JI1237" s="8"/>
      <c r="JJ1237" s="8"/>
      <c r="JK1237" s="8"/>
      <c r="JL1237" s="8"/>
    </row>
    <row r="1238" spans="1:272" s="22" customFormat="1" x14ac:dyDescent="0.2">
      <c r="A1238" s="7"/>
      <c r="B1238" s="15"/>
      <c r="C1238" s="15"/>
      <c r="D1238" s="15"/>
      <c r="E1238" s="13"/>
      <c r="F1238" s="13"/>
      <c r="G1238" s="13"/>
      <c r="H1238" s="41"/>
      <c r="I1238" s="7"/>
      <c r="J1238" s="7"/>
      <c r="K1238" s="7"/>
      <c r="L1238" s="7"/>
      <c r="M1238" s="7"/>
      <c r="N1238" s="7"/>
      <c r="O1238" s="8"/>
      <c r="P1238" s="7"/>
      <c r="Q1238" s="7"/>
      <c r="R1238" s="8"/>
      <c r="S1238" s="7"/>
      <c r="T1238" s="7"/>
      <c r="U1238" s="7"/>
      <c r="V1238" s="7"/>
      <c r="W1238" s="7"/>
      <c r="X1238" s="7"/>
      <c r="Y1238" s="1"/>
      <c r="Z1238" s="1"/>
      <c r="AA1238" s="49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 s="9"/>
      <c r="AQ1238" s="9"/>
      <c r="AR1238" s="7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7"/>
      <c r="BE1238" s="8"/>
      <c r="BF1238" s="8"/>
      <c r="BG1238" s="8"/>
      <c r="BH1238" s="8"/>
      <c r="BI1238" s="8"/>
      <c r="BJ1238" s="8"/>
      <c r="BK1238" s="8"/>
      <c r="BL1238" s="8"/>
      <c r="BM1238" s="8"/>
      <c r="BN1238" s="8"/>
      <c r="BO1238" s="8"/>
      <c r="BP1238" s="8"/>
      <c r="BQ1238" s="8"/>
      <c r="BR1238" s="8"/>
      <c r="BS1238" s="8"/>
      <c r="BT1238" s="8"/>
      <c r="BU1238" s="8"/>
      <c r="BV1238" s="8"/>
      <c r="BW1238" s="8"/>
      <c r="BX1238" s="8"/>
      <c r="BY1238" s="8"/>
      <c r="BZ1238" s="8"/>
      <c r="CA1238" s="8"/>
      <c r="CB1238" s="8"/>
      <c r="CC1238" s="8"/>
      <c r="CD1238" s="8"/>
      <c r="CE1238" s="8"/>
      <c r="CF1238" s="8"/>
      <c r="CG1238" s="8"/>
      <c r="CH1238" s="8"/>
      <c r="CI1238" s="8"/>
      <c r="CJ1238" s="8"/>
      <c r="CK1238" s="8"/>
      <c r="CL1238" s="8"/>
      <c r="CM1238" s="8"/>
      <c r="CN1238" s="8"/>
      <c r="CO1238" s="8"/>
      <c r="CP1238" s="8"/>
      <c r="CQ1238" s="8"/>
      <c r="CR1238" s="8"/>
      <c r="CS1238" s="8"/>
      <c r="CT1238" s="8"/>
      <c r="CU1238" s="8"/>
      <c r="CV1238" s="8"/>
      <c r="CW1238" s="8"/>
      <c r="CX1238" s="8"/>
      <c r="CY1238" s="8"/>
      <c r="CZ1238" s="8"/>
      <c r="DA1238" s="8"/>
      <c r="DB1238" s="8"/>
      <c r="DC1238" s="8"/>
      <c r="DD1238" s="8"/>
      <c r="DE1238" s="8"/>
      <c r="DF1238" s="8"/>
      <c r="DG1238" s="8"/>
      <c r="DH1238" s="8"/>
      <c r="DI1238" s="8"/>
      <c r="DJ1238" s="8"/>
      <c r="DK1238" s="8"/>
      <c r="DL1238" s="8"/>
      <c r="DM1238" s="8"/>
      <c r="DN1238" s="8"/>
      <c r="DO1238" s="8"/>
      <c r="DP1238" s="8"/>
      <c r="DQ1238" s="8"/>
      <c r="DR1238" s="8"/>
      <c r="DS1238" s="8"/>
      <c r="DT1238" s="8"/>
      <c r="DU1238" s="8"/>
      <c r="DV1238" s="8"/>
      <c r="DW1238" s="8"/>
      <c r="DX1238" s="8"/>
      <c r="DY1238" s="8"/>
      <c r="DZ1238" s="8"/>
      <c r="EA1238" s="8"/>
      <c r="EB1238" s="8"/>
      <c r="EC1238" s="8"/>
      <c r="ED1238" s="8"/>
      <c r="EE1238" s="8"/>
      <c r="EF1238" s="8"/>
      <c r="EG1238" s="8"/>
      <c r="EH1238" s="8"/>
      <c r="EI1238" s="8"/>
      <c r="EJ1238" s="8"/>
      <c r="EK1238" s="8"/>
      <c r="EL1238" s="8"/>
      <c r="EM1238" s="8"/>
      <c r="EN1238" s="8"/>
      <c r="EO1238" s="8"/>
      <c r="EP1238" s="8"/>
      <c r="EQ1238" s="8"/>
      <c r="ER1238" s="8"/>
      <c r="ES1238" s="8"/>
      <c r="ET1238" s="8"/>
      <c r="EU1238" s="8"/>
      <c r="EV1238" s="8"/>
      <c r="EW1238" s="8"/>
      <c r="EX1238" s="8"/>
      <c r="EY1238" s="8"/>
      <c r="EZ1238" s="8"/>
      <c r="FA1238" s="8"/>
      <c r="FB1238" s="8"/>
      <c r="FC1238" s="8"/>
      <c r="FD1238" s="8"/>
      <c r="FE1238" s="8"/>
      <c r="FF1238" s="8"/>
      <c r="FG1238" s="8"/>
      <c r="FH1238" s="8"/>
      <c r="FI1238" s="8"/>
      <c r="FJ1238" s="8"/>
      <c r="FK1238" s="8"/>
      <c r="FL1238" s="8"/>
      <c r="FM1238" s="8"/>
      <c r="FN1238" s="8"/>
      <c r="FO1238" s="8"/>
      <c r="FP1238" s="8"/>
      <c r="FQ1238" s="8"/>
      <c r="FR1238" s="8"/>
      <c r="FS1238" s="8"/>
      <c r="FT1238" s="8"/>
      <c r="FU1238" s="8"/>
      <c r="FV1238" s="8"/>
      <c r="FW1238" s="8"/>
      <c r="FX1238" s="8"/>
      <c r="FY1238" s="8"/>
      <c r="FZ1238" s="8"/>
      <c r="GA1238" s="8"/>
      <c r="GB1238" s="8"/>
      <c r="GC1238" s="8"/>
      <c r="GD1238" s="8"/>
      <c r="GE1238" s="8"/>
      <c r="GF1238" s="8"/>
      <c r="GG1238" s="8"/>
      <c r="GH1238" s="8"/>
      <c r="GI1238" s="8"/>
      <c r="GJ1238" s="8"/>
      <c r="GK1238" s="8"/>
      <c r="GL1238" s="8"/>
      <c r="GM1238" s="8"/>
      <c r="GN1238" s="8"/>
      <c r="GO1238" s="8"/>
      <c r="GP1238" s="8"/>
      <c r="GQ1238" s="8"/>
      <c r="GR1238" s="8"/>
      <c r="GS1238" s="8"/>
      <c r="GT1238" s="8"/>
      <c r="GU1238" s="8"/>
      <c r="GV1238" s="8"/>
      <c r="GW1238" s="8"/>
      <c r="GX1238" s="8"/>
      <c r="GY1238" s="8"/>
      <c r="GZ1238" s="8"/>
      <c r="HA1238" s="8"/>
      <c r="HB1238" s="8"/>
      <c r="HC1238" s="8"/>
      <c r="HD1238" s="8"/>
      <c r="HE1238" s="8"/>
      <c r="HF1238" s="8"/>
      <c r="HG1238" s="8"/>
      <c r="HH1238" s="8"/>
      <c r="HI1238" s="8"/>
      <c r="HJ1238" s="8"/>
      <c r="HK1238" s="8"/>
      <c r="HL1238" s="8"/>
      <c r="HM1238" s="8"/>
      <c r="HN1238" s="8"/>
      <c r="HO1238" s="8"/>
      <c r="HP1238" s="8"/>
      <c r="HQ1238" s="8"/>
      <c r="HR1238" s="8"/>
      <c r="HS1238" s="8"/>
      <c r="HT1238" s="8"/>
      <c r="HU1238" s="8"/>
      <c r="HV1238" s="8"/>
      <c r="HW1238" s="8"/>
      <c r="HX1238" s="8"/>
      <c r="HY1238" s="8"/>
      <c r="HZ1238" s="8"/>
      <c r="IA1238" s="8"/>
      <c r="IB1238" s="8"/>
      <c r="IC1238" s="8"/>
      <c r="ID1238" s="8"/>
      <c r="IE1238" s="8"/>
      <c r="IF1238" s="8"/>
      <c r="IG1238" s="8"/>
      <c r="IH1238" s="8"/>
      <c r="II1238" s="8"/>
      <c r="IJ1238" s="8"/>
      <c r="IK1238" s="8"/>
      <c r="IL1238" s="8"/>
      <c r="IM1238" s="8"/>
      <c r="IN1238" s="8"/>
      <c r="IO1238" s="8"/>
      <c r="IP1238" s="8"/>
      <c r="IQ1238" s="8"/>
      <c r="IR1238" s="8"/>
      <c r="IS1238" s="8"/>
      <c r="IT1238" s="8"/>
      <c r="IU1238" s="8"/>
      <c r="IV1238" s="8"/>
      <c r="IW1238" s="8"/>
      <c r="IX1238" s="8"/>
      <c r="IY1238" s="8"/>
      <c r="IZ1238" s="8"/>
      <c r="JA1238" s="8"/>
      <c r="JB1238" s="8"/>
      <c r="JC1238" s="8"/>
      <c r="JD1238" s="8"/>
      <c r="JE1238" s="8"/>
      <c r="JF1238" s="8"/>
      <c r="JG1238" s="8"/>
      <c r="JH1238" s="8"/>
      <c r="JI1238" s="8"/>
      <c r="JJ1238" s="8"/>
      <c r="JK1238" s="8"/>
      <c r="JL1238" s="8"/>
    </row>
    <row r="1239" spans="1:272" s="22" customFormat="1" x14ac:dyDescent="0.2">
      <c r="A1239" s="7"/>
      <c r="B1239" s="15"/>
      <c r="C1239" s="15"/>
      <c r="D1239" s="15"/>
      <c r="E1239" s="13"/>
      <c r="F1239" s="13"/>
      <c r="G1239" s="13"/>
      <c r="H1239" s="41"/>
      <c r="I1239" s="7"/>
      <c r="J1239" s="7"/>
      <c r="K1239" s="7"/>
      <c r="L1239" s="7"/>
      <c r="M1239" s="7"/>
      <c r="N1239" s="7"/>
      <c r="O1239" s="8"/>
      <c r="P1239" s="7"/>
      <c r="Q1239" s="7"/>
      <c r="R1239" s="8"/>
      <c r="S1239" s="7"/>
      <c r="T1239" s="7"/>
      <c r="U1239" s="7"/>
      <c r="V1239" s="7"/>
      <c r="W1239" s="7"/>
      <c r="X1239" s="7"/>
      <c r="Y1239" s="1"/>
      <c r="Z1239" s="1"/>
      <c r="AA1239" s="4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 s="9"/>
      <c r="AQ1239" s="9"/>
      <c r="AR1239" s="7"/>
      <c r="AS1239" s="8"/>
      <c r="AT1239" s="8"/>
      <c r="AU1239" s="8"/>
      <c r="AV1239" s="8"/>
      <c r="AW1239" s="8"/>
      <c r="AX1239" s="8"/>
      <c r="AY1239" s="8"/>
      <c r="AZ1239" s="8"/>
      <c r="BA1239" s="8"/>
      <c r="BB1239" s="8"/>
      <c r="BC1239" s="8"/>
      <c r="BD1239" s="7"/>
      <c r="BE1239" s="8"/>
      <c r="BF1239" s="8"/>
      <c r="BG1239" s="8"/>
      <c r="BH1239" s="8"/>
      <c r="BI1239" s="8"/>
      <c r="BJ1239" s="8"/>
      <c r="BK1239" s="8"/>
      <c r="BL1239" s="8"/>
      <c r="BM1239" s="8"/>
      <c r="BN1239" s="8"/>
      <c r="BO1239" s="8"/>
      <c r="BP1239" s="8"/>
      <c r="BQ1239" s="8"/>
      <c r="BR1239" s="8"/>
      <c r="BS1239" s="8"/>
      <c r="BT1239" s="8"/>
      <c r="BU1239" s="8"/>
      <c r="BV1239" s="8"/>
      <c r="BW1239" s="8"/>
      <c r="BX1239" s="8"/>
      <c r="BY1239" s="8"/>
      <c r="BZ1239" s="8"/>
      <c r="CA1239" s="8"/>
      <c r="CB1239" s="8"/>
      <c r="CC1239" s="8"/>
      <c r="CD1239" s="8"/>
      <c r="CE1239" s="8"/>
      <c r="CF1239" s="8"/>
      <c r="CG1239" s="8"/>
      <c r="CH1239" s="8"/>
      <c r="CI1239" s="8"/>
      <c r="CJ1239" s="8"/>
      <c r="CK1239" s="8"/>
      <c r="CL1239" s="8"/>
      <c r="CM1239" s="8"/>
      <c r="CN1239" s="8"/>
      <c r="CO1239" s="8"/>
      <c r="CP1239" s="8"/>
      <c r="CQ1239" s="8"/>
      <c r="CR1239" s="8"/>
      <c r="CS1239" s="8"/>
      <c r="CT1239" s="8"/>
      <c r="CU1239" s="8"/>
      <c r="CV1239" s="8"/>
      <c r="CW1239" s="8"/>
      <c r="CX1239" s="8"/>
      <c r="CY1239" s="8"/>
      <c r="CZ1239" s="8"/>
      <c r="DA1239" s="8"/>
      <c r="DB1239" s="8"/>
      <c r="DC1239" s="8"/>
      <c r="DD1239" s="8"/>
      <c r="DE1239" s="8"/>
      <c r="DF1239" s="8"/>
      <c r="DG1239" s="8"/>
      <c r="DH1239" s="8"/>
      <c r="DI1239" s="8"/>
      <c r="DJ1239" s="8"/>
      <c r="DK1239" s="8"/>
      <c r="DL1239" s="8"/>
      <c r="DM1239" s="8"/>
      <c r="DN1239" s="8"/>
      <c r="DO1239" s="8"/>
      <c r="DP1239" s="8"/>
      <c r="DQ1239" s="8"/>
      <c r="DR1239" s="8"/>
      <c r="DS1239" s="8"/>
      <c r="DT1239" s="8"/>
      <c r="DU1239" s="8"/>
      <c r="DV1239" s="8"/>
      <c r="DW1239" s="8"/>
      <c r="DX1239" s="8"/>
      <c r="DY1239" s="8"/>
      <c r="DZ1239" s="8"/>
      <c r="EA1239" s="8"/>
      <c r="EB1239" s="8"/>
      <c r="EC1239" s="8"/>
      <c r="ED1239" s="8"/>
      <c r="EE1239" s="8"/>
      <c r="EF1239" s="8"/>
      <c r="EG1239" s="8"/>
      <c r="EH1239" s="8"/>
      <c r="EI1239" s="8"/>
      <c r="EJ1239" s="8"/>
      <c r="EK1239" s="8"/>
      <c r="EL1239" s="8"/>
      <c r="EM1239" s="8"/>
      <c r="EN1239" s="8"/>
      <c r="EO1239" s="8"/>
      <c r="EP1239" s="8"/>
      <c r="EQ1239" s="8"/>
      <c r="ER1239" s="8"/>
      <c r="ES1239" s="8"/>
      <c r="ET1239" s="8"/>
      <c r="EU1239" s="8"/>
      <c r="EV1239" s="8"/>
      <c r="EW1239" s="8"/>
      <c r="EX1239" s="8"/>
      <c r="EY1239" s="8"/>
      <c r="EZ1239" s="8"/>
      <c r="FA1239" s="8"/>
      <c r="FB1239" s="8"/>
      <c r="FC1239" s="8"/>
      <c r="FD1239" s="8"/>
      <c r="FE1239" s="8"/>
      <c r="FF1239" s="8"/>
      <c r="FG1239" s="8"/>
      <c r="FH1239" s="8"/>
      <c r="FI1239" s="8"/>
      <c r="FJ1239" s="8"/>
      <c r="FK1239" s="8"/>
      <c r="FL1239" s="8"/>
      <c r="FM1239" s="8"/>
      <c r="FN1239" s="8"/>
      <c r="FO1239" s="8"/>
      <c r="FP1239" s="8"/>
      <c r="FQ1239" s="8"/>
      <c r="FR1239" s="8"/>
      <c r="FS1239" s="8"/>
      <c r="FT1239" s="8"/>
      <c r="FU1239" s="8"/>
      <c r="FV1239" s="8"/>
      <c r="FW1239" s="8"/>
      <c r="FX1239" s="8"/>
      <c r="FY1239" s="8"/>
      <c r="FZ1239" s="8"/>
      <c r="GA1239" s="8"/>
      <c r="GB1239" s="8"/>
      <c r="GC1239" s="8"/>
      <c r="GD1239" s="8"/>
      <c r="GE1239" s="8"/>
      <c r="GF1239" s="8"/>
      <c r="GG1239" s="8"/>
      <c r="GH1239" s="8"/>
      <c r="GI1239" s="8"/>
      <c r="GJ1239" s="8"/>
      <c r="GK1239" s="8"/>
      <c r="GL1239" s="8"/>
      <c r="GM1239" s="8"/>
      <c r="GN1239" s="8"/>
      <c r="GO1239" s="8"/>
      <c r="GP1239" s="8"/>
      <c r="GQ1239" s="8"/>
      <c r="GR1239" s="8"/>
      <c r="GS1239" s="8"/>
      <c r="GT1239" s="8"/>
      <c r="GU1239" s="8"/>
      <c r="GV1239" s="8"/>
      <c r="GW1239" s="8"/>
      <c r="GX1239" s="8"/>
      <c r="GY1239" s="8"/>
      <c r="GZ1239" s="8"/>
      <c r="HA1239" s="8"/>
      <c r="HB1239" s="8"/>
      <c r="HC1239" s="8"/>
      <c r="HD1239" s="8"/>
      <c r="HE1239" s="8"/>
      <c r="HF1239" s="8"/>
      <c r="HG1239" s="8"/>
      <c r="HH1239" s="8"/>
      <c r="HI1239" s="8"/>
      <c r="HJ1239" s="8"/>
      <c r="HK1239" s="8"/>
      <c r="HL1239" s="8"/>
      <c r="HM1239" s="8"/>
      <c r="HN1239" s="8"/>
      <c r="HO1239" s="8"/>
      <c r="HP1239" s="8"/>
      <c r="HQ1239" s="8"/>
      <c r="HR1239" s="8"/>
      <c r="HS1239" s="8"/>
      <c r="HT1239" s="8"/>
      <c r="HU1239" s="8"/>
      <c r="HV1239" s="8"/>
      <c r="HW1239" s="8"/>
      <c r="HX1239" s="8"/>
      <c r="HY1239" s="8"/>
      <c r="HZ1239" s="8"/>
      <c r="IA1239" s="8"/>
      <c r="IB1239" s="8"/>
      <c r="IC1239" s="8"/>
      <c r="ID1239" s="8"/>
      <c r="IE1239" s="8"/>
      <c r="IF1239" s="8"/>
      <c r="IG1239" s="8"/>
      <c r="IH1239" s="8"/>
      <c r="II1239" s="8"/>
      <c r="IJ1239" s="8"/>
      <c r="IK1239" s="8"/>
      <c r="IL1239" s="8"/>
      <c r="IM1239" s="8"/>
      <c r="IN1239" s="8"/>
      <c r="IO1239" s="8"/>
      <c r="IP1239" s="8"/>
      <c r="IQ1239" s="8"/>
      <c r="IR1239" s="8"/>
      <c r="IS1239" s="8"/>
      <c r="IT1239" s="8"/>
      <c r="IU1239" s="8"/>
      <c r="IV1239" s="8"/>
      <c r="IW1239" s="8"/>
      <c r="IX1239" s="8"/>
      <c r="IY1239" s="8"/>
      <c r="IZ1239" s="8"/>
      <c r="JA1239" s="8"/>
      <c r="JB1239" s="8"/>
      <c r="JC1239" s="8"/>
      <c r="JD1239" s="8"/>
      <c r="JE1239" s="8"/>
      <c r="JF1239" s="8"/>
      <c r="JG1239" s="8"/>
      <c r="JH1239" s="8"/>
      <c r="JI1239" s="8"/>
      <c r="JJ1239" s="8"/>
      <c r="JK1239" s="8"/>
      <c r="JL1239" s="8"/>
    </row>
    <row r="1240" spans="1:272" s="22" customFormat="1" x14ac:dyDescent="0.2">
      <c r="A1240" s="7"/>
      <c r="B1240" s="15"/>
      <c r="C1240" s="15"/>
      <c r="D1240" s="15"/>
      <c r="E1240" s="13"/>
      <c r="F1240" s="13"/>
      <c r="G1240" s="13"/>
      <c r="H1240" s="41"/>
      <c r="I1240" s="7"/>
      <c r="J1240" s="7"/>
      <c r="K1240" s="7"/>
      <c r="L1240" s="7"/>
      <c r="M1240" s="7"/>
      <c r="N1240" s="7"/>
      <c r="O1240" s="8"/>
      <c r="P1240" s="7"/>
      <c r="Q1240" s="7"/>
      <c r="R1240" s="8"/>
      <c r="S1240" s="7"/>
      <c r="T1240" s="7"/>
      <c r="U1240" s="7"/>
      <c r="V1240" s="7"/>
      <c r="W1240" s="7"/>
      <c r="X1240" s="7"/>
      <c r="Y1240" s="1"/>
      <c r="Z1240" s="1"/>
      <c r="AA1240" s="49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 s="9"/>
      <c r="AQ1240" s="9"/>
      <c r="AR1240" s="7"/>
      <c r="AS1240" s="8"/>
      <c r="AT1240" s="8"/>
      <c r="AU1240" s="8"/>
      <c r="AV1240" s="8"/>
      <c r="AW1240" s="8"/>
      <c r="AX1240" s="8"/>
      <c r="AY1240" s="8"/>
      <c r="AZ1240" s="8"/>
      <c r="BA1240" s="8"/>
      <c r="BB1240" s="8"/>
      <c r="BC1240" s="8"/>
      <c r="BD1240" s="7"/>
      <c r="BE1240" s="8"/>
      <c r="BF1240" s="8"/>
      <c r="BG1240" s="8"/>
      <c r="BH1240" s="8"/>
      <c r="BI1240" s="8"/>
      <c r="BJ1240" s="8"/>
      <c r="BK1240" s="8"/>
      <c r="BL1240" s="8"/>
      <c r="BM1240" s="8"/>
      <c r="BN1240" s="8"/>
      <c r="BO1240" s="8"/>
      <c r="BP1240" s="8"/>
      <c r="BQ1240" s="8"/>
      <c r="BR1240" s="8"/>
      <c r="BS1240" s="8"/>
      <c r="BT1240" s="8"/>
      <c r="BU1240" s="8"/>
      <c r="BV1240" s="8"/>
      <c r="BW1240" s="8"/>
      <c r="BX1240" s="8"/>
      <c r="BY1240" s="8"/>
      <c r="BZ1240" s="8"/>
      <c r="CA1240" s="8"/>
      <c r="CB1240" s="8"/>
      <c r="CC1240" s="8"/>
      <c r="CD1240" s="8"/>
      <c r="CE1240" s="8"/>
      <c r="CF1240" s="8"/>
      <c r="CG1240" s="8"/>
      <c r="CH1240" s="8"/>
      <c r="CI1240" s="8"/>
      <c r="CJ1240" s="8"/>
      <c r="CK1240" s="8"/>
      <c r="CL1240" s="8"/>
      <c r="CM1240" s="8"/>
      <c r="CN1240" s="8"/>
      <c r="CO1240" s="8"/>
      <c r="CP1240" s="8"/>
      <c r="CQ1240" s="8"/>
      <c r="CR1240" s="8"/>
      <c r="CS1240" s="8"/>
      <c r="CT1240" s="8"/>
      <c r="CU1240" s="8"/>
      <c r="CV1240" s="8"/>
      <c r="CW1240" s="8"/>
      <c r="CX1240" s="8"/>
      <c r="CY1240" s="8"/>
      <c r="CZ1240" s="8"/>
      <c r="DA1240" s="8"/>
      <c r="DB1240" s="8"/>
      <c r="DC1240" s="8"/>
      <c r="DD1240" s="8"/>
      <c r="DE1240" s="8"/>
      <c r="DF1240" s="8"/>
      <c r="DG1240" s="8"/>
      <c r="DH1240" s="8"/>
      <c r="DI1240" s="8"/>
      <c r="DJ1240" s="8"/>
      <c r="DK1240" s="8"/>
      <c r="DL1240" s="8"/>
      <c r="DM1240" s="8"/>
      <c r="DN1240" s="8"/>
      <c r="DO1240" s="8"/>
      <c r="DP1240" s="8"/>
      <c r="DQ1240" s="8"/>
      <c r="DR1240" s="8"/>
      <c r="DS1240" s="8"/>
      <c r="DT1240" s="8"/>
      <c r="DU1240" s="8"/>
      <c r="DV1240" s="8"/>
      <c r="DW1240" s="8"/>
      <c r="DX1240" s="8"/>
      <c r="DY1240" s="8"/>
      <c r="DZ1240" s="8"/>
      <c r="EA1240" s="8"/>
      <c r="EB1240" s="8"/>
      <c r="EC1240" s="8"/>
      <c r="ED1240" s="8"/>
      <c r="EE1240" s="8"/>
      <c r="EF1240" s="8"/>
      <c r="EG1240" s="8"/>
      <c r="EH1240" s="8"/>
      <c r="EI1240" s="8"/>
      <c r="EJ1240" s="8"/>
      <c r="EK1240" s="8"/>
      <c r="EL1240" s="8"/>
      <c r="EM1240" s="8"/>
      <c r="EN1240" s="8"/>
      <c r="EO1240" s="8"/>
      <c r="EP1240" s="8"/>
      <c r="EQ1240" s="8"/>
      <c r="ER1240" s="8"/>
      <c r="ES1240" s="8"/>
      <c r="ET1240" s="8"/>
      <c r="EU1240" s="8"/>
      <c r="EV1240" s="8"/>
      <c r="EW1240" s="8"/>
      <c r="EX1240" s="8"/>
      <c r="EY1240" s="8"/>
      <c r="EZ1240" s="8"/>
      <c r="FA1240" s="8"/>
      <c r="FB1240" s="8"/>
      <c r="FC1240" s="8"/>
      <c r="FD1240" s="8"/>
      <c r="FE1240" s="8"/>
      <c r="FF1240" s="8"/>
      <c r="FG1240" s="8"/>
      <c r="FH1240" s="8"/>
      <c r="FI1240" s="8"/>
      <c r="FJ1240" s="8"/>
      <c r="FK1240" s="8"/>
      <c r="FL1240" s="8"/>
      <c r="FM1240" s="8"/>
      <c r="FN1240" s="8"/>
      <c r="FO1240" s="8"/>
      <c r="FP1240" s="8"/>
      <c r="FQ1240" s="8"/>
      <c r="FR1240" s="8"/>
      <c r="FS1240" s="8"/>
      <c r="FT1240" s="8"/>
      <c r="FU1240" s="8"/>
      <c r="FV1240" s="8"/>
      <c r="FW1240" s="8"/>
      <c r="FX1240" s="8"/>
      <c r="FY1240" s="8"/>
      <c r="FZ1240" s="8"/>
      <c r="GA1240" s="8"/>
      <c r="GB1240" s="8"/>
      <c r="GC1240" s="8"/>
      <c r="GD1240" s="8"/>
      <c r="GE1240" s="8"/>
      <c r="GF1240" s="8"/>
      <c r="GG1240" s="8"/>
      <c r="GH1240" s="8"/>
      <c r="GI1240" s="8"/>
      <c r="GJ1240" s="8"/>
      <c r="GK1240" s="8"/>
      <c r="GL1240" s="8"/>
      <c r="GM1240" s="8"/>
      <c r="GN1240" s="8"/>
      <c r="GO1240" s="8"/>
      <c r="GP1240" s="8"/>
      <c r="GQ1240" s="8"/>
      <c r="GR1240" s="8"/>
      <c r="GS1240" s="8"/>
      <c r="GT1240" s="8"/>
      <c r="GU1240" s="8"/>
      <c r="GV1240" s="8"/>
      <c r="GW1240" s="8"/>
      <c r="GX1240" s="8"/>
      <c r="GY1240" s="8"/>
      <c r="GZ1240" s="8"/>
      <c r="HA1240" s="8"/>
      <c r="HB1240" s="8"/>
      <c r="HC1240" s="8"/>
      <c r="HD1240" s="8"/>
      <c r="HE1240" s="8"/>
      <c r="HF1240" s="8"/>
      <c r="HG1240" s="8"/>
      <c r="HH1240" s="8"/>
      <c r="HI1240" s="8"/>
      <c r="HJ1240" s="8"/>
      <c r="HK1240" s="8"/>
      <c r="HL1240" s="8"/>
      <c r="HM1240" s="8"/>
      <c r="HN1240" s="8"/>
      <c r="HO1240" s="8"/>
      <c r="HP1240" s="8"/>
      <c r="HQ1240" s="8"/>
      <c r="HR1240" s="8"/>
      <c r="HS1240" s="8"/>
      <c r="HT1240" s="8"/>
      <c r="HU1240" s="8"/>
      <c r="HV1240" s="8"/>
      <c r="HW1240" s="8"/>
      <c r="HX1240" s="8"/>
      <c r="HY1240" s="8"/>
      <c r="HZ1240" s="8"/>
      <c r="IA1240" s="8"/>
      <c r="IB1240" s="8"/>
      <c r="IC1240" s="8"/>
      <c r="ID1240" s="8"/>
      <c r="IE1240" s="8"/>
      <c r="IF1240" s="8"/>
      <c r="IG1240" s="8"/>
      <c r="IH1240" s="8"/>
      <c r="II1240" s="8"/>
      <c r="IJ1240" s="8"/>
      <c r="IK1240" s="8"/>
      <c r="IL1240" s="8"/>
      <c r="IM1240" s="8"/>
      <c r="IN1240" s="8"/>
      <c r="IO1240" s="8"/>
      <c r="IP1240" s="8"/>
      <c r="IQ1240" s="8"/>
      <c r="IR1240" s="8"/>
      <c r="IS1240" s="8"/>
      <c r="IT1240" s="8"/>
      <c r="IU1240" s="8"/>
      <c r="IV1240" s="8"/>
      <c r="IW1240" s="8"/>
      <c r="IX1240" s="8"/>
      <c r="IY1240" s="8"/>
      <c r="IZ1240" s="8"/>
      <c r="JA1240" s="8"/>
      <c r="JB1240" s="8"/>
      <c r="JC1240" s="8"/>
      <c r="JD1240" s="8"/>
      <c r="JE1240" s="8"/>
      <c r="JF1240" s="8"/>
      <c r="JG1240" s="8"/>
      <c r="JH1240" s="8"/>
      <c r="JI1240" s="8"/>
      <c r="JJ1240" s="8"/>
      <c r="JK1240" s="8"/>
      <c r="JL1240" s="8"/>
    </row>
    <row r="1241" spans="1:272" s="22" customFormat="1" x14ac:dyDescent="0.2">
      <c r="A1241" s="7"/>
      <c r="B1241" s="15"/>
      <c r="C1241" s="15"/>
      <c r="D1241" s="15"/>
      <c r="E1241" s="13"/>
      <c r="F1241" s="13"/>
      <c r="G1241" s="13"/>
      <c r="H1241" s="41"/>
      <c r="I1241" s="7"/>
      <c r="J1241" s="7"/>
      <c r="K1241" s="7"/>
      <c r="L1241" s="7"/>
      <c r="M1241" s="7"/>
      <c r="N1241" s="7"/>
      <c r="O1241" s="8"/>
      <c r="P1241" s="7"/>
      <c r="Q1241" s="7"/>
      <c r="R1241" s="8"/>
      <c r="S1241" s="7"/>
      <c r="T1241" s="7"/>
      <c r="U1241" s="7"/>
      <c r="V1241" s="7"/>
      <c r="W1241" s="7"/>
      <c r="X1241" s="7"/>
      <c r="Y1241" s="1"/>
      <c r="Z1241" s="1"/>
      <c r="AA1241" s="49"/>
      <c r="AB1241"/>
      <c r="AC1241"/>
      <c r="AD1241"/>
      <c r="AE1241"/>
      <c r="AF1241"/>
      <c r="AG1241" s="10"/>
      <c r="AH1241"/>
      <c r="AI1241"/>
      <c r="AJ1241"/>
      <c r="AK1241"/>
      <c r="AL1241"/>
      <c r="AM1241" s="10"/>
      <c r="AN1241"/>
      <c r="AO1241"/>
      <c r="AP1241" s="9"/>
      <c r="AQ1241" s="9"/>
      <c r="AR1241" s="7"/>
      <c r="AS1241" s="8"/>
      <c r="AT1241" s="8"/>
      <c r="AU1241" s="8"/>
      <c r="AV1241" s="8"/>
      <c r="AW1241" s="8"/>
      <c r="AX1241" s="8"/>
      <c r="AY1241" s="8"/>
      <c r="AZ1241" s="8"/>
      <c r="BA1241" s="8"/>
      <c r="BB1241" s="8"/>
      <c r="BC1241" s="8"/>
      <c r="BD1241" s="7"/>
      <c r="BE1241" s="8"/>
      <c r="BF1241" s="8"/>
      <c r="BG1241" s="8"/>
      <c r="BH1241" s="8"/>
      <c r="BI1241" s="8"/>
      <c r="BJ1241" s="8"/>
      <c r="BK1241" s="8"/>
      <c r="BL1241" s="8"/>
      <c r="BM1241" s="8"/>
      <c r="BN1241" s="8"/>
      <c r="BO1241" s="8"/>
      <c r="BP1241" s="8"/>
      <c r="BQ1241" s="8"/>
      <c r="BR1241" s="8"/>
      <c r="BS1241" s="8"/>
      <c r="BT1241" s="8"/>
      <c r="BU1241" s="8"/>
      <c r="BV1241" s="8"/>
      <c r="BW1241" s="8"/>
      <c r="BX1241" s="8"/>
      <c r="BY1241" s="8"/>
      <c r="BZ1241" s="8"/>
      <c r="CA1241" s="8"/>
      <c r="CB1241" s="8"/>
      <c r="CC1241" s="8"/>
      <c r="CD1241" s="8"/>
      <c r="CE1241" s="8"/>
      <c r="CF1241" s="8"/>
      <c r="CG1241" s="8"/>
      <c r="CH1241" s="8"/>
      <c r="CI1241" s="8"/>
      <c r="CJ1241" s="8"/>
      <c r="CK1241" s="8"/>
      <c r="CL1241" s="8"/>
      <c r="CM1241" s="8"/>
      <c r="CN1241" s="8"/>
      <c r="CO1241" s="8"/>
      <c r="CP1241" s="8"/>
      <c r="CQ1241" s="8"/>
      <c r="CR1241" s="8"/>
      <c r="CS1241" s="8"/>
      <c r="CT1241" s="8"/>
      <c r="CU1241" s="8"/>
      <c r="CV1241" s="8"/>
      <c r="CW1241" s="8"/>
      <c r="CX1241" s="8"/>
      <c r="CY1241" s="8"/>
      <c r="CZ1241" s="8"/>
      <c r="DA1241" s="8"/>
      <c r="DB1241" s="8"/>
      <c r="DC1241" s="8"/>
      <c r="DD1241" s="8"/>
      <c r="DE1241" s="8"/>
      <c r="DF1241" s="8"/>
      <c r="DG1241" s="8"/>
      <c r="DH1241" s="8"/>
      <c r="DI1241" s="8"/>
      <c r="DJ1241" s="8"/>
      <c r="DK1241" s="8"/>
      <c r="DL1241" s="8"/>
      <c r="DM1241" s="8"/>
      <c r="DN1241" s="8"/>
      <c r="DO1241" s="8"/>
      <c r="DP1241" s="8"/>
      <c r="DQ1241" s="8"/>
      <c r="DR1241" s="8"/>
      <c r="DS1241" s="8"/>
      <c r="DT1241" s="8"/>
      <c r="DU1241" s="8"/>
      <c r="DV1241" s="8"/>
      <c r="DW1241" s="8"/>
      <c r="DX1241" s="8"/>
      <c r="DY1241" s="8"/>
      <c r="DZ1241" s="8"/>
      <c r="EA1241" s="8"/>
      <c r="EB1241" s="8"/>
      <c r="EC1241" s="8"/>
      <c r="ED1241" s="8"/>
      <c r="EE1241" s="8"/>
      <c r="EF1241" s="8"/>
      <c r="EG1241" s="8"/>
      <c r="EH1241" s="8"/>
      <c r="EI1241" s="8"/>
      <c r="EJ1241" s="8"/>
      <c r="EK1241" s="8"/>
      <c r="EL1241" s="8"/>
      <c r="EM1241" s="8"/>
      <c r="EN1241" s="8"/>
      <c r="EO1241" s="8"/>
      <c r="EP1241" s="8"/>
      <c r="EQ1241" s="8"/>
      <c r="ER1241" s="8"/>
      <c r="ES1241" s="8"/>
      <c r="ET1241" s="8"/>
      <c r="EU1241" s="8"/>
      <c r="EV1241" s="8"/>
      <c r="EW1241" s="8"/>
      <c r="EX1241" s="8"/>
      <c r="EY1241" s="8"/>
      <c r="EZ1241" s="8"/>
      <c r="FA1241" s="8"/>
      <c r="FB1241" s="8"/>
      <c r="FC1241" s="8"/>
      <c r="FD1241" s="8"/>
      <c r="FE1241" s="8"/>
      <c r="FF1241" s="8"/>
      <c r="FG1241" s="8"/>
      <c r="FH1241" s="8"/>
      <c r="FI1241" s="8"/>
      <c r="FJ1241" s="8"/>
      <c r="FK1241" s="8"/>
      <c r="FL1241" s="8"/>
      <c r="FM1241" s="8"/>
      <c r="FN1241" s="8"/>
      <c r="FO1241" s="8"/>
      <c r="FP1241" s="8"/>
      <c r="FQ1241" s="8"/>
      <c r="FR1241" s="8"/>
      <c r="FS1241" s="8"/>
      <c r="FT1241" s="8"/>
      <c r="FU1241" s="8"/>
      <c r="FV1241" s="8"/>
      <c r="FW1241" s="8"/>
      <c r="FX1241" s="8"/>
      <c r="FY1241" s="8"/>
      <c r="FZ1241" s="8"/>
      <c r="GA1241" s="8"/>
      <c r="GB1241" s="8"/>
      <c r="GC1241" s="8"/>
      <c r="GD1241" s="8"/>
      <c r="GE1241" s="8"/>
      <c r="GF1241" s="8"/>
      <c r="GG1241" s="8"/>
      <c r="GH1241" s="8"/>
      <c r="GI1241" s="8"/>
      <c r="GJ1241" s="8"/>
      <c r="GK1241" s="8"/>
      <c r="GL1241" s="8"/>
      <c r="GM1241" s="8"/>
      <c r="GN1241" s="8"/>
      <c r="GO1241" s="8"/>
      <c r="GP1241" s="8"/>
      <c r="GQ1241" s="8"/>
      <c r="GR1241" s="8"/>
      <c r="GS1241" s="8"/>
      <c r="GT1241" s="8"/>
      <c r="GU1241" s="8"/>
      <c r="GV1241" s="8"/>
      <c r="GW1241" s="8"/>
      <c r="GX1241" s="8"/>
      <c r="GY1241" s="8"/>
      <c r="GZ1241" s="8"/>
      <c r="HA1241" s="8"/>
      <c r="HB1241" s="8"/>
      <c r="HC1241" s="8"/>
      <c r="HD1241" s="8"/>
      <c r="HE1241" s="8"/>
      <c r="HF1241" s="8"/>
      <c r="HG1241" s="8"/>
      <c r="HH1241" s="8"/>
      <c r="HI1241" s="8"/>
      <c r="HJ1241" s="8"/>
      <c r="HK1241" s="8"/>
      <c r="HL1241" s="8"/>
      <c r="HM1241" s="8"/>
      <c r="HN1241" s="8"/>
      <c r="HO1241" s="8"/>
      <c r="HP1241" s="8"/>
      <c r="HQ1241" s="8"/>
      <c r="HR1241" s="8"/>
      <c r="HS1241" s="8"/>
      <c r="HT1241" s="8"/>
      <c r="HU1241" s="8"/>
      <c r="HV1241" s="8"/>
      <c r="HW1241" s="8"/>
      <c r="HX1241" s="8"/>
      <c r="HY1241" s="8"/>
      <c r="HZ1241" s="8"/>
      <c r="IA1241" s="8"/>
      <c r="IB1241" s="8"/>
      <c r="IC1241" s="8"/>
      <c r="ID1241" s="8"/>
      <c r="IE1241" s="8"/>
      <c r="IF1241" s="8"/>
      <c r="IG1241" s="8"/>
      <c r="IH1241" s="8"/>
      <c r="II1241" s="8"/>
      <c r="IJ1241" s="8"/>
      <c r="IK1241" s="8"/>
      <c r="IL1241" s="8"/>
      <c r="IM1241" s="8"/>
      <c r="IN1241" s="8"/>
      <c r="IO1241" s="8"/>
      <c r="IP1241" s="8"/>
      <c r="IQ1241" s="8"/>
      <c r="IR1241" s="8"/>
      <c r="IS1241" s="8"/>
      <c r="IT1241" s="8"/>
      <c r="IU1241" s="8"/>
      <c r="IV1241" s="8"/>
      <c r="IW1241" s="8"/>
      <c r="IX1241" s="8"/>
      <c r="IY1241" s="8"/>
      <c r="IZ1241" s="8"/>
      <c r="JA1241" s="8"/>
      <c r="JB1241" s="8"/>
      <c r="JC1241" s="8"/>
      <c r="JD1241" s="8"/>
      <c r="JE1241" s="8"/>
      <c r="JF1241" s="8"/>
      <c r="JG1241" s="8"/>
      <c r="JH1241" s="8"/>
      <c r="JI1241" s="8"/>
      <c r="JJ1241" s="8"/>
      <c r="JK1241" s="8"/>
      <c r="JL1241" s="8"/>
    </row>
    <row r="1242" spans="1:272" s="22" customFormat="1" x14ac:dyDescent="0.2">
      <c r="A1242" s="7"/>
      <c r="B1242" s="15"/>
      <c r="C1242" s="15"/>
      <c r="D1242" s="15"/>
      <c r="E1242" s="13"/>
      <c r="F1242" s="13"/>
      <c r="G1242" s="13"/>
      <c r="H1242" s="41"/>
      <c r="I1242" s="7"/>
      <c r="J1242" s="7"/>
      <c r="K1242" s="7"/>
      <c r="L1242" s="7"/>
      <c r="M1242" s="7"/>
      <c r="N1242" s="7"/>
      <c r="O1242" s="8"/>
      <c r="P1242" s="7"/>
      <c r="Q1242" s="7"/>
      <c r="R1242" s="8"/>
      <c r="S1242" s="7"/>
      <c r="T1242" s="7"/>
      <c r="U1242" s="7"/>
      <c r="V1242" s="7"/>
      <c r="W1242" s="7"/>
      <c r="X1242" s="7"/>
      <c r="Y1242" s="1"/>
      <c r="Z1242" s="1"/>
      <c r="AA1242" s="49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 s="9"/>
      <c r="AQ1242" s="9"/>
      <c r="AR1242" s="7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7"/>
      <c r="BE1242" s="8"/>
      <c r="BF1242" s="8"/>
      <c r="BG1242" s="8"/>
      <c r="BH1242" s="8"/>
      <c r="BI1242" s="8"/>
      <c r="BJ1242" s="8"/>
      <c r="BK1242" s="8"/>
      <c r="BL1242" s="8"/>
      <c r="BM1242" s="8"/>
      <c r="BN1242" s="8"/>
      <c r="BO1242" s="8"/>
      <c r="BP1242" s="8"/>
      <c r="BQ1242" s="8"/>
      <c r="BR1242" s="8"/>
      <c r="BS1242" s="8"/>
      <c r="BT1242" s="8"/>
      <c r="BU1242" s="8"/>
      <c r="BV1242" s="8"/>
      <c r="BW1242" s="8"/>
      <c r="BX1242" s="8"/>
      <c r="BY1242" s="8"/>
      <c r="BZ1242" s="8"/>
      <c r="CA1242" s="8"/>
      <c r="CB1242" s="8"/>
      <c r="CC1242" s="8"/>
      <c r="CD1242" s="8"/>
      <c r="CE1242" s="8"/>
      <c r="CF1242" s="8"/>
      <c r="CG1242" s="8"/>
      <c r="CH1242" s="8"/>
      <c r="CI1242" s="8"/>
      <c r="CJ1242" s="8"/>
      <c r="CK1242" s="8"/>
      <c r="CL1242" s="8"/>
      <c r="CM1242" s="8"/>
      <c r="CN1242" s="8"/>
      <c r="CO1242" s="8"/>
      <c r="CP1242" s="8"/>
      <c r="CQ1242" s="8"/>
      <c r="CR1242" s="8"/>
      <c r="CS1242" s="8"/>
      <c r="CT1242" s="8"/>
      <c r="CU1242" s="8"/>
      <c r="CV1242" s="8"/>
      <c r="CW1242" s="8"/>
      <c r="CX1242" s="8"/>
      <c r="CY1242" s="8"/>
      <c r="CZ1242" s="8"/>
      <c r="DA1242" s="8"/>
      <c r="DB1242" s="8"/>
      <c r="DC1242" s="8"/>
      <c r="DD1242" s="8"/>
      <c r="DE1242" s="8"/>
      <c r="DF1242" s="8"/>
      <c r="DG1242" s="8"/>
      <c r="DH1242" s="8"/>
      <c r="DI1242" s="8"/>
      <c r="DJ1242" s="8"/>
      <c r="DK1242" s="8"/>
      <c r="DL1242" s="8"/>
      <c r="DM1242" s="8"/>
      <c r="DN1242" s="8"/>
      <c r="DO1242" s="8"/>
      <c r="DP1242" s="8"/>
      <c r="DQ1242" s="8"/>
      <c r="DR1242" s="8"/>
      <c r="DS1242" s="8"/>
      <c r="DT1242" s="8"/>
      <c r="DU1242" s="8"/>
      <c r="DV1242" s="8"/>
      <c r="DW1242" s="8"/>
      <c r="DX1242" s="8"/>
      <c r="DY1242" s="8"/>
      <c r="DZ1242" s="8"/>
      <c r="EA1242" s="8"/>
      <c r="EB1242" s="8"/>
      <c r="EC1242" s="8"/>
      <c r="ED1242" s="8"/>
      <c r="EE1242" s="8"/>
      <c r="EF1242" s="8"/>
      <c r="EG1242" s="8"/>
      <c r="EH1242" s="8"/>
      <c r="EI1242" s="8"/>
      <c r="EJ1242" s="8"/>
      <c r="EK1242" s="8"/>
      <c r="EL1242" s="8"/>
      <c r="EM1242" s="8"/>
      <c r="EN1242" s="8"/>
      <c r="EO1242" s="8"/>
      <c r="EP1242" s="8"/>
      <c r="EQ1242" s="8"/>
      <c r="ER1242" s="8"/>
      <c r="ES1242" s="8"/>
      <c r="ET1242" s="8"/>
      <c r="EU1242" s="8"/>
      <c r="EV1242" s="8"/>
      <c r="EW1242" s="8"/>
      <c r="EX1242" s="8"/>
      <c r="EY1242" s="8"/>
      <c r="EZ1242" s="8"/>
      <c r="FA1242" s="8"/>
      <c r="FB1242" s="8"/>
      <c r="FC1242" s="8"/>
      <c r="FD1242" s="8"/>
      <c r="FE1242" s="8"/>
      <c r="FF1242" s="8"/>
      <c r="FG1242" s="8"/>
      <c r="FH1242" s="8"/>
      <c r="FI1242" s="8"/>
      <c r="FJ1242" s="8"/>
      <c r="FK1242" s="8"/>
      <c r="FL1242" s="8"/>
      <c r="FM1242" s="8"/>
      <c r="FN1242" s="8"/>
      <c r="FO1242" s="8"/>
      <c r="FP1242" s="8"/>
      <c r="FQ1242" s="8"/>
      <c r="FR1242" s="8"/>
      <c r="FS1242" s="8"/>
      <c r="FT1242" s="8"/>
      <c r="FU1242" s="8"/>
      <c r="FV1242" s="8"/>
      <c r="FW1242" s="8"/>
      <c r="FX1242" s="8"/>
      <c r="FY1242" s="8"/>
      <c r="FZ1242" s="8"/>
      <c r="GA1242" s="8"/>
      <c r="GB1242" s="8"/>
      <c r="GC1242" s="8"/>
      <c r="GD1242" s="8"/>
      <c r="GE1242" s="8"/>
      <c r="GF1242" s="8"/>
      <c r="GG1242" s="8"/>
      <c r="GH1242" s="8"/>
      <c r="GI1242" s="8"/>
      <c r="GJ1242" s="8"/>
      <c r="GK1242" s="8"/>
      <c r="GL1242" s="8"/>
      <c r="GM1242" s="8"/>
      <c r="GN1242" s="8"/>
      <c r="GO1242" s="8"/>
      <c r="GP1242" s="8"/>
      <c r="GQ1242" s="8"/>
      <c r="GR1242" s="8"/>
      <c r="GS1242" s="8"/>
      <c r="GT1242" s="8"/>
      <c r="GU1242" s="8"/>
      <c r="GV1242" s="8"/>
      <c r="GW1242" s="8"/>
      <c r="GX1242" s="8"/>
      <c r="GY1242" s="8"/>
      <c r="GZ1242" s="8"/>
      <c r="HA1242" s="8"/>
      <c r="HB1242" s="8"/>
      <c r="HC1242" s="8"/>
      <c r="HD1242" s="8"/>
      <c r="HE1242" s="8"/>
      <c r="HF1242" s="8"/>
      <c r="HG1242" s="8"/>
      <c r="HH1242" s="8"/>
      <c r="HI1242" s="8"/>
      <c r="HJ1242" s="8"/>
      <c r="HK1242" s="8"/>
      <c r="HL1242" s="8"/>
      <c r="HM1242" s="8"/>
      <c r="HN1242" s="8"/>
      <c r="HO1242" s="8"/>
      <c r="HP1242" s="8"/>
      <c r="HQ1242" s="8"/>
      <c r="HR1242" s="8"/>
      <c r="HS1242" s="8"/>
      <c r="HT1242" s="8"/>
      <c r="HU1242" s="8"/>
      <c r="HV1242" s="8"/>
      <c r="HW1242" s="8"/>
      <c r="HX1242" s="8"/>
      <c r="HY1242" s="8"/>
      <c r="HZ1242" s="8"/>
      <c r="IA1242" s="8"/>
      <c r="IB1242" s="8"/>
      <c r="IC1242" s="8"/>
      <c r="ID1242" s="8"/>
      <c r="IE1242" s="8"/>
      <c r="IF1242" s="8"/>
      <c r="IG1242" s="8"/>
      <c r="IH1242" s="8"/>
      <c r="II1242" s="8"/>
      <c r="IJ1242" s="8"/>
      <c r="IK1242" s="8"/>
      <c r="IL1242" s="8"/>
      <c r="IM1242" s="8"/>
      <c r="IN1242" s="8"/>
      <c r="IO1242" s="8"/>
      <c r="IP1242" s="8"/>
      <c r="IQ1242" s="8"/>
      <c r="IR1242" s="8"/>
      <c r="IS1242" s="8"/>
      <c r="IT1242" s="8"/>
      <c r="IU1242" s="8"/>
      <c r="IV1242" s="8"/>
      <c r="IW1242" s="8"/>
      <c r="IX1242" s="8"/>
      <c r="IY1242" s="8"/>
      <c r="IZ1242" s="8"/>
      <c r="JA1242" s="8"/>
      <c r="JB1242" s="8"/>
      <c r="JC1242" s="8"/>
      <c r="JD1242" s="8"/>
      <c r="JE1242" s="8"/>
      <c r="JF1242" s="8"/>
      <c r="JG1242" s="8"/>
      <c r="JH1242" s="8"/>
      <c r="JI1242" s="8"/>
      <c r="JJ1242" s="8"/>
      <c r="JK1242" s="8"/>
      <c r="JL1242" s="8"/>
    </row>
    <row r="1243" spans="1:272" s="22" customFormat="1" x14ac:dyDescent="0.2">
      <c r="A1243" s="7"/>
      <c r="B1243" s="15"/>
      <c r="C1243" s="15"/>
      <c r="D1243" s="15"/>
      <c r="E1243" s="13"/>
      <c r="F1243" s="13"/>
      <c r="G1243" s="13"/>
      <c r="H1243" s="41"/>
      <c r="I1243" s="7"/>
      <c r="J1243" s="7"/>
      <c r="K1243" s="7"/>
      <c r="L1243" s="7"/>
      <c r="M1243" s="7"/>
      <c r="N1243" s="7"/>
      <c r="O1243" s="8"/>
      <c r="P1243" s="7"/>
      <c r="Q1243" s="7"/>
      <c r="R1243" s="8"/>
      <c r="S1243" s="7"/>
      <c r="T1243" s="7"/>
      <c r="U1243" s="7"/>
      <c r="V1243" s="7"/>
      <c r="W1243" s="7"/>
      <c r="X1243" s="7"/>
      <c r="Y1243" s="1"/>
      <c r="Z1243" s="1"/>
      <c r="AA1243" s="49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 s="9"/>
      <c r="AQ1243" s="9"/>
      <c r="AR1243" s="7"/>
      <c r="AS1243" s="8"/>
      <c r="AT1243" s="8"/>
      <c r="AU1243" s="8"/>
      <c r="AV1243" s="8"/>
      <c r="AW1243" s="8"/>
      <c r="AX1243" s="8"/>
      <c r="AY1243" s="8"/>
      <c r="AZ1243" s="8"/>
      <c r="BA1243" s="8"/>
      <c r="BB1243" s="8"/>
      <c r="BC1243" s="8"/>
      <c r="BD1243" s="7"/>
      <c r="BE1243" s="8"/>
      <c r="BF1243" s="8"/>
      <c r="BG1243" s="8"/>
      <c r="BH1243" s="8"/>
      <c r="BI1243" s="8"/>
      <c r="BJ1243" s="8"/>
      <c r="BK1243" s="8"/>
      <c r="BL1243" s="8"/>
      <c r="BM1243" s="8"/>
      <c r="BN1243" s="8"/>
      <c r="BO1243" s="8"/>
      <c r="BP1243" s="8"/>
      <c r="BQ1243" s="8"/>
      <c r="BR1243" s="8"/>
      <c r="BS1243" s="8"/>
      <c r="BT1243" s="8"/>
      <c r="BU1243" s="8"/>
      <c r="BV1243" s="8"/>
      <c r="BW1243" s="8"/>
      <c r="BX1243" s="8"/>
      <c r="BY1243" s="8"/>
      <c r="BZ1243" s="8"/>
      <c r="CA1243" s="8"/>
      <c r="CB1243" s="8"/>
      <c r="CC1243" s="8"/>
      <c r="CD1243" s="8"/>
      <c r="CE1243" s="8"/>
      <c r="CF1243" s="8"/>
      <c r="CG1243" s="8"/>
      <c r="CH1243" s="8"/>
      <c r="CI1243" s="8"/>
      <c r="CJ1243" s="8"/>
      <c r="CK1243" s="8"/>
      <c r="CL1243" s="8"/>
      <c r="CM1243" s="8"/>
      <c r="CN1243" s="8"/>
      <c r="CO1243" s="8"/>
      <c r="CP1243" s="8"/>
      <c r="CQ1243" s="8"/>
      <c r="CR1243" s="8"/>
      <c r="CS1243" s="8"/>
      <c r="CT1243" s="8"/>
      <c r="CU1243" s="8"/>
      <c r="CV1243" s="8"/>
      <c r="CW1243" s="8"/>
      <c r="CX1243" s="8"/>
      <c r="CY1243" s="8"/>
      <c r="CZ1243" s="8"/>
      <c r="DA1243" s="8"/>
      <c r="DB1243" s="8"/>
      <c r="DC1243" s="8"/>
      <c r="DD1243" s="8"/>
      <c r="DE1243" s="8"/>
      <c r="DF1243" s="8"/>
      <c r="DG1243" s="8"/>
      <c r="DH1243" s="8"/>
      <c r="DI1243" s="8"/>
      <c r="DJ1243" s="8"/>
      <c r="DK1243" s="8"/>
      <c r="DL1243" s="8"/>
      <c r="DM1243" s="8"/>
      <c r="DN1243" s="8"/>
      <c r="DO1243" s="8"/>
      <c r="DP1243" s="8"/>
      <c r="DQ1243" s="8"/>
      <c r="DR1243" s="8"/>
      <c r="DS1243" s="8"/>
      <c r="DT1243" s="8"/>
      <c r="DU1243" s="8"/>
      <c r="DV1243" s="8"/>
      <c r="DW1243" s="8"/>
      <c r="DX1243" s="8"/>
      <c r="DY1243" s="8"/>
      <c r="DZ1243" s="8"/>
      <c r="EA1243" s="8"/>
      <c r="EB1243" s="8"/>
      <c r="EC1243" s="8"/>
      <c r="ED1243" s="8"/>
      <c r="EE1243" s="8"/>
      <c r="EF1243" s="8"/>
      <c r="EG1243" s="8"/>
      <c r="EH1243" s="8"/>
      <c r="EI1243" s="8"/>
      <c r="EJ1243" s="8"/>
      <c r="EK1243" s="8"/>
      <c r="EL1243" s="8"/>
      <c r="EM1243" s="8"/>
      <c r="EN1243" s="8"/>
      <c r="EO1243" s="8"/>
      <c r="EP1243" s="8"/>
      <c r="EQ1243" s="8"/>
      <c r="ER1243" s="8"/>
      <c r="ES1243" s="8"/>
      <c r="ET1243" s="8"/>
      <c r="EU1243" s="8"/>
      <c r="EV1243" s="8"/>
      <c r="EW1243" s="8"/>
      <c r="EX1243" s="8"/>
      <c r="EY1243" s="8"/>
      <c r="EZ1243" s="8"/>
      <c r="FA1243" s="8"/>
      <c r="FB1243" s="8"/>
      <c r="FC1243" s="8"/>
      <c r="FD1243" s="8"/>
      <c r="FE1243" s="8"/>
      <c r="FF1243" s="8"/>
      <c r="FG1243" s="8"/>
      <c r="FH1243" s="8"/>
      <c r="FI1243" s="8"/>
      <c r="FJ1243" s="8"/>
      <c r="FK1243" s="8"/>
      <c r="FL1243" s="8"/>
      <c r="FM1243" s="8"/>
      <c r="FN1243" s="8"/>
      <c r="FO1243" s="8"/>
      <c r="FP1243" s="8"/>
      <c r="FQ1243" s="8"/>
      <c r="FR1243" s="8"/>
      <c r="FS1243" s="8"/>
      <c r="FT1243" s="8"/>
      <c r="FU1243" s="8"/>
      <c r="FV1243" s="8"/>
      <c r="FW1243" s="8"/>
      <c r="FX1243" s="8"/>
      <c r="FY1243" s="8"/>
      <c r="FZ1243" s="8"/>
      <c r="GA1243" s="8"/>
      <c r="GB1243" s="8"/>
      <c r="GC1243" s="8"/>
      <c r="GD1243" s="8"/>
      <c r="GE1243" s="8"/>
      <c r="GF1243" s="8"/>
      <c r="GG1243" s="8"/>
      <c r="GH1243" s="8"/>
      <c r="GI1243" s="8"/>
      <c r="GJ1243" s="8"/>
      <c r="GK1243" s="8"/>
      <c r="GL1243" s="8"/>
      <c r="GM1243" s="8"/>
      <c r="GN1243" s="8"/>
      <c r="GO1243" s="8"/>
      <c r="GP1243" s="8"/>
      <c r="GQ1243" s="8"/>
      <c r="GR1243" s="8"/>
      <c r="GS1243" s="8"/>
      <c r="GT1243" s="8"/>
      <c r="GU1243" s="8"/>
      <c r="GV1243" s="8"/>
      <c r="GW1243" s="8"/>
      <c r="GX1243" s="8"/>
      <c r="GY1243" s="8"/>
      <c r="GZ1243" s="8"/>
      <c r="HA1243" s="8"/>
      <c r="HB1243" s="8"/>
      <c r="HC1243" s="8"/>
      <c r="HD1243" s="8"/>
      <c r="HE1243" s="8"/>
      <c r="HF1243" s="8"/>
      <c r="HG1243" s="8"/>
      <c r="HH1243" s="8"/>
      <c r="HI1243" s="8"/>
      <c r="HJ1243" s="8"/>
      <c r="HK1243" s="8"/>
      <c r="HL1243" s="8"/>
      <c r="HM1243" s="8"/>
      <c r="HN1243" s="8"/>
      <c r="HO1243" s="8"/>
      <c r="HP1243" s="8"/>
      <c r="HQ1243" s="8"/>
      <c r="HR1243" s="8"/>
      <c r="HS1243" s="8"/>
      <c r="HT1243" s="8"/>
      <c r="HU1243" s="8"/>
      <c r="HV1243" s="8"/>
      <c r="HW1243" s="8"/>
      <c r="HX1243" s="8"/>
      <c r="HY1243" s="8"/>
      <c r="HZ1243" s="8"/>
      <c r="IA1243" s="8"/>
      <c r="IB1243" s="8"/>
      <c r="IC1243" s="8"/>
      <c r="ID1243" s="8"/>
      <c r="IE1243" s="8"/>
      <c r="IF1243" s="8"/>
      <c r="IG1243" s="8"/>
      <c r="IH1243" s="8"/>
      <c r="II1243" s="8"/>
      <c r="IJ1243" s="8"/>
      <c r="IK1243" s="8"/>
      <c r="IL1243" s="8"/>
      <c r="IM1243" s="8"/>
      <c r="IN1243" s="8"/>
      <c r="IO1243" s="8"/>
      <c r="IP1243" s="8"/>
      <c r="IQ1243" s="8"/>
      <c r="IR1243" s="8"/>
      <c r="IS1243" s="8"/>
      <c r="IT1243" s="8"/>
      <c r="IU1243" s="8"/>
      <c r="IV1243" s="8"/>
      <c r="IW1243" s="8"/>
      <c r="IX1243" s="8"/>
      <c r="IY1243" s="8"/>
      <c r="IZ1243" s="8"/>
      <c r="JA1243" s="8"/>
      <c r="JB1243" s="8"/>
      <c r="JC1243" s="8"/>
      <c r="JD1243" s="8"/>
      <c r="JE1243" s="8"/>
      <c r="JF1243" s="8"/>
      <c r="JG1243" s="8"/>
      <c r="JH1243" s="8"/>
      <c r="JI1243" s="8"/>
      <c r="JJ1243" s="8"/>
      <c r="JK1243" s="8"/>
      <c r="JL1243" s="8"/>
    </row>
    <row r="1244" spans="1:272" s="22" customFormat="1" x14ac:dyDescent="0.2">
      <c r="A1244" s="7"/>
      <c r="B1244" s="15"/>
      <c r="C1244" s="15"/>
      <c r="D1244" s="15"/>
      <c r="E1244" s="13"/>
      <c r="F1244" s="13"/>
      <c r="G1244" s="13"/>
      <c r="H1244" s="41"/>
      <c r="I1244" s="7"/>
      <c r="J1244" s="7"/>
      <c r="K1244" s="7"/>
      <c r="L1244" s="7"/>
      <c r="M1244" s="7"/>
      <c r="N1244" s="7"/>
      <c r="O1244" s="8"/>
      <c r="P1244" s="7"/>
      <c r="Q1244" s="7"/>
      <c r="R1244" s="8"/>
      <c r="S1244" s="7"/>
      <c r="T1244" s="7"/>
      <c r="U1244" s="7"/>
      <c r="V1244" s="7"/>
      <c r="W1244" s="7"/>
      <c r="X1244" s="7"/>
      <c r="Y1244" s="1"/>
      <c r="Z1244" s="1"/>
      <c r="AA1244" s="49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 s="9"/>
      <c r="AQ1244" s="9"/>
      <c r="AR1244" s="7"/>
      <c r="AS1244" s="8"/>
      <c r="AT1244" s="8"/>
      <c r="AU1244" s="8"/>
      <c r="AV1244" s="8"/>
      <c r="AW1244" s="8"/>
      <c r="AX1244" s="8"/>
      <c r="AY1244" s="8"/>
      <c r="AZ1244" s="8"/>
      <c r="BA1244" s="8"/>
      <c r="BB1244" s="8"/>
      <c r="BC1244" s="8"/>
      <c r="BD1244" s="7"/>
      <c r="BE1244" s="8"/>
      <c r="BF1244" s="8"/>
      <c r="BG1244" s="8"/>
      <c r="BH1244" s="8"/>
      <c r="BI1244" s="8"/>
      <c r="BJ1244" s="8"/>
      <c r="BK1244" s="8"/>
      <c r="BL1244" s="8"/>
      <c r="BM1244" s="8"/>
      <c r="BN1244" s="8"/>
      <c r="BO1244" s="8"/>
      <c r="BP1244" s="8"/>
      <c r="BQ1244" s="8"/>
      <c r="BR1244" s="8"/>
      <c r="BS1244" s="8"/>
      <c r="BT1244" s="8"/>
      <c r="BU1244" s="8"/>
      <c r="BV1244" s="8"/>
      <c r="BW1244" s="8"/>
      <c r="BX1244" s="8"/>
      <c r="BY1244" s="8"/>
      <c r="BZ1244" s="8"/>
      <c r="CA1244" s="8"/>
      <c r="CB1244" s="8"/>
      <c r="CC1244" s="8"/>
      <c r="CD1244" s="8"/>
      <c r="CE1244" s="8"/>
      <c r="CF1244" s="8"/>
      <c r="CG1244" s="8"/>
      <c r="CH1244" s="8"/>
      <c r="CI1244" s="8"/>
      <c r="CJ1244" s="8"/>
      <c r="CK1244" s="8"/>
      <c r="CL1244" s="8"/>
      <c r="CM1244" s="8"/>
      <c r="CN1244" s="8"/>
      <c r="CO1244" s="8"/>
      <c r="CP1244" s="8"/>
      <c r="CQ1244" s="8"/>
      <c r="CR1244" s="8"/>
      <c r="CS1244" s="8"/>
      <c r="CT1244" s="8"/>
      <c r="CU1244" s="8"/>
      <c r="CV1244" s="8"/>
      <c r="CW1244" s="8"/>
      <c r="CX1244" s="8"/>
      <c r="CY1244" s="8"/>
      <c r="CZ1244" s="8"/>
      <c r="DA1244" s="8"/>
      <c r="DB1244" s="8"/>
      <c r="DC1244" s="8"/>
      <c r="DD1244" s="8"/>
      <c r="DE1244" s="8"/>
      <c r="DF1244" s="8"/>
      <c r="DG1244" s="8"/>
      <c r="DH1244" s="8"/>
      <c r="DI1244" s="8"/>
      <c r="DJ1244" s="8"/>
      <c r="DK1244" s="8"/>
      <c r="DL1244" s="8"/>
      <c r="DM1244" s="8"/>
      <c r="DN1244" s="8"/>
      <c r="DO1244" s="8"/>
      <c r="DP1244" s="8"/>
      <c r="DQ1244" s="8"/>
      <c r="DR1244" s="8"/>
      <c r="DS1244" s="8"/>
      <c r="DT1244" s="8"/>
      <c r="DU1244" s="8"/>
      <c r="DV1244" s="8"/>
      <c r="DW1244" s="8"/>
      <c r="DX1244" s="8"/>
      <c r="DY1244" s="8"/>
      <c r="DZ1244" s="8"/>
      <c r="EA1244" s="8"/>
      <c r="EB1244" s="8"/>
      <c r="EC1244" s="8"/>
      <c r="ED1244" s="8"/>
      <c r="EE1244" s="8"/>
      <c r="EF1244" s="8"/>
      <c r="EG1244" s="8"/>
      <c r="EH1244" s="8"/>
      <c r="EI1244" s="8"/>
      <c r="EJ1244" s="8"/>
      <c r="EK1244" s="8"/>
      <c r="EL1244" s="8"/>
      <c r="EM1244" s="8"/>
      <c r="EN1244" s="8"/>
      <c r="EO1244" s="8"/>
      <c r="EP1244" s="8"/>
      <c r="EQ1244" s="8"/>
      <c r="ER1244" s="8"/>
      <c r="ES1244" s="8"/>
      <c r="ET1244" s="8"/>
      <c r="EU1244" s="8"/>
      <c r="EV1244" s="8"/>
      <c r="EW1244" s="8"/>
      <c r="EX1244" s="8"/>
      <c r="EY1244" s="8"/>
      <c r="EZ1244" s="8"/>
      <c r="FA1244" s="8"/>
      <c r="FB1244" s="8"/>
      <c r="FC1244" s="8"/>
      <c r="FD1244" s="8"/>
      <c r="FE1244" s="8"/>
      <c r="FF1244" s="8"/>
      <c r="FG1244" s="8"/>
      <c r="FH1244" s="8"/>
      <c r="FI1244" s="8"/>
      <c r="FJ1244" s="8"/>
      <c r="FK1244" s="8"/>
      <c r="FL1244" s="8"/>
      <c r="FM1244" s="8"/>
      <c r="FN1244" s="8"/>
      <c r="FO1244" s="8"/>
      <c r="FP1244" s="8"/>
      <c r="FQ1244" s="8"/>
      <c r="FR1244" s="8"/>
      <c r="FS1244" s="8"/>
      <c r="FT1244" s="8"/>
      <c r="FU1244" s="8"/>
      <c r="FV1244" s="8"/>
      <c r="FW1244" s="8"/>
      <c r="FX1244" s="8"/>
      <c r="FY1244" s="8"/>
      <c r="FZ1244" s="8"/>
      <c r="GA1244" s="8"/>
      <c r="GB1244" s="8"/>
      <c r="GC1244" s="8"/>
      <c r="GD1244" s="8"/>
      <c r="GE1244" s="8"/>
      <c r="GF1244" s="8"/>
      <c r="GG1244" s="8"/>
      <c r="GH1244" s="8"/>
      <c r="GI1244" s="8"/>
      <c r="GJ1244" s="8"/>
      <c r="GK1244" s="8"/>
      <c r="GL1244" s="8"/>
      <c r="GM1244" s="8"/>
      <c r="GN1244" s="8"/>
      <c r="GO1244" s="8"/>
      <c r="GP1244" s="8"/>
      <c r="GQ1244" s="8"/>
      <c r="GR1244" s="8"/>
      <c r="GS1244" s="8"/>
      <c r="GT1244" s="8"/>
      <c r="GU1244" s="8"/>
      <c r="GV1244" s="8"/>
      <c r="GW1244" s="8"/>
      <c r="GX1244" s="8"/>
      <c r="GY1244" s="8"/>
      <c r="GZ1244" s="8"/>
      <c r="HA1244" s="8"/>
      <c r="HB1244" s="8"/>
      <c r="HC1244" s="8"/>
      <c r="HD1244" s="8"/>
      <c r="HE1244" s="8"/>
      <c r="HF1244" s="8"/>
      <c r="HG1244" s="8"/>
      <c r="HH1244" s="8"/>
      <c r="HI1244" s="8"/>
      <c r="HJ1244" s="8"/>
      <c r="HK1244" s="8"/>
      <c r="HL1244" s="8"/>
      <c r="HM1244" s="8"/>
      <c r="HN1244" s="8"/>
      <c r="HO1244" s="8"/>
      <c r="HP1244" s="8"/>
      <c r="HQ1244" s="8"/>
      <c r="HR1244" s="8"/>
      <c r="HS1244" s="8"/>
      <c r="HT1244" s="8"/>
      <c r="HU1244" s="8"/>
      <c r="HV1244" s="8"/>
      <c r="HW1244" s="8"/>
      <c r="HX1244" s="8"/>
      <c r="HY1244" s="8"/>
      <c r="HZ1244" s="8"/>
      <c r="IA1244" s="8"/>
      <c r="IB1244" s="8"/>
      <c r="IC1244" s="8"/>
      <c r="ID1244" s="8"/>
      <c r="IE1244" s="8"/>
      <c r="IF1244" s="8"/>
      <c r="IG1244" s="8"/>
      <c r="IH1244" s="8"/>
      <c r="II1244" s="8"/>
      <c r="IJ1244" s="8"/>
      <c r="IK1244" s="8"/>
      <c r="IL1244" s="8"/>
      <c r="IM1244" s="8"/>
      <c r="IN1244" s="8"/>
      <c r="IO1244" s="8"/>
      <c r="IP1244" s="8"/>
      <c r="IQ1244" s="8"/>
      <c r="IR1244" s="8"/>
      <c r="IS1244" s="8"/>
      <c r="IT1244" s="8"/>
      <c r="IU1244" s="8"/>
      <c r="IV1244" s="8"/>
      <c r="IW1244" s="8"/>
      <c r="IX1244" s="8"/>
      <c r="IY1244" s="8"/>
      <c r="IZ1244" s="8"/>
      <c r="JA1244" s="8"/>
      <c r="JB1244" s="8"/>
      <c r="JC1244" s="8"/>
      <c r="JD1244" s="8"/>
      <c r="JE1244" s="8"/>
      <c r="JF1244" s="8"/>
      <c r="JG1244" s="8"/>
      <c r="JH1244" s="8"/>
      <c r="JI1244" s="8"/>
      <c r="JJ1244" s="8"/>
      <c r="JK1244" s="8"/>
      <c r="JL1244" s="8"/>
    </row>
    <row r="1245" spans="1:272" s="22" customFormat="1" x14ac:dyDescent="0.2">
      <c r="A1245" s="7"/>
      <c r="B1245" s="15"/>
      <c r="C1245" s="15"/>
      <c r="D1245" s="15"/>
      <c r="E1245" s="13"/>
      <c r="F1245" s="13"/>
      <c r="G1245" s="13"/>
      <c r="H1245" s="41"/>
      <c r="I1245" s="7"/>
      <c r="J1245" s="7"/>
      <c r="K1245" s="7"/>
      <c r="L1245" s="7"/>
      <c r="M1245" s="7"/>
      <c r="N1245" s="7"/>
      <c r="O1245" s="8"/>
      <c r="P1245" s="7"/>
      <c r="Q1245" s="7"/>
      <c r="R1245" s="8"/>
      <c r="S1245" s="7"/>
      <c r="T1245" s="7"/>
      <c r="U1245" s="7"/>
      <c r="V1245" s="7"/>
      <c r="W1245" s="7"/>
      <c r="X1245" s="7"/>
      <c r="Y1245" s="1"/>
      <c r="Z1245" s="1"/>
      <c r="AA1245" s="49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 s="9"/>
      <c r="AQ1245" s="9"/>
      <c r="AR1245" s="7"/>
      <c r="AS1245" s="8"/>
      <c r="AT1245" s="8"/>
      <c r="AU1245" s="8"/>
      <c r="AV1245" s="8"/>
      <c r="AW1245" s="8"/>
      <c r="AX1245" s="8"/>
      <c r="AY1245" s="8"/>
      <c r="AZ1245" s="8"/>
      <c r="BA1245" s="8"/>
      <c r="BB1245" s="8"/>
      <c r="BC1245" s="8"/>
      <c r="BD1245" s="7"/>
      <c r="BE1245" s="8"/>
      <c r="BF1245" s="8"/>
      <c r="BG1245" s="8"/>
      <c r="BH1245" s="8"/>
      <c r="BI1245" s="8"/>
      <c r="BJ1245" s="8"/>
      <c r="BK1245" s="8"/>
      <c r="BL1245" s="8"/>
      <c r="BM1245" s="8"/>
      <c r="BN1245" s="8"/>
      <c r="BO1245" s="8"/>
      <c r="BP1245" s="8"/>
      <c r="BQ1245" s="8"/>
      <c r="BR1245" s="8"/>
      <c r="BS1245" s="8"/>
      <c r="BT1245" s="8"/>
      <c r="BU1245" s="8"/>
      <c r="BV1245" s="8"/>
      <c r="BW1245" s="8"/>
      <c r="BX1245" s="8"/>
      <c r="BY1245" s="8"/>
      <c r="BZ1245" s="8"/>
      <c r="CA1245" s="8"/>
      <c r="CB1245" s="8"/>
      <c r="CC1245" s="8"/>
      <c r="CD1245" s="8"/>
      <c r="CE1245" s="8"/>
      <c r="CF1245" s="8"/>
      <c r="CG1245" s="8"/>
      <c r="CH1245" s="8"/>
      <c r="CI1245" s="8"/>
      <c r="CJ1245" s="8"/>
      <c r="CK1245" s="8"/>
      <c r="CL1245" s="8"/>
      <c r="CM1245" s="8"/>
      <c r="CN1245" s="8"/>
      <c r="CO1245" s="8"/>
      <c r="CP1245" s="8"/>
      <c r="CQ1245" s="8"/>
      <c r="CR1245" s="8"/>
      <c r="CS1245" s="8"/>
      <c r="CT1245" s="8"/>
      <c r="CU1245" s="8"/>
      <c r="CV1245" s="8"/>
      <c r="CW1245" s="8"/>
      <c r="CX1245" s="8"/>
      <c r="CY1245" s="8"/>
      <c r="CZ1245" s="8"/>
      <c r="DA1245" s="8"/>
      <c r="DB1245" s="8"/>
      <c r="DC1245" s="8"/>
      <c r="DD1245" s="8"/>
      <c r="DE1245" s="8"/>
      <c r="DF1245" s="8"/>
      <c r="DG1245" s="8"/>
      <c r="DH1245" s="8"/>
      <c r="DI1245" s="8"/>
      <c r="DJ1245" s="8"/>
      <c r="DK1245" s="8"/>
      <c r="DL1245" s="8"/>
      <c r="DM1245" s="8"/>
      <c r="DN1245" s="8"/>
      <c r="DO1245" s="8"/>
      <c r="DP1245" s="8"/>
      <c r="DQ1245" s="8"/>
      <c r="DR1245" s="8"/>
      <c r="DS1245" s="8"/>
      <c r="DT1245" s="8"/>
      <c r="DU1245" s="8"/>
      <c r="DV1245" s="8"/>
      <c r="DW1245" s="8"/>
      <c r="DX1245" s="8"/>
      <c r="DY1245" s="8"/>
      <c r="DZ1245" s="8"/>
      <c r="EA1245" s="8"/>
      <c r="EB1245" s="8"/>
      <c r="EC1245" s="8"/>
      <c r="ED1245" s="8"/>
      <c r="EE1245" s="8"/>
      <c r="EF1245" s="8"/>
      <c r="EG1245" s="8"/>
      <c r="EH1245" s="8"/>
      <c r="EI1245" s="8"/>
      <c r="EJ1245" s="8"/>
      <c r="EK1245" s="8"/>
      <c r="EL1245" s="8"/>
      <c r="EM1245" s="8"/>
      <c r="EN1245" s="8"/>
      <c r="EO1245" s="8"/>
      <c r="EP1245" s="8"/>
      <c r="EQ1245" s="8"/>
      <c r="ER1245" s="8"/>
      <c r="ES1245" s="8"/>
      <c r="ET1245" s="8"/>
      <c r="EU1245" s="8"/>
      <c r="EV1245" s="8"/>
      <c r="EW1245" s="8"/>
      <c r="EX1245" s="8"/>
      <c r="EY1245" s="8"/>
      <c r="EZ1245" s="8"/>
      <c r="FA1245" s="8"/>
      <c r="FB1245" s="8"/>
      <c r="FC1245" s="8"/>
      <c r="FD1245" s="8"/>
      <c r="FE1245" s="8"/>
      <c r="FF1245" s="8"/>
      <c r="FG1245" s="8"/>
      <c r="FH1245" s="8"/>
      <c r="FI1245" s="8"/>
      <c r="FJ1245" s="8"/>
      <c r="FK1245" s="8"/>
      <c r="FL1245" s="8"/>
      <c r="FM1245" s="8"/>
      <c r="FN1245" s="8"/>
      <c r="FO1245" s="8"/>
      <c r="FP1245" s="8"/>
      <c r="FQ1245" s="8"/>
      <c r="FR1245" s="8"/>
      <c r="FS1245" s="8"/>
      <c r="FT1245" s="8"/>
      <c r="FU1245" s="8"/>
      <c r="FV1245" s="8"/>
      <c r="FW1245" s="8"/>
      <c r="FX1245" s="8"/>
      <c r="FY1245" s="8"/>
      <c r="FZ1245" s="8"/>
      <c r="GA1245" s="8"/>
      <c r="GB1245" s="8"/>
      <c r="GC1245" s="8"/>
      <c r="GD1245" s="8"/>
      <c r="GE1245" s="8"/>
      <c r="GF1245" s="8"/>
      <c r="GG1245" s="8"/>
      <c r="GH1245" s="8"/>
      <c r="GI1245" s="8"/>
      <c r="GJ1245" s="8"/>
      <c r="GK1245" s="8"/>
      <c r="GL1245" s="8"/>
      <c r="GM1245" s="8"/>
      <c r="GN1245" s="8"/>
      <c r="GO1245" s="8"/>
      <c r="GP1245" s="8"/>
      <c r="GQ1245" s="8"/>
      <c r="GR1245" s="8"/>
      <c r="GS1245" s="8"/>
      <c r="GT1245" s="8"/>
      <c r="GU1245" s="8"/>
      <c r="GV1245" s="8"/>
      <c r="GW1245" s="8"/>
      <c r="GX1245" s="8"/>
      <c r="GY1245" s="8"/>
      <c r="GZ1245" s="8"/>
      <c r="HA1245" s="8"/>
      <c r="HB1245" s="8"/>
      <c r="HC1245" s="8"/>
      <c r="HD1245" s="8"/>
      <c r="HE1245" s="8"/>
      <c r="HF1245" s="8"/>
      <c r="HG1245" s="8"/>
      <c r="HH1245" s="8"/>
      <c r="HI1245" s="8"/>
      <c r="HJ1245" s="8"/>
      <c r="HK1245" s="8"/>
      <c r="HL1245" s="8"/>
      <c r="HM1245" s="8"/>
      <c r="HN1245" s="8"/>
      <c r="HO1245" s="8"/>
      <c r="HP1245" s="8"/>
      <c r="HQ1245" s="8"/>
      <c r="HR1245" s="8"/>
      <c r="HS1245" s="8"/>
      <c r="HT1245" s="8"/>
      <c r="HU1245" s="8"/>
      <c r="HV1245" s="8"/>
      <c r="HW1245" s="8"/>
      <c r="HX1245" s="8"/>
      <c r="HY1245" s="8"/>
      <c r="HZ1245" s="8"/>
      <c r="IA1245" s="8"/>
      <c r="IB1245" s="8"/>
      <c r="IC1245" s="8"/>
      <c r="ID1245" s="8"/>
      <c r="IE1245" s="8"/>
      <c r="IF1245" s="8"/>
      <c r="IG1245" s="8"/>
      <c r="IH1245" s="8"/>
      <c r="II1245" s="8"/>
      <c r="IJ1245" s="8"/>
      <c r="IK1245" s="8"/>
      <c r="IL1245" s="8"/>
      <c r="IM1245" s="8"/>
      <c r="IN1245" s="8"/>
      <c r="IO1245" s="8"/>
      <c r="IP1245" s="8"/>
      <c r="IQ1245" s="8"/>
      <c r="IR1245" s="8"/>
      <c r="IS1245" s="8"/>
      <c r="IT1245" s="8"/>
      <c r="IU1245" s="8"/>
      <c r="IV1245" s="8"/>
      <c r="IW1245" s="8"/>
      <c r="IX1245" s="8"/>
      <c r="IY1245" s="8"/>
      <c r="IZ1245" s="8"/>
      <c r="JA1245" s="8"/>
      <c r="JB1245" s="8"/>
      <c r="JC1245" s="8"/>
      <c r="JD1245" s="8"/>
      <c r="JE1245" s="8"/>
      <c r="JF1245" s="8"/>
      <c r="JG1245" s="8"/>
      <c r="JH1245" s="8"/>
      <c r="JI1245" s="8"/>
      <c r="JJ1245" s="8"/>
      <c r="JK1245" s="8"/>
      <c r="JL1245" s="8"/>
    </row>
    <row r="1246" spans="1:272" s="22" customFormat="1" x14ac:dyDescent="0.2">
      <c r="A1246" s="7"/>
      <c r="B1246" s="15"/>
      <c r="C1246" s="15"/>
      <c r="D1246" s="15"/>
      <c r="E1246" s="13"/>
      <c r="F1246" s="13"/>
      <c r="G1246" s="13"/>
      <c r="H1246" s="41"/>
      <c r="I1246" s="7"/>
      <c r="J1246" s="7"/>
      <c r="K1246" s="7"/>
      <c r="L1246" s="7"/>
      <c r="M1246" s="7"/>
      <c r="N1246" s="7"/>
      <c r="O1246" s="8"/>
      <c r="P1246" s="7"/>
      <c r="Q1246" s="7"/>
      <c r="R1246" s="8"/>
      <c r="S1246" s="7"/>
      <c r="T1246" s="7"/>
      <c r="U1246" s="7"/>
      <c r="V1246" s="7"/>
      <c r="W1246" s="7"/>
      <c r="X1246" s="7"/>
      <c r="Y1246" s="1"/>
      <c r="Z1246" s="1"/>
      <c r="AA1246" s="49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 s="9"/>
      <c r="AQ1246" s="9"/>
      <c r="AR1246" s="7"/>
      <c r="AS1246" s="8"/>
      <c r="AT1246" s="8"/>
      <c r="AU1246" s="8"/>
      <c r="AV1246" s="8"/>
      <c r="AW1246" s="8"/>
      <c r="AX1246" s="8"/>
      <c r="AY1246" s="8"/>
      <c r="AZ1246" s="8"/>
      <c r="BA1246" s="8"/>
      <c r="BB1246" s="8"/>
      <c r="BC1246" s="8"/>
      <c r="BD1246" s="7"/>
      <c r="BE1246" s="8"/>
      <c r="BF1246" s="8"/>
      <c r="BG1246" s="8"/>
      <c r="BH1246" s="8"/>
      <c r="BI1246" s="8"/>
      <c r="BJ1246" s="8"/>
      <c r="BK1246" s="8"/>
      <c r="BL1246" s="8"/>
      <c r="BM1246" s="8"/>
      <c r="BN1246" s="8"/>
      <c r="BO1246" s="8"/>
      <c r="BP1246" s="8"/>
      <c r="BQ1246" s="8"/>
      <c r="BR1246" s="8"/>
      <c r="BS1246" s="8"/>
      <c r="BT1246" s="8"/>
      <c r="BU1246" s="8"/>
      <c r="BV1246" s="8"/>
      <c r="BW1246" s="8"/>
      <c r="BX1246" s="8"/>
      <c r="BY1246" s="8"/>
      <c r="BZ1246" s="8"/>
      <c r="CA1246" s="8"/>
      <c r="CB1246" s="8"/>
      <c r="CC1246" s="8"/>
      <c r="CD1246" s="8"/>
      <c r="CE1246" s="8"/>
      <c r="CF1246" s="8"/>
      <c r="CG1246" s="8"/>
      <c r="CH1246" s="8"/>
      <c r="CI1246" s="8"/>
      <c r="CJ1246" s="8"/>
      <c r="CK1246" s="8"/>
      <c r="CL1246" s="8"/>
      <c r="CM1246" s="8"/>
      <c r="CN1246" s="8"/>
      <c r="CO1246" s="8"/>
      <c r="CP1246" s="8"/>
      <c r="CQ1246" s="8"/>
      <c r="CR1246" s="8"/>
      <c r="CS1246" s="8"/>
      <c r="CT1246" s="8"/>
      <c r="CU1246" s="8"/>
      <c r="CV1246" s="8"/>
      <c r="CW1246" s="8"/>
      <c r="CX1246" s="8"/>
      <c r="CY1246" s="8"/>
      <c r="CZ1246" s="8"/>
      <c r="DA1246" s="8"/>
      <c r="DB1246" s="8"/>
      <c r="DC1246" s="8"/>
      <c r="DD1246" s="8"/>
      <c r="DE1246" s="8"/>
      <c r="DF1246" s="8"/>
      <c r="DG1246" s="8"/>
      <c r="DH1246" s="8"/>
      <c r="DI1246" s="8"/>
      <c r="DJ1246" s="8"/>
      <c r="DK1246" s="8"/>
      <c r="DL1246" s="8"/>
      <c r="DM1246" s="8"/>
      <c r="DN1246" s="8"/>
      <c r="DO1246" s="8"/>
      <c r="DP1246" s="8"/>
      <c r="DQ1246" s="8"/>
      <c r="DR1246" s="8"/>
      <c r="DS1246" s="8"/>
      <c r="DT1246" s="8"/>
      <c r="DU1246" s="8"/>
      <c r="DV1246" s="8"/>
      <c r="DW1246" s="8"/>
      <c r="DX1246" s="8"/>
      <c r="DY1246" s="8"/>
      <c r="DZ1246" s="8"/>
      <c r="EA1246" s="8"/>
      <c r="EB1246" s="8"/>
      <c r="EC1246" s="8"/>
      <c r="ED1246" s="8"/>
      <c r="EE1246" s="8"/>
      <c r="EF1246" s="8"/>
      <c r="EG1246" s="8"/>
      <c r="EH1246" s="8"/>
      <c r="EI1246" s="8"/>
      <c r="EJ1246" s="8"/>
      <c r="EK1246" s="8"/>
      <c r="EL1246" s="8"/>
      <c r="EM1246" s="8"/>
      <c r="EN1246" s="8"/>
      <c r="EO1246" s="8"/>
      <c r="EP1246" s="8"/>
      <c r="EQ1246" s="8"/>
      <c r="ER1246" s="8"/>
      <c r="ES1246" s="8"/>
      <c r="ET1246" s="8"/>
      <c r="EU1246" s="8"/>
      <c r="EV1246" s="8"/>
      <c r="EW1246" s="8"/>
      <c r="EX1246" s="8"/>
      <c r="EY1246" s="8"/>
      <c r="EZ1246" s="8"/>
      <c r="FA1246" s="8"/>
      <c r="FB1246" s="8"/>
      <c r="FC1246" s="8"/>
      <c r="FD1246" s="8"/>
      <c r="FE1246" s="8"/>
      <c r="FF1246" s="8"/>
      <c r="FG1246" s="8"/>
      <c r="FH1246" s="8"/>
      <c r="FI1246" s="8"/>
      <c r="FJ1246" s="8"/>
      <c r="FK1246" s="8"/>
      <c r="FL1246" s="8"/>
      <c r="FM1246" s="8"/>
      <c r="FN1246" s="8"/>
      <c r="FO1246" s="8"/>
      <c r="FP1246" s="8"/>
      <c r="FQ1246" s="8"/>
      <c r="FR1246" s="8"/>
      <c r="FS1246" s="8"/>
      <c r="FT1246" s="8"/>
      <c r="FU1246" s="8"/>
      <c r="FV1246" s="8"/>
      <c r="FW1246" s="8"/>
      <c r="FX1246" s="8"/>
      <c r="FY1246" s="8"/>
      <c r="FZ1246" s="8"/>
      <c r="GA1246" s="8"/>
      <c r="GB1246" s="8"/>
      <c r="GC1246" s="8"/>
      <c r="GD1246" s="8"/>
      <c r="GE1246" s="8"/>
      <c r="GF1246" s="8"/>
      <c r="GG1246" s="8"/>
      <c r="GH1246" s="8"/>
      <c r="GI1246" s="8"/>
      <c r="GJ1246" s="8"/>
      <c r="GK1246" s="8"/>
      <c r="GL1246" s="8"/>
      <c r="GM1246" s="8"/>
      <c r="GN1246" s="8"/>
      <c r="GO1246" s="8"/>
      <c r="GP1246" s="8"/>
      <c r="GQ1246" s="8"/>
      <c r="GR1246" s="8"/>
      <c r="GS1246" s="8"/>
      <c r="GT1246" s="8"/>
      <c r="GU1246" s="8"/>
      <c r="GV1246" s="8"/>
      <c r="GW1246" s="8"/>
      <c r="GX1246" s="8"/>
      <c r="GY1246" s="8"/>
      <c r="GZ1246" s="8"/>
      <c r="HA1246" s="8"/>
      <c r="HB1246" s="8"/>
      <c r="HC1246" s="8"/>
      <c r="HD1246" s="8"/>
      <c r="HE1246" s="8"/>
      <c r="HF1246" s="8"/>
      <c r="HG1246" s="8"/>
      <c r="HH1246" s="8"/>
      <c r="HI1246" s="8"/>
      <c r="HJ1246" s="8"/>
      <c r="HK1246" s="8"/>
      <c r="HL1246" s="8"/>
      <c r="HM1246" s="8"/>
      <c r="HN1246" s="8"/>
      <c r="HO1246" s="8"/>
      <c r="HP1246" s="8"/>
      <c r="HQ1246" s="8"/>
      <c r="HR1246" s="8"/>
      <c r="HS1246" s="8"/>
      <c r="HT1246" s="8"/>
      <c r="HU1246" s="8"/>
      <c r="HV1246" s="8"/>
      <c r="HW1246" s="8"/>
      <c r="HX1246" s="8"/>
      <c r="HY1246" s="8"/>
      <c r="HZ1246" s="8"/>
      <c r="IA1246" s="8"/>
      <c r="IB1246" s="8"/>
      <c r="IC1246" s="8"/>
      <c r="ID1246" s="8"/>
      <c r="IE1246" s="8"/>
      <c r="IF1246" s="8"/>
      <c r="IG1246" s="8"/>
      <c r="IH1246" s="8"/>
      <c r="II1246" s="8"/>
      <c r="IJ1246" s="8"/>
      <c r="IK1246" s="8"/>
      <c r="IL1246" s="8"/>
      <c r="IM1246" s="8"/>
      <c r="IN1246" s="8"/>
      <c r="IO1246" s="8"/>
      <c r="IP1246" s="8"/>
      <c r="IQ1246" s="8"/>
      <c r="IR1246" s="8"/>
      <c r="IS1246" s="8"/>
      <c r="IT1246" s="8"/>
      <c r="IU1246" s="8"/>
      <c r="IV1246" s="8"/>
      <c r="IW1246" s="8"/>
      <c r="IX1246" s="8"/>
      <c r="IY1246" s="8"/>
      <c r="IZ1246" s="8"/>
      <c r="JA1246" s="8"/>
      <c r="JB1246" s="8"/>
      <c r="JC1246" s="8"/>
      <c r="JD1246" s="8"/>
      <c r="JE1246" s="8"/>
      <c r="JF1246" s="8"/>
      <c r="JG1246" s="8"/>
      <c r="JH1246" s="8"/>
      <c r="JI1246" s="8"/>
      <c r="JJ1246" s="8"/>
      <c r="JK1246" s="8"/>
      <c r="JL1246" s="8"/>
    </row>
    <row r="1247" spans="1:272" s="22" customFormat="1" x14ac:dyDescent="0.2">
      <c r="A1247" s="7"/>
      <c r="B1247" s="15"/>
      <c r="C1247" s="15"/>
      <c r="D1247" s="15"/>
      <c r="E1247" s="13"/>
      <c r="F1247" s="13"/>
      <c r="G1247" s="13"/>
      <c r="H1247" s="41"/>
      <c r="I1247" s="7"/>
      <c r="J1247" s="7"/>
      <c r="K1247" s="7"/>
      <c r="L1247" s="7"/>
      <c r="M1247" s="7"/>
      <c r="N1247" s="7"/>
      <c r="O1247" s="8"/>
      <c r="P1247" s="7"/>
      <c r="Q1247" s="7"/>
      <c r="R1247" s="8"/>
      <c r="S1247" s="7"/>
      <c r="T1247" s="7"/>
      <c r="U1247" s="7"/>
      <c r="V1247" s="7"/>
      <c r="W1247" s="7"/>
      <c r="X1247" s="7"/>
      <c r="Y1247" s="1"/>
      <c r="Z1247" s="1"/>
      <c r="AA1247" s="49"/>
      <c r="AB1247"/>
      <c r="AC1247"/>
      <c r="AD1247"/>
      <c r="AE1247"/>
      <c r="AF1247"/>
      <c r="AG1247" s="10"/>
      <c r="AH1247"/>
      <c r="AI1247"/>
      <c r="AJ1247"/>
      <c r="AK1247"/>
      <c r="AL1247"/>
      <c r="AM1247" s="10"/>
      <c r="AN1247"/>
      <c r="AO1247"/>
      <c r="AP1247" s="9"/>
      <c r="AQ1247" s="9"/>
      <c r="AR1247" s="7"/>
      <c r="AS1247" s="8"/>
      <c r="AT1247" s="8"/>
      <c r="AU1247" s="8"/>
      <c r="AV1247" s="8"/>
      <c r="AW1247" s="8"/>
      <c r="AX1247" s="8"/>
      <c r="AY1247" s="8"/>
      <c r="AZ1247" s="8"/>
      <c r="BA1247" s="8"/>
      <c r="BB1247" s="8"/>
      <c r="BC1247" s="8"/>
      <c r="BD1247" s="7"/>
      <c r="BE1247" s="8"/>
      <c r="BF1247" s="8"/>
      <c r="BG1247" s="8"/>
      <c r="BH1247" s="8"/>
      <c r="BI1247" s="8"/>
      <c r="BJ1247" s="8"/>
      <c r="BK1247" s="8"/>
      <c r="BL1247" s="8"/>
      <c r="BM1247" s="8"/>
      <c r="BN1247" s="8"/>
      <c r="BO1247" s="8"/>
      <c r="BP1247" s="8"/>
      <c r="BQ1247" s="8"/>
      <c r="BR1247" s="8"/>
      <c r="BS1247" s="8"/>
      <c r="BT1247" s="8"/>
      <c r="BU1247" s="8"/>
      <c r="BV1247" s="8"/>
      <c r="BW1247" s="8"/>
      <c r="BX1247" s="8"/>
      <c r="BY1247" s="8"/>
      <c r="BZ1247" s="8"/>
      <c r="CA1247" s="8"/>
      <c r="CB1247" s="8"/>
      <c r="CC1247" s="8"/>
      <c r="CD1247" s="8"/>
      <c r="CE1247" s="8"/>
      <c r="CF1247" s="8"/>
      <c r="CG1247" s="8"/>
      <c r="CH1247" s="8"/>
      <c r="CI1247" s="8"/>
      <c r="CJ1247" s="8"/>
      <c r="CK1247" s="8"/>
      <c r="CL1247" s="8"/>
      <c r="CM1247" s="8"/>
      <c r="CN1247" s="8"/>
      <c r="CO1247" s="8"/>
      <c r="CP1247" s="8"/>
      <c r="CQ1247" s="8"/>
      <c r="CR1247" s="8"/>
      <c r="CS1247" s="8"/>
      <c r="CT1247" s="8"/>
      <c r="CU1247" s="8"/>
      <c r="CV1247" s="8"/>
      <c r="CW1247" s="8"/>
      <c r="CX1247" s="8"/>
      <c r="CY1247" s="8"/>
      <c r="CZ1247" s="8"/>
      <c r="DA1247" s="8"/>
      <c r="DB1247" s="8"/>
      <c r="DC1247" s="8"/>
      <c r="DD1247" s="8"/>
      <c r="DE1247" s="8"/>
      <c r="DF1247" s="8"/>
      <c r="DG1247" s="8"/>
      <c r="DH1247" s="8"/>
      <c r="DI1247" s="8"/>
      <c r="DJ1247" s="8"/>
      <c r="DK1247" s="8"/>
      <c r="DL1247" s="8"/>
      <c r="DM1247" s="8"/>
      <c r="DN1247" s="8"/>
      <c r="DO1247" s="8"/>
      <c r="DP1247" s="8"/>
      <c r="DQ1247" s="8"/>
      <c r="DR1247" s="8"/>
      <c r="DS1247" s="8"/>
      <c r="DT1247" s="8"/>
      <c r="DU1247" s="8"/>
      <c r="DV1247" s="8"/>
      <c r="DW1247" s="8"/>
      <c r="DX1247" s="8"/>
      <c r="DY1247" s="8"/>
      <c r="DZ1247" s="8"/>
      <c r="EA1247" s="8"/>
      <c r="EB1247" s="8"/>
      <c r="EC1247" s="8"/>
      <c r="ED1247" s="8"/>
      <c r="EE1247" s="8"/>
      <c r="EF1247" s="8"/>
      <c r="EG1247" s="8"/>
      <c r="EH1247" s="8"/>
      <c r="EI1247" s="8"/>
      <c r="EJ1247" s="8"/>
      <c r="EK1247" s="8"/>
      <c r="EL1247" s="8"/>
      <c r="EM1247" s="8"/>
      <c r="EN1247" s="8"/>
      <c r="EO1247" s="8"/>
      <c r="EP1247" s="8"/>
      <c r="EQ1247" s="8"/>
      <c r="ER1247" s="8"/>
      <c r="ES1247" s="8"/>
      <c r="ET1247" s="8"/>
      <c r="EU1247" s="8"/>
      <c r="EV1247" s="8"/>
      <c r="EW1247" s="8"/>
      <c r="EX1247" s="8"/>
      <c r="EY1247" s="8"/>
      <c r="EZ1247" s="8"/>
      <c r="FA1247" s="8"/>
      <c r="FB1247" s="8"/>
      <c r="FC1247" s="8"/>
      <c r="FD1247" s="8"/>
      <c r="FE1247" s="8"/>
      <c r="FF1247" s="8"/>
      <c r="FG1247" s="8"/>
      <c r="FH1247" s="8"/>
      <c r="FI1247" s="8"/>
      <c r="FJ1247" s="8"/>
      <c r="FK1247" s="8"/>
      <c r="FL1247" s="8"/>
      <c r="FM1247" s="8"/>
      <c r="FN1247" s="8"/>
      <c r="FO1247" s="8"/>
      <c r="FP1247" s="8"/>
      <c r="FQ1247" s="8"/>
      <c r="FR1247" s="8"/>
      <c r="FS1247" s="8"/>
      <c r="FT1247" s="8"/>
      <c r="FU1247" s="8"/>
      <c r="FV1247" s="8"/>
      <c r="FW1247" s="8"/>
      <c r="FX1247" s="8"/>
      <c r="FY1247" s="8"/>
      <c r="FZ1247" s="8"/>
      <c r="GA1247" s="8"/>
      <c r="GB1247" s="8"/>
      <c r="GC1247" s="8"/>
      <c r="GD1247" s="8"/>
      <c r="GE1247" s="8"/>
      <c r="GF1247" s="8"/>
      <c r="GG1247" s="8"/>
      <c r="GH1247" s="8"/>
      <c r="GI1247" s="8"/>
      <c r="GJ1247" s="8"/>
      <c r="GK1247" s="8"/>
      <c r="GL1247" s="8"/>
      <c r="GM1247" s="8"/>
      <c r="GN1247" s="8"/>
      <c r="GO1247" s="8"/>
      <c r="GP1247" s="8"/>
      <c r="GQ1247" s="8"/>
      <c r="GR1247" s="8"/>
      <c r="GS1247" s="8"/>
      <c r="GT1247" s="8"/>
      <c r="GU1247" s="8"/>
      <c r="GV1247" s="8"/>
      <c r="GW1247" s="8"/>
      <c r="GX1247" s="8"/>
      <c r="GY1247" s="8"/>
      <c r="GZ1247" s="8"/>
      <c r="HA1247" s="8"/>
      <c r="HB1247" s="8"/>
      <c r="HC1247" s="8"/>
      <c r="HD1247" s="8"/>
      <c r="HE1247" s="8"/>
      <c r="HF1247" s="8"/>
      <c r="HG1247" s="8"/>
      <c r="HH1247" s="8"/>
      <c r="HI1247" s="8"/>
      <c r="HJ1247" s="8"/>
      <c r="HK1247" s="8"/>
      <c r="HL1247" s="8"/>
      <c r="HM1247" s="8"/>
      <c r="HN1247" s="8"/>
      <c r="HO1247" s="8"/>
      <c r="HP1247" s="8"/>
      <c r="HQ1247" s="8"/>
      <c r="HR1247" s="8"/>
      <c r="HS1247" s="8"/>
      <c r="HT1247" s="8"/>
      <c r="HU1247" s="8"/>
      <c r="HV1247" s="8"/>
      <c r="HW1247" s="8"/>
      <c r="HX1247" s="8"/>
      <c r="HY1247" s="8"/>
      <c r="HZ1247" s="8"/>
      <c r="IA1247" s="8"/>
      <c r="IB1247" s="8"/>
      <c r="IC1247" s="8"/>
      <c r="ID1247" s="8"/>
      <c r="IE1247" s="8"/>
      <c r="IF1247" s="8"/>
      <c r="IG1247" s="8"/>
      <c r="IH1247" s="8"/>
      <c r="II1247" s="8"/>
      <c r="IJ1247" s="8"/>
      <c r="IK1247" s="8"/>
      <c r="IL1247" s="8"/>
      <c r="IM1247" s="8"/>
      <c r="IN1247" s="8"/>
      <c r="IO1247" s="8"/>
      <c r="IP1247" s="8"/>
      <c r="IQ1247" s="8"/>
      <c r="IR1247" s="8"/>
      <c r="IS1247" s="8"/>
      <c r="IT1247" s="8"/>
      <c r="IU1247" s="8"/>
      <c r="IV1247" s="8"/>
      <c r="IW1247" s="8"/>
      <c r="IX1247" s="8"/>
      <c r="IY1247" s="8"/>
      <c r="IZ1247" s="8"/>
      <c r="JA1247" s="8"/>
      <c r="JB1247" s="8"/>
      <c r="JC1247" s="8"/>
      <c r="JD1247" s="8"/>
      <c r="JE1247" s="8"/>
      <c r="JF1247" s="8"/>
      <c r="JG1247" s="8"/>
      <c r="JH1247" s="8"/>
      <c r="JI1247" s="8"/>
      <c r="JJ1247" s="8"/>
      <c r="JK1247" s="8"/>
      <c r="JL1247" s="8"/>
    </row>
    <row r="1248" spans="1:272" s="22" customFormat="1" x14ac:dyDescent="0.2">
      <c r="A1248" s="7"/>
      <c r="B1248" s="15"/>
      <c r="C1248" s="15"/>
      <c r="D1248" s="15"/>
      <c r="E1248" s="13"/>
      <c r="F1248" s="13"/>
      <c r="G1248" s="13"/>
      <c r="H1248" s="41"/>
      <c r="I1248" s="7"/>
      <c r="J1248" s="7"/>
      <c r="K1248" s="7"/>
      <c r="L1248" s="7"/>
      <c r="M1248" s="7"/>
      <c r="N1248" s="7"/>
      <c r="O1248" s="8"/>
      <c r="P1248" s="7"/>
      <c r="Q1248" s="7"/>
      <c r="R1248" s="8"/>
      <c r="S1248" s="7"/>
      <c r="T1248" s="7"/>
      <c r="U1248" s="7"/>
      <c r="V1248" s="7"/>
      <c r="W1248" s="7"/>
      <c r="X1248" s="7"/>
      <c r="Y1248" s="1"/>
      <c r="Z1248" s="1"/>
      <c r="AA1248" s="49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 s="9"/>
      <c r="AQ1248" s="9"/>
      <c r="AR1248" s="7"/>
      <c r="AS1248" s="8"/>
      <c r="AT1248" s="8"/>
      <c r="AU1248" s="8"/>
      <c r="AV1248" s="8"/>
      <c r="AW1248" s="8"/>
      <c r="AX1248" s="8"/>
      <c r="AY1248" s="8"/>
      <c r="AZ1248" s="8"/>
      <c r="BA1248" s="8"/>
      <c r="BB1248" s="8"/>
      <c r="BC1248" s="8"/>
      <c r="BD1248" s="7"/>
      <c r="BE1248" s="8"/>
      <c r="BF1248" s="8"/>
      <c r="BG1248" s="8"/>
      <c r="BH1248" s="8"/>
      <c r="BI1248" s="8"/>
      <c r="BJ1248" s="8"/>
      <c r="BK1248" s="8"/>
      <c r="BL1248" s="8"/>
      <c r="BM1248" s="8"/>
      <c r="BN1248" s="8"/>
      <c r="BO1248" s="8"/>
      <c r="BP1248" s="8"/>
      <c r="BQ1248" s="8"/>
      <c r="BR1248" s="8"/>
      <c r="BS1248" s="8"/>
      <c r="BT1248" s="8"/>
      <c r="BU1248" s="8"/>
      <c r="BV1248" s="8"/>
      <c r="BW1248" s="8"/>
      <c r="BX1248" s="8"/>
      <c r="BY1248" s="8"/>
      <c r="BZ1248" s="8"/>
      <c r="CA1248" s="8"/>
      <c r="CB1248" s="8"/>
      <c r="CC1248" s="8"/>
      <c r="CD1248" s="8"/>
      <c r="CE1248" s="8"/>
      <c r="CF1248" s="8"/>
      <c r="CG1248" s="8"/>
      <c r="CH1248" s="8"/>
      <c r="CI1248" s="8"/>
      <c r="CJ1248" s="8"/>
      <c r="CK1248" s="8"/>
      <c r="CL1248" s="8"/>
      <c r="CM1248" s="8"/>
      <c r="CN1248" s="8"/>
      <c r="CO1248" s="8"/>
      <c r="CP1248" s="8"/>
      <c r="CQ1248" s="8"/>
      <c r="CR1248" s="8"/>
      <c r="CS1248" s="8"/>
      <c r="CT1248" s="8"/>
      <c r="CU1248" s="8"/>
      <c r="CV1248" s="8"/>
      <c r="CW1248" s="8"/>
      <c r="CX1248" s="8"/>
      <c r="CY1248" s="8"/>
      <c r="CZ1248" s="8"/>
      <c r="DA1248" s="8"/>
      <c r="DB1248" s="8"/>
      <c r="DC1248" s="8"/>
      <c r="DD1248" s="8"/>
      <c r="DE1248" s="8"/>
      <c r="DF1248" s="8"/>
      <c r="DG1248" s="8"/>
      <c r="DH1248" s="8"/>
      <c r="DI1248" s="8"/>
      <c r="DJ1248" s="8"/>
      <c r="DK1248" s="8"/>
      <c r="DL1248" s="8"/>
      <c r="DM1248" s="8"/>
      <c r="DN1248" s="8"/>
      <c r="DO1248" s="8"/>
      <c r="DP1248" s="8"/>
      <c r="DQ1248" s="8"/>
      <c r="DR1248" s="8"/>
      <c r="DS1248" s="8"/>
      <c r="DT1248" s="8"/>
      <c r="DU1248" s="8"/>
      <c r="DV1248" s="8"/>
      <c r="DW1248" s="8"/>
      <c r="DX1248" s="8"/>
      <c r="DY1248" s="8"/>
      <c r="DZ1248" s="8"/>
      <c r="EA1248" s="8"/>
      <c r="EB1248" s="8"/>
      <c r="EC1248" s="8"/>
      <c r="ED1248" s="8"/>
      <c r="EE1248" s="8"/>
      <c r="EF1248" s="8"/>
      <c r="EG1248" s="8"/>
      <c r="EH1248" s="8"/>
      <c r="EI1248" s="8"/>
      <c r="EJ1248" s="8"/>
      <c r="EK1248" s="8"/>
      <c r="EL1248" s="8"/>
      <c r="EM1248" s="8"/>
      <c r="EN1248" s="8"/>
      <c r="EO1248" s="8"/>
      <c r="EP1248" s="8"/>
      <c r="EQ1248" s="8"/>
      <c r="ER1248" s="8"/>
      <c r="ES1248" s="8"/>
      <c r="ET1248" s="8"/>
      <c r="EU1248" s="8"/>
      <c r="EV1248" s="8"/>
      <c r="EW1248" s="8"/>
      <c r="EX1248" s="8"/>
      <c r="EY1248" s="8"/>
      <c r="EZ1248" s="8"/>
      <c r="FA1248" s="8"/>
      <c r="FB1248" s="8"/>
      <c r="FC1248" s="8"/>
      <c r="FD1248" s="8"/>
      <c r="FE1248" s="8"/>
      <c r="FF1248" s="8"/>
      <c r="FG1248" s="8"/>
      <c r="FH1248" s="8"/>
      <c r="FI1248" s="8"/>
      <c r="FJ1248" s="8"/>
      <c r="FK1248" s="8"/>
      <c r="FL1248" s="8"/>
      <c r="FM1248" s="8"/>
      <c r="FN1248" s="8"/>
      <c r="FO1248" s="8"/>
      <c r="FP1248" s="8"/>
      <c r="FQ1248" s="8"/>
      <c r="FR1248" s="8"/>
      <c r="FS1248" s="8"/>
      <c r="FT1248" s="8"/>
      <c r="FU1248" s="8"/>
      <c r="FV1248" s="8"/>
      <c r="FW1248" s="8"/>
      <c r="FX1248" s="8"/>
      <c r="FY1248" s="8"/>
      <c r="FZ1248" s="8"/>
      <c r="GA1248" s="8"/>
      <c r="GB1248" s="8"/>
      <c r="GC1248" s="8"/>
      <c r="GD1248" s="8"/>
      <c r="GE1248" s="8"/>
      <c r="GF1248" s="8"/>
      <c r="GG1248" s="8"/>
      <c r="GH1248" s="8"/>
      <c r="GI1248" s="8"/>
      <c r="GJ1248" s="8"/>
      <c r="GK1248" s="8"/>
      <c r="GL1248" s="8"/>
      <c r="GM1248" s="8"/>
      <c r="GN1248" s="8"/>
      <c r="GO1248" s="8"/>
      <c r="GP1248" s="8"/>
      <c r="GQ1248" s="8"/>
      <c r="GR1248" s="8"/>
      <c r="GS1248" s="8"/>
      <c r="GT1248" s="8"/>
      <c r="GU1248" s="8"/>
      <c r="GV1248" s="8"/>
      <c r="GW1248" s="8"/>
      <c r="GX1248" s="8"/>
      <c r="GY1248" s="8"/>
      <c r="GZ1248" s="8"/>
      <c r="HA1248" s="8"/>
      <c r="HB1248" s="8"/>
      <c r="HC1248" s="8"/>
      <c r="HD1248" s="8"/>
      <c r="HE1248" s="8"/>
      <c r="HF1248" s="8"/>
      <c r="HG1248" s="8"/>
      <c r="HH1248" s="8"/>
      <c r="HI1248" s="8"/>
      <c r="HJ1248" s="8"/>
      <c r="HK1248" s="8"/>
      <c r="HL1248" s="8"/>
      <c r="HM1248" s="8"/>
      <c r="HN1248" s="8"/>
      <c r="HO1248" s="8"/>
      <c r="HP1248" s="8"/>
      <c r="HQ1248" s="8"/>
      <c r="HR1248" s="8"/>
      <c r="HS1248" s="8"/>
      <c r="HT1248" s="8"/>
      <c r="HU1248" s="8"/>
      <c r="HV1248" s="8"/>
      <c r="HW1248" s="8"/>
      <c r="HX1248" s="8"/>
      <c r="HY1248" s="8"/>
      <c r="HZ1248" s="8"/>
      <c r="IA1248" s="8"/>
      <c r="IB1248" s="8"/>
      <c r="IC1248" s="8"/>
      <c r="ID1248" s="8"/>
      <c r="IE1248" s="8"/>
      <c r="IF1248" s="8"/>
      <c r="IG1248" s="8"/>
      <c r="IH1248" s="8"/>
      <c r="II1248" s="8"/>
      <c r="IJ1248" s="8"/>
      <c r="IK1248" s="8"/>
      <c r="IL1248" s="8"/>
      <c r="IM1248" s="8"/>
      <c r="IN1248" s="8"/>
      <c r="IO1248" s="8"/>
      <c r="IP1248" s="8"/>
      <c r="IQ1248" s="8"/>
      <c r="IR1248" s="8"/>
      <c r="IS1248" s="8"/>
      <c r="IT1248" s="8"/>
      <c r="IU1248" s="8"/>
      <c r="IV1248" s="8"/>
      <c r="IW1248" s="8"/>
      <c r="IX1248" s="8"/>
      <c r="IY1248" s="8"/>
      <c r="IZ1248" s="8"/>
      <c r="JA1248" s="8"/>
      <c r="JB1248" s="8"/>
      <c r="JC1248" s="8"/>
      <c r="JD1248" s="8"/>
      <c r="JE1248" s="8"/>
      <c r="JF1248" s="8"/>
      <c r="JG1248" s="8"/>
      <c r="JH1248" s="8"/>
      <c r="JI1248" s="8"/>
      <c r="JJ1248" s="8"/>
      <c r="JK1248" s="8"/>
      <c r="JL1248" s="8"/>
    </row>
    <row r="1249" spans="1:272" s="22" customFormat="1" x14ac:dyDescent="0.2">
      <c r="A1249" s="7"/>
      <c r="B1249" s="15"/>
      <c r="C1249" s="15"/>
      <c r="D1249" s="15"/>
      <c r="E1249" s="13"/>
      <c r="F1249" s="13"/>
      <c r="G1249" s="13"/>
      <c r="H1249" s="41"/>
      <c r="I1249" s="7"/>
      <c r="J1249" s="7"/>
      <c r="K1249" s="7"/>
      <c r="L1249" s="7"/>
      <c r="M1249" s="7"/>
      <c r="N1249" s="7"/>
      <c r="O1249" s="8"/>
      <c r="P1249" s="7"/>
      <c r="Q1249" s="7"/>
      <c r="R1249" s="8"/>
      <c r="S1249" s="7"/>
      <c r="T1249" s="7"/>
      <c r="U1249" s="7"/>
      <c r="V1249" s="7"/>
      <c r="W1249" s="7"/>
      <c r="X1249" s="7"/>
      <c r="Y1249" s="1"/>
      <c r="Z1249" s="1"/>
      <c r="AA1249" s="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 s="9"/>
      <c r="AQ1249" s="9"/>
      <c r="AR1249" s="7"/>
      <c r="AS1249" s="8"/>
      <c r="AT1249" s="8"/>
      <c r="AU1249" s="8"/>
      <c r="AV1249" s="8"/>
      <c r="AW1249" s="8"/>
      <c r="AX1249" s="8"/>
      <c r="AY1249" s="8"/>
      <c r="AZ1249" s="8"/>
      <c r="BA1249" s="8"/>
      <c r="BB1249" s="8"/>
      <c r="BC1249" s="8"/>
      <c r="BD1249" s="7"/>
      <c r="BE1249" s="8"/>
      <c r="BF1249" s="8"/>
      <c r="BG1249" s="8"/>
      <c r="BH1249" s="8"/>
      <c r="BI1249" s="8"/>
      <c r="BJ1249" s="8"/>
      <c r="BK1249" s="8"/>
      <c r="BL1249" s="8"/>
      <c r="BM1249" s="8"/>
      <c r="BN1249" s="8"/>
      <c r="BO1249" s="8"/>
      <c r="BP1249" s="8"/>
      <c r="BQ1249" s="8"/>
      <c r="BR1249" s="8"/>
      <c r="BS1249" s="8"/>
      <c r="BT1249" s="8"/>
      <c r="BU1249" s="8"/>
      <c r="BV1249" s="8"/>
      <c r="BW1249" s="8"/>
      <c r="BX1249" s="8"/>
      <c r="BY1249" s="8"/>
      <c r="BZ1249" s="8"/>
      <c r="CA1249" s="8"/>
      <c r="CB1249" s="8"/>
      <c r="CC1249" s="8"/>
      <c r="CD1249" s="8"/>
      <c r="CE1249" s="8"/>
      <c r="CF1249" s="8"/>
      <c r="CG1249" s="8"/>
      <c r="CH1249" s="8"/>
      <c r="CI1249" s="8"/>
      <c r="CJ1249" s="8"/>
      <c r="CK1249" s="8"/>
      <c r="CL1249" s="8"/>
      <c r="CM1249" s="8"/>
      <c r="CN1249" s="8"/>
      <c r="CO1249" s="8"/>
      <c r="CP1249" s="8"/>
      <c r="CQ1249" s="8"/>
      <c r="CR1249" s="8"/>
      <c r="CS1249" s="8"/>
      <c r="CT1249" s="8"/>
      <c r="CU1249" s="8"/>
      <c r="CV1249" s="8"/>
      <c r="CW1249" s="8"/>
      <c r="CX1249" s="8"/>
      <c r="CY1249" s="8"/>
      <c r="CZ1249" s="8"/>
      <c r="DA1249" s="8"/>
      <c r="DB1249" s="8"/>
      <c r="DC1249" s="8"/>
      <c r="DD1249" s="8"/>
      <c r="DE1249" s="8"/>
      <c r="DF1249" s="8"/>
      <c r="DG1249" s="8"/>
      <c r="DH1249" s="8"/>
      <c r="DI1249" s="8"/>
      <c r="DJ1249" s="8"/>
      <c r="DK1249" s="8"/>
      <c r="DL1249" s="8"/>
      <c r="DM1249" s="8"/>
      <c r="DN1249" s="8"/>
      <c r="DO1249" s="8"/>
      <c r="DP1249" s="8"/>
      <c r="DQ1249" s="8"/>
      <c r="DR1249" s="8"/>
      <c r="DS1249" s="8"/>
      <c r="DT1249" s="8"/>
      <c r="DU1249" s="8"/>
      <c r="DV1249" s="8"/>
      <c r="DW1249" s="8"/>
      <c r="DX1249" s="8"/>
      <c r="DY1249" s="8"/>
      <c r="DZ1249" s="8"/>
      <c r="EA1249" s="8"/>
      <c r="EB1249" s="8"/>
      <c r="EC1249" s="8"/>
      <c r="ED1249" s="8"/>
      <c r="EE1249" s="8"/>
      <c r="EF1249" s="8"/>
      <c r="EG1249" s="8"/>
      <c r="EH1249" s="8"/>
      <c r="EI1249" s="8"/>
      <c r="EJ1249" s="8"/>
      <c r="EK1249" s="8"/>
      <c r="EL1249" s="8"/>
      <c r="EM1249" s="8"/>
      <c r="EN1249" s="8"/>
      <c r="EO1249" s="8"/>
      <c r="EP1249" s="8"/>
      <c r="EQ1249" s="8"/>
      <c r="ER1249" s="8"/>
      <c r="ES1249" s="8"/>
      <c r="ET1249" s="8"/>
      <c r="EU1249" s="8"/>
      <c r="EV1249" s="8"/>
      <c r="EW1249" s="8"/>
      <c r="EX1249" s="8"/>
      <c r="EY1249" s="8"/>
      <c r="EZ1249" s="8"/>
      <c r="FA1249" s="8"/>
      <c r="FB1249" s="8"/>
      <c r="FC1249" s="8"/>
      <c r="FD1249" s="8"/>
      <c r="FE1249" s="8"/>
      <c r="FF1249" s="8"/>
      <c r="FG1249" s="8"/>
      <c r="FH1249" s="8"/>
      <c r="FI1249" s="8"/>
      <c r="FJ1249" s="8"/>
      <c r="FK1249" s="8"/>
      <c r="FL1249" s="8"/>
      <c r="FM1249" s="8"/>
      <c r="FN1249" s="8"/>
      <c r="FO1249" s="8"/>
      <c r="FP1249" s="8"/>
      <c r="FQ1249" s="8"/>
      <c r="FR1249" s="8"/>
      <c r="FS1249" s="8"/>
      <c r="FT1249" s="8"/>
      <c r="FU1249" s="8"/>
      <c r="FV1249" s="8"/>
      <c r="FW1249" s="8"/>
      <c r="FX1249" s="8"/>
      <c r="FY1249" s="8"/>
      <c r="FZ1249" s="8"/>
      <c r="GA1249" s="8"/>
      <c r="GB1249" s="8"/>
      <c r="GC1249" s="8"/>
      <c r="GD1249" s="8"/>
      <c r="GE1249" s="8"/>
      <c r="GF1249" s="8"/>
      <c r="GG1249" s="8"/>
      <c r="GH1249" s="8"/>
      <c r="GI1249" s="8"/>
      <c r="GJ1249" s="8"/>
      <c r="GK1249" s="8"/>
      <c r="GL1249" s="8"/>
      <c r="GM1249" s="8"/>
      <c r="GN1249" s="8"/>
      <c r="GO1249" s="8"/>
      <c r="GP1249" s="8"/>
      <c r="GQ1249" s="8"/>
      <c r="GR1249" s="8"/>
      <c r="GS1249" s="8"/>
      <c r="GT1249" s="8"/>
      <c r="GU1249" s="8"/>
      <c r="GV1249" s="8"/>
      <c r="GW1249" s="8"/>
      <c r="GX1249" s="8"/>
      <c r="GY1249" s="8"/>
      <c r="GZ1249" s="8"/>
      <c r="HA1249" s="8"/>
      <c r="HB1249" s="8"/>
      <c r="HC1249" s="8"/>
      <c r="HD1249" s="8"/>
      <c r="HE1249" s="8"/>
      <c r="HF1249" s="8"/>
      <c r="HG1249" s="8"/>
      <c r="HH1249" s="8"/>
      <c r="HI1249" s="8"/>
      <c r="HJ1249" s="8"/>
      <c r="HK1249" s="8"/>
      <c r="HL1249" s="8"/>
      <c r="HM1249" s="8"/>
      <c r="HN1249" s="8"/>
      <c r="HO1249" s="8"/>
      <c r="HP1249" s="8"/>
      <c r="HQ1249" s="8"/>
      <c r="HR1249" s="8"/>
      <c r="HS1249" s="8"/>
      <c r="HT1249" s="8"/>
      <c r="HU1249" s="8"/>
      <c r="HV1249" s="8"/>
      <c r="HW1249" s="8"/>
      <c r="HX1249" s="8"/>
      <c r="HY1249" s="8"/>
      <c r="HZ1249" s="8"/>
      <c r="IA1249" s="8"/>
      <c r="IB1249" s="8"/>
      <c r="IC1249" s="8"/>
      <c r="ID1249" s="8"/>
      <c r="IE1249" s="8"/>
      <c r="IF1249" s="8"/>
      <c r="IG1249" s="8"/>
      <c r="IH1249" s="8"/>
      <c r="II1249" s="8"/>
      <c r="IJ1249" s="8"/>
      <c r="IK1249" s="8"/>
      <c r="IL1249" s="8"/>
      <c r="IM1249" s="8"/>
      <c r="IN1249" s="8"/>
      <c r="IO1249" s="8"/>
      <c r="IP1249" s="8"/>
      <c r="IQ1249" s="8"/>
      <c r="IR1249" s="8"/>
      <c r="IS1249" s="8"/>
      <c r="IT1249" s="8"/>
      <c r="IU1249" s="8"/>
      <c r="IV1249" s="8"/>
      <c r="IW1249" s="8"/>
      <c r="IX1249" s="8"/>
      <c r="IY1249" s="8"/>
      <c r="IZ1249" s="8"/>
      <c r="JA1249" s="8"/>
      <c r="JB1249" s="8"/>
      <c r="JC1249" s="8"/>
      <c r="JD1249" s="8"/>
      <c r="JE1249" s="8"/>
      <c r="JF1249" s="8"/>
      <c r="JG1249" s="8"/>
      <c r="JH1249" s="8"/>
      <c r="JI1249" s="8"/>
      <c r="JJ1249" s="8"/>
      <c r="JK1249" s="8"/>
      <c r="JL1249" s="8"/>
    </row>
    <row r="1250" spans="1:272" s="22" customFormat="1" x14ac:dyDescent="0.2">
      <c r="A1250" s="7"/>
      <c r="B1250" s="15"/>
      <c r="C1250" s="15"/>
      <c r="D1250" s="15"/>
      <c r="E1250" s="13"/>
      <c r="F1250" s="13"/>
      <c r="G1250" s="13"/>
      <c r="H1250" s="41"/>
      <c r="I1250" s="7"/>
      <c r="J1250" s="7"/>
      <c r="K1250" s="7"/>
      <c r="L1250" s="7"/>
      <c r="M1250" s="7"/>
      <c r="N1250" s="7"/>
      <c r="O1250" s="8"/>
      <c r="P1250" s="7"/>
      <c r="Q1250" s="7"/>
      <c r="R1250" s="8"/>
      <c r="S1250" s="7"/>
      <c r="T1250" s="7"/>
      <c r="U1250" s="7"/>
      <c r="V1250" s="7"/>
      <c r="W1250" s="7"/>
      <c r="X1250" s="7"/>
      <c r="Y1250" s="1"/>
      <c r="Z1250" s="1"/>
      <c r="AA1250" s="49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 s="9"/>
      <c r="AQ1250" s="9"/>
      <c r="AR1250" s="7"/>
      <c r="AS1250" s="8"/>
      <c r="AT1250" s="8"/>
      <c r="AU1250" s="8"/>
      <c r="AV1250" s="8"/>
      <c r="AW1250" s="8"/>
      <c r="AX1250" s="8"/>
      <c r="AY1250" s="8"/>
      <c r="AZ1250" s="8"/>
      <c r="BA1250" s="8"/>
      <c r="BB1250" s="8"/>
      <c r="BC1250" s="8"/>
      <c r="BD1250" s="7"/>
      <c r="BE1250" s="8"/>
      <c r="BF1250" s="8"/>
      <c r="BG1250" s="8"/>
      <c r="BH1250" s="8"/>
      <c r="BI1250" s="8"/>
      <c r="BJ1250" s="8"/>
      <c r="BK1250" s="8"/>
      <c r="BL1250" s="8"/>
      <c r="BM1250" s="8"/>
      <c r="BN1250" s="8"/>
      <c r="BO1250" s="8"/>
      <c r="BP1250" s="8"/>
      <c r="BQ1250" s="8"/>
      <c r="BR1250" s="8"/>
      <c r="BS1250" s="8"/>
      <c r="BT1250" s="8"/>
      <c r="BU1250" s="8"/>
      <c r="BV1250" s="8"/>
      <c r="BW1250" s="8"/>
      <c r="BX1250" s="8"/>
      <c r="BY1250" s="8"/>
      <c r="BZ1250" s="8"/>
      <c r="CA1250" s="8"/>
      <c r="CB1250" s="8"/>
      <c r="CC1250" s="8"/>
      <c r="CD1250" s="8"/>
      <c r="CE1250" s="8"/>
      <c r="CF1250" s="8"/>
      <c r="CG1250" s="8"/>
      <c r="CH1250" s="8"/>
      <c r="CI1250" s="8"/>
      <c r="CJ1250" s="8"/>
      <c r="CK1250" s="8"/>
      <c r="CL1250" s="8"/>
      <c r="CM1250" s="8"/>
      <c r="CN1250" s="8"/>
      <c r="CO1250" s="8"/>
      <c r="CP1250" s="8"/>
      <c r="CQ1250" s="8"/>
      <c r="CR1250" s="8"/>
      <c r="CS1250" s="8"/>
      <c r="CT1250" s="8"/>
      <c r="CU1250" s="8"/>
      <c r="CV1250" s="8"/>
      <c r="CW1250" s="8"/>
      <c r="CX1250" s="8"/>
      <c r="CY1250" s="8"/>
      <c r="CZ1250" s="8"/>
      <c r="DA1250" s="8"/>
      <c r="DB1250" s="8"/>
      <c r="DC1250" s="8"/>
      <c r="DD1250" s="8"/>
      <c r="DE1250" s="8"/>
      <c r="DF1250" s="8"/>
      <c r="DG1250" s="8"/>
      <c r="DH1250" s="8"/>
      <c r="DI1250" s="8"/>
      <c r="DJ1250" s="8"/>
      <c r="DK1250" s="8"/>
      <c r="DL1250" s="8"/>
      <c r="DM1250" s="8"/>
      <c r="DN1250" s="8"/>
      <c r="DO1250" s="8"/>
      <c r="DP1250" s="8"/>
      <c r="DQ1250" s="8"/>
      <c r="DR1250" s="8"/>
      <c r="DS1250" s="8"/>
      <c r="DT1250" s="8"/>
      <c r="DU1250" s="8"/>
      <c r="DV1250" s="8"/>
      <c r="DW1250" s="8"/>
      <c r="DX1250" s="8"/>
      <c r="DY1250" s="8"/>
      <c r="DZ1250" s="8"/>
      <c r="EA1250" s="8"/>
      <c r="EB1250" s="8"/>
      <c r="EC1250" s="8"/>
      <c r="ED1250" s="8"/>
      <c r="EE1250" s="8"/>
      <c r="EF1250" s="8"/>
      <c r="EG1250" s="8"/>
      <c r="EH1250" s="8"/>
      <c r="EI1250" s="8"/>
      <c r="EJ1250" s="8"/>
      <c r="EK1250" s="8"/>
      <c r="EL1250" s="8"/>
      <c r="EM1250" s="8"/>
      <c r="EN1250" s="8"/>
      <c r="EO1250" s="8"/>
      <c r="EP1250" s="8"/>
      <c r="EQ1250" s="8"/>
      <c r="ER1250" s="8"/>
      <c r="ES1250" s="8"/>
      <c r="ET1250" s="8"/>
      <c r="EU1250" s="8"/>
      <c r="EV1250" s="8"/>
      <c r="EW1250" s="8"/>
      <c r="EX1250" s="8"/>
      <c r="EY1250" s="8"/>
      <c r="EZ1250" s="8"/>
      <c r="FA1250" s="8"/>
      <c r="FB1250" s="8"/>
      <c r="FC1250" s="8"/>
      <c r="FD1250" s="8"/>
      <c r="FE1250" s="8"/>
      <c r="FF1250" s="8"/>
      <c r="FG1250" s="8"/>
      <c r="FH1250" s="8"/>
      <c r="FI1250" s="8"/>
      <c r="FJ1250" s="8"/>
      <c r="FK1250" s="8"/>
      <c r="FL1250" s="8"/>
      <c r="FM1250" s="8"/>
      <c r="FN1250" s="8"/>
      <c r="FO1250" s="8"/>
      <c r="FP1250" s="8"/>
      <c r="FQ1250" s="8"/>
      <c r="FR1250" s="8"/>
      <c r="FS1250" s="8"/>
      <c r="FT1250" s="8"/>
      <c r="FU1250" s="8"/>
      <c r="FV1250" s="8"/>
      <c r="FW1250" s="8"/>
      <c r="FX1250" s="8"/>
      <c r="FY1250" s="8"/>
      <c r="FZ1250" s="8"/>
      <c r="GA1250" s="8"/>
      <c r="GB1250" s="8"/>
      <c r="GC1250" s="8"/>
      <c r="GD1250" s="8"/>
      <c r="GE1250" s="8"/>
      <c r="GF1250" s="8"/>
      <c r="GG1250" s="8"/>
      <c r="GH1250" s="8"/>
      <c r="GI1250" s="8"/>
      <c r="GJ1250" s="8"/>
      <c r="GK1250" s="8"/>
      <c r="GL1250" s="8"/>
      <c r="GM1250" s="8"/>
      <c r="GN1250" s="8"/>
      <c r="GO1250" s="8"/>
      <c r="GP1250" s="8"/>
      <c r="GQ1250" s="8"/>
      <c r="GR1250" s="8"/>
      <c r="GS1250" s="8"/>
      <c r="GT1250" s="8"/>
      <c r="GU1250" s="8"/>
      <c r="GV1250" s="8"/>
      <c r="GW1250" s="8"/>
      <c r="GX1250" s="8"/>
      <c r="GY1250" s="8"/>
      <c r="GZ1250" s="8"/>
      <c r="HA1250" s="8"/>
      <c r="HB1250" s="8"/>
      <c r="HC1250" s="8"/>
      <c r="HD1250" s="8"/>
      <c r="HE1250" s="8"/>
      <c r="HF1250" s="8"/>
      <c r="HG1250" s="8"/>
      <c r="HH1250" s="8"/>
      <c r="HI1250" s="8"/>
      <c r="HJ1250" s="8"/>
      <c r="HK1250" s="8"/>
      <c r="HL1250" s="8"/>
      <c r="HM1250" s="8"/>
      <c r="HN1250" s="8"/>
      <c r="HO1250" s="8"/>
      <c r="HP1250" s="8"/>
      <c r="HQ1250" s="8"/>
      <c r="HR1250" s="8"/>
      <c r="HS1250" s="8"/>
      <c r="HT1250" s="8"/>
      <c r="HU1250" s="8"/>
      <c r="HV1250" s="8"/>
      <c r="HW1250" s="8"/>
      <c r="HX1250" s="8"/>
      <c r="HY1250" s="8"/>
      <c r="HZ1250" s="8"/>
      <c r="IA1250" s="8"/>
      <c r="IB1250" s="8"/>
      <c r="IC1250" s="8"/>
      <c r="ID1250" s="8"/>
      <c r="IE1250" s="8"/>
      <c r="IF1250" s="8"/>
      <c r="IG1250" s="8"/>
      <c r="IH1250" s="8"/>
      <c r="II1250" s="8"/>
      <c r="IJ1250" s="8"/>
      <c r="IK1250" s="8"/>
      <c r="IL1250" s="8"/>
      <c r="IM1250" s="8"/>
      <c r="IN1250" s="8"/>
      <c r="IO1250" s="8"/>
      <c r="IP1250" s="8"/>
      <c r="IQ1250" s="8"/>
      <c r="IR1250" s="8"/>
      <c r="IS1250" s="8"/>
      <c r="IT1250" s="8"/>
      <c r="IU1250" s="8"/>
      <c r="IV1250" s="8"/>
      <c r="IW1250" s="8"/>
      <c r="IX1250" s="8"/>
      <c r="IY1250" s="8"/>
      <c r="IZ1250" s="8"/>
      <c r="JA1250" s="8"/>
      <c r="JB1250" s="8"/>
      <c r="JC1250" s="8"/>
      <c r="JD1250" s="8"/>
      <c r="JE1250" s="8"/>
      <c r="JF1250" s="8"/>
      <c r="JG1250" s="8"/>
      <c r="JH1250" s="8"/>
      <c r="JI1250" s="8"/>
      <c r="JJ1250" s="8"/>
      <c r="JK1250" s="8"/>
      <c r="JL1250" s="8"/>
    </row>
    <row r="1251" spans="1:272" s="22" customFormat="1" x14ac:dyDescent="0.2">
      <c r="A1251" s="7"/>
      <c r="B1251" s="15"/>
      <c r="C1251" s="15"/>
      <c r="D1251" s="15"/>
      <c r="E1251" s="13"/>
      <c r="F1251" s="13"/>
      <c r="G1251" s="13"/>
      <c r="H1251" s="41"/>
      <c r="I1251" s="7"/>
      <c r="J1251" s="7"/>
      <c r="K1251" s="7"/>
      <c r="L1251" s="7"/>
      <c r="M1251" s="7"/>
      <c r="N1251" s="7"/>
      <c r="O1251" s="8"/>
      <c r="P1251" s="7"/>
      <c r="Q1251" s="7"/>
      <c r="R1251" s="8"/>
      <c r="S1251" s="7"/>
      <c r="T1251" s="7"/>
      <c r="U1251" s="7"/>
      <c r="V1251" s="7"/>
      <c r="W1251" s="7"/>
      <c r="X1251" s="7"/>
      <c r="Y1251" s="1"/>
      <c r="Z1251" s="1"/>
      <c r="AA1251" s="49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 s="9"/>
      <c r="AQ1251" s="9"/>
      <c r="AR1251" s="7"/>
      <c r="AS1251" s="8"/>
      <c r="AT1251" s="8"/>
      <c r="AU1251" s="8"/>
      <c r="AV1251" s="8"/>
      <c r="AW1251" s="8"/>
      <c r="AX1251" s="8"/>
      <c r="AY1251" s="8"/>
      <c r="AZ1251" s="8"/>
      <c r="BA1251" s="8"/>
      <c r="BB1251" s="8"/>
      <c r="BC1251" s="8"/>
      <c r="BD1251" s="7"/>
      <c r="BE1251" s="8"/>
      <c r="BF1251" s="8"/>
      <c r="BG1251" s="8"/>
      <c r="BH1251" s="8"/>
      <c r="BI1251" s="8"/>
      <c r="BJ1251" s="8"/>
      <c r="BK1251" s="8"/>
      <c r="BL1251" s="8"/>
      <c r="BM1251" s="8"/>
      <c r="BN1251" s="8"/>
      <c r="BO1251" s="8"/>
      <c r="BP1251" s="8"/>
      <c r="BQ1251" s="8"/>
      <c r="BR1251" s="8"/>
      <c r="BS1251" s="8"/>
      <c r="BT1251" s="8"/>
      <c r="BU1251" s="8"/>
      <c r="BV1251" s="8"/>
      <c r="BW1251" s="8"/>
      <c r="BX1251" s="8"/>
      <c r="BY1251" s="8"/>
      <c r="BZ1251" s="8"/>
      <c r="CA1251" s="8"/>
      <c r="CB1251" s="8"/>
      <c r="CC1251" s="8"/>
      <c r="CD1251" s="8"/>
      <c r="CE1251" s="8"/>
      <c r="CF1251" s="8"/>
      <c r="CG1251" s="8"/>
      <c r="CH1251" s="8"/>
      <c r="CI1251" s="8"/>
      <c r="CJ1251" s="8"/>
      <c r="CK1251" s="8"/>
      <c r="CL1251" s="8"/>
      <c r="CM1251" s="8"/>
      <c r="CN1251" s="8"/>
      <c r="CO1251" s="8"/>
      <c r="CP1251" s="8"/>
      <c r="CQ1251" s="8"/>
      <c r="CR1251" s="8"/>
      <c r="CS1251" s="8"/>
      <c r="CT1251" s="8"/>
      <c r="CU1251" s="8"/>
      <c r="CV1251" s="8"/>
      <c r="CW1251" s="8"/>
      <c r="CX1251" s="8"/>
      <c r="CY1251" s="8"/>
      <c r="CZ1251" s="8"/>
      <c r="DA1251" s="8"/>
      <c r="DB1251" s="8"/>
      <c r="DC1251" s="8"/>
      <c r="DD1251" s="8"/>
      <c r="DE1251" s="8"/>
      <c r="DF1251" s="8"/>
      <c r="DG1251" s="8"/>
      <c r="DH1251" s="8"/>
      <c r="DI1251" s="8"/>
      <c r="DJ1251" s="8"/>
      <c r="DK1251" s="8"/>
      <c r="DL1251" s="8"/>
      <c r="DM1251" s="8"/>
      <c r="DN1251" s="8"/>
      <c r="DO1251" s="8"/>
      <c r="DP1251" s="8"/>
      <c r="DQ1251" s="8"/>
      <c r="DR1251" s="8"/>
      <c r="DS1251" s="8"/>
      <c r="DT1251" s="8"/>
      <c r="DU1251" s="8"/>
      <c r="DV1251" s="8"/>
      <c r="DW1251" s="8"/>
      <c r="DX1251" s="8"/>
      <c r="DY1251" s="8"/>
      <c r="DZ1251" s="8"/>
      <c r="EA1251" s="8"/>
      <c r="EB1251" s="8"/>
      <c r="EC1251" s="8"/>
      <c r="ED1251" s="8"/>
      <c r="EE1251" s="8"/>
      <c r="EF1251" s="8"/>
      <c r="EG1251" s="8"/>
      <c r="EH1251" s="8"/>
      <c r="EI1251" s="8"/>
      <c r="EJ1251" s="8"/>
      <c r="EK1251" s="8"/>
      <c r="EL1251" s="8"/>
      <c r="EM1251" s="8"/>
      <c r="EN1251" s="8"/>
      <c r="EO1251" s="8"/>
      <c r="EP1251" s="8"/>
      <c r="EQ1251" s="8"/>
      <c r="ER1251" s="8"/>
      <c r="ES1251" s="8"/>
      <c r="ET1251" s="8"/>
      <c r="EU1251" s="8"/>
      <c r="EV1251" s="8"/>
      <c r="EW1251" s="8"/>
      <c r="EX1251" s="8"/>
      <c r="EY1251" s="8"/>
      <c r="EZ1251" s="8"/>
      <c r="FA1251" s="8"/>
      <c r="FB1251" s="8"/>
      <c r="FC1251" s="8"/>
      <c r="FD1251" s="8"/>
      <c r="FE1251" s="8"/>
      <c r="FF1251" s="8"/>
      <c r="FG1251" s="8"/>
      <c r="FH1251" s="8"/>
      <c r="FI1251" s="8"/>
      <c r="FJ1251" s="8"/>
      <c r="FK1251" s="8"/>
      <c r="FL1251" s="8"/>
      <c r="FM1251" s="8"/>
      <c r="FN1251" s="8"/>
      <c r="FO1251" s="8"/>
      <c r="FP1251" s="8"/>
      <c r="FQ1251" s="8"/>
      <c r="FR1251" s="8"/>
      <c r="FS1251" s="8"/>
      <c r="FT1251" s="8"/>
      <c r="FU1251" s="8"/>
      <c r="FV1251" s="8"/>
      <c r="FW1251" s="8"/>
      <c r="FX1251" s="8"/>
      <c r="FY1251" s="8"/>
      <c r="FZ1251" s="8"/>
      <c r="GA1251" s="8"/>
      <c r="GB1251" s="8"/>
      <c r="GC1251" s="8"/>
      <c r="GD1251" s="8"/>
      <c r="GE1251" s="8"/>
      <c r="GF1251" s="8"/>
      <c r="GG1251" s="8"/>
      <c r="GH1251" s="8"/>
      <c r="GI1251" s="8"/>
      <c r="GJ1251" s="8"/>
      <c r="GK1251" s="8"/>
      <c r="GL1251" s="8"/>
      <c r="GM1251" s="8"/>
      <c r="GN1251" s="8"/>
      <c r="GO1251" s="8"/>
      <c r="GP1251" s="8"/>
      <c r="GQ1251" s="8"/>
      <c r="GR1251" s="8"/>
      <c r="GS1251" s="8"/>
      <c r="GT1251" s="8"/>
      <c r="GU1251" s="8"/>
      <c r="GV1251" s="8"/>
      <c r="GW1251" s="8"/>
      <c r="GX1251" s="8"/>
      <c r="GY1251" s="8"/>
      <c r="GZ1251" s="8"/>
      <c r="HA1251" s="8"/>
      <c r="HB1251" s="8"/>
      <c r="HC1251" s="8"/>
      <c r="HD1251" s="8"/>
      <c r="HE1251" s="8"/>
      <c r="HF1251" s="8"/>
      <c r="HG1251" s="8"/>
      <c r="HH1251" s="8"/>
      <c r="HI1251" s="8"/>
      <c r="HJ1251" s="8"/>
      <c r="HK1251" s="8"/>
      <c r="HL1251" s="8"/>
      <c r="HM1251" s="8"/>
      <c r="HN1251" s="8"/>
      <c r="HO1251" s="8"/>
      <c r="HP1251" s="8"/>
      <c r="HQ1251" s="8"/>
      <c r="HR1251" s="8"/>
      <c r="HS1251" s="8"/>
      <c r="HT1251" s="8"/>
      <c r="HU1251" s="8"/>
      <c r="HV1251" s="8"/>
      <c r="HW1251" s="8"/>
      <c r="HX1251" s="8"/>
      <c r="HY1251" s="8"/>
      <c r="HZ1251" s="8"/>
      <c r="IA1251" s="8"/>
      <c r="IB1251" s="8"/>
      <c r="IC1251" s="8"/>
      <c r="ID1251" s="8"/>
      <c r="IE1251" s="8"/>
      <c r="IF1251" s="8"/>
      <c r="IG1251" s="8"/>
      <c r="IH1251" s="8"/>
      <c r="II1251" s="8"/>
      <c r="IJ1251" s="8"/>
      <c r="IK1251" s="8"/>
      <c r="IL1251" s="8"/>
      <c r="IM1251" s="8"/>
      <c r="IN1251" s="8"/>
      <c r="IO1251" s="8"/>
      <c r="IP1251" s="8"/>
      <c r="IQ1251" s="8"/>
      <c r="IR1251" s="8"/>
      <c r="IS1251" s="8"/>
      <c r="IT1251" s="8"/>
      <c r="IU1251" s="8"/>
      <c r="IV1251" s="8"/>
      <c r="IW1251" s="8"/>
      <c r="IX1251" s="8"/>
      <c r="IY1251" s="8"/>
      <c r="IZ1251" s="8"/>
      <c r="JA1251" s="8"/>
      <c r="JB1251" s="8"/>
      <c r="JC1251" s="8"/>
      <c r="JD1251" s="8"/>
      <c r="JE1251" s="8"/>
      <c r="JF1251" s="8"/>
      <c r="JG1251" s="8"/>
      <c r="JH1251" s="8"/>
      <c r="JI1251" s="8"/>
      <c r="JJ1251" s="8"/>
      <c r="JK1251" s="8"/>
      <c r="JL1251" s="8"/>
    </row>
    <row r="1252" spans="1:272" s="22" customFormat="1" x14ac:dyDescent="0.2">
      <c r="A1252" s="7"/>
      <c r="B1252" s="15"/>
      <c r="C1252" s="15"/>
      <c r="D1252" s="15"/>
      <c r="E1252" s="13"/>
      <c r="F1252" s="13"/>
      <c r="G1252" s="13"/>
      <c r="H1252" s="41"/>
      <c r="I1252" s="7"/>
      <c r="J1252" s="7"/>
      <c r="K1252" s="7"/>
      <c r="L1252" s="7"/>
      <c r="M1252" s="7"/>
      <c r="N1252" s="7"/>
      <c r="O1252" s="8"/>
      <c r="P1252" s="7"/>
      <c r="Q1252" s="7"/>
      <c r="R1252" s="8"/>
      <c r="S1252" s="7"/>
      <c r="T1252" s="7"/>
      <c r="U1252" s="7"/>
      <c r="V1252" s="7"/>
      <c r="W1252" s="7"/>
      <c r="X1252" s="7"/>
      <c r="Y1252" s="1"/>
      <c r="Z1252" s="1"/>
      <c r="AA1252" s="49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 s="9"/>
      <c r="AQ1252" s="9"/>
      <c r="AR1252" s="7"/>
      <c r="AS1252" s="8"/>
      <c r="AT1252" s="8"/>
      <c r="AU1252" s="8"/>
      <c r="AV1252" s="8"/>
      <c r="AW1252" s="8"/>
      <c r="AX1252" s="8"/>
      <c r="AY1252" s="8"/>
      <c r="AZ1252" s="8"/>
      <c r="BA1252" s="8"/>
      <c r="BB1252" s="8"/>
      <c r="BC1252" s="8"/>
      <c r="BD1252" s="7"/>
      <c r="BE1252" s="8"/>
      <c r="BF1252" s="8"/>
      <c r="BG1252" s="8"/>
      <c r="BH1252" s="8"/>
      <c r="BI1252" s="8"/>
      <c r="BJ1252" s="8"/>
      <c r="BK1252" s="8"/>
      <c r="BL1252" s="8"/>
      <c r="BM1252" s="8"/>
      <c r="BN1252" s="8"/>
      <c r="BO1252" s="8"/>
      <c r="BP1252" s="8"/>
      <c r="BQ1252" s="8"/>
      <c r="BR1252" s="8"/>
      <c r="BS1252" s="8"/>
      <c r="BT1252" s="8"/>
      <c r="BU1252" s="8"/>
      <c r="BV1252" s="8"/>
      <c r="BW1252" s="8"/>
      <c r="BX1252" s="8"/>
      <c r="BY1252" s="8"/>
      <c r="BZ1252" s="8"/>
      <c r="CA1252" s="8"/>
      <c r="CB1252" s="8"/>
      <c r="CC1252" s="8"/>
      <c r="CD1252" s="8"/>
      <c r="CE1252" s="8"/>
      <c r="CF1252" s="8"/>
      <c r="CG1252" s="8"/>
      <c r="CH1252" s="8"/>
      <c r="CI1252" s="8"/>
      <c r="CJ1252" s="8"/>
      <c r="CK1252" s="8"/>
      <c r="CL1252" s="8"/>
      <c r="CM1252" s="8"/>
      <c r="CN1252" s="8"/>
      <c r="CO1252" s="8"/>
      <c r="CP1252" s="8"/>
      <c r="CQ1252" s="8"/>
      <c r="CR1252" s="8"/>
      <c r="CS1252" s="8"/>
      <c r="CT1252" s="8"/>
      <c r="CU1252" s="8"/>
      <c r="CV1252" s="8"/>
      <c r="CW1252" s="8"/>
      <c r="CX1252" s="8"/>
      <c r="CY1252" s="8"/>
      <c r="CZ1252" s="8"/>
      <c r="DA1252" s="8"/>
      <c r="DB1252" s="8"/>
      <c r="DC1252" s="8"/>
      <c r="DD1252" s="8"/>
      <c r="DE1252" s="8"/>
      <c r="DF1252" s="8"/>
      <c r="DG1252" s="8"/>
      <c r="DH1252" s="8"/>
      <c r="DI1252" s="8"/>
      <c r="DJ1252" s="8"/>
      <c r="DK1252" s="8"/>
      <c r="DL1252" s="8"/>
      <c r="DM1252" s="8"/>
      <c r="DN1252" s="8"/>
      <c r="DO1252" s="8"/>
      <c r="DP1252" s="8"/>
      <c r="DQ1252" s="8"/>
      <c r="DR1252" s="8"/>
      <c r="DS1252" s="8"/>
      <c r="DT1252" s="8"/>
      <c r="DU1252" s="8"/>
      <c r="DV1252" s="8"/>
      <c r="DW1252" s="8"/>
      <c r="DX1252" s="8"/>
      <c r="DY1252" s="8"/>
      <c r="DZ1252" s="8"/>
      <c r="EA1252" s="8"/>
      <c r="EB1252" s="8"/>
      <c r="EC1252" s="8"/>
      <c r="ED1252" s="8"/>
      <c r="EE1252" s="8"/>
      <c r="EF1252" s="8"/>
      <c r="EG1252" s="8"/>
      <c r="EH1252" s="8"/>
      <c r="EI1252" s="8"/>
      <c r="EJ1252" s="8"/>
      <c r="EK1252" s="8"/>
      <c r="EL1252" s="8"/>
      <c r="EM1252" s="8"/>
      <c r="EN1252" s="8"/>
      <c r="EO1252" s="8"/>
      <c r="EP1252" s="8"/>
      <c r="EQ1252" s="8"/>
      <c r="ER1252" s="8"/>
      <c r="ES1252" s="8"/>
      <c r="ET1252" s="8"/>
      <c r="EU1252" s="8"/>
      <c r="EV1252" s="8"/>
      <c r="EW1252" s="8"/>
      <c r="EX1252" s="8"/>
      <c r="EY1252" s="8"/>
      <c r="EZ1252" s="8"/>
      <c r="FA1252" s="8"/>
      <c r="FB1252" s="8"/>
      <c r="FC1252" s="8"/>
      <c r="FD1252" s="8"/>
      <c r="FE1252" s="8"/>
      <c r="FF1252" s="8"/>
      <c r="FG1252" s="8"/>
      <c r="FH1252" s="8"/>
      <c r="FI1252" s="8"/>
      <c r="FJ1252" s="8"/>
      <c r="FK1252" s="8"/>
      <c r="FL1252" s="8"/>
      <c r="FM1252" s="8"/>
      <c r="FN1252" s="8"/>
      <c r="FO1252" s="8"/>
      <c r="FP1252" s="8"/>
      <c r="FQ1252" s="8"/>
      <c r="FR1252" s="8"/>
      <c r="FS1252" s="8"/>
      <c r="FT1252" s="8"/>
      <c r="FU1252" s="8"/>
      <c r="FV1252" s="8"/>
      <c r="FW1252" s="8"/>
      <c r="FX1252" s="8"/>
      <c r="FY1252" s="8"/>
      <c r="FZ1252" s="8"/>
      <c r="GA1252" s="8"/>
      <c r="GB1252" s="8"/>
      <c r="GC1252" s="8"/>
      <c r="GD1252" s="8"/>
      <c r="GE1252" s="8"/>
      <c r="GF1252" s="8"/>
      <c r="GG1252" s="8"/>
      <c r="GH1252" s="8"/>
      <c r="GI1252" s="8"/>
      <c r="GJ1252" s="8"/>
      <c r="GK1252" s="8"/>
      <c r="GL1252" s="8"/>
      <c r="GM1252" s="8"/>
      <c r="GN1252" s="8"/>
      <c r="GO1252" s="8"/>
      <c r="GP1252" s="8"/>
      <c r="GQ1252" s="8"/>
      <c r="GR1252" s="8"/>
      <c r="GS1252" s="8"/>
      <c r="GT1252" s="8"/>
      <c r="GU1252" s="8"/>
      <c r="GV1252" s="8"/>
      <c r="GW1252" s="8"/>
      <c r="GX1252" s="8"/>
      <c r="GY1252" s="8"/>
      <c r="GZ1252" s="8"/>
      <c r="HA1252" s="8"/>
      <c r="HB1252" s="8"/>
      <c r="HC1252" s="8"/>
      <c r="HD1252" s="8"/>
      <c r="HE1252" s="8"/>
      <c r="HF1252" s="8"/>
      <c r="HG1252" s="8"/>
      <c r="HH1252" s="8"/>
      <c r="HI1252" s="8"/>
      <c r="HJ1252" s="8"/>
      <c r="HK1252" s="8"/>
      <c r="HL1252" s="8"/>
      <c r="HM1252" s="8"/>
      <c r="HN1252" s="8"/>
      <c r="HO1252" s="8"/>
      <c r="HP1252" s="8"/>
      <c r="HQ1252" s="8"/>
      <c r="HR1252" s="8"/>
      <c r="HS1252" s="8"/>
      <c r="HT1252" s="8"/>
      <c r="HU1252" s="8"/>
      <c r="HV1252" s="8"/>
      <c r="HW1252" s="8"/>
      <c r="HX1252" s="8"/>
      <c r="HY1252" s="8"/>
      <c r="HZ1252" s="8"/>
      <c r="IA1252" s="8"/>
      <c r="IB1252" s="8"/>
      <c r="IC1252" s="8"/>
      <c r="ID1252" s="8"/>
      <c r="IE1252" s="8"/>
      <c r="IF1252" s="8"/>
      <c r="IG1252" s="8"/>
      <c r="IH1252" s="8"/>
      <c r="II1252" s="8"/>
      <c r="IJ1252" s="8"/>
      <c r="IK1252" s="8"/>
      <c r="IL1252" s="8"/>
      <c r="IM1252" s="8"/>
      <c r="IN1252" s="8"/>
      <c r="IO1252" s="8"/>
      <c r="IP1252" s="8"/>
      <c r="IQ1252" s="8"/>
      <c r="IR1252" s="8"/>
      <c r="IS1252" s="8"/>
      <c r="IT1252" s="8"/>
      <c r="IU1252" s="8"/>
      <c r="IV1252" s="8"/>
      <c r="IW1252" s="8"/>
      <c r="IX1252" s="8"/>
      <c r="IY1252" s="8"/>
      <c r="IZ1252" s="8"/>
      <c r="JA1252" s="8"/>
      <c r="JB1252" s="8"/>
      <c r="JC1252" s="8"/>
      <c r="JD1252" s="8"/>
      <c r="JE1252" s="8"/>
      <c r="JF1252" s="8"/>
      <c r="JG1252" s="8"/>
      <c r="JH1252" s="8"/>
      <c r="JI1252" s="8"/>
      <c r="JJ1252" s="8"/>
      <c r="JK1252" s="8"/>
      <c r="JL1252" s="8"/>
    </row>
    <row r="1253" spans="1:272" s="22" customFormat="1" x14ac:dyDescent="0.2">
      <c r="A1253" s="7"/>
      <c r="B1253" s="15"/>
      <c r="C1253" s="15"/>
      <c r="D1253" s="15"/>
      <c r="E1253" s="13"/>
      <c r="F1253" s="13"/>
      <c r="G1253" s="13"/>
      <c r="H1253" s="41"/>
      <c r="I1253" s="7"/>
      <c r="J1253" s="7"/>
      <c r="K1253" s="7"/>
      <c r="L1253" s="7"/>
      <c r="M1253" s="7"/>
      <c r="N1253" s="7"/>
      <c r="O1253" s="8"/>
      <c r="P1253" s="7"/>
      <c r="Q1253" s="7"/>
      <c r="R1253" s="8"/>
      <c r="S1253" s="7"/>
      <c r="T1253" s="7"/>
      <c r="U1253" s="7"/>
      <c r="V1253" s="7"/>
      <c r="W1253" s="7"/>
      <c r="X1253" s="7"/>
      <c r="Y1253" s="1"/>
      <c r="Z1253" s="1"/>
      <c r="AA1253" s="49"/>
      <c r="AB1253"/>
      <c r="AC1253"/>
      <c r="AD1253"/>
      <c r="AE1253"/>
      <c r="AF1253"/>
      <c r="AG1253" s="10"/>
      <c r="AH1253"/>
      <c r="AI1253"/>
      <c r="AJ1253"/>
      <c r="AK1253"/>
      <c r="AL1253"/>
      <c r="AM1253" s="10"/>
      <c r="AN1253"/>
      <c r="AO1253"/>
      <c r="AP1253" s="9"/>
      <c r="AQ1253" s="9"/>
      <c r="AR1253" s="7"/>
      <c r="AS1253" s="8"/>
      <c r="AT1253" s="8"/>
      <c r="AU1253" s="8"/>
      <c r="AV1253" s="8"/>
      <c r="AW1253" s="8"/>
      <c r="AX1253" s="8"/>
      <c r="AY1253" s="8"/>
      <c r="AZ1253" s="8"/>
      <c r="BA1253" s="8"/>
      <c r="BB1253" s="8"/>
      <c r="BC1253" s="8"/>
      <c r="BD1253" s="7"/>
      <c r="BE1253" s="8"/>
      <c r="BF1253" s="8"/>
      <c r="BG1253" s="8"/>
      <c r="BH1253" s="8"/>
      <c r="BI1253" s="8"/>
      <c r="BJ1253" s="8"/>
      <c r="BK1253" s="8"/>
      <c r="BL1253" s="8"/>
      <c r="BM1253" s="8"/>
      <c r="BN1253" s="8"/>
      <c r="BO1253" s="8"/>
      <c r="BP1253" s="8"/>
      <c r="BQ1253" s="8"/>
      <c r="BR1253" s="8"/>
      <c r="BS1253" s="8"/>
      <c r="BT1253" s="8"/>
      <c r="BU1253" s="8"/>
      <c r="BV1253" s="8"/>
      <c r="BW1253" s="8"/>
      <c r="BX1253" s="8"/>
      <c r="BY1253" s="8"/>
      <c r="BZ1253" s="8"/>
      <c r="CA1253" s="8"/>
      <c r="CB1253" s="8"/>
      <c r="CC1253" s="8"/>
      <c r="CD1253" s="8"/>
      <c r="CE1253" s="8"/>
      <c r="CF1253" s="8"/>
      <c r="CG1253" s="8"/>
      <c r="CH1253" s="8"/>
      <c r="CI1253" s="8"/>
      <c r="CJ1253" s="8"/>
      <c r="CK1253" s="8"/>
      <c r="CL1253" s="8"/>
      <c r="CM1253" s="8"/>
      <c r="CN1253" s="8"/>
      <c r="CO1253" s="8"/>
      <c r="CP1253" s="8"/>
      <c r="CQ1253" s="8"/>
      <c r="CR1253" s="8"/>
      <c r="CS1253" s="8"/>
      <c r="CT1253" s="8"/>
      <c r="CU1253" s="8"/>
      <c r="CV1253" s="8"/>
      <c r="CW1253" s="8"/>
      <c r="CX1253" s="8"/>
      <c r="CY1253" s="8"/>
      <c r="CZ1253" s="8"/>
      <c r="DA1253" s="8"/>
      <c r="DB1253" s="8"/>
      <c r="DC1253" s="8"/>
      <c r="DD1253" s="8"/>
      <c r="DE1253" s="8"/>
      <c r="DF1253" s="8"/>
      <c r="DG1253" s="8"/>
      <c r="DH1253" s="8"/>
      <c r="DI1253" s="8"/>
      <c r="DJ1253" s="8"/>
      <c r="DK1253" s="8"/>
      <c r="DL1253" s="8"/>
      <c r="DM1253" s="8"/>
      <c r="DN1253" s="8"/>
      <c r="DO1253" s="8"/>
      <c r="DP1253" s="8"/>
      <c r="DQ1253" s="8"/>
      <c r="DR1253" s="8"/>
      <c r="DS1253" s="8"/>
      <c r="DT1253" s="8"/>
      <c r="DU1253" s="8"/>
      <c r="DV1253" s="8"/>
      <c r="DW1253" s="8"/>
      <c r="DX1253" s="8"/>
      <c r="DY1253" s="8"/>
      <c r="DZ1253" s="8"/>
      <c r="EA1253" s="8"/>
      <c r="EB1253" s="8"/>
      <c r="EC1253" s="8"/>
      <c r="ED1253" s="8"/>
      <c r="EE1253" s="8"/>
      <c r="EF1253" s="8"/>
      <c r="EG1253" s="8"/>
      <c r="EH1253" s="8"/>
      <c r="EI1253" s="8"/>
      <c r="EJ1253" s="8"/>
      <c r="EK1253" s="8"/>
      <c r="EL1253" s="8"/>
      <c r="EM1253" s="8"/>
      <c r="EN1253" s="8"/>
      <c r="EO1253" s="8"/>
      <c r="EP1253" s="8"/>
      <c r="EQ1253" s="8"/>
      <c r="ER1253" s="8"/>
      <c r="ES1253" s="8"/>
      <c r="ET1253" s="8"/>
      <c r="EU1253" s="8"/>
      <c r="EV1253" s="8"/>
      <c r="EW1253" s="8"/>
      <c r="EX1253" s="8"/>
      <c r="EY1253" s="8"/>
      <c r="EZ1253" s="8"/>
      <c r="FA1253" s="8"/>
      <c r="FB1253" s="8"/>
      <c r="FC1253" s="8"/>
      <c r="FD1253" s="8"/>
      <c r="FE1253" s="8"/>
      <c r="FF1253" s="8"/>
      <c r="FG1253" s="8"/>
      <c r="FH1253" s="8"/>
      <c r="FI1253" s="8"/>
      <c r="FJ1253" s="8"/>
      <c r="FK1253" s="8"/>
      <c r="FL1253" s="8"/>
      <c r="FM1253" s="8"/>
      <c r="FN1253" s="8"/>
      <c r="FO1253" s="8"/>
      <c r="FP1253" s="8"/>
      <c r="FQ1253" s="8"/>
      <c r="FR1253" s="8"/>
      <c r="FS1253" s="8"/>
      <c r="FT1253" s="8"/>
      <c r="FU1253" s="8"/>
      <c r="FV1253" s="8"/>
      <c r="FW1253" s="8"/>
      <c r="FX1253" s="8"/>
      <c r="FY1253" s="8"/>
      <c r="FZ1253" s="8"/>
      <c r="GA1253" s="8"/>
      <c r="GB1253" s="8"/>
      <c r="GC1253" s="8"/>
      <c r="GD1253" s="8"/>
      <c r="GE1253" s="8"/>
      <c r="GF1253" s="8"/>
      <c r="GG1253" s="8"/>
      <c r="GH1253" s="8"/>
      <c r="GI1253" s="8"/>
      <c r="GJ1253" s="8"/>
      <c r="GK1253" s="8"/>
      <c r="GL1253" s="8"/>
      <c r="GM1253" s="8"/>
      <c r="GN1253" s="8"/>
      <c r="GO1253" s="8"/>
      <c r="GP1253" s="8"/>
      <c r="GQ1253" s="8"/>
      <c r="GR1253" s="8"/>
      <c r="GS1253" s="8"/>
      <c r="GT1253" s="8"/>
      <c r="GU1253" s="8"/>
      <c r="GV1253" s="8"/>
      <c r="GW1253" s="8"/>
      <c r="GX1253" s="8"/>
      <c r="GY1253" s="8"/>
      <c r="GZ1253" s="8"/>
      <c r="HA1253" s="8"/>
      <c r="HB1253" s="8"/>
      <c r="HC1253" s="8"/>
      <c r="HD1253" s="8"/>
      <c r="HE1253" s="8"/>
      <c r="HF1253" s="8"/>
      <c r="HG1253" s="8"/>
      <c r="HH1253" s="8"/>
      <c r="HI1253" s="8"/>
      <c r="HJ1253" s="8"/>
      <c r="HK1253" s="8"/>
      <c r="HL1253" s="8"/>
      <c r="HM1253" s="8"/>
      <c r="HN1253" s="8"/>
      <c r="HO1253" s="8"/>
      <c r="HP1253" s="8"/>
      <c r="HQ1253" s="8"/>
      <c r="HR1253" s="8"/>
      <c r="HS1253" s="8"/>
      <c r="HT1253" s="8"/>
      <c r="HU1253" s="8"/>
      <c r="HV1253" s="8"/>
      <c r="HW1253" s="8"/>
      <c r="HX1253" s="8"/>
      <c r="HY1253" s="8"/>
      <c r="HZ1253" s="8"/>
      <c r="IA1253" s="8"/>
      <c r="IB1253" s="8"/>
      <c r="IC1253" s="8"/>
      <c r="ID1253" s="8"/>
      <c r="IE1253" s="8"/>
      <c r="IF1253" s="8"/>
      <c r="IG1253" s="8"/>
      <c r="IH1253" s="8"/>
      <c r="II1253" s="8"/>
      <c r="IJ1253" s="8"/>
      <c r="IK1253" s="8"/>
      <c r="IL1253" s="8"/>
      <c r="IM1253" s="8"/>
      <c r="IN1253" s="8"/>
      <c r="IO1253" s="8"/>
      <c r="IP1253" s="8"/>
      <c r="IQ1253" s="8"/>
      <c r="IR1253" s="8"/>
      <c r="IS1253" s="8"/>
      <c r="IT1253" s="8"/>
      <c r="IU1253" s="8"/>
      <c r="IV1253" s="8"/>
      <c r="IW1253" s="8"/>
      <c r="IX1253" s="8"/>
      <c r="IY1253" s="8"/>
      <c r="IZ1253" s="8"/>
      <c r="JA1253" s="8"/>
      <c r="JB1253" s="8"/>
      <c r="JC1253" s="8"/>
      <c r="JD1253" s="8"/>
      <c r="JE1253" s="8"/>
      <c r="JF1253" s="8"/>
      <c r="JG1253" s="8"/>
      <c r="JH1253" s="8"/>
      <c r="JI1253" s="8"/>
      <c r="JJ1253" s="8"/>
      <c r="JK1253" s="8"/>
      <c r="JL1253" s="8"/>
    </row>
    <row r="1254" spans="1:272" s="22" customFormat="1" x14ac:dyDescent="0.2">
      <c r="A1254" s="7"/>
      <c r="B1254" s="15"/>
      <c r="C1254" s="15"/>
      <c r="D1254" s="15"/>
      <c r="E1254" s="13"/>
      <c r="F1254" s="13"/>
      <c r="G1254" s="13"/>
      <c r="H1254" s="41"/>
      <c r="I1254" s="7"/>
      <c r="J1254" s="7"/>
      <c r="K1254" s="7"/>
      <c r="L1254" s="7"/>
      <c r="M1254" s="7"/>
      <c r="N1254" s="7"/>
      <c r="O1254" s="8"/>
      <c r="P1254" s="7"/>
      <c r="Q1254" s="7"/>
      <c r="R1254" s="8"/>
      <c r="S1254" s="7"/>
      <c r="T1254" s="7"/>
      <c r="U1254" s="7"/>
      <c r="V1254" s="7"/>
      <c r="W1254" s="7"/>
      <c r="X1254" s="7"/>
      <c r="Y1254" s="1"/>
      <c r="Z1254" s="1"/>
      <c r="AA1254" s="49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 s="9"/>
      <c r="AQ1254" s="9"/>
      <c r="AR1254" s="7"/>
      <c r="AS1254" s="8"/>
      <c r="AT1254" s="8"/>
      <c r="AU1254" s="8"/>
      <c r="AV1254" s="8"/>
      <c r="AW1254" s="8"/>
      <c r="AX1254" s="8"/>
      <c r="AY1254" s="8"/>
      <c r="AZ1254" s="8"/>
      <c r="BA1254" s="8"/>
      <c r="BB1254" s="8"/>
      <c r="BC1254" s="8"/>
      <c r="BD1254" s="7"/>
      <c r="BE1254" s="8"/>
      <c r="BF1254" s="8"/>
      <c r="BG1254" s="8"/>
      <c r="BH1254" s="8"/>
      <c r="BI1254" s="8"/>
      <c r="BJ1254" s="8"/>
      <c r="BK1254" s="8"/>
      <c r="BL1254" s="8"/>
      <c r="BM1254" s="8"/>
      <c r="BN1254" s="8"/>
      <c r="BO1254" s="8"/>
      <c r="BP1254" s="8"/>
      <c r="BQ1254" s="8"/>
      <c r="BR1254" s="8"/>
      <c r="BS1254" s="8"/>
      <c r="BT1254" s="8"/>
      <c r="BU1254" s="8"/>
      <c r="BV1254" s="8"/>
      <c r="BW1254" s="8"/>
      <c r="BX1254" s="8"/>
      <c r="BY1254" s="8"/>
      <c r="BZ1254" s="8"/>
      <c r="CA1254" s="8"/>
      <c r="CB1254" s="8"/>
      <c r="CC1254" s="8"/>
      <c r="CD1254" s="8"/>
      <c r="CE1254" s="8"/>
      <c r="CF1254" s="8"/>
      <c r="CG1254" s="8"/>
      <c r="CH1254" s="8"/>
      <c r="CI1254" s="8"/>
      <c r="CJ1254" s="8"/>
      <c r="CK1254" s="8"/>
      <c r="CL1254" s="8"/>
      <c r="CM1254" s="8"/>
      <c r="CN1254" s="8"/>
      <c r="CO1254" s="8"/>
      <c r="CP1254" s="8"/>
      <c r="CQ1254" s="8"/>
      <c r="CR1254" s="8"/>
      <c r="CS1254" s="8"/>
      <c r="CT1254" s="8"/>
      <c r="CU1254" s="8"/>
      <c r="CV1254" s="8"/>
      <c r="CW1254" s="8"/>
      <c r="CX1254" s="8"/>
      <c r="CY1254" s="8"/>
      <c r="CZ1254" s="8"/>
      <c r="DA1254" s="8"/>
      <c r="DB1254" s="8"/>
      <c r="DC1254" s="8"/>
      <c r="DD1254" s="8"/>
      <c r="DE1254" s="8"/>
      <c r="DF1254" s="8"/>
      <c r="DG1254" s="8"/>
      <c r="DH1254" s="8"/>
      <c r="DI1254" s="8"/>
      <c r="DJ1254" s="8"/>
      <c r="DK1254" s="8"/>
      <c r="DL1254" s="8"/>
      <c r="DM1254" s="8"/>
      <c r="DN1254" s="8"/>
      <c r="DO1254" s="8"/>
      <c r="DP1254" s="8"/>
      <c r="DQ1254" s="8"/>
      <c r="DR1254" s="8"/>
      <c r="DS1254" s="8"/>
      <c r="DT1254" s="8"/>
      <c r="DU1254" s="8"/>
      <c r="DV1254" s="8"/>
      <c r="DW1254" s="8"/>
      <c r="DX1254" s="8"/>
      <c r="DY1254" s="8"/>
      <c r="DZ1254" s="8"/>
      <c r="EA1254" s="8"/>
      <c r="EB1254" s="8"/>
      <c r="EC1254" s="8"/>
      <c r="ED1254" s="8"/>
      <c r="EE1254" s="8"/>
      <c r="EF1254" s="8"/>
      <c r="EG1254" s="8"/>
      <c r="EH1254" s="8"/>
      <c r="EI1254" s="8"/>
      <c r="EJ1254" s="8"/>
      <c r="EK1254" s="8"/>
      <c r="EL1254" s="8"/>
      <c r="EM1254" s="8"/>
      <c r="EN1254" s="8"/>
      <c r="EO1254" s="8"/>
      <c r="EP1254" s="8"/>
      <c r="EQ1254" s="8"/>
      <c r="ER1254" s="8"/>
      <c r="ES1254" s="8"/>
      <c r="ET1254" s="8"/>
      <c r="EU1254" s="8"/>
      <c r="EV1254" s="8"/>
      <c r="EW1254" s="8"/>
      <c r="EX1254" s="8"/>
      <c r="EY1254" s="8"/>
      <c r="EZ1254" s="8"/>
      <c r="FA1254" s="8"/>
      <c r="FB1254" s="8"/>
      <c r="FC1254" s="8"/>
      <c r="FD1254" s="8"/>
      <c r="FE1254" s="8"/>
      <c r="FF1254" s="8"/>
      <c r="FG1254" s="8"/>
      <c r="FH1254" s="8"/>
      <c r="FI1254" s="8"/>
      <c r="FJ1254" s="8"/>
      <c r="FK1254" s="8"/>
      <c r="FL1254" s="8"/>
      <c r="FM1254" s="8"/>
      <c r="FN1254" s="8"/>
      <c r="FO1254" s="8"/>
      <c r="FP1254" s="8"/>
      <c r="FQ1254" s="8"/>
      <c r="FR1254" s="8"/>
      <c r="FS1254" s="8"/>
      <c r="FT1254" s="8"/>
      <c r="FU1254" s="8"/>
      <c r="FV1254" s="8"/>
      <c r="FW1254" s="8"/>
      <c r="FX1254" s="8"/>
      <c r="FY1254" s="8"/>
      <c r="FZ1254" s="8"/>
      <c r="GA1254" s="8"/>
      <c r="GB1254" s="8"/>
      <c r="GC1254" s="8"/>
      <c r="GD1254" s="8"/>
      <c r="GE1254" s="8"/>
      <c r="GF1254" s="8"/>
      <c r="GG1254" s="8"/>
      <c r="GH1254" s="8"/>
      <c r="GI1254" s="8"/>
      <c r="GJ1254" s="8"/>
      <c r="GK1254" s="8"/>
      <c r="GL1254" s="8"/>
      <c r="GM1254" s="8"/>
      <c r="GN1254" s="8"/>
      <c r="GO1254" s="8"/>
      <c r="GP1254" s="8"/>
      <c r="GQ1254" s="8"/>
      <c r="GR1254" s="8"/>
      <c r="GS1254" s="8"/>
      <c r="GT1254" s="8"/>
      <c r="GU1254" s="8"/>
      <c r="GV1254" s="8"/>
      <c r="GW1254" s="8"/>
      <c r="GX1254" s="8"/>
      <c r="GY1254" s="8"/>
      <c r="GZ1254" s="8"/>
      <c r="HA1254" s="8"/>
      <c r="HB1254" s="8"/>
      <c r="HC1254" s="8"/>
      <c r="HD1254" s="8"/>
      <c r="HE1254" s="8"/>
      <c r="HF1254" s="8"/>
      <c r="HG1254" s="8"/>
      <c r="HH1254" s="8"/>
      <c r="HI1254" s="8"/>
      <c r="HJ1254" s="8"/>
      <c r="HK1254" s="8"/>
      <c r="HL1254" s="8"/>
      <c r="HM1254" s="8"/>
      <c r="HN1254" s="8"/>
      <c r="HO1254" s="8"/>
      <c r="HP1254" s="8"/>
      <c r="HQ1254" s="8"/>
      <c r="HR1254" s="8"/>
      <c r="HS1254" s="8"/>
      <c r="HT1254" s="8"/>
      <c r="HU1254" s="8"/>
      <c r="HV1254" s="8"/>
      <c r="HW1254" s="8"/>
      <c r="HX1254" s="8"/>
      <c r="HY1254" s="8"/>
      <c r="HZ1254" s="8"/>
      <c r="IA1254" s="8"/>
      <c r="IB1254" s="8"/>
      <c r="IC1254" s="8"/>
      <c r="ID1254" s="8"/>
      <c r="IE1254" s="8"/>
      <c r="IF1254" s="8"/>
      <c r="IG1254" s="8"/>
      <c r="IH1254" s="8"/>
      <c r="II1254" s="8"/>
      <c r="IJ1254" s="8"/>
      <c r="IK1254" s="8"/>
      <c r="IL1254" s="8"/>
      <c r="IM1254" s="8"/>
      <c r="IN1254" s="8"/>
      <c r="IO1254" s="8"/>
      <c r="IP1254" s="8"/>
      <c r="IQ1254" s="8"/>
      <c r="IR1254" s="8"/>
      <c r="IS1254" s="8"/>
      <c r="IT1254" s="8"/>
      <c r="IU1254" s="8"/>
      <c r="IV1254" s="8"/>
      <c r="IW1254" s="8"/>
      <c r="IX1254" s="8"/>
      <c r="IY1254" s="8"/>
      <c r="IZ1254" s="8"/>
      <c r="JA1254" s="8"/>
      <c r="JB1254" s="8"/>
      <c r="JC1254" s="8"/>
      <c r="JD1254" s="8"/>
      <c r="JE1254" s="8"/>
      <c r="JF1254" s="8"/>
      <c r="JG1254" s="8"/>
      <c r="JH1254" s="8"/>
      <c r="JI1254" s="8"/>
      <c r="JJ1254" s="8"/>
      <c r="JK1254" s="8"/>
      <c r="JL1254" s="8"/>
    </row>
    <row r="1255" spans="1:272" s="22" customFormat="1" x14ac:dyDescent="0.2">
      <c r="A1255" s="7"/>
      <c r="B1255" s="15"/>
      <c r="C1255" s="15"/>
      <c r="D1255" s="15"/>
      <c r="E1255" s="13"/>
      <c r="F1255" s="13"/>
      <c r="G1255" s="13"/>
      <c r="H1255" s="41"/>
      <c r="I1255" s="7"/>
      <c r="J1255" s="7"/>
      <c r="K1255" s="7"/>
      <c r="L1255" s="7"/>
      <c r="M1255" s="7"/>
      <c r="N1255" s="7"/>
      <c r="O1255" s="8"/>
      <c r="P1255" s="7"/>
      <c r="Q1255" s="7"/>
      <c r="R1255" s="8"/>
      <c r="S1255" s="7"/>
      <c r="T1255" s="7"/>
      <c r="U1255" s="7"/>
      <c r="V1255" s="7"/>
      <c r="W1255" s="7"/>
      <c r="X1255" s="7"/>
      <c r="Y1255" s="1"/>
      <c r="Z1255" s="1"/>
      <c r="AA1255" s="49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 s="9"/>
      <c r="AQ1255" s="9"/>
      <c r="AR1255" s="7"/>
      <c r="AS1255" s="8"/>
      <c r="AT1255" s="8"/>
      <c r="AU1255" s="8"/>
      <c r="AV1255" s="8"/>
      <c r="AW1255" s="8"/>
      <c r="AX1255" s="8"/>
      <c r="AY1255" s="8"/>
      <c r="AZ1255" s="8"/>
      <c r="BA1255" s="8"/>
      <c r="BB1255" s="8"/>
      <c r="BC1255" s="8"/>
      <c r="BD1255" s="7"/>
      <c r="BE1255" s="8"/>
      <c r="BF1255" s="8"/>
      <c r="BG1255" s="8"/>
      <c r="BH1255" s="8"/>
      <c r="BI1255" s="8"/>
      <c r="BJ1255" s="8"/>
      <c r="BK1255" s="8"/>
      <c r="BL1255" s="8"/>
      <c r="BM1255" s="8"/>
      <c r="BN1255" s="8"/>
      <c r="BO1255" s="8"/>
      <c r="BP1255" s="8"/>
      <c r="BQ1255" s="8"/>
      <c r="BR1255" s="8"/>
      <c r="BS1255" s="8"/>
      <c r="BT1255" s="8"/>
      <c r="BU1255" s="8"/>
      <c r="BV1255" s="8"/>
      <c r="BW1255" s="8"/>
      <c r="BX1255" s="8"/>
      <c r="BY1255" s="8"/>
      <c r="BZ1255" s="8"/>
      <c r="CA1255" s="8"/>
      <c r="CB1255" s="8"/>
      <c r="CC1255" s="8"/>
      <c r="CD1255" s="8"/>
      <c r="CE1255" s="8"/>
      <c r="CF1255" s="8"/>
      <c r="CG1255" s="8"/>
      <c r="CH1255" s="8"/>
      <c r="CI1255" s="8"/>
      <c r="CJ1255" s="8"/>
      <c r="CK1255" s="8"/>
      <c r="CL1255" s="8"/>
      <c r="CM1255" s="8"/>
      <c r="CN1255" s="8"/>
      <c r="CO1255" s="8"/>
      <c r="CP1255" s="8"/>
      <c r="CQ1255" s="8"/>
      <c r="CR1255" s="8"/>
      <c r="CS1255" s="8"/>
      <c r="CT1255" s="8"/>
      <c r="CU1255" s="8"/>
      <c r="CV1255" s="8"/>
      <c r="CW1255" s="8"/>
      <c r="CX1255" s="8"/>
      <c r="CY1255" s="8"/>
      <c r="CZ1255" s="8"/>
      <c r="DA1255" s="8"/>
      <c r="DB1255" s="8"/>
      <c r="DC1255" s="8"/>
      <c r="DD1255" s="8"/>
      <c r="DE1255" s="8"/>
      <c r="DF1255" s="8"/>
      <c r="DG1255" s="8"/>
      <c r="DH1255" s="8"/>
      <c r="DI1255" s="8"/>
      <c r="DJ1255" s="8"/>
      <c r="DK1255" s="8"/>
      <c r="DL1255" s="8"/>
      <c r="DM1255" s="8"/>
      <c r="DN1255" s="8"/>
      <c r="DO1255" s="8"/>
      <c r="DP1255" s="8"/>
      <c r="DQ1255" s="8"/>
      <c r="DR1255" s="8"/>
      <c r="DS1255" s="8"/>
      <c r="DT1255" s="8"/>
      <c r="DU1255" s="8"/>
      <c r="DV1255" s="8"/>
      <c r="DW1255" s="8"/>
      <c r="DX1255" s="8"/>
      <c r="DY1255" s="8"/>
      <c r="DZ1255" s="8"/>
      <c r="EA1255" s="8"/>
      <c r="EB1255" s="8"/>
      <c r="EC1255" s="8"/>
      <c r="ED1255" s="8"/>
      <c r="EE1255" s="8"/>
      <c r="EF1255" s="8"/>
      <c r="EG1255" s="8"/>
      <c r="EH1255" s="8"/>
      <c r="EI1255" s="8"/>
      <c r="EJ1255" s="8"/>
      <c r="EK1255" s="8"/>
      <c r="EL1255" s="8"/>
      <c r="EM1255" s="8"/>
      <c r="EN1255" s="8"/>
      <c r="EO1255" s="8"/>
      <c r="EP1255" s="8"/>
      <c r="EQ1255" s="8"/>
      <c r="ER1255" s="8"/>
      <c r="ES1255" s="8"/>
      <c r="ET1255" s="8"/>
      <c r="EU1255" s="8"/>
      <c r="EV1255" s="8"/>
      <c r="EW1255" s="8"/>
      <c r="EX1255" s="8"/>
      <c r="EY1255" s="8"/>
      <c r="EZ1255" s="8"/>
      <c r="FA1255" s="8"/>
      <c r="FB1255" s="8"/>
      <c r="FC1255" s="8"/>
      <c r="FD1255" s="8"/>
      <c r="FE1255" s="8"/>
      <c r="FF1255" s="8"/>
      <c r="FG1255" s="8"/>
      <c r="FH1255" s="8"/>
      <c r="FI1255" s="8"/>
      <c r="FJ1255" s="8"/>
      <c r="FK1255" s="8"/>
      <c r="FL1255" s="8"/>
      <c r="FM1255" s="8"/>
      <c r="FN1255" s="8"/>
      <c r="FO1255" s="8"/>
      <c r="FP1255" s="8"/>
      <c r="FQ1255" s="8"/>
      <c r="FR1255" s="8"/>
      <c r="FS1255" s="8"/>
      <c r="FT1255" s="8"/>
      <c r="FU1255" s="8"/>
      <c r="FV1255" s="8"/>
      <c r="FW1255" s="8"/>
      <c r="FX1255" s="8"/>
      <c r="FY1255" s="8"/>
      <c r="FZ1255" s="8"/>
      <c r="GA1255" s="8"/>
      <c r="GB1255" s="8"/>
      <c r="GC1255" s="8"/>
      <c r="GD1255" s="8"/>
      <c r="GE1255" s="8"/>
      <c r="GF1255" s="8"/>
      <c r="GG1255" s="8"/>
      <c r="GH1255" s="8"/>
      <c r="GI1255" s="8"/>
      <c r="GJ1255" s="8"/>
      <c r="GK1255" s="8"/>
      <c r="GL1255" s="8"/>
      <c r="GM1255" s="8"/>
      <c r="GN1255" s="8"/>
      <c r="GO1255" s="8"/>
      <c r="GP1255" s="8"/>
      <c r="GQ1255" s="8"/>
      <c r="GR1255" s="8"/>
      <c r="GS1255" s="8"/>
      <c r="GT1255" s="8"/>
      <c r="GU1255" s="8"/>
      <c r="GV1255" s="8"/>
      <c r="GW1255" s="8"/>
      <c r="GX1255" s="8"/>
      <c r="GY1255" s="8"/>
      <c r="GZ1255" s="8"/>
      <c r="HA1255" s="8"/>
      <c r="HB1255" s="8"/>
      <c r="HC1255" s="8"/>
      <c r="HD1255" s="8"/>
      <c r="HE1255" s="8"/>
      <c r="HF1255" s="8"/>
      <c r="HG1255" s="8"/>
      <c r="HH1255" s="8"/>
      <c r="HI1255" s="8"/>
      <c r="HJ1255" s="8"/>
      <c r="HK1255" s="8"/>
      <c r="HL1255" s="8"/>
      <c r="HM1255" s="8"/>
      <c r="HN1255" s="8"/>
      <c r="HO1255" s="8"/>
      <c r="HP1255" s="8"/>
      <c r="HQ1255" s="8"/>
      <c r="HR1255" s="8"/>
      <c r="HS1255" s="8"/>
      <c r="HT1255" s="8"/>
      <c r="HU1255" s="8"/>
      <c r="HV1255" s="8"/>
      <c r="HW1255" s="8"/>
      <c r="HX1255" s="8"/>
      <c r="HY1255" s="8"/>
      <c r="HZ1255" s="8"/>
      <c r="IA1255" s="8"/>
      <c r="IB1255" s="8"/>
      <c r="IC1255" s="8"/>
      <c r="ID1255" s="8"/>
      <c r="IE1255" s="8"/>
      <c r="IF1255" s="8"/>
      <c r="IG1255" s="8"/>
      <c r="IH1255" s="8"/>
      <c r="II1255" s="8"/>
      <c r="IJ1255" s="8"/>
      <c r="IK1255" s="8"/>
      <c r="IL1255" s="8"/>
      <c r="IM1255" s="8"/>
      <c r="IN1255" s="8"/>
      <c r="IO1255" s="8"/>
      <c r="IP1255" s="8"/>
      <c r="IQ1255" s="8"/>
      <c r="IR1255" s="8"/>
      <c r="IS1255" s="8"/>
      <c r="IT1255" s="8"/>
      <c r="IU1255" s="8"/>
      <c r="IV1255" s="8"/>
      <c r="IW1255" s="8"/>
      <c r="IX1255" s="8"/>
      <c r="IY1255" s="8"/>
      <c r="IZ1255" s="8"/>
      <c r="JA1255" s="8"/>
      <c r="JB1255" s="8"/>
      <c r="JC1255" s="8"/>
      <c r="JD1255" s="8"/>
      <c r="JE1255" s="8"/>
      <c r="JF1255" s="8"/>
      <c r="JG1255" s="8"/>
      <c r="JH1255" s="8"/>
      <c r="JI1255" s="8"/>
      <c r="JJ1255" s="8"/>
      <c r="JK1255" s="8"/>
      <c r="JL1255" s="8"/>
    </row>
    <row r="1256" spans="1:272" s="22" customFormat="1" x14ac:dyDescent="0.2">
      <c r="A1256" s="7"/>
      <c r="B1256" s="15"/>
      <c r="C1256" s="15"/>
      <c r="D1256" s="15"/>
      <c r="E1256" s="13"/>
      <c r="F1256" s="13"/>
      <c r="G1256" s="13"/>
      <c r="H1256" s="41"/>
      <c r="I1256" s="7"/>
      <c r="J1256" s="7"/>
      <c r="K1256" s="7"/>
      <c r="L1256" s="7"/>
      <c r="M1256" s="7"/>
      <c r="N1256" s="7"/>
      <c r="O1256" s="8"/>
      <c r="P1256" s="7"/>
      <c r="Q1256" s="7"/>
      <c r="R1256" s="8"/>
      <c r="S1256" s="7"/>
      <c r="T1256" s="7"/>
      <c r="U1256" s="7"/>
      <c r="V1256" s="7"/>
      <c r="W1256" s="7"/>
      <c r="X1256" s="7"/>
      <c r="Y1256" s="1"/>
      <c r="Z1256" s="1"/>
      <c r="AA1256" s="49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 s="9"/>
      <c r="AQ1256" s="9"/>
      <c r="AR1256" s="7"/>
      <c r="AS1256" s="8"/>
      <c r="AT1256" s="8"/>
      <c r="AU1256" s="8"/>
      <c r="AV1256" s="8"/>
      <c r="AW1256" s="8"/>
      <c r="AX1256" s="8"/>
      <c r="AY1256" s="8"/>
      <c r="AZ1256" s="8"/>
      <c r="BA1256" s="8"/>
      <c r="BB1256" s="8"/>
      <c r="BC1256" s="8"/>
      <c r="BD1256" s="7"/>
      <c r="BE1256" s="8"/>
      <c r="BF1256" s="8"/>
      <c r="BG1256" s="8"/>
      <c r="BH1256" s="8"/>
      <c r="BI1256" s="8"/>
      <c r="BJ1256" s="8"/>
      <c r="BK1256" s="8"/>
      <c r="BL1256" s="8"/>
      <c r="BM1256" s="8"/>
      <c r="BN1256" s="8"/>
      <c r="BO1256" s="8"/>
      <c r="BP1256" s="8"/>
      <c r="BQ1256" s="8"/>
      <c r="BR1256" s="8"/>
      <c r="BS1256" s="8"/>
      <c r="BT1256" s="8"/>
      <c r="BU1256" s="8"/>
      <c r="BV1256" s="8"/>
      <c r="BW1256" s="8"/>
      <c r="BX1256" s="8"/>
      <c r="BY1256" s="8"/>
      <c r="BZ1256" s="8"/>
      <c r="CA1256" s="8"/>
      <c r="CB1256" s="8"/>
      <c r="CC1256" s="8"/>
      <c r="CD1256" s="8"/>
      <c r="CE1256" s="8"/>
      <c r="CF1256" s="8"/>
      <c r="CG1256" s="8"/>
      <c r="CH1256" s="8"/>
      <c r="CI1256" s="8"/>
      <c r="CJ1256" s="8"/>
      <c r="CK1256" s="8"/>
      <c r="CL1256" s="8"/>
      <c r="CM1256" s="8"/>
      <c r="CN1256" s="8"/>
      <c r="CO1256" s="8"/>
      <c r="CP1256" s="8"/>
      <c r="CQ1256" s="8"/>
      <c r="CR1256" s="8"/>
      <c r="CS1256" s="8"/>
      <c r="CT1256" s="8"/>
      <c r="CU1256" s="8"/>
      <c r="CV1256" s="8"/>
      <c r="CW1256" s="8"/>
      <c r="CX1256" s="8"/>
      <c r="CY1256" s="8"/>
      <c r="CZ1256" s="8"/>
      <c r="DA1256" s="8"/>
      <c r="DB1256" s="8"/>
      <c r="DC1256" s="8"/>
      <c r="DD1256" s="8"/>
      <c r="DE1256" s="8"/>
      <c r="DF1256" s="8"/>
      <c r="DG1256" s="8"/>
      <c r="DH1256" s="8"/>
      <c r="DI1256" s="8"/>
      <c r="DJ1256" s="8"/>
      <c r="DK1256" s="8"/>
      <c r="DL1256" s="8"/>
      <c r="DM1256" s="8"/>
      <c r="DN1256" s="8"/>
      <c r="DO1256" s="8"/>
      <c r="DP1256" s="8"/>
      <c r="DQ1256" s="8"/>
      <c r="DR1256" s="8"/>
      <c r="DS1256" s="8"/>
      <c r="DT1256" s="8"/>
      <c r="DU1256" s="8"/>
      <c r="DV1256" s="8"/>
      <c r="DW1256" s="8"/>
      <c r="DX1256" s="8"/>
      <c r="DY1256" s="8"/>
      <c r="DZ1256" s="8"/>
      <c r="EA1256" s="8"/>
      <c r="EB1256" s="8"/>
      <c r="EC1256" s="8"/>
      <c r="ED1256" s="8"/>
      <c r="EE1256" s="8"/>
      <c r="EF1256" s="8"/>
      <c r="EG1256" s="8"/>
      <c r="EH1256" s="8"/>
      <c r="EI1256" s="8"/>
      <c r="EJ1256" s="8"/>
      <c r="EK1256" s="8"/>
      <c r="EL1256" s="8"/>
      <c r="EM1256" s="8"/>
      <c r="EN1256" s="8"/>
      <c r="EO1256" s="8"/>
      <c r="EP1256" s="8"/>
      <c r="EQ1256" s="8"/>
      <c r="ER1256" s="8"/>
      <c r="ES1256" s="8"/>
      <c r="ET1256" s="8"/>
      <c r="EU1256" s="8"/>
      <c r="EV1256" s="8"/>
      <c r="EW1256" s="8"/>
      <c r="EX1256" s="8"/>
      <c r="EY1256" s="8"/>
      <c r="EZ1256" s="8"/>
      <c r="FA1256" s="8"/>
      <c r="FB1256" s="8"/>
      <c r="FC1256" s="8"/>
      <c r="FD1256" s="8"/>
      <c r="FE1256" s="8"/>
      <c r="FF1256" s="8"/>
      <c r="FG1256" s="8"/>
      <c r="FH1256" s="8"/>
      <c r="FI1256" s="8"/>
      <c r="FJ1256" s="8"/>
      <c r="FK1256" s="8"/>
      <c r="FL1256" s="8"/>
      <c r="FM1256" s="8"/>
      <c r="FN1256" s="8"/>
      <c r="FO1256" s="8"/>
      <c r="FP1256" s="8"/>
      <c r="FQ1256" s="8"/>
      <c r="FR1256" s="8"/>
      <c r="FS1256" s="8"/>
      <c r="FT1256" s="8"/>
      <c r="FU1256" s="8"/>
      <c r="FV1256" s="8"/>
      <c r="FW1256" s="8"/>
      <c r="FX1256" s="8"/>
      <c r="FY1256" s="8"/>
      <c r="FZ1256" s="8"/>
      <c r="GA1256" s="8"/>
      <c r="GB1256" s="8"/>
      <c r="GC1256" s="8"/>
      <c r="GD1256" s="8"/>
      <c r="GE1256" s="8"/>
      <c r="GF1256" s="8"/>
      <c r="GG1256" s="8"/>
      <c r="GH1256" s="8"/>
      <c r="GI1256" s="8"/>
      <c r="GJ1256" s="8"/>
      <c r="GK1256" s="8"/>
      <c r="GL1256" s="8"/>
      <c r="GM1256" s="8"/>
      <c r="GN1256" s="8"/>
      <c r="GO1256" s="8"/>
      <c r="GP1256" s="8"/>
      <c r="GQ1256" s="8"/>
      <c r="GR1256" s="8"/>
      <c r="GS1256" s="8"/>
      <c r="GT1256" s="8"/>
      <c r="GU1256" s="8"/>
      <c r="GV1256" s="8"/>
      <c r="GW1256" s="8"/>
      <c r="GX1256" s="8"/>
      <c r="GY1256" s="8"/>
      <c r="GZ1256" s="8"/>
      <c r="HA1256" s="8"/>
      <c r="HB1256" s="8"/>
      <c r="HC1256" s="8"/>
      <c r="HD1256" s="8"/>
      <c r="HE1256" s="8"/>
      <c r="HF1256" s="8"/>
      <c r="HG1256" s="8"/>
      <c r="HH1256" s="8"/>
      <c r="HI1256" s="8"/>
      <c r="HJ1256" s="8"/>
      <c r="HK1256" s="8"/>
      <c r="HL1256" s="8"/>
      <c r="HM1256" s="8"/>
      <c r="HN1256" s="8"/>
      <c r="HO1256" s="8"/>
      <c r="HP1256" s="8"/>
      <c r="HQ1256" s="8"/>
      <c r="HR1256" s="8"/>
      <c r="HS1256" s="8"/>
      <c r="HT1256" s="8"/>
      <c r="HU1256" s="8"/>
      <c r="HV1256" s="8"/>
      <c r="HW1256" s="8"/>
      <c r="HX1256" s="8"/>
      <c r="HY1256" s="8"/>
      <c r="HZ1256" s="8"/>
      <c r="IA1256" s="8"/>
      <c r="IB1256" s="8"/>
      <c r="IC1256" s="8"/>
      <c r="ID1256" s="8"/>
      <c r="IE1256" s="8"/>
      <c r="IF1256" s="8"/>
      <c r="IG1256" s="8"/>
      <c r="IH1256" s="8"/>
      <c r="II1256" s="8"/>
      <c r="IJ1256" s="8"/>
      <c r="IK1256" s="8"/>
      <c r="IL1256" s="8"/>
      <c r="IM1256" s="8"/>
      <c r="IN1256" s="8"/>
      <c r="IO1256" s="8"/>
      <c r="IP1256" s="8"/>
      <c r="IQ1256" s="8"/>
      <c r="IR1256" s="8"/>
      <c r="IS1256" s="8"/>
      <c r="IT1256" s="8"/>
      <c r="IU1256" s="8"/>
      <c r="IV1256" s="8"/>
      <c r="IW1256" s="8"/>
      <c r="IX1256" s="8"/>
      <c r="IY1256" s="8"/>
      <c r="IZ1256" s="8"/>
      <c r="JA1256" s="8"/>
      <c r="JB1256" s="8"/>
      <c r="JC1256" s="8"/>
      <c r="JD1256" s="8"/>
      <c r="JE1256" s="8"/>
      <c r="JF1256" s="8"/>
      <c r="JG1256" s="8"/>
      <c r="JH1256" s="8"/>
      <c r="JI1256" s="8"/>
      <c r="JJ1256" s="8"/>
      <c r="JK1256" s="8"/>
      <c r="JL1256" s="8"/>
    </row>
    <row r="1257" spans="1:272" s="22" customFormat="1" x14ac:dyDescent="0.2">
      <c r="A1257" s="7"/>
      <c r="B1257" s="15"/>
      <c r="C1257" s="15"/>
      <c r="D1257" s="15"/>
      <c r="E1257" s="13"/>
      <c r="F1257" s="13"/>
      <c r="G1257" s="13"/>
      <c r="H1257" s="41"/>
      <c r="I1257" s="7"/>
      <c r="J1257" s="7"/>
      <c r="K1257" s="7"/>
      <c r="L1257" s="7"/>
      <c r="M1257" s="7"/>
      <c r="N1257" s="7"/>
      <c r="O1257" s="8"/>
      <c r="P1257" s="7"/>
      <c r="Q1257" s="7"/>
      <c r="R1257" s="8"/>
      <c r="S1257" s="7"/>
      <c r="T1257" s="7"/>
      <c r="U1257" s="7"/>
      <c r="V1257" s="7"/>
      <c r="W1257" s="7"/>
      <c r="X1257" s="7"/>
      <c r="Y1257" s="1"/>
      <c r="Z1257" s="1"/>
      <c r="AA1257" s="49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 s="9"/>
      <c r="AQ1257" s="9"/>
      <c r="AR1257" s="7"/>
      <c r="AS1257" s="8"/>
      <c r="AT1257" s="8"/>
      <c r="AU1257" s="8"/>
      <c r="AV1257" s="8"/>
      <c r="AW1257" s="8"/>
      <c r="AX1257" s="8"/>
      <c r="AY1257" s="8"/>
      <c r="AZ1257" s="8"/>
      <c r="BA1257" s="8"/>
      <c r="BB1257" s="8"/>
      <c r="BC1257" s="8"/>
      <c r="BD1257" s="7"/>
      <c r="BE1257" s="8"/>
      <c r="BF1257" s="8"/>
      <c r="BG1257" s="8"/>
      <c r="BH1257" s="8"/>
      <c r="BI1257" s="8"/>
      <c r="BJ1257" s="8"/>
      <c r="BK1257" s="8"/>
      <c r="BL1257" s="8"/>
      <c r="BM1257" s="8"/>
      <c r="BN1257" s="8"/>
      <c r="BO1257" s="8"/>
      <c r="BP1257" s="8"/>
      <c r="BQ1257" s="8"/>
      <c r="BR1257" s="8"/>
      <c r="BS1257" s="8"/>
      <c r="BT1257" s="8"/>
      <c r="BU1257" s="8"/>
      <c r="BV1257" s="8"/>
      <c r="BW1257" s="8"/>
      <c r="BX1257" s="8"/>
      <c r="BY1257" s="8"/>
      <c r="BZ1257" s="8"/>
      <c r="CA1257" s="8"/>
      <c r="CB1257" s="8"/>
      <c r="CC1257" s="8"/>
      <c r="CD1257" s="8"/>
      <c r="CE1257" s="8"/>
      <c r="CF1257" s="8"/>
      <c r="CG1257" s="8"/>
      <c r="CH1257" s="8"/>
      <c r="CI1257" s="8"/>
      <c r="CJ1257" s="8"/>
      <c r="CK1257" s="8"/>
      <c r="CL1257" s="8"/>
      <c r="CM1257" s="8"/>
      <c r="CN1257" s="8"/>
      <c r="CO1257" s="8"/>
      <c r="CP1257" s="8"/>
      <c r="CQ1257" s="8"/>
      <c r="CR1257" s="8"/>
      <c r="CS1257" s="8"/>
      <c r="CT1257" s="8"/>
      <c r="CU1257" s="8"/>
      <c r="CV1257" s="8"/>
      <c r="CW1257" s="8"/>
      <c r="CX1257" s="8"/>
      <c r="CY1257" s="8"/>
      <c r="CZ1257" s="8"/>
      <c r="DA1257" s="8"/>
      <c r="DB1257" s="8"/>
      <c r="DC1257" s="8"/>
      <c r="DD1257" s="8"/>
      <c r="DE1257" s="8"/>
      <c r="DF1257" s="8"/>
      <c r="DG1257" s="8"/>
      <c r="DH1257" s="8"/>
      <c r="DI1257" s="8"/>
      <c r="DJ1257" s="8"/>
      <c r="DK1257" s="8"/>
      <c r="DL1257" s="8"/>
      <c r="DM1257" s="8"/>
      <c r="DN1257" s="8"/>
      <c r="DO1257" s="8"/>
      <c r="DP1257" s="8"/>
      <c r="DQ1257" s="8"/>
      <c r="DR1257" s="8"/>
      <c r="DS1257" s="8"/>
      <c r="DT1257" s="8"/>
      <c r="DU1257" s="8"/>
      <c r="DV1257" s="8"/>
      <c r="DW1257" s="8"/>
      <c r="DX1257" s="8"/>
      <c r="DY1257" s="8"/>
      <c r="DZ1257" s="8"/>
      <c r="EA1257" s="8"/>
      <c r="EB1257" s="8"/>
      <c r="EC1257" s="8"/>
      <c r="ED1257" s="8"/>
      <c r="EE1257" s="8"/>
      <c r="EF1257" s="8"/>
      <c r="EG1257" s="8"/>
      <c r="EH1257" s="8"/>
      <c r="EI1257" s="8"/>
      <c r="EJ1257" s="8"/>
      <c r="EK1257" s="8"/>
      <c r="EL1257" s="8"/>
      <c r="EM1257" s="8"/>
      <c r="EN1257" s="8"/>
      <c r="EO1257" s="8"/>
      <c r="EP1257" s="8"/>
      <c r="EQ1257" s="8"/>
      <c r="ER1257" s="8"/>
      <c r="ES1257" s="8"/>
      <c r="ET1257" s="8"/>
      <c r="EU1257" s="8"/>
      <c r="EV1257" s="8"/>
      <c r="EW1257" s="8"/>
      <c r="EX1257" s="8"/>
      <c r="EY1257" s="8"/>
      <c r="EZ1257" s="8"/>
      <c r="FA1257" s="8"/>
      <c r="FB1257" s="8"/>
      <c r="FC1257" s="8"/>
      <c r="FD1257" s="8"/>
      <c r="FE1257" s="8"/>
      <c r="FF1257" s="8"/>
      <c r="FG1257" s="8"/>
      <c r="FH1257" s="8"/>
      <c r="FI1257" s="8"/>
      <c r="FJ1257" s="8"/>
      <c r="FK1257" s="8"/>
      <c r="FL1257" s="8"/>
      <c r="FM1257" s="8"/>
      <c r="FN1257" s="8"/>
      <c r="FO1257" s="8"/>
      <c r="FP1257" s="8"/>
      <c r="FQ1257" s="8"/>
      <c r="FR1257" s="8"/>
      <c r="FS1257" s="8"/>
      <c r="FT1257" s="8"/>
      <c r="FU1257" s="8"/>
      <c r="FV1257" s="8"/>
      <c r="FW1257" s="8"/>
      <c r="FX1257" s="8"/>
      <c r="FY1257" s="8"/>
      <c r="FZ1257" s="8"/>
      <c r="GA1257" s="8"/>
      <c r="GB1257" s="8"/>
      <c r="GC1257" s="8"/>
      <c r="GD1257" s="8"/>
      <c r="GE1257" s="8"/>
      <c r="GF1257" s="8"/>
      <c r="GG1257" s="8"/>
      <c r="GH1257" s="8"/>
      <c r="GI1257" s="8"/>
      <c r="GJ1257" s="8"/>
      <c r="GK1257" s="8"/>
      <c r="GL1257" s="8"/>
      <c r="GM1257" s="8"/>
      <c r="GN1257" s="8"/>
      <c r="GO1257" s="8"/>
      <c r="GP1257" s="8"/>
      <c r="GQ1257" s="8"/>
      <c r="GR1257" s="8"/>
      <c r="GS1257" s="8"/>
      <c r="GT1257" s="8"/>
      <c r="GU1257" s="8"/>
      <c r="GV1257" s="8"/>
      <c r="GW1257" s="8"/>
      <c r="GX1257" s="8"/>
      <c r="GY1257" s="8"/>
      <c r="GZ1257" s="8"/>
      <c r="HA1257" s="8"/>
      <c r="HB1257" s="8"/>
      <c r="HC1257" s="8"/>
      <c r="HD1257" s="8"/>
      <c r="HE1257" s="8"/>
      <c r="HF1257" s="8"/>
      <c r="HG1257" s="8"/>
      <c r="HH1257" s="8"/>
      <c r="HI1257" s="8"/>
      <c r="HJ1257" s="8"/>
      <c r="HK1257" s="8"/>
      <c r="HL1257" s="8"/>
      <c r="HM1257" s="8"/>
      <c r="HN1257" s="8"/>
      <c r="HO1257" s="8"/>
      <c r="HP1257" s="8"/>
      <c r="HQ1257" s="8"/>
      <c r="HR1257" s="8"/>
      <c r="HS1257" s="8"/>
      <c r="HT1257" s="8"/>
      <c r="HU1257" s="8"/>
      <c r="HV1257" s="8"/>
      <c r="HW1257" s="8"/>
      <c r="HX1257" s="8"/>
      <c r="HY1257" s="8"/>
      <c r="HZ1257" s="8"/>
      <c r="IA1257" s="8"/>
      <c r="IB1257" s="8"/>
      <c r="IC1257" s="8"/>
      <c r="ID1257" s="8"/>
      <c r="IE1257" s="8"/>
      <c r="IF1257" s="8"/>
      <c r="IG1257" s="8"/>
      <c r="IH1257" s="8"/>
      <c r="II1257" s="8"/>
      <c r="IJ1257" s="8"/>
      <c r="IK1257" s="8"/>
      <c r="IL1257" s="8"/>
      <c r="IM1257" s="8"/>
      <c r="IN1257" s="8"/>
      <c r="IO1257" s="8"/>
      <c r="IP1257" s="8"/>
      <c r="IQ1257" s="8"/>
      <c r="IR1257" s="8"/>
      <c r="IS1257" s="8"/>
      <c r="IT1257" s="8"/>
      <c r="IU1257" s="8"/>
      <c r="IV1257" s="8"/>
      <c r="IW1257" s="8"/>
      <c r="IX1257" s="8"/>
      <c r="IY1257" s="8"/>
      <c r="IZ1257" s="8"/>
      <c r="JA1257" s="8"/>
      <c r="JB1257" s="8"/>
      <c r="JC1257" s="8"/>
      <c r="JD1257" s="8"/>
      <c r="JE1257" s="8"/>
      <c r="JF1257" s="8"/>
      <c r="JG1257" s="8"/>
      <c r="JH1257" s="8"/>
      <c r="JI1257" s="8"/>
      <c r="JJ1257" s="8"/>
      <c r="JK1257" s="8"/>
      <c r="JL1257" s="8"/>
    </row>
    <row r="1258" spans="1:272" s="22" customFormat="1" x14ac:dyDescent="0.2">
      <c r="A1258" s="7"/>
      <c r="B1258" s="15"/>
      <c r="C1258" s="15"/>
      <c r="D1258" s="15"/>
      <c r="E1258" s="13"/>
      <c r="F1258" s="13"/>
      <c r="G1258" s="13"/>
      <c r="H1258" s="41"/>
      <c r="I1258" s="7"/>
      <c r="J1258" s="7"/>
      <c r="K1258" s="7"/>
      <c r="L1258" s="7"/>
      <c r="M1258" s="7"/>
      <c r="N1258" s="7"/>
      <c r="O1258" s="8"/>
      <c r="P1258" s="7"/>
      <c r="Q1258" s="7"/>
      <c r="R1258" s="8"/>
      <c r="S1258" s="7"/>
      <c r="T1258" s="7"/>
      <c r="U1258" s="7"/>
      <c r="V1258" s="7"/>
      <c r="W1258" s="7"/>
      <c r="X1258" s="7"/>
      <c r="Y1258" s="1"/>
      <c r="Z1258" s="1"/>
      <c r="AA1258" s="49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 s="9"/>
      <c r="AQ1258" s="9"/>
      <c r="AR1258" s="7"/>
      <c r="AS1258" s="8"/>
      <c r="AT1258" s="8"/>
      <c r="AU1258" s="8"/>
      <c r="AV1258" s="8"/>
      <c r="AW1258" s="8"/>
      <c r="AX1258" s="8"/>
      <c r="AY1258" s="8"/>
      <c r="AZ1258" s="8"/>
      <c r="BA1258" s="8"/>
      <c r="BB1258" s="8"/>
      <c r="BC1258" s="8"/>
      <c r="BD1258" s="7"/>
      <c r="BE1258" s="8"/>
      <c r="BF1258" s="8"/>
      <c r="BG1258" s="8"/>
      <c r="BH1258" s="8"/>
      <c r="BI1258" s="8"/>
      <c r="BJ1258" s="8"/>
      <c r="BK1258" s="8"/>
      <c r="BL1258" s="8"/>
      <c r="BM1258" s="8"/>
      <c r="BN1258" s="8"/>
      <c r="BO1258" s="8"/>
      <c r="BP1258" s="8"/>
      <c r="BQ1258" s="8"/>
      <c r="BR1258" s="8"/>
      <c r="BS1258" s="8"/>
      <c r="BT1258" s="8"/>
      <c r="BU1258" s="8"/>
      <c r="BV1258" s="8"/>
      <c r="BW1258" s="8"/>
      <c r="BX1258" s="8"/>
      <c r="BY1258" s="8"/>
      <c r="BZ1258" s="8"/>
      <c r="CA1258" s="8"/>
      <c r="CB1258" s="8"/>
      <c r="CC1258" s="8"/>
      <c r="CD1258" s="8"/>
      <c r="CE1258" s="8"/>
      <c r="CF1258" s="8"/>
      <c r="CG1258" s="8"/>
      <c r="CH1258" s="8"/>
      <c r="CI1258" s="8"/>
      <c r="CJ1258" s="8"/>
      <c r="CK1258" s="8"/>
      <c r="CL1258" s="8"/>
      <c r="CM1258" s="8"/>
      <c r="CN1258" s="8"/>
      <c r="CO1258" s="8"/>
      <c r="CP1258" s="8"/>
      <c r="CQ1258" s="8"/>
      <c r="CR1258" s="8"/>
      <c r="CS1258" s="8"/>
      <c r="CT1258" s="8"/>
      <c r="CU1258" s="8"/>
      <c r="CV1258" s="8"/>
      <c r="CW1258" s="8"/>
      <c r="CX1258" s="8"/>
      <c r="CY1258" s="8"/>
      <c r="CZ1258" s="8"/>
      <c r="DA1258" s="8"/>
      <c r="DB1258" s="8"/>
      <c r="DC1258" s="8"/>
      <c r="DD1258" s="8"/>
      <c r="DE1258" s="8"/>
      <c r="DF1258" s="8"/>
      <c r="DG1258" s="8"/>
      <c r="DH1258" s="8"/>
      <c r="DI1258" s="8"/>
      <c r="DJ1258" s="8"/>
      <c r="DK1258" s="8"/>
      <c r="DL1258" s="8"/>
      <c r="DM1258" s="8"/>
      <c r="DN1258" s="8"/>
      <c r="DO1258" s="8"/>
      <c r="DP1258" s="8"/>
      <c r="DQ1258" s="8"/>
      <c r="DR1258" s="8"/>
      <c r="DS1258" s="8"/>
      <c r="DT1258" s="8"/>
      <c r="DU1258" s="8"/>
      <c r="DV1258" s="8"/>
      <c r="DW1258" s="8"/>
      <c r="DX1258" s="8"/>
      <c r="DY1258" s="8"/>
      <c r="DZ1258" s="8"/>
      <c r="EA1258" s="8"/>
      <c r="EB1258" s="8"/>
      <c r="EC1258" s="8"/>
      <c r="ED1258" s="8"/>
      <c r="EE1258" s="8"/>
      <c r="EF1258" s="8"/>
      <c r="EG1258" s="8"/>
      <c r="EH1258" s="8"/>
      <c r="EI1258" s="8"/>
      <c r="EJ1258" s="8"/>
      <c r="EK1258" s="8"/>
      <c r="EL1258" s="8"/>
      <c r="EM1258" s="8"/>
      <c r="EN1258" s="8"/>
      <c r="EO1258" s="8"/>
      <c r="EP1258" s="8"/>
      <c r="EQ1258" s="8"/>
      <c r="ER1258" s="8"/>
      <c r="ES1258" s="8"/>
      <c r="ET1258" s="8"/>
      <c r="EU1258" s="8"/>
      <c r="EV1258" s="8"/>
      <c r="EW1258" s="8"/>
      <c r="EX1258" s="8"/>
      <c r="EY1258" s="8"/>
      <c r="EZ1258" s="8"/>
      <c r="FA1258" s="8"/>
      <c r="FB1258" s="8"/>
      <c r="FC1258" s="8"/>
      <c r="FD1258" s="8"/>
      <c r="FE1258" s="8"/>
      <c r="FF1258" s="8"/>
      <c r="FG1258" s="8"/>
      <c r="FH1258" s="8"/>
      <c r="FI1258" s="8"/>
      <c r="FJ1258" s="8"/>
      <c r="FK1258" s="8"/>
      <c r="FL1258" s="8"/>
      <c r="FM1258" s="8"/>
      <c r="FN1258" s="8"/>
      <c r="FO1258" s="8"/>
      <c r="FP1258" s="8"/>
      <c r="FQ1258" s="8"/>
      <c r="FR1258" s="8"/>
      <c r="FS1258" s="8"/>
      <c r="FT1258" s="8"/>
      <c r="FU1258" s="8"/>
      <c r="FV1258" s="8"/>
      <c r="FW1258" s="8"/>
      <c r="FX1258" s="8"/>
      <c r="FY1258" s="8"/>
      <c r="FZ1258" s="8"/>
      <c r="GA1258" s="8"/>
      <c r="GB1258" s="8"/>
      <c r="GC1258" s="8"/>
      <c r="GD1258" s="8"/>
      <c r="GE1258" s="8"/>
      <c r="GF1258" s="8"/>
      <c r="GG1258" s="8"/>
      <c r="GH1258" s="8"/>
      <c r="GI1258" s="8"/>
      <c r="GJ1258" s="8"/>
      <c r="GK1258" s="8"/>
      <c r="GL1258" s="8"/>
      <c r="GM1258" s="8"/>
      <c r="GN1258" s="8"/>
      <c r="GO1258" s="8"/>
      <c r="GP1258" s="8"/>
      <c r="GQ1258" s="8"/>
      <c r="GR1258" s="8"/>
      <c r="GS1258" s="8"/>
      <c r="GT1258" s="8"/>
      <c r="GU1258" s="8"/>
      <c r="GV1258" s="8"/>
      <c r="GW1258" s="8"/>
      <c r="GX1258" s="8"/>
      <c r="GY1258" s="8"/>
      <c r="GZ1258" s="8"/>
      <c r="HA1258" s="8"/>
      <c r="HB1258" s="8"/>
      <c r="HC1258" s="8"/>
      <c r="HD1258" s="8"/>
      <c r="HE1258" s="8"/>
      <c r="HF1258" s="8"/>
      <c r="HG1258" s="8"/>
      <c r="HH1258" s="8"/>
      <c r="HI1258" s="8"/>
      <c r="HJ1258" s="8"/>
      <c r="HK1258" s="8"/>
      <c r="HL1258" s="8"/>
      <c r="HM1258" s="8"/>
      <c r="HN1258" s="8"/>
      <c r="HO1258" s="8"/>
      <c r="HP1258" s="8"/>
      <c r="HQ1258" s="8"/>
      <c r="HR1258" s="8"/>
      <c r="HS1258" s="8"/>
      <c r="HT1258" s="8"/>
      <c r="HU1258" s="8"/>
      <c r="HV1258" s="8"/>
      <c r="HW1258" s="8"/>
      <c r="HX1258" s="8"/>
      <c r="HY1258" s="8"/>
      <c r="HZ1258" s="8"/>
      <c r="IA1258" s="8"/>
      <c r="IB1258" s="8"/>
      <c r="IC1258" s="8"/>
      <c r="ID1258" s="8"/>
      <c r="IE1258" s="8"/>
      <c r="IF1258" s="8"/>
      <c r="IG1258" s="8"/>
      <c r="IH1258" s="8"/>
      <c r="II1258" s="8"/>
      <c r="IJ1258" s="8"/>
      <c r="IK1258" s="8"/>
      <c r="IL1258" s="8"/>
      <c r="IM1258" s="8"/>
      <c r="IN1258" s="8"/>
      <c r="IO1258" s="8"/>
      <c r="IP1258" s="8"/>
      <c r="IQ1258" s="8"/>
      <c r="IR1258" s="8"/>
      <c r="IS1258" s="8"/>
      <c r="IT1258" s="8"/>
      <c r="IU1258" s="8"/>
      <c r="IV1258" s="8"/>
      <c r="IW1258" s="8"/>
      <c r="IX1258" s="8"/>
      <c r="IY1258" s="8"/>
      <c r="IZ1258" s="8"/>
      <c r="JA1258" s="8"/>
      <c r="JB1258" s="8"/>
      <c r="JC1258" s="8"/>
      <c r="JD1258" s="8"/>
      <c r="JE1258" s="8"/>
      <c r="JF1258" s="8"/>
      <c r="JG1258" s="8"/>
      <c r="JH1258" s="8"/>
      <c r="JI1258" s="8"/>
      <c r="JJ1258" s="8"/>
      <c r="JK1258" s="8"/>
      <c r="JL1258" s="8"/>
    </row>
    <row r="1259" spans="1:272" s="22" customFormat="1" x14ac:dyDescent="0.2">
      <c r="A1259" s="7"/>
      <c r="B1259" s="15"/>
      <c r="C1259" s="15"/>
      <c r="D1259" s="15"/>
      <c r="E1259" s="13"/>
      <c r="F1259" s="13"/>
      <c r="G1259" s="13"/>
      <c r="H1259" s="41"/>
      <c r="I1259" s="1"/>
      <c r="J1259" s="1"/>
      <c r="K1259" s="1"/>
      <c r="L1259" s="7"/>
      <c r="M1259" s="7"/>
      <c r="N1259" s="7"/>
      <c r="O1259" s="8"/>
      <c r="P1259" s="7"/>
      <c r="Q1259" s="7"/>
      <c r="R1259" s="8"/>
      <c r="S1259" s="7"/>
      <c r="T1259" s="7"/>
      <c r="U1259" s="7"/>
      <c r="V1259" s="7"/>
      <c r="W1259" s="7"/>
      <c r="X1259" s="7"/>
      <c r="Y1259" s="1"/>
      <c r="Z1259" s="1"/>
      <c r="AA1259" s="49"/>
      <c r="AB1259"/>
      <c r="AC1259"/>
      <c r="AD1259"/>
      <c r="AE1259"/>
      <c r="AF1259"/>
      <c r="AG1259" s="10"/>
      <c r="AH1259"/>
      <c r="AI1259"/>
      <c r="AJ1259"/>
      <c r="AK1259"/>
      <c r="AL1259"/>
      <c r="AM1259" s="10"/>
      <c r="AN1259"/>
      <c r="AO1259"/>
      <c r="AP1259" s="9"/>
      <c r="AQ1259" s="9"/>
      <c r="AR1259" s="7"/>
      <c r="AS1259" s="8"/>
      <c r="AT1259" s="8"/>
      <c r="AU1259" s="8"/>
      <c r="AV1259" s="8"/>
      <c r="AW1259" s="8"/>
      <c r="AX1259" s="8"/>
      <c r="AY1259" s="8"/>
      <c r="AZ1259" s="8"/>
      <c r="BA1259" s="8"/>
      <c r="BB1259" s="8"/>
      <c r="BC1259" s="8"/>
      <c r="BD1259" s="7"/>
      <c r="BE1259" s="8"/>
      <c r="BF1259" s="8"/>
      <c r="BG1259" s="8"/>
      <c r="BH1259" s="8"/>
      <c r="BI1259" s="8"/>
      <c r="BJ1259" s="8"/>
      <c r="BK1259" s="8"/>
      <c r="BL1259" s="8"/>
      <c r="BM1259" s="8"/>
      <c r="BN1259" s="8"/>
      <c r="BO1259" s="8"/>
      <c r="BP1259" s="8"/>
      <c r="BQ1259" s="8"/>
      <c r="BR1259" s="8"/>
      <c r="BS1259" s="8"/>
      <c r="BT1259" s="8"/>
      <c r="BU1259" s="8"/>
      <c r="BV1259" s="8"/>
      <c r="BW1259" s="8"/>
      <c r="BX1259" s="8"/>
      <c r="BY1259" s="8"/>
      <c r="BZ1259" s="8"/>
      <c r="CA1259" s="8"/>
      <c r="CB1259" s="8"/>
      <c r="CC1259" s="8"/>
      <c r="CD1259" s="8"/>
      <c r="CE1259" s="8"/>
      <c r="CF1259" s="8"/>
      <c r="CG1259" s="8"/>
      <c r="CH1259" s="8"/>
      <c r="CI1259" s="8"/>
      <c r="CJ1259" s="8"/>
      <c r="CK1259" s="8"/>
      <c r="CL1259" s="8"/>
      <c r="CM1259" s="8"/>
      <c r="CN1259" s="8"/>
      <c r="CO1259" s="8"/>
      <c r="CP1259" s="8"/>
      <c r="CQ1259" s="8"/>
      <c r="CR1259" s="8"/>
      <c r="CS1259" s="8"/>
      <c r="CT1259" s="8"/>
      <c r="CU1259" s="8"/>
      <c r="CV1259" s="8"/>
      <c r="CW1259" s="8"/>
      <c r="CX1259" s="8"/>
      <c r="CY1259" s="8"/>
      <c r="CZ1259" s="8"/>
      <c r="DA1259" s="8"/>
      <c r="DB1259" s="8"/>
      <c r="DC1259" s="8"/>
      <c r="DD1259" s="8"/>
      <c r="DE1259" s="8"/>
      <c r="DF1259" s="8"/>
      <c r="DG1259" s="8"/>
      <c r="DH1259" s="8"/>
      <c r="DI1259" s="8"/>
      <c r="DJ1259" s="8"/>
      <c r="DK1259" s="8"/>
      <c r="DL1259" s="8"/>
      <c r="DM1259" s="8"/>
      <c r="DN1259" s="8"/>
      <c r="DO1259" s="8"/>
      <c r="DP1259" s="8"/>
      <c r="DQ1259" s="8"/>
      <c r="DR1259" s="8"/>
      <c r="DS1259" s="8"/>
      <c r="DT1259" s="8"/>
      <c r="DU1259" s="8"/>
      <c r="DV1259" s="8"/>
      <c r="DW1259" s="8"/>
      <c r="DX1259" s="8"/>
      <c r="DY1259" s="8"/>
      <c r="DZ1259" s="8"/>
      <c r="EA1259" s="8"/>
      <c r="EB1259" s="8"/>
      <c r="EC1259" s="8"/>
      <c r="ED1259" s="8"/>
      <c r="EE1259" s="8"/>
      <c r="EF1259" s="8"/>
      <c r="EG1259" s="8"/>
      <c r="EH1259" s="8"/>
      <c r="EI1259" s="8"/>
      <c r="EJ1259" s="8"/>
      <c r="EK1259" s="8"/>
      <c r="EL1259" s="8"/>
      <c r="EM1259" s="8"/>
      <c r="EN1259" s="8"/>
      <c r="EO1259" s="8"/>
      <c r="EP1259" s="8"/>
      <c r="EQ1259" s="8"/>
      <c r="ER1259" s="8"/>
      <c r="ES1259" s="8"/>
      <c r="ET1259" s="8"/>
      <c r="EU1259" s="8"/>
      <c r="EV1259" s="8"/>
      <c r="EW1259" s="8"/>
      <c r="EX1259" s="8"/>
      <c r="EY1259" s="8"/>
      <c r="EZ1259" s="8"/>
      <c r="FA1259" s="8"/>
      <c r="FB1259" s="8"/>
      <c r="FC1259" s="8"/>
      <c r="FD1259" s="8"/>
      <c r="FE1259" s="8"/>
      <c r="FF1259" s="8"/>
      <c r="FG1259" s="8"/>
      <c r="FH1259" s="8"/>
      <c r="FI1259" s="8"/>
      <c r="FJ1259" s="8"/>
      <c r="FK1259" s="8"/>
      <c r="FL1259" s="8"/>
      <c r="FM1259" s="8"/>
      <c r="FN1259" s="8"/>
      <c r="FO1259" s="8"/>
      <c r="FP1259" s="8"/>
      <c r="FQ1259" s="8"/>
      <c r="FR1259" s="8"/>
      <c r="FS1259" s="8"/>
      <c r="FT1259" s="8"/>
      <c r="FU1259" s="8"/>
      <c r="FV1259" s="8"/>
      <c r="FW1259" s="8"/>
      <c r="FX1259" s="8"/>
      <c r="FY1259" s="8"/>
      <c r="FZ1259" s="8"/>
      <c r="GA1259" s="8"/>
      <c r="GB1259" s="8"/>
      <c r="GC1259" s="8"/>
      <c r="GD1259" s="8"/>
      <c r="GE1259" s="8"/>
      <c r="GF1259" s="8"/>
      <c r="GG1259" s="8"/>
      <c r="GH1259" s="8"/>
      <c r="GI1259" s="8"/>
      <c r="GJ1259" s="8"/>
      <c r="GK1259" s="8"/>
      <c r="GL1259" s="8"/>
      <c r="GM1259" s="8"/>
      <c r="GN1259" s="8"/>
      <c r="GO1259" s="8"/>
      <c r="GP1259" s="8"/>
      <c r="GQ1259" s="8"/>
      <c r="GR1259" s="8"/>
      <c r="GS1259" s="8"/>
      <c r="GT1259" s="8"/>
      <c r="GU1259" s="8"/>
      <c r="GV1259" s="8"/>
      <c r="GW1259" s="8"/>
      <c r="GX1259" s="8"/>
      <c r="GY1259" s="8"/>
      <c r="GZ1259" s="8"/>
      <c r="HA1259" s="8"/>
      <c r="HB1259" s="8"/>
      <c r="HC1259" s="8"/>
      <c r="HD1259" s="8"/>
      <c r="HE1259" s="8"/>
      <c r="HF1259" s="8"/>
      <c r="HG1259" s="8"/>
      <c r="HH1259" s="8"/>
      <c r="HI1259" s="8"/>
      <c r="HJ1259" s="8"/>
      <c r="HK1259" s="8"/>
      <c r="HL1259" s="8"/>
      <c r="HM1259" s="8"/>
      <c r="HN1259" s="8"/>
      <c r="HO1259" s="8"/>
      <c r="HP1259" s="8"/>
      <c r="HQ1259" s="8"/>
      <c r="HR1259" s="8"/>
      <c r="HS1259" s="8"/>
      <c r="HT1259" s="8"/>
      <c r="HU1259" s="8"/>
      <c r="HV1259" s="8"/>
      <c r="HW1259" s="8"/>
      <c r="HX1259" s="8"/>
      <c r="HY1259" s="8"/>
      <c r="HZ1259" s="8"/>
      <c r="IA1259" s="8"/>
      <c r="IB1259" s="8"/>
      <c r="IC1259" s="8"/>
      <c r="ID1259" s="8"/>
      <c r="IE1259" s="8"/>
      <c r="IF1259" s="8"/>
      <c r="IG1259" s="8"/>
      <c r="IH1259" s="8"/>
      <c r="II1259" s="8"/>
      <c r="IJ1259" s="8"/>
      <c r="IK1259" s="8"/>
      <c r="IL1259" s="8"/>
      <c r="IM1259" s="8"/>
      <c r="IN1259" s="8"/>
      <c r="IO1259" s="8"/>
      <c r="IP1259" s="8"/>
      <c r="IQ1259" s="8"/>
      <c r="IR1259" s="8"/>
      <c r="IS1259" s="8"/>
      <c r="IT1259" s="8"/>
      <c r="IU1259" s="8"/>
      <c r="IV1259" s="8"/>
      <c r="IW1259" s="8"/>
      <c r="IX1259" s="8"/>
      <c r="IY1259" s="8"/>
      <c r="IZ1259" s="8"/>
      <c r="JA1259" s="8"/>
      <c r="JB1259" s="8"/>
      <c r="JC1259" s="8"/>
      <c r="JD1259" s="8"/>
      <c r="JE1259" s="8"/>
      <c r="JF1259" s="8"/>
      <c r="JG1259" s="8"/>
      <c r="JH1259" s="8"/>
      <c r="JI1259" s="8"/>
      <c r="JJ1259" s="8"/>
      <c r="JK1259" s="8"/>
      <c r="JL1259" s="8"/>
    </row>
    <row r="1260" spans="1:272" s="22" customFormat="1" x14ac:dyDescent="0.2">
      <c r="A1260" s="7"/>
      <c r="B1260" s="15"/>
      <c r="C1260" s="15"/>
      <c r="D1260" s="15"/>
      <c r="E1260" s="13"/>
      <c r="F1260" s="13"/>
      <c r="G1260" s="13"/>
      <c r="H1260" s="41"/>
      <c r="I1260" s="7"/>
      <c r="J1260" s="7"/>
      <c r="K1260" s="7"/>
      <c r="L1260" s="7"/>
      <c r="M1260" s="7"/>
      <c r="N1260" s="7"/>
      <c r="O1260" s="8"/>
      <c r="P1260" s="7"/>
      <c r="Q1260" s="7"/>
      <c r="R1260" s="8"/>
      <c r="S1260" s="7"/>
      <c r="T1260" s="7"/>
      <c r="U1260" s="7"/>
      <c r="V1260" s="7"/>
      <c r="W1260" s="7"/>
      <c r="X1260" s="7"/>
      <c r="Y1260" s="1"/>
      <c r="Z1260" s="1"/>
      <c r="AA1260" s="49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 s="9"/>
      <c r="AQ1260" s="9"/>
      <c r="AR1260" s="7"/>
      <c r="AS1260" s="8"/>
      <c r="AT1260" s="8"/>
      <c r="AU1260" s="8"/>
      <c r="AV1260" s="8"/>
      <c r="AW1260" s="8"/>
      <c r="AX1260" s="8"/>
      <c r="AY1260" s="8"/>
      <c r="AZ1260" s="8"/>
      <c r="BA1260" s="8"/>
      <c r="BB1260" s="8"/>
      <c r="BC1260" s="8"/>
      <c r="BD1260" s="7"/>
      <c r="BE1260" s="8"/>
      <c r="BF1260" s="8"/>
      <c r="BG1260" s="8"/>
      <c r="BH1260" s="8"/>
      <c r="BI1260" s="8"/>
      <c r="BJ1260" s="8"/>
      <c r="BK1260" s="8"/>
      <c r="BL1260" s="8"/>
      <c r="BM1260" s="8"/>
      <c r="BN1260" s="8"/>
      <c r="BO1260" s="8"/>
      <c r="BP1260" s="8"/>
      <c r="BQ1260" s="8"/>
      <c r="BR1260" s="8"/>
      <c r="BS1260" s="8"/>
      <c r="BT1260" s="8"/>
      <c r="BU1260" s="8"/>
      <c r="BV1260" s="8"/>
      <c r="BW1260" s="8"/>
      <c r="BX1260" s="8"/>
      <c r="BY1260" s="8"/>
      <c r="BZ1260" s="8"/>
      <c r="CA1260" s="8"/>
      <c r="CB1260" s="8"/>
      <c r="CC1260" s="8"/>
      <c r="CD1260" s="8"/>
      <c r="CE1260" s="8"/>
      <c r="CF1260" s="8"/>
      <c r="CG1260" s="8"/>
      <c r="CH1260" s="8"/>
      <c r="CI1260" s="8"/>
      <c r="CJ1260" s="8"/>
      <c r="CK1260" s="8"/>
      <c r="CL1260" s="8"/>
      <c r="CM1260" s="8"/>
      <c r="CN1260" s="8"/>
      <c r="CO1260" s="8"/>
      <c r="CP1260" s="8"/>
      <c r="CQ1260" s="8"/>
      <c r="CR1260" s="8"/>
      <c r="CS1260" s="8"/>
      <c r="CT1260" s="8"/>
      <c r="CU1260" s="8"/>
      <c r="CV1260" s="8"/>
      <c r="CW1260" s="8"/>
      <c r="CX1260" s="8"/>
      <c r="CY1260" s="8"/>
      <c r="CZ1260" s="8"/>
      <c r="DA1260" s="8"/>
      <c r="DB1260" s="8"/>
      <c r="DC1260" s="8"/>
      <c r="DD1260" s="8"/>
      <c r="DE1260" s="8"/>
      <c r="DF1260" s="8"/>
      <c r="DG1260" s="8"/>
      <c r="DH1260" s="8"/>
      <c r="DI1260" s="8"/>
      <c r="DJ1260" s="8"/>
      <c r="DK1260" s="8"/>
      <c r="DL1260" s="8"/>
      <c r="DM1260" s="8"/>
      <c r="DN1260" s="8"/>
      <c r="DO1260" s="8"/>
      <c r="DP1260" s="8"/>
      <c r="DQ1260" s="8"/>
      <c r="DR1260" s="8"/>
      <c r="DS1260" s="8"/>
      <c r="DT1260" s="8"/>
      <c r="DU1260" s="8"/>
      <c r="DV1260" s="8"/>
      <c r="DW1260" s="8"/>
      <c r="DX1260" s="8"/>
      <c r="DY1260" s="8"/>
      <c r="DZ1260" s="8"/>
      <c r="EA1260" s="8"/>
      <c r="EB1260" s="8"/>
      <c r="EC1260" s="8"/>
      <c r="ED1260" s="8"/>
      <c r="EE1260" s="8"/>
      <c r="EF1260" s="8"/>
      <c r="EG1260" s="8"/>
      <c r="EH1260" s="8"/>
      <c r="EI1260" s="8"/>
      <c r="EJ1260" s="8"/>
      <c r="EK1260" s="8"/>
      <c r="EL1260" s="8"/>
      <c r="EM1260" s="8"/>
      <c r="EN1260" s="8"/>
      <c r="EO1260" s="8"/>
      <c r="EP1260" s="8"/>
      <c r="EQ1260" s="8"/>
      <c r="ER1260" s="8"/>
      <c r="ES1260" s="8"/>
      <c r="ET1260" s="8"/>
      <c r="EU1260" s="8"/>
      <c r="EV1260" s="8"/>
      <c r="EW1260" s="8"/>
      <c r="EX1260" s="8"/>
      <c r="EY1260" s="8"/>
      <c r="EZ1260" s="8"/>
      <c r="FA1260" s="8"/>
      <c r="FB1260" s="8"/>
      <c r="FC1260" s="8"/>
      <c r="FD1260" s="8"/>
      <c r="FE1260" s="8"/>
      <c r="FF1260" s="8"/>
      <c r="FG1260" s="8"/>
      <c r="FH1260" s="8"/>
      <c r="FI1260" s="8"/>
      <c r="FJ1260" s="8"/>
      <c r="FK1260" s="8"/>
      <c r="FL1260" s="8"/>
      <c r="FM1260" s="8"/>
      <c r="FN1260" s="8"/>
      <c r="FO1260" s="8"/>
      <c r="FP1260" s="8"/>
      <c r="FQ1260" s="8"/>
      <c r="FR1260" s="8"/>
      <c r="FS1260" s="8"/>
      <c r="FT1260" s="8"/>
      <c r="FU1260" s="8"/>
      <c r="FV1260" s="8"/>
      <c r="FW1260" s="8"/>
      <c r="FX1260" s="8"/>
      <c r="FY1260" s="8"/>
      <c r="FZ1260" s="8"/>
      <c r="GA1260" s="8"/>
      <c r="GB1260" s="8"/>
      <c r="GC1260" s="8"/>
      <c r="GD1260" s="8"/>
      <c r="GE1260" s="8"/>
      <c r="GF1260" s="8"/>
      <c r="GG1260" s="8"/>
      <c r="GH1260" s="8"/>
      <c r="GI1260" s="8"/>
      <c r="GJ1260" s="8"/>
      <c r="GK1260" s="8"/>
      <c r="GL1260" s="8"/>
      <c r="GM1260" s="8"/>
      <c r="GN1260" s="8"/>
      <c r="GO1260" s="8"/>
      <c r="GP1260" s="8"/>
      <c r="GQ1260" s="8"/>
      <c r="GR1260" s="8"/>
      <c r="GS1260" s="8"/>
      <c r="GT1260" s="8"/>
      <c r="GU1260" s="8"/>
      <c r="GV1260" s="8"/>
      <c r="GW1260" s="8"/>
      <c r="GX1260" s="8"/>
      <c r="GY1260" s="8"/>
      <c r="GZ1260" s="8"/>
      <c r="HA1260" s="8"/>
      <c r="HB1260" s="8"/>
      <c r="HC1260" s="8"/>
      <c r="HD1260" s="8"/>
      <c r="HE1260" s="8"/>
      <c r="HF1260" s="8"/>
      <c r="HG1260" s="8"/>
      <c r="HH1260" s="8"/>
      <c r="HI1260" s="8"/>
      <c r="HJ1260" s="8"/>
      <c r="HK1260" s="8"/>
      <c r="HL1260" s="8"/>
      <c r="HM1260" s="8"/>
      <c r="HN1260" s="8"/>
      <c r="HO1260" s="8"/>
      <c r="HP1260" s="8"/>
      <c r="HQ1260" s="8"/>
      <c r="HR1260" s="8"/>
      <c r="HS1260" s="8"/>
      <c r="HT1260" s="8"/>
      <c r="HU1260" s="8"/>
      <c r="HV1260" s="8"/>
      <c r="HW1260" s="8"/>
      <c r="HX1260" s="8"/>
      <c r="HY1260" s="8"/>
      <c r="HZ1260" s="8"/>
      <c r="IA1260" s="8"/>
      <c r="IB1260" s="8"/>
      <c r="IC1260" s="8"/>
      <c r="ID1260" s="8"/>
      <c r="IE1260" s="8"/>
      <c r="IF1260" s="8"/>
      <c r="IG1260" s="8"/>
      <c r="IH1260" s="8"/>
      <c r="II1260" s="8"/>
      <c r="IJ1260" s="8"/>
      <c r="IK1260" s="8"/>
      <c r="IL1260" s="8"/>
      <c r="IM1260" s="8"/>
      <c r="IN1260" s="8"/>
      <c r="IO1260" s="8"/>
      <c r="IP1260" s="8"/>
      <c r="IQ1260" s="8"/>
      <c r="IR1260" s="8"/>
      <c r="IS1260" s="8"/>
      <c r="IT1260" s="8"/>
      <c r="IU1260" s="8"/>
      <c r="IV1260" s="8"/>
      <c r="IW1260" s="8"/>
      <c r="IX1260" s="8"/>
      <c r="IY1260" s="8"/>
      <c r="IZ1260" s="8"/>
      <c r="JA1260" s="8"/>
      <c r="JB1260" s="8"/>
      <c r="JC1260" s="8"/>
      <c r="JD1260" s="8"/>
      <c r="JE1260" s="8"/>
      <c r="JF1260" s="8"/>
      <c r="JG1260" s="8"/>
      <c r="JH1260" s="8"/>
      <c r="JI1260" s="8"/>
      <c r="JJ1260" s="8"/>
      <c r="JK1260" s="8"/>
      <c r="JL1260" s="8"/>
    </row>
    <row r="1261" spans="1:272" s="22" customFormat="1" x14ac:dyDescent="0.2">
      <c r="A1261" s="7"/>
      <c r="B1261" s="15"/>
      <c r="C1261" s="15"/>
      <c r="D1261" s="15"/>
      <c r="E1261" s="13"/>
      <c r="F1261" s="13"/>
      <c r="G1261" s="13"/>
      <c r="H1261" s="41"/>
      <c r="I1261" s="7"/>
      <c r="J1261" s="7"/>
      <c r="K1261" s="7"/>
      <c r="L1261" s="7"/>
      <c r="M1261" s="7"/>
      <c r="N1261" s="7"/>
      <c r="O1261" s="8"/>
      <c r="P1261" s="7"/>
      <c r="Q1261" s="7"/>
      <c r="R1261" s="8"/>
      <c r="S1261" s="7"/>
      <c r="T1261" s="7"/>
      <c r="U1261" s="7"/>
      <c r="V1261" s="7"/>
      <c r="W1261" s="7"/>
      <c r="X1261" s="7"/>
      <c r="Y1261" s="1"/>
      <c r="Z1261" s="1"/>
      <c r="AA1261" s="49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 s="9"/>
      <c r="AQ1261" s="9"/>
      <c r="AR1261" s="7"/>
      <c r="AS1261" s="8"/>
      <c r="AT1261" s="8"/>
      <c r="AU1261" s="8"/>
      <c r="AV1261" s="8"/>
      <c r="AW1261" s="8"/>
      <c r="AX1261" s="8"/>
      <c r="AY1261" s="8"/>
      <c r="AZ1261" s="8"/>
      <c r="BA1261" s="8"/>
      <c r="BB1261" s="8"/>
      <c r="BC1261" s="8"/>
      <c r="BD1261" s="7"/>
      <c r="BE1261" s="8"/>
      <c r="BF1261" s="8"/>
      <c r="BG1261" s="8"/>
      <c r="BH1261" s="8"/>
      <c r="BI1261" s="8"/>
      <c r="BJ1261" s="8"/>
      <c r="BK1261" s="8"/>
      <c r="BL1261" s="8"/>
      <c r="BM1261" s="8"/>
      <c r="BN1261" s="8"/>
      <c r="BO1261" s="8"/>
      <c r="BP1261" s="8"/>
      <c r="BQ1261" s="8"/>
      <c r="BR1261" s="8"/>
      <c r="BS1261" s="8"/>
      <c r="BT1261" s="8"/>
      <c r="BU1261" s="8"/>
      <c r="BV1261" s="8"/>
      <c r="BW1261" s="8"/>
      <c r="BX1261" s="8"/>
      <c r="BY1261" s="8"/>
      <c r="BZ1261" s="8"/>
      <c r="CA1261" s="8"/>
      <c r="CB1261" s="8"/>
      <c r="CC1261" s="8"/>
      <c r="CD1261" s="8"/>
      <c r="CE1261" s="8"/>
      <c r="CF1261" s="8"/>
      <c r="CG1261" s="8"/>
      <c r="CH1261" s="8"/>
      <c r="CI1261" s="8"/>
      <c r="CJ1261" s="8"/>
      <c r="CK1261" s="8"/>
      <c r="CL1261" s="8"/>
      <c r="CM1261" s="8"/>
      <c r="CN1261" s="8"/>
      <c r="CO1261" s="8"/>
      <c r="CP1261" s="8"/>
      <c r="CQ1261" s="8"/>
      <c r="CR1261" s="8"/>
      <c r="CS1261" s="8"/>
      <c r="CT1261" s="8"/>
      <c r="CU1261" s="8"/>
      <c r="CV1261" s="8"/>
      <c r="CW1261" s="8"/>
      <c r="CX1261" s="8"/>
      <c r="CY1261" s="8"/>
      <c r="CZ1261" s="8"/>
      <c r="DA1261" s="8"/>
      <c r="DB1261" s="8"/>
      <c r="DC1261" s="8"/>
      <c r="DD1261" s="8"/>
      <c r="DE1261" s="8"/>
      <c r="DF1261" s="8"/>
      <c r="DG1261" s="8"/>
      <c r="DH1261" s="8"/>
      <c r="DI1261" s="8"/>
      <c r="DJ1261" s="8"/>
      <c r="DK1261" s="8"/>
      <c r="DL1261" s="8"/>
      <c r="DM1261" s="8"/>
      <c r="DN1261" s="8"/>
      <c r="DO1261" s="8"/>
      <c r="DP1261" s="8"/>
      <c r="DQ1261" s="8"/>
      <c r="DR1261" s="8"/>
      <c r="DS1261" s="8"/>
      <c r="DT1261" s="8"/>
      <c r="DU1261" s="8"/>
      <c r="DV1261" s="8"/>
      <c r="DW1261" s="8"/>
      <c r="DX1261" s="8"/>
      <c r="DY1261" s="8"/>
      <c r="DZ1261" s="8"/>
      <c r="EA1261" s="8"/>
      <c r="EB1261" s="8"/>
      <c r="EC1261" s="8"/>
      <c r="ED1261" s="8"/>
      <c r="EE1261" s="8"/>
      <c r="EF1261" s="8"/>
      <c r="EG1261" s="8"/>
      <c r="EH1261" s="8"/>
      <c r="EI1261" s="8"/>
      <c r="EJ1261" s="8"/>
      <c r="EK1261" s="8"/>
      <c r="EL1261" s="8"/>
      <c r="EM1261" s="8"/>
      <c r="EN1261" s="8"/>
      <c r="EO1261" s="8"/>
      <c r="EP1261" s="8"/>
      <c r="EQ1261" s="8"/>
      <c r="ER1261" s="8"/>
      <c r="ES1261" s="8"/>
      <c r="ET1261" s="8"/>
      <c r="EU1261" s="8"/>
      <c r="EV1261" s="8"/>
      <c r="EW1261" s="8"/>
      <c r="EX1261" s="8"/>
      <c r="EY1261" s="8"/>
      <c r="EZ1261" s="8"/>
      <c r="FA1261" s="8"/>
      <c r="FB1261" s="8"/>
      <c r="FC1261" s="8"/>
      <c r="FD1261" s="8"/>
      <c r="FE1261" s="8"/>
      <c r="FF1261" s="8"/>
      <c r="FG1261" s="8"/>
      <c r="FH1261" s="8"/>
      <c r="FI1261" s="8"/>
      <c r="FJ1261" s="8"/>
      <c r="FK1261" s="8"/>
      <c r="FL1261" s="8"/>
      <c r="FM1261" s="8"/>
      <c r="FN1261" s="8"/>
      <c r="FO1261" s="8"/>
      <c r="FP1261" s="8"/>
      <c r="FQ1261" s="8"/>
      <c r="FR1261" s="8"/>
      <c r="FS1261" s="8"/>
      <c r="FT1261" s="8"/>
      <c r="FU1261" s="8"/>
      <c r="FV1261" s="8"/>
      <c r="FW1261" s="8"/>
      <c r="FX1261" s="8"/>
      <c r="FY1261" s="8"/>
      <c r="FZ1261" s="8"/>
      <c r="GA1261" s="8"/>
      <c r="GB1261" s="8"/>
      <c r="GC1261" s="8"/>
      <c r="GD1261" s="8"/>
      <c r="GE1261" s="8"/>
      <c r="GF1261" s="8"/>
      <c r="GG1261" s="8"/>
      <c r="GH1261" s="8"/>
      <c r="GI1261" s="8"/>
      <c r="GJ1261" s="8"/>
      <c r="GK1261" s="8"/>
      <c r="GL1261" s="8"/>
      <c r="GM1261" s="8"/>
      <c r="GN1261" s="8"/>
      <c r="GO1261" s="8"/>
      <c r="GP1261" s="8"/>
      <c r="GQ1261" s="8"/>
      <c r="GR1261" s="8"/>
      <c r="GS1261" s="8"/>
      <c r="GT1261" s="8"/>
      <c r="GU1261" s="8"/>
      <c r="GV1261" s="8"/>
      <c r="GW1261" s="8"/>
      <c r="GX1261" s="8"/>
      <c r="GY1261" s="8"/>
      <c r="GZ1261" s="8"/>
      <c r="HA1261" s="8"/>
      <c r="HB1261" s="8"/>
      <c r="HC1261" s="8"/>
      <c r="HD1261" s="8"/>
      <c r="HE1261" s="8"/>
      <c r="HF1261" s="8"/>
      <c r="HG1261" s="8"/>
      <c r="HH1261" s="8"/>
      <c r="HI1261" s="8"/>
      <c r="HJ1261" s="8"/>
      <c r="HK1261" s="8"/>
      <c r="HL1261" s="8"/>
      <c r="HM1261" s="8"/>
      <c r="HN1261" s="8"/>
      <c r="HO1261" s="8"/>
      <c r="HP1261" s="8"/>
      <c r="HQ1261" s="8"/>
      <c r="HR1261" s="8"/>
      <c r="HS1261" s="8"/>
      <c r="HT1261" s="8"/>
      <c r="HU1261" s="8"/>
      <c r="HV1261" s="8"/>
      <c r="HW1261" s="8"/>
      <c r="HX1261" s="8"/>
      <c r="HY1261" s="8"/>
      <c r="HZ1261" s="8"/>
      <c r="IA1261" s="8"/>
      <c r="IB1261" s="8"/>
      <c r="IC1261" s="8"/>
      <c r="ID1261" s="8"/>
      <c r="IE1261" s="8"/>
      <c r="IF1261" s="8"/>
      <c r="IG1261" s="8"/>
      <c r="IH1261" s="8"/>
      <c r="II1261" s="8"/>
      <c r="IJ1261" s="8"/>
      <c r="IK1261" s="8"/>
      <c r="IL1261" s="8"/>
      <c r="IM1261" s="8"/>
      <c r="IN1261" s="8"/>
      <c r="IO1261" s="8"/>
      <c r="IP1261" s="8"/>
      <c r="IQ1261" s="8"/>
      <c r="IR1261" s="8"/>
      <c r="IS1261" s="8"/>
      <c r="IT1261" s="8"/>
      <c r="IU1261" s="8"/>
      <c r="IV1261" s="8"/>
      <c r="IW1261" s="8"/>
      <c r="IX1261" s="8"/>
      <c r="IY1261" s="8"/>
      <c r="IZ1261" s="8"/>
      <c r="JA1261" s="8"/>
      <c r="JB1261" s="8"/>
      <c r="JC1261" s="8"/>
      <c r="JD1261" s="8"/>
      <c r="JE1261" s="8"/>
      <c r="JF1261" s="8"/>
      <c r="JG1261" s="8"/>
      <c r="JH1261" s="8"/>
      <c r="JI1261" s="8"/>
      <c r="JJ1261" s="8"/>
      <c r="JK1261" s="8"/>
      <c r="JL1261" s="8"/>
    </row>
    <row r="1262" spans="1:272" s="22" customFormat="1" x14ac:dyDescent="0.2">
      <c r="A1262" s="7"/>
      <c r="B1262" s="15"/>
      <c r="C1262" s="15"/>
      <c r="D1262" s="15"/>
      <c r="E1262" s="13"/>
      <c r="F1262" s="13"/>
      <c r="G1262" s="13"/>
      <c r="H1262" s="41"/>
      <c r="I1262" s="7"/>
      <c r="J1262" s="7"/>
      <c r="K1262" s="7"/>
      <c r="L1262" s="7"/>
      <c r="M1262" s="7"/>
      <c r="N1262" s="7"/>
      <c r="O1262" s="8"/>
      <c r="P1262" s="7"/>
      <c r="Q1262" s="7"/>
      <c r="R1262" s="8"/>
      <c r="S1262" s="7"/>
      <c r="T1262" s="7"/>
      <c r="U1262" s="7"/>
      <c r="V1262" s="7"/>
      <c r="W1262" s="7"/>
      <c r="X1262" s="7"/>
      <c r="Y1262" s="1"/>
      <c r="Z1262" s="1"/>
      <c r="AA1262" s="49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 s="9"/>
      <c r="AQ1262" s="9"/>
      <c r="AR1262" s="7"/>
      <c r="AS1262" s="8"/>
      <c r="AT1262" s="8"/>
      <c r="AU1262" s="8"/>
      <c r="AV1262" s="8"/>
      <c r="AW1262" s="8"/>
      <c r="AX1262" s="8"/>
      <c r="AY1262" s="8"/>
      <c r="AZ1262" s="8"/>
      <c r="BA1262" s="8"/>
      <c r="BB1262" s="8"/>
      <c r="BC1262" s="8"/>
      <c r="BD1262" s="7"/>
      <c r="BE1262" s="8"/>
      <c r="BF1262" s="8"/>
      <c r="BG1262" s="8"/>
      <c r="BH1262" s="8"/>
      <c r="BI1262" s="8"/>
      <c r="BJ1262" s="8"/>
      <c r="BK1262" s="8"/>
      <c r="BL1262" s="8"/>
      <c r="BM1262" s="8"/>
      <c r="BN1262" s="8"/>
      <c r="BO1262" s="8"/>
      <c r="BP1262" s="8"/>
      <c r="BQ1262" s="8"/>
      <c r="BR1262" s="8"/>
      <c r="BS1262" s="8"/>
      <c r="BT1262" s="8"/>
      <c r="BU1262" s="8"/>
      <c r="BV1262" s="8"/>
      <c r="BW1262" s="8"/>
      <c r="BX1262" s="8"/>
      <c r="BY1262" s="8"/>
      <c r="BZ1262" s="8"/>
      <c r="CA1262" s="8"/>
      <c r="CB1262" s="8"/>
      <c r="CC1262" s="8"/>
      <c r="CD1262" s="8"/>
      <c r="CE1262" s="8"/>
      <c r="CF1262" s="8"/>
      <c r="CG1262" s="8"/>
      <c r="CH1262" s="8"/>
      <c r="CI1262" s="8"/>
      <c r="CJ1262" s="8"/>
      <c r="CK1262" s="8"/>
      <c r="CL1262" s="8"/>
      <c r="CM1262" s="8"/>
      <c r="CN1262" s="8"/>
      <c r="CO1262" s="8"/>
      <c r="CP1262" s="8"/>
      <c r="CQ1262" s="8"/>
      <c r="CR1262" s="8"/>
      <c r="CS1262" s="8"/>
      <c r="CT1262" s="8"/>
      <c r="CU1262" s="8"/>
      <c r="CV1262" s="8"/>
      <c r="CW1262" s="8"/>
      <c r="CX1262" s="8"/>
      <c r="CY1262" s="8"/>
      <c r="CZ1262" s="8"/>
      <c r="DA1262" s="8"/>
      <c r="DB1262" s="8"/>
      <c r="DC1262" s="8"/>
      <c r="DD1262" s="8"/>
      <c r="DE1262" s="8"/>
      <c r="DF1262" s="8"/>
      <c r="DG1262" s="8"/>
      <c r="DH1262" s="8"/>
      <c r="DI1262" s="8"/>
      <c r="DJ1262" s="8"/>
      <c r="DK1262" s="8"/>
      <c r="DL1262" s="8"/>
      <c r="DM1262" s="8"/>
      <c r="DN1262" s="8"/>
      <c r="DO1262" s="8"/>
      <c r="DP1262" s="8"/>
      <c r="DQ1262" s="8"/>
      <c r="DR1262" s="8"/>
      <c r="DS1262" s="8"/>
      <c r="DT1262" s="8"/>
      <c r="DU1262" s="8"/>
      <c r="DV1262" s="8"/>
      <c r="DW1262" s="8"/>
      <c r="DX1262" s="8"/>
      <c r="DY1262" s="8"/>
      <c r="DZ1262" s="8"/>
      <c r="EA1262" s="8"/>
      <c r="EB1262" s="8"/>
      <c r="EC1262" s="8"/>
      <c r="ED1262" s="8"/>
      <c r="EE1262" s="8"/>
      <c r="EF1262" s="8"/>
      <c r="EG1262" s="8"/>
      <c r="EH1262" s="8"/>
      <c r="EI1262" s="8"/>
      <c r="EJ1262" s="8"/>
      <c r="EK1262" s="8"/>
      <c r="EL1262" s="8"/>
      <c r="EM1262" s="8"/>
      <c r="EN1262" s="8"/>
      <c r="EO1262" s="8"/>
      <c r="EP1262" s="8"/>
      <c r="EQ1262" s="8"/>
      <c r="ER1262" s="8"/>
      <c r="ES1262" s="8"/>
      <c r="ET1262" s="8"/>
      <c r="EU1262" s="8"/>
      <c r="EV1262" s="8"/>
      <c r="EW1262" s="8"/>
      <c r="EX1262" s="8"/>
      <c r="EY1262" s="8"/>
      <c r="EZ1262" s="8"/>
      <c r="FA1262" s="8"/>
      <c r="FB1262" s="8"/>
      <c r="FC1262" s="8"/>
      <c r="FD1262" s="8"/>
      <c r="FE1262" s="8"/>
      <c r="FF1262" s="8"/>
      <c r="FG1262" s="8"/>
      <c r="FH1262" s="8"/>
      <c r="FI1262" s="8"/>
      <c r="FJ1262" s="8"/>
      <c r="FK1262" s="8"/>
      <c r="FL1262" s="8"/>
      <c r="FM1262" s="8"/>
      <c r="FN1262" s="8"/>
      <c r="FO1262" s="8"/>
      <c r="FP1262" s="8"/>
      <c r="FQ1262" s="8"/>
      <c r="FR1262" s="8"/>
      <c r="FS1262" s="8"/>
      <c r="FT1262" s="8"/>
      <c r="FU1262" s="8"/>
      <c r="FV1262" s="8"/>
      <c r="FW1262" s="8"/>
      <c r="FX1262" s="8"/>
      <c r="FY1262" s="8"/>
      <c r="FZ1262" s="8"/>
      <c r="GA1262" s="8"/>
      <c r="GB1262" s="8"/>
      <c r="GC1262" s="8"/>
      <c r="GD1262" s="8"/>
      <c r="GE1262" s="8"/>
      <c r="GF1262" s="8"/>
      <c r="GG1262" s="8"/>
      <c r="GH1262" s="8"/>
      <c r="GI1262" s="8"/>
      <c r="GJ1262" s="8"/>
      <c r="GK1262" s="8"/>
      <c r="GL1262" s="8"/>
      <c r="GM1262" s="8"/>
      <c r="GN1262" s="8"/>
      <c r="GO1262" s="8"/>
      <c r="GP1262" s="8"/>
      <c r="GQ1262" s="8"/>
      <c r="GR1262" s="8"/>
      <c r="GS1262" s="8"/>
      <c r="GT1262" s="8"/>
      <c r="GU1262" s="8"/>
      <c r="GV1262" s="8"/>
      <c r="GW1262" s="8"/>
      <c r="GX1262" s="8"/>
      <c r="GY1262" s="8"/>
      <c r="GZ1262" s="8"/>
      <c r="HA1262" s="8"/>
      <c r="HB1262" s="8"/>
      <c r="HC1262" s="8"/>
      <c r="HD1262" s="8"/>
      <c r="HE1262" s="8"/>
      <c r="HF1262" s="8"/>
      <c r="HG1262" s="8"/>
      <c r="HH1262" s="8"/>
      <c r="HI1262" s="8"/>
      <c r="HJ1262" s="8"/>
      <c r="HK1262" s="8"/>
      <c r="HL1262" s="8"/>
      <c r="HM1262" s="8"/>
      <c r="HN1262" s="8"/>
      <c r="HO1262" s="8"/>
      <c r="HP1262" s="8"/>
      <c r="HQ1262" s="8"/>
      <c r="HR1262" s="8"/>
      <c r="HS1262" s="8"/>
      <c r="HT1262" s="8"/>
      <c r="HU1262" s="8"/>
      <c r="HV1262" s="8"/>
      <c r="HW1262" s="8"/>
      <c r="HX1262" s="8"/>
      <c r="HY1262" s="8"/>
      <c r="HZ1262" s="8"/>
      <c r="IA1262" s="8"/>
      <c r="IB1262" s="8"/>
      <c r="IC1262" s="8"/>
      <c r="ID1262" s="8"/>
      <c r="IE1262" s="8"/>
      <c r="IF1262" s="8"/>
      <c r="IG1262" s="8"/>
      <c r="IH1262" s="8"/>
      <c r="II1262" s="8"/>
      <c r="IJ1262" s="8"/>
      <c r="IK1262" s="8"/>
      <c r="IL1262" s="8"/>
      <c r="IM1262" s="8"/>
      <c r="IN1262" s="8"/>
      <c r="IO1262" s="8"/>
      <c r="IP1262" s="8"/>
      <c r="IQ1262" s="8"/>
      <c r="IR1262" s="8"/>
      <c r="IS1262" s="8"/>
      <c r="IT1262" s="8"/>
      <c r="IU1262" s="8"/>
      <c r="IV1262" s="8"/>
      <c r="IW1262" s="8"/>
      <c r="IX1262" s="8"/>
      <c r="IY1262" s="8"/>
      <c r="IZ1262" s="8"/>
      <c r="JA1262" s="8"/>
      <c r="JB1262" s="8"/>
      <c r="JC1262" s="8"/>
      <c r="JD1262" s="8"/>
      <c r="JE1262" s="8"/>
      <c r="JF1262" s="8"/>
      <c r="JG1262" s="8"/>
      <c r="JH1262" s="8"/>
      <c r="JI1262" s="8"/>
      <c r="JJ1262" s="8"/>
      <c r="JK1262" s="8"/>
      <c r="JL1262" s="8"/>
    </row>
    <row r="1263" spans="1:272" s="22" customFormat="1" x14ac:dyDescent="0.2">
      <c r="A1263" s="7"/>
      <c r="B1263" s="15"/>
      <c r="C1263" s="15"/>
      <c r="D1263" s="15"/>
      <c r="E1263" s="13"/>
      <c r="F1263" s="13"/>
      <c r="G1263" s="13"/>
      <c r="H1263" s="41"/>
      <c r="I1263" s="7"/>
      <c r="J1263" s="7"/>
      <c r="K1263" s="7"/>
      <c r="L1263" s="7"/>
      <c r="M1263" s="7"/>
      <c r="N1263" s="7"/>
      <c r="O1263" s="8"/>
      <c r="P1263" s="7"/>
      <c r="Q1263" s="7"/>
      <c r="R1263" s="8"/>
      <c r="S1263" s="7"/>
      <c r="T1263" s="7"/>
      <c r="U1263" s="7"/>
      <c r="V1263" s="7"/>
      <c r="W1263" s="7"/>
      <c r="X1263" s="7"/>
      <c r="Y1263" s="1"/>
      <c r="Z1263" s="1"/>
      <c r="AA1263" s="49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 s="9"/>
      <c r="AQ1263" s="9"/>
      <c r="AR1263" s="7"/>
      <c r="AS1263" s="8"/>
      <c r="AT1263" s="8"/>
      <c r="AU1263" s="8"/>
      <c r="AV1263" s="8"/>
      <c r="AW1263" s="8"/>
      <c r="AX1263" s="8"/>
      <c r="AY1263" s="8"/>
      <c r="AZ1263" s="8"/>
      <c r="BA1263" s="8"/>
      <c r="BB1263" s="8"/>
      <c r="BC1263" s="8"/>
      <c r="BD1263" s="7"/>
      <c r="BE1263" s="8"/>
      <c r="BF1263" s="8"/>
      <c r="BG1263" s="8"/>
      <c r="BH1263" s="8"/>
      <c r="BI1263" s="8"/>
      <c r="BJ1263" s="8"/>
      <c r="BK1263" s="8"/>
      <c r="BL1263" s="8"/>
      <c r="BM1263" s="8"/>
      <c r="BN1263" s="8"/>
      <c r="BO1263" s="8"/>
      <c r="BP1263" s="8"/>
      <c r="BQ1263" s="8"/>
      <c r="BR1263" s="8"/>
      <c r="BS1263" s="8"/>
      <c r="BT1263" s="8"/>
      <c r="BU1263" s="8"/>
      <c r="BV1263" s="8"/>
      <c r="BW1263" s="8"/>
      <c r="BX1263" s="8"/>
      <c r="BY1263" s="8"/>
      <c r="BZ1263" s="8"/>
      <c r="CA1263" s="8"/>
      <c r="CB1263" s="8"/>
      <c r="CC1263" s="8"/>
      <c r="CD1263" s="8"/>
      <c r="CE1263" s="8"/>
      <c r="CF1263" s="8"/>
      <c r="CG1263" s="8"/>
      <c r="CH1263" s="8"/>
      <c r="CI1263" s="8"/>
      <c r="CJ1263" s="8"/>
      <c r="CK1263" s="8"/>
      <c r="CL1263" s="8"/>
      <c r="CM1263" s="8"/>
      <c r="CN1263" s="8"/>
      <c r="CO1263" s="8"/>
      <c r="CP1263" s="8"/>
      <c r="CQ1263" s="8"/>
      <c r="CR1263" s="8"/>
      <c r="CS1263" s="8"/>
      <c r="CT1263" s="8"/>
      <c r="CU1263" s="8"/>
      <c r="CV1263" s="8"/>
      <c r="CW1263" s="8"/>
      <c r="CX1263" s="8"/>
      <c r="CY1263" s="8"/>
      <c r="CZ1263" s="8"/>
      <c r="DA1263" s="8"/>
      <c r="DB1263" s="8"/>
      <c r="DC1263" s="8"/>
      <c r="DD1263" s="8"/>
      <c r="DE1263" s="8"/>
      <c r="DF1263" s="8"/>
      <c r="DG1263" s="8"/>
      <c r="DH1263" s="8"/>
      <c r="DI1263" s="8"/>
      <c r="DJ1263" s="8"/>
      <c r="DK1263" s="8"/>
      <c r="DL1263" s="8"/>
      <c r="DM1263" s="8"/>
      <c r="DN1263" s="8"/>
      <c r="DO1263" s="8"/>
      <c r="DP1263" s="8"/>
      <c r="DQ1263" s="8"/>
      <c r="DR1263" s="8"/>
      <c r="DS1263" s="8"/>
      <c r="DT1263" s="8"/>
      <c r="DU1263" s="8"/>
      <c r="DV1263" s="8"/>
      <c r="DW1263" s="8"/>
      <c r="DX1263" s="8"/>
      <c r="DY1263" s="8"/>
      <c r="DZ1263" s="8"/>
      <c r="EA1263" s="8"/>
      <c r="EB1263" s="8"/>
      <c r="EC1263" s="8"/>
      <c r="ED1263" s="8"/>
      <c r="EE1263" s="8"/>
      <c r="EF1263" s="8"/>
      <c r="EG1263" s="8"/>
      <c r="EH1263" s="8"/>
      <c r="EI1263" s="8"/>
      <c r="EJ1263" s="8"/>
      <c r="EK1263" s="8"/>
      <c r="EL1263" s="8"/>
      <c r="EM1263" s="8"/>
      <c r="EN1263" s="8"/>
      <c r="EO1263" s="8"/>
      <c r="EP1263" s="8"/>
      <c r="EQ1263" s="8"/>
      <c r="ER1263" s="8"/>
      <c r="ES1263" s="8"/>
      <c r="ET1263" s="8"/>
      <c r="EU1263" s="8"/>
      <c r="EV1263" s="8"/>
      <c r="EW1263" s="8"/>
      <c r="EX1263" s="8"/>
      <c r="EY1263" s="8"/>
      <c r="EZ1263" s="8"/>
      <c r="FA1263" s="8"/>
      <c r="FB1263" s="8"/>
      <c r="FC1263" s="8"/>
      <c r="FD1263" s="8"/>
      <c r="FE1263" s="8"/>
      <c r="FF1263" s="8"/>
      <c r="FG1263" s="8"/>
      <c r="FH1263" s="8"/>
      <c r="FI1263" s="8"/>
      <c r="FJ1263" s="8"/>
      <c r="FK1263" s="8"/>
      <c r="FL1263" s="8"/>
      <c r="FM1263" s="8"/>
      <c r="FN1263" s="8"/>
      <c r="FO1263" s="8"/>
      <c r="FP1263" s="8"/>
      <c r="FQ1263" s="8"/>
      <c r="FR1263" s="8"/>
      <c r="FS1263" s="8"/>
      <c r="FT1263" s="8"/>
      <c r="FU1263" s="8"/>
      <c r="FV1263" s="8"/>
      <c r="FW1263" s="8"/>
      <c r="FX1263" s="8"/>
      <c r="FY1263" s="8"/>
      <c r="FZ1263" s="8"/>
      <c r="GA1263" s="8"/>
      <c r="GB1263" s="8"/>
      <c r="GC1263" s="8"/>
      <c r="GD1263" s="8"/>
      <c r="GE1263" s="8"/>
      <c r="GF1263" s="8"/>
      <c r="GG1263" s="8"/>
      <c r="GH1263" s="8"/>
      <c r="GI1263" s="8"/>
      <c r="GJ1263" s="8"/>
      <c r="GK1263" s="8"/>
      <c r="GL1263" s="8"/>
      <c r="GM1263" s="8"/>
      <c r="GN1263" s="8"/>
      <c r="GO1263" s="8"/>
      <c r="GP1263" s="8"/>
      <c r="GQ1263" s="8"/>
      <c r="GR1263" s="8"/>
      <c r="GS1263" s="8"/>
      <c r="GT1263" s="8"/>
      <c r="GU1263" s="8"/>
      <c r="GV1263" s="8"/>
      <c r="GW1263" s="8"/>
      <c r="GX1263" s="8"/>
      <c r="GY1263" s="8"/>
      <c r="GZ1263" s="8"/>
      <c r="HA1263" s="8"/>
      <c r="HB1263" s="8"/>
      <c r="HC1263" s="8"/>
      <c r="HD1263" s="8"/>
      <c r="HE1263" s="8"/>
      <c r="HF1263" s="8"/>
      <c r="HG1263" s="8"/>
      <c r="HH1263" s="8"/>
      <c r="HI1263" s="8"/>
      <c r="HJ1263" s="8"/>
      <c r="HK1263" s="8"/>
      <c r="HL1263" s="8"/>
      <c r="HM1263" s="8"/>
      <c r="HN1263" s="8"/>
      <c r="HO1263" s="8"/>
      <c r="HP1263" s="8"/>
      <c r="HQ1263" s="8"/>
      <c r="HR1263" s="8"/>
      <c r="HS1263" s="8"/>
      <c r="HT1263" s="8"/>
      <c r="HU1263" s="8"/>
      <c r="HV1263" s="8"/>
      <c r="HW1263" s="8"/>
      <c r="HX1263" s="8"/>
      <c r="HY1263" s="8"/>
      <c r="HZ1263" s="8"/>
      <c r="IA1263" s="8"/>
      <c r="IB1263" s="8"/>
      <c r="IC1263" s="8"/>
      <c r="ID1263" s="8"/>
      <c r="IE1263" s="8"/>
      <c r="IF1263" s="8"/>
      <c r="IG1263" s="8"/>
      <c r="IH1263" s="8"/>
      <c r="II1263" s="8"/>
      <c r="IJ1263" s="8"/>
      <c r="IK1263" s="8"/>
      <c r="IL1263" s="8"/>
      <c r="IM1263" s="8"/>
      <c r="IN1263" s="8"/>
      <c r="IO1263" s="8"/>
      <c r="IP1263" s="8"/>
      <c r="IQ1263" s="8"/>
      <c r="IR1263" s="8"/>
      <c r="IS1263" s="8"/>
      <c r="IT1263" s="8"/>
      <c r="IU1263" s="8"/>
      <c r="IV1263" s="8"/>
      <c r="IW1263" s="8"/>
      <c r="IX1263" s="8"/>
      <c r="IY1263" s="8"/>
      <c r="IZ1263" s="8"/>
      <c r="JA1263" s="8"/>
      <c r="JB1263" s="8"/>
      <c r="JC1263" s="8"/>
      <c r="JD1263" s="8"/>
      <c r="JE1263" s="8"/>
      <c r="JF1263" s="8"/>
      <c r="JG1263" s="8"/>
      <c r="JH1263" s="8"/>
      <c r="JI1263" s="8"/>
      <c r="JJ1263" s="8"/>
      <c r="JK1263" s="8"/>
      <c r="JL1263" s="8"/>
    </row>
    <row r="1264" spans="1:272" s="22" customFormat="1" x14ac:dyDescent="0.2">
      <c r="A1264" s="7"/>
      <c r="B1264" s="15"/>
      <c r="C1264" s="15"/>
      <c r="D1264" s="15"/>
      <c r="E1264" s="13"/>
      <c r="F1264" s="13"/>
      <c r="G1264" s="13"/>
      <c r="H1264" s="41"/>
      <c r="I1264" s="7"/>
      <c r="J1264" s="7"/>
      <c r="K1264" s="7"/>
      <c r="L1264" s="7"/>
      <c r="M1264" s="7"/>
      <c r="N1264" s="7"/>
      <c r="O1264" s="8"/>
      <c r="P1264" s="7"/>
      <c r="Q1264" s="7"/>
      <c r="R1264" s="8"/>
      <c r="S1264" s="7"/>
      <c r="T1264" s="7"/>
      <c r="U1264" s="7"/>
      <c r="V1264" s="7"/>
      <c r="W1264" s="7"/>
      <c r="X1264" s="7"/>
      <c r="Y1264" s="1"/>
      <c r="Z1264" s="1"/>
      <c r="AA1264" s="49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 s="9"/>
      <c r="AQ1264" s="9"/>
      <c r="AR1264" s="7"/>
      <c r="AS1264" s="8"/>
      <c r="AT1264" s="8"/>
      <c r="AU1264" s="8"/>
      <c r="AV1264" s="8"/>
      <c r="AW1264" s="8"/>
      <c r="AX1264" s="8"/>
      <c r="AY1264" s="8"/>
      <c r="AZ1264" s="8"/>
      <c r="BA1264" s="8"/>
      <c r="BB1264" s="8"/>
      <c r="BC1264" s="8"/>
      <c r="BD1264" s="7"/>
      <c r="BE1264" s="8"/>
      <c r="BF1264" s="8"/>
      <c r="BG1264" s="8"/>
      <c r="BH1264" s="8"/>
      <c r="BI1264" s="8"/>
      <c r="BJ1264" s="8"/>
      <c r="BK1264" s="8"/>
      <c r="BL1264" s="8"/>
      <c r="BM1264" s="8"/>
      <c r="BN1264" s="8"/>
      <c r="BO1264" s="8"/>
      <c r="BP1264" s="8"/>
      <c r="BQ1264" s="8"/>
      <c r="BR1264" s="8"/>
      <c r="BS1264" s="8"/>
      <c r="BT1264" s="8"/>
      <c r="BU1264" s="8"/>
      <c r="BV1264" s="8"/>
      <c r="BW1264" s="8"/>
      <c r="BX1264" s="8"/>
      <c r="BY1264" s="8"/>
      <c r="BZ1264" s="8"/>
      <c r="CA1264" s="8"/>
      <c r="CB1264" s="8"/>
      <c r="CC1264" s="8"/>
      <c r="CD1264" s="8"/>
      <c r="CE1264" s="8"/>
      <c r="CF1264" s="8"/>
      <c r="CG1264" s="8"/>
      <c r="CH1264" s="8"/>
      <c r="CI1264" s="8"/>
      <c r="CJ1264" s="8"/>
      <c r="CK1264" s="8"/>
      <c r="CL1264" s="8"/>
      <c r="CM1264" s="8"/>
      <c r="CN1264" s="8"/>
      <c r="CO1264" s="8"/>
      <c r="CP1264" s="8"/>
      <c r="CQ1264" s="8"/>
      <c r="CR1264" s="8"/>
      <c r="CS1264" s="8"/>
      <c r="CT1264" s="8"/>
      <c r="CU1264" s="8"/>
      <c r="CV1264" s="8"/>
      <c r="CW1264" s="8"/>
      <c r="CX1264" s="8"/>
      <c r="CY1264" s="8"/>
      <c r="CZ1264" s="8"/>
      <c r="DA1264" s="8"/>
      <c r="DB1264" s="8"/>
      <c r="DC1264" s="8"/>
      <c r="DD1264" s="8"/>
      <c r="DE1264" s="8"/>
      <c r="DF1264" s="8"/>
      <c r="DG1264" s="8"/>
      <c r="DH1264" s="8"/>
      <c r="DI1264" s="8"/>
      <c r="DJ1264" s="8"/>
      <c r="DK1264" s="8"/>
      <c r="DL1264" s="8"/>
      <c r="DM1264" s="8"/>
      <c r="DN1264" s="8"/>
      <c r="DO1264" s="8"/>
      <c r="DP1264" s="8"/>
      <c r="DQ1264" s="8"/>
      <c r="DR1264" s="8"/>
      <c r="DS1264" s="8"/>
      <c r="DT1264" s="8"/>
      <c r="DU1264" s="8"/>
      <c r="DV1264" s="8"/>
      <c r="DW1264" s="8"/>
      <c r="DX1264" s="8"/>
      <c r="DY1264" s="8"/>
      <c r="DZ1264" s="8"/>
      <c r="EA1264" s="8"/>
      <c r="EB1264" s="8"/>
      <c r="EC1264" s="8"/>
      <c r="ED1264" s="8"/>
      <c r="EE1264" s="8"/>
      <c r="EF1264" s="8"/>
      <c r="EG1264" s="8"/>
      <c r="EH1264" s="8"/>
      <c r="EI1264" s="8"/>
      <c r="EJ1264" s="8"/>
      <c r="EK1264" s="8"/>
      <c r="EL1264" s="8"/>
      <c r="EM1264" s="8"/>
      <c r="EN1264" s="8"/>
      <c r="EO1264" s="8"/>
      <c r="EP1264" s="8"/>
      <c r="EQ1264" s="8"/>
      <c r="ER1264" s="8"/>
      <c r="ES1264" s="8"/>
      <c r="ET1264" s="8"/>
      <c r="EU1264" s="8"/>
      <c r="EV1264" s="8"/>
      <c r="EW1264" s="8"/>
      <c r="EX1264" s="8"/>
      <c r="EY1264" s="8"/>
      <c r="EZ1264" s="8"/>
      <c r="FA1264" s="8"/>
      <c r="FB1264" s="8"/>
      <c r="FC1264" s="8"/>
      <c r="FD1264" s="8"/>
      <c r="FE1264" s="8"/>
      <c r="FF1264" s="8"/>
      <c r="FG1264" s="8"/>
      <c r="FH1264" s="8"/>
      <c r="FI1264" s="8"/>
      <c r="FJ1264" s="8"/>
      <c r="FK1264" s="8"/>
      <c r="FL1264" s="8"/>
      <c r="FM1264" s="8"/>
      <c r="FN1264" s="8"/>
      <c r="FO1264" s="8"/>
      <c r="FP1264" s="8"/>
      <c r="FQ1264" s="8"/>
      <c r="FR1264" s="8"/>
      <c r="FS1264" s="8"/>
      <c r="FT1264" s="8"/>
      <c r="FU1264" s="8"/>
      <c r="FV1264" s="8"/>
      <c r="FW1264" s="8"/>
      <c r="FX1264" s="8"/>
      <c r="FY1264" s="8"/>
      <c r="FZ1264" s="8"/>
      <c r="GA1264" s="8"/>
      <c r="GB1264" s="8"/>
      <c r="GC1264" s="8"/>
      <c r="GD1264" s="8"/>
      <c r="GE1264" s="8"/>
      <c r="GF1264" s="8"/>
      <c r="GG1264" s="8"/>
      <c r="GH1264" s="8"/>
      <c r="GI1264" s="8"/>
      <c r="GJ1264" s="8"/>
      <c r="GK1264" s="8"/>
      <c r="GL1264" s="8"/>
      <c r="GM1264" s="8"/>
      <c r="GN1264" s="8"/>
      <c r="GO1264" s="8"/>
      <c r="GP1264" s="8"/>
      <c r="GQ1264" s="8"/>
      <c r="GR1264" s="8"/>
      <c r="GS1264" s="8"/>
      <c r="GT1264" s="8"/>
      <c r="GU1264" s="8"/>
      <c r="GV1264" s="8"/>
      <c r="GW1264" s="8"/>
      <c r="GX1264" s="8"/>
      <c r="GY1264" s="8"/>
      <c r="GZ1264" s="8"/>
      <c r="HA1264" s="8"/>
      <c r="HB1264" s="8"/>
      <c r="HC1264" s="8"/>
      <c r="HD1264" s="8"/>
      <c r="HE1264" s="8"/>
      <c r="HF1264" s="8"/>
      <c r="HG1264" s="8"/>
      <c r="HH1264" s="8"/>
      <c r="HI1264" s="8"/>
      <c r="HJ1264" s="8"/>
      <c r="HK1264" s="8"/>
      <c r="HL1264" s="8"/>
      <c r="HM1264" s="8"/>
      <c r="HN1264" s="8"/>
      <c r="HO1264" s="8"/>
      <c r="HP1264" s="8"/>
      <c r="HQ1264" s="8"/>
      <c r="HR1264" s="8"/>
      <c r="HS1264" s="8"/>
      <c r="HT1264" s="8"/>
      <c r="HU1264" s="8"/>
      <c r="HV1264" s="8"/>
      <c r="HW1264" s="8"/>
      <c r="HX1264" s="8"/>
      <c r="HY1264" s="8"/>
      <c r="HZ1264" s="8"/>
      <c r="IA1264" s="8"/>
      <c r="IB1264" s="8"/>
      <c r="IC1264" s="8"/>
      <c r="ID1264" s="8"/>
      <c r="IE1264" s="8"/>
      <c r="IF1264" s="8"/>
      <c r="IG1264" s="8"/>
      <c r="IH1264" s="8"/>
      <c r="II1264" s="8"/>
      <c r="IJ1264" s="8"/>
      <c r="IK1264" s="8"/>
      <c r="IL1264" s="8"/>
      <c r="IM1264" s="8"/>
      <c r="IN1264" s="8"/>
      <c r="IO1264" s="8"/>
      <c r="IP1264" s="8"/>
      <c r="IQ1264" s="8"/>
      <c r="IR1264" s="8"/>
      <c r="IS1264" s="8"/>
      <c r="IT1264" s="8"/>
      <c r="IU1264" s="8"/>
      <c r="IV1264" s="8"/>
      <c r="IW1264" s="8"/>
      <c r="IX1264" s="8"/>
      <c r="IY1264" s="8"/>
      <c r="IZ1264" s="8"/>
      <c r="JA1264" s="8"/>
      <c r="JB1264" s="8"/>
      <c r="JC1264" s="8"/>
      <c r="JD1264" s="8"/>
      <c r="JE1264" s="8"/>
      <c r="JF1264" s="8"/>
      <c r="JG1264" s="8"/>
      <c r="JH1264" s="8"/>
      <c r="JI1264" s="8"/>
      <c r="JJ1264" s="8"/>
      <c r="JK1264" s="8"/>
      <c r="JL1264" s="8"/>
    </row>
    <row r="1265" spans="1:272" s="22" customFormat="1" x14ac:dyDescent="0.2">
      <c r="A1265" s="7"/>
      <c r="B1265" s="15"/>
      <c r="C1265" s="15"/>
      <c r="D1265" s="15"/>
      <c r="E1265" s="13"/>
      <c r="F1265" s="13"/>
      <c r="G1265" s="13"/>
      <c r="H1265" s="41"/>
      <c r="I1265" s="7"/>
      <c r="J1265" s="7"/>
      <c r="K1265" s="7"/>
      <c r="L1265" s="7"/>
      <c r="M1265" s="7"/>
      <c r="N1265" s="7"/>
      <c r="O1265" s="8"/>
      <c r="P1265" s="7"/>
      <c r="Q1265" s="7"/>
      <c r="R1265" s="8"/>
      <c r="S1265" s="7"/>
      <c r="T1265" s="7"/>
      <c r="U1265" s="7"/>
      <c r="V1265" s="7"/>
      <c r="W1265" s="7"/>
      <c r="X1265" s="7"/>
      <c r="Y1265" s="1"/>
      <c r="Z1265" s="1"/>
      <c r="AA1265" s="49"/>
      <c r="AB1265"/>
      <c r="AC1265"/>
      <c r="AD1265"/>
      <c r="AE1265"/>
      <c r="AF1265"/>
      <c r="AG1265" s="10"/>
      <c r="AH1265"/>
      <c r="AI1265"/>
      <c r="AJ1265"/>
      <c r="AK1265"/>
      <c r="AL1265"/>
      <c r="AM1265" s="10"/>
      <c r="AN1265"/>
      <c r="AO1265"/>
      <c r="AP1265" s="9"/>
      <c r="AQ1265" s="9"/>
      <c r="AR1265" s="7"/>
      <c r="AS1265" s="8"/>
      <c r="AT1265" s="8"/>
      <c r="AU1265" s="8"/>
      <c r="AV1265" s="8"/>
      <c r="AW1265" s="8"/>
      <c r="AX1265" s="8"/>
      <c r="AY1265" s="8"/>
      <c r="AZ1265" s="8"/>
      <c r="BA1265" s="8"/>
      <c r="BB1265" s="8"/>
      <c r="BC1265" s="8"/>
      <c r="BD1265" s="7"/>
      <c r="BE1265" s="8"/>
      <c r="BF1265" s="8"/>
      <c r="BG1265" s="8"/>
      <c r="BH1265" s="8"/>
      <c r="BI1265" s="8"/>
      <c r="BJ1265" s="8"/>
      <c r="BK1265" s="8"/>
      <c r="BL1265" s="8"/>
      <c r="BM1265" s="8"/>
      <c r="BN1265" s="8"/>
      <c r="BO1265" s="8"/>
      <c r="BP1265" s="8"/>
      <c r="BQ1265" s="8"/>
      <c r="BR1265" s="8"/>
      <c r="BS1265" s="8"/>
      <c r="BT1265" s="8"/>
      <c r="BU1265" s="8"/>
      <c r="BV1265" s="8"/>
      <c r="BW1265" s="8"/>
      <c r="BX1265" s="8"/>
      <c r="BY1265" s="8"/>
      <c r="BZ1265" s="8"/>
      <c r="CA1265" s="8"/>
      <c r="CB1265" s="8"/>
      <c r="CC1265" s="8"/>
      <c r="CD1265" s="8"/>
      <c r="CE1265" s="8"/>
      <c r="CF1265" s="8"/>
      <c r="CG1265" s="8"/>
      <c r="CH1265" s="8"/>
      <c r="CI1265" s="8"/>
      <c r="CJ1265" s="8"/>
      <c r="CK1265" s="8"/>
      <c r="CL1265" s="8"/>
      <c r="CM1265" s="8"/>
      <c r="CN1265" s="8"/>
      <c r="CO1265" s="8"/>
      <c r="CP1265" s="8"/>
      <c r="CQ1265" s="8"/>
      <c r="CR1265" s="8"/>
      <c r="CS1265" s="8"/>
      <c r="CT1265" s="8"/>
      <c r="CU1265" s="8"/>
      <c r="CV1265" s="8"/>
      <c r="CW1265" s="8"/>
      <c r="CX1265" s="8"/>
      <c r="CY1265" s="8"/>
      <c r="CZ1265" s="8"/>
      <c r="DA1265" s="8"/>
      <c r="DB1265" s="8"/>
      <c r="DC1265" s="8"/>
      <c r="DD1265" s="8"/>
      <c r="DE1265" s="8"/>
      <c r="DF1265" s="8"/>
      <c r="DG1265" s="8"/>
      <c r="DH1265" s="8"/>
      <c r="DI1265" s="8"/>
      <c r="DJ1265" s="8"/>
      <c r="DK1265" s="8"/>
      <c r="DL1265" s="8"/>
      <c r="DM1265" s="8"/>
      <c r="DN1265" s="8"/>
      <c r="DO1265" s="8"/>
      <c r="DP1265" s="8"/>
      <c r="DQ1265" s="8"/>
      <c r="DR1265" s="8"/>
      <c r="DS1265" s="8"/>
      <c r="DT1265" s="8"/>
      <c r="DU1265" s="8"/>
      <c r="DV1265" s="8"/>
      <c r="DW1265" s="8"/>
      <c r="DX1265" s="8"/>
      <c r="DY1265" s="8"/>
      <c r="DZ1265" s="8"/>
      <c r="EA1265" s="8"/>
      <c r="EB1265" s="8"/>
      <c r="EC1265" s="8"/>
      <c r="ED1265" s="8"/>
      <c r="EE1265" s="8"/>
      <c r="EF1265" s="8"/>
      <c r="EG1265" s="8"/>
      <c r="EH1265" s="8"/>
      <c r="EI1265" s="8"/>
      <c r="EJ1265" s="8"/>
      <c r="EK1265" s="8"/>
      <c r="EL1265" s="8"/>
      <c r="EM1265" s="8"/>
      <c r="EN1265" s="8"/>
      <c r="EO1265" s="8"/>
      <c r="EP1265" s="8"/>
      <c r="EQ1265" s="8"/>
      <c r="ER1265" s="8"/>
      <c r="ES1265" s="8"/>
      <c r="ET1265" s="8"/>
      <c r="EU1265" s="8"/>
      <c r="EV1265" s="8"/>
      <c r="EW1265" s="8"/>
      <c r="EX1265" s="8"/>
      <c r="EY1265" s="8"/>
      <c r="EZ1265" s="8"/>
      <c r="FA1265" s="8"/>
      <c r="FB1265" s="8"/>
      <c r="FC1265" s="8"/>
      <c r="FD1265" s="8"/>
      <c r="FE1265" s="8"/>
      <c r="FF1265" s="8"/>
      <c r="FG1265" s="8"/>
      <c r="FH1265" s="8"/>
      <c r="FI1265" s="8"/>
      <c r="FJ1265" s="8"/>
      <c r="FK1265" s="8"/>
      <c r="FL1265" s="8"/>
      <c r="FM1265" s="8"/>
      <c r="FN1265" s="8"/>
      <c r="FO1265" s="8"/>
      <c r="FP1265" s="8"/>
      <c r="FQ1265" s="8"/>
      <c r="FR1265" s="8"/>
      <c r="FS1265" s="8"/>
      <c r="FT1265" s="8"/>
      <c r="FU1265" s="8"/>
      <c r="FV1265" s="8"/>
      <c r="FW1265" s="8"/>
      <c r="FX1265" s="8"/>
      <c r="FY1265" s="8"/>
      <c r="FZ1265" s="8"/>
      <c r="GA1265" s="8"/>
      <c r="GB1265" s="8"/>
      <c r="GC1265" s="8"/>
      <c r="GD1265" s="8"/>
      <c r="GE1265" s="8"/>
      <c r="GF1265" s="8"/>
      <c r="GG1265" s="8"/>
      <c r="GH1265" s="8"/>
      <c r="GI1265" s="8"/>
      <c r="GJ1265" s="8"/>
      <c r="GK1265" s="8"/>
      <c r="GL1265" s="8"/>
      <c r="GM1265" s="8"/>
      <c r="GN1265" s="8"/>
      <c r="GO1265" s="8"/>
      <c r="GP1265" s="8"/>
      <c r="GQ1265" s="8"/>
      <c r="GR1265" s="8"/>
      <c r="GS1265" s="8"/>
      <c r="GT1265" s="8"/>
      <c r="GU1265" s="8"/>
      <c r="GV1265" s="8"/>
      <c r="GW1265" s="8"/>
      <c r="GX1265" s="8"/>
      <c r="GY1265" s="8"/>
      <c r="GZ1265" s="8"/>
      <c r="HA1265" s="8"/>
      <c r="HB1265" s="8"/>
      <c r="HC1265" s="8"/>
      <c r="HD1265" s="8"/>
      <c r="HE1265" s="8"/>
      <c r="HF1265" s="8"/>
      <c r="HG1265" s="8"/>
      <c r="HH1265" s="8"/>
      <c r="HI1265" s="8"/>
      <c r="HJ1265" s="8"/>
      <c r="HK1265" s="8"/>
      <c r="HL1265" s="8"/>
      <c r="HM1265" s="8"/>
      <c r="HN1265" s="8"/>
      <c r="HO1265" s="8"/>
      <c r="HP1265" s="8"/>
      <c r="HQ1265" s="8"/>
      <c r="HR1265" s="8"/>
      <c r="HS1265" s="8"/>
      <c r="HT1265" s="8"/>
      <c r="HU1265" s="8"/>
      <c r="HV1265" s="8"/>
      <c r="HW1265" s="8"/>
      <c r="HX1265" s="8"/>
      <c r="HY1265" s="8"/>
      <c r="HZ1265" s="8"/>
      <c r="IA1265" s="8"/>
      <c r="IB1265" s="8"/>
      <c r="IC1265" s="8"/>
      <c r="ID1265" s="8"/>
      <c r="IE1265" s="8"/>
      <c r="IF1265" s="8"/>
      <c r="IG1265" s="8"/>
      <c r="IH1265" s="8"/>
      <c r="II1265" s="8"/>
      <c r="IJ1265" s="8"/>
      <c r="IK1265" s="8"/>
      <c r="IL1265" s="8"/>
      <c r="IM1265" s="8"/>
      <c r="IN1265" s="8"/>
      <c r="IO1265" s="8"/>
      <c r="IP1265" s="8"/>
      <c r="IQ1265" s="8"/>
      <c r="IR1265" s="8"/>
      <c r="IS1265" s="8"/>
      <c r="IT1265" s="8"/>
      <c r="IU1265" s="8"/>
      <c r="IV1265" s="8"/>
      <c r="IW1265" s="8"/>
      <c r="IX1265" s="8"/>
      <c r="IY1265" s="8"/>
      <c r="IZ1265" s="8"/>
      <c r="JA1265" s="8"/>
      <c r="JB1265" s="8"/>
      <c r="JC1265" s="8"/>
      <c r="JD1265" s="8"/>
      <c r="JE1265" s="8"/>
      <c r="JF1265" s="8"/>
      <c r="JG1265" s="8"/>
      <c r="JH1265" s="8"/>
      <c r="JI1265" s="8"/>
      <c r="JJ1265" s="8"/>
      <c r="JK1265" s="8"/>
      <c r="JL1265" s="8"/>
    </row>
    <row r="1266" spans="1:272" s="22" customFormat="1" x14ac:dyDescent="0.2">
      <c r="A1266" s="7"/>
      <c r="B1266" s="15"/>
      <c r="C1266" s="15"/>
      <c r="D1266" s="15"/>
      <c r="E1266" s="13"/>
      <c r="F1266" s="13"/>
      <c r="G1266" s="13"/>
      <c r="H1266" s="41"/>
      <c r="I1266" s="7"/>
      <c r="J1266" s="7"/>
      <c r="K1266" s="7"/>
      <c r="L1266" s="7"/>
      <c r="M1266" s="7"/>
      <c r="N1266" s="7"/>
      <c r="O1266" s="8"/>
      <c r="P1266" s="7"/>
      <c r="Q1266" s="7"/>
      <c r="R1266" s="8"/>
      <c r="S1266" s="7"/>
      <c r="T1266" s="7"/>
      <c r="U1266" s="7"/>
      <c r="V1266" s="7"/>
      <c r="W1266" s="7"/>
      <c r="X1266" s="7"/>
      <c r="Y1266" s="1"/>
      <c r="Z1266" s="1"/>
      <c r="AA1266" s="49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 s="9"/>
      <c r="AQ1266" s="9"/>
      <c r="AR1266" s="7"/>
      <c r="AS1266" s="8"/>
      <c r="AT1266" s="8"/>
      <c r="AU1266" s="8"/>
      <c r="AV1266" s="8"/>
      <c r="AW1266" s="8"/>
      <c r="AX1266" s="8"/>
      <c r="AY1266" s="8"/>
      <c r="AZ1266" s="8"/>
      <c r="BA1266" s="8"/>
      <c r="BB1266" s="8"/>
      <c r="BC1266" s="8"/>
      <c r="BD1266" s="7"/>
      <c r="BE1266" s="8"/>
      <c r="BF1266" s="8"/>
      <c r="BG1266" s="8"/>
      <c r="BH1266" s="8"/>
      <c r="BI1266" s="8"/>
      <c r="BJ1266" s="8"/>
      <c r="BK1266" s="8"/>
      <c r="BL1266" s="8"/>
      <c r="BM1266" s="8"/>
      <c r="BN1266" s="8"/>
      <c r="BO1266" s="8"/>
      <c r="BP1266" s="8"/>
      <c r="BQ1266" s="8"/>
      <c r="BR1266" s="8"/>
      <c r="BS1266" s="8"/>
      <c r="BT1266" s="8"/>
      <c r="BU1266" s="8"/>
      <c r="BV1266" s="8"/>
      <c r="BW1266" s="8"/>
      <c r="BX1266" s="8"/>
      <c r="BY1266" s="8"/>
      <c r="BZ1266" s="8"/>
      <c r="CA1266" s="8"/>
      <c r="CB1266" s="8"/>
      <c r="CC1266" s="8"/>
      <c r="CD1266" s="8"/>
      <c r="CE1266" s="8"/>
      <c r="CF1266" s="8"/>
      <c r="CG1266" s="8"/>
      <c r="CH1266" s="8"/>
      <c r="CI1266" s="8"/>
      <c r="CJ1266" s="8"/>
      <c r="CK1266" s="8"/>
      <c r="CL1266" s="8"/>
      <c r="CM1266" s="8"/>
      <c r="CN1266" s="8"/>
      <c r="CO1266" s="8"/>
      <c r="CP1266" s="8"/>
      <c r="CQ1266" s="8"/>
      <c r="CR1266" s="8"/>
      <c r="CS1266" s="8"/>
      <c r="CT1266" s="8"/>
      <c r="CU1266" s="8"/>
      <c r="CV1266" s="8"/>
      <c r="CW1266" s="8"/>
      <c r="CX1266" s="8"/>
      <c r="CY1266" s="8"/>
      <c r="CZ1266" s="8"/>
      <c r="DA1266" s="8"/>
      <c r="DB1266" s="8"/>
      <c r="DC1266" s="8"/>
      <c r="DD1266" s="8"/>
      <c r="DE1266" s="8"/>
      <c r="DF1266" s="8"/>
      <c r="DG1266" s="8"/>
      <c r="DH1266" s="8"/>
      <c r="DI1266" s="8"/>
      <c r="DJ1266" s="8"/>
      <c r="DK1266" s="8"/>
      <c r="DL1266" s="8"/>
      <c r="DM1266" s="8"/>
      <c r="DN1266" s="8"/>
      <c r="DO1266" s="8"/>
      <c r="DP1266" s="8"/>
      <c r="DQ1266" s="8"/>
      <c r="DR1266" s="8"/>
      <c r="DS1266" s="8"/>
      <c r="DT1266" s="8"/>
      <c r="DU1266" s="8"/>
      <c r="DV1266" s="8"/>
      <c r="DW1266" s="8"/>
      <c r="DX1266" s="8"/>
      <c r="DY1266" s="8"/>
      <c r="DZ1266" s="8"/>
      <c r="EA1266" s="8"/>
      <c r="EB1266" s="8"/>
      <c r="EC1266" s="8"/>
      <c r="ED1266" s="8"/>
      <c r="EE1266" s="8"/>
      <c r="EF1266" s="8"/>
      <c r="EG1266" s="8"/>
      <c r="EH1266" s="8"/>
      <c r="EI1266" s="8"/>
      <c r="EJ1266" s="8"/>
      <c r="EK1266" s="8"/>
      <c r="EL1266" s="8"/>
      <c r="EM1266" s="8"/>
      <c r="EN1266" s="8"/>
      <c r="EO1266" s="8"/>
      <c r="EP1266" s="8"/>
      <c r="EQ1266" s="8"/>
      <c r="ER1266" s="8"/>
      <c r="ES1266" s="8"/>
      <c r="ET1266" s="8"/>
      <c r="EU1266" s="8"/>
      <c r="EV1266" s="8"/>
      <c r="EW1266" s="8"/>
      <c r="EX1266" s="8"/>
      <c r="EY1266" s="8"/>
      <c r="EZ1266" s="8"/>
      <c r="FA1266" s="8"/>
      <c r="FB1266" s="8"/>
      <c r="FC1266" s="8"/>
      <c r="FD1266" s="8"/>
      <c r="FE1266" s="8"/>
      <c r="FF1266" s="8"/>
      <c r="FG1266" s="8"/>
      <c r="FH1266" s="8"/>
      <c r="FI1266" s="8"/>
      <c r="FJ1266" s="8"/>
      <c r="FK1266" s="8"/>
      <c r="FL1266" s="8"/>
      <c r="FM1266" s="8"/>
      <c r="FN1266" s="8"/>
      <c r="FO1266" s="8"/>
      <c r="FP1266" s="8"/>
      <c r="FQ1266" s="8"/>
      <c r="FR1266" s="8"/>
      <c r="FS1266" s="8"/>
      <c r="FT1266" s="8"/>
      <c r="FU1266" s="8"/>
      <c r="FV1266" s="8"/>
      <c r="FW1266" s="8"/>
      <c r="FX1266" s="8"/>
      <c r="FY1266" s="8"/>
      <c r="FZ1266" s="8"/>
      <c r="GA1266" s="8"/>
      <c r="GB1266" s="8"/>
      <c r="GC1266" s="8"/>
      <c r="GD1266" s="8"/>
      <c r="GE1266" s="8"/>
      <c r="GF1266" s="8"/>
      <c r="GG1266" s="8"/>
      <c r="GH1266" s="8"/>
      <c r="GI1266" s="8"/>
      <c r="GJ1266" s="8"/>
      <c r="GK1266" s="8"/>
      <c r="GL1266" s="8"/>
      <c r="GM1266" s="8"/>
      <c r="GN1266" s="8"/>
      <c r="GO1266" s="8"/>
      <c r="GP1266" s="8"/>
      <c r="GQ1266" s="8"/>
      <c r="GR1266" s="8"/>
      <c r="GS1266" s="8"/>
      <c r="GT1266" s="8"/>
      <c r="GU1266" s="8"/>
      <c r="GV1266" s="8"/>
      <c r="GW1266" s="8"/>
      <c r="GX1266" s="8"/>
      <c r="GY1266" s="8"/>
      <c r="GZ1266" s="8"/>
      <c r="HA1266" s="8"/>
      <c r="HB1266" s="8"/>
      <c r="HC1266" s="8"/>
      <c r="HD1266" s="8"/>
      <c r="HE1266" s="8"/>
      <c r="HF1266" s="8"/>
      <c r="HG1266" s="8"/>
      <c r="HH1266" s="8"/>
      <c r="HI1266" s="8"/>
      <c r="HJ1266" s="8"/>
      <c r="HK1266" s="8"/>
      <c r="HL1266" s="8"/>
      <c r="HM1266" s="8"/>
      <c r="HN1266" s="8"/>
      <c r="HO1266" s="8"/>
      <c r="HP1266" s="8"/>
      <c r="HQ1266" s="8"/>
      <c r="HR1266" s="8"/>
      <c r="HS1266" s="8"/>
      <c r="HT1266" s="8"/>
      <c r="HU1266" s="8"/>
      <c r="HV1266" s="8"/>
      <c r="HW1266" s="8"/>
      <c r="HX1266" s="8"/>
      <c r="HY1266" s="8"/>
      <c r="HZ1266" s="8"/>
      <c r="IA1266" s="8"/>
      <c r="IB1266" s="8"/>
      <c r="IC1266" s="8"/>
      <c r="ID1266" s="8"/>
      <c r="IE1266" s="8"/>
      <c r="IF1266" s="8"/>
      <c r="IG1266" s="8"/>
      <c r="IH1266" s="8"/>
      <c r="II1266" s="8"/>
      <c r="IJ1266" s="8"/>
      <c r="IK1266" s="8"/>
      <c r="IL1266" s="8"/>
      <c r="IM1266" s="8"/>
      <c r="IN1266" s="8"/>
      <c r="IO1266" s="8"/>
      <c r="IP1266" s="8"/>
      <c r="IQ1266" s="8"/>
      <c r="IR1266" s="8"/>
      <c r="IS1266" s="8"/>
      <c r="IT1266" s="8"/>
      <c r="IU1266" s="8"/>
      <c r="IV1266" s="8"/>
      <c r="IW1266" s="8"/>
      <c r="IX1266" s="8"/>
      <c r="IY1266" s="8"/>
      <c r="IZ1266" s="8"/>
      <c r="JA1266" s="8"/>
      <c r="JB1266" s="8"/>
      <c r="JC1266" s="8"/>
      <c r="JD1266" s="8"/>
      <c r="JE1266" s="8"/>
      <c r="JF1266" s="8"/>
      <c r="JG1266" s="8"/>
      <c r="JH1266" s="8"/>
      <c r="JI1266" s="8"/>
      <c r="JJ1266" s="8"/>
      <c r="JK1266" s="8"/>
      <c r="JL1266" s="8"/>
    </row>
    <row r="1267" spans="1:272" s="22" customFormat="1" x14ac:dyDescent="0.2">
      <c r="A1267" s="7"/>
      <c r="B1267" s="15"/>
      <c r="C1267" s="15"/>
      <c r="D1267" s="15"/>
      <c r="E1267" s="13"/>
      <c r="F1267" s="13"/>
      <c r="G1267" s="13"/>
      <c r="H1267" s="41"/>
      <c r="I1267" s="7"/>
      <c r="J1267" s="7"/>
      <c r="K1267" s="7"/>
      <c r="L1267" s="7"/>
      <c r="M1267" s="7"/>
      <c r="N1267" s="7"/>
      <c r="O1267" s="8"/>
      <c r="P1267" s="7"/>
      <c r="Q1267" s="7"/>
      <c r="R1267" s="8"/>
      <c r="S1267" s="7"/>
      <c r="T1267" s="7"/>
      <c r="U1267" s="7"/>
      <c r="V1267" s="7"/>
      <c r="W1267" s="7"/>
      <c r="X1267" s="7"/>
      <c r="Y1267" s="1"/>
      <c r="Z1267" s="1"/>
      <c r="AA1267" s="49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 s="9"/>
      <c r="AQ1267" s="9"/>
      <c r="AR1267" s="7"/>
      <c r="AS1267" s="8"/>
      <c r="AT1267" s="8"/>
      <c r="AU1267" s="8"/>
      <c r="AV1267" s="8"/>
      <c r="AW1267" s="8"/>
      <c r="AX1267" s="8"/>
      <c r="AY1267" s="8"/>
      <c r="AZ1267" s="8"/>
      <c r="BA1267" s="8"/>
      <c r="BB1267" s="8"/>
      <c r="BC1267" s="8"/>
      <c r="BD1267" s="7"/>
      <c r="BE1267" s="8"/>
      <c r="BF1267" s="8"/>
      <c r="BG1267" s="8"/>
      <c r="BH1267" s="8"/>
      <c r="BI1267" s="8"/>
      <c r="BJ1267" s="8"/>
      <c r="BK1267" s="8"/>
      <c r="BL1267" s="8"/>
      <c r="BM1267" s="8"/>
      <c r="BN1267" s="8"/>
      <c r="BO1267" s="8"/>
      <c r="BP1267" s="8"/>
      <c r="BQ1267" s="8"/>
      <c r="BR1267" s="8"/>
      <c r="BS1267" s="8"/>
      <c r="BT1267" s="8"/>
      <c r="BU1267" s="8"/>
      <c r="BV1267" s="8"/>
      <c r="BW1267" s="8"/>
      <c r="BX1267" s="8"/>
      <c r="BY1267" s="8"/>
      <c r="BZ1267" s="8"/>
      <c r="CA1267" s="8"/>
      <c r="CB1267" s="8"/>
      <c r="CC1267" s="8"/>
      <c r="CD1267" s="8"/>
      <c r="CE1267" s="8"/>
      <c r="CF1267" s="8"/>
      <c r="CG1267" s="8"/>
      <c r="CH1267" s="8"/>
      <c r="CI1267" s="8"/>
      <c r="CJ1267" s="8"/>
      <c r="CK1267" s="8"/>
      <c r="CL1267" s="8"/>
      <c r="CM1267" s="8"/>
      <c r="CN1267" s="8"/>
      <c r="CO1267" s="8"/>
      <c r="CP1267" s="8"/>
      <c r="CQ1267" s="8"/>
      <c r="CR1267" s="8"/>
      <c r="CS1267" s="8"/>
      <c r="CT1267" s="8"/>
      <c r="CU1267" s="8"/>
      <c r="CV1267" s="8"/>
      <c r="CW1267" s="8"/>
      <c r="CX1267" s="8"/>
      <c r="CY1267" s="8"/>
      <c r="CZ1267" s="8"/>
      <c r="DA1267" s="8"/>
      <c r="DB1267" s="8"/>
      <c r="DC1267" s="8"/>
      <c r="DD1267" s="8"/>
      <c r="DE1267" s="8"/>
      <c r="DF1267" s="8"/>
      <c r="DG1267" s="8"/>
      <c r="DH1267" s="8"/>
      <c r="DI1267" s="8"/>
      <c r="DJ1267" s="8"/>
      <c r="DK1267" s="8"/>
      <c r="DL1267" s="8"/>
      <c r="DM1267" s="8"/>
      <c r="DN1267" s="8"/>
      <c r="DO1267" s="8"/>
      <c r="DP1267" s="8"/>
      <c r="DQ1267" s="8"/>
      <c r="DR1267" s="8"/>
      <c r="DS1267" s="8"/>
      <c r="DT1267" s="8"/>
      <c r="DU1267" s="8"/>
      <c r="DV1267" s="8"/>
      <c r="DW1267" s="8"/>
      <c r="DX1267" s="8"/>
      <c r="DY1267" s="8"/>
      <c r="DZ1267" s="8"/>
      <c r="EA1267" s="8"/>
      <c r="EB1267" s="8"/>
      <c r="EC1267" s="8"/>
      <c r="ED1267" s="8"/>
      <c r="EE1267" s="8"/>
      <c r="EF1267" s="8"/>
      <c r="EG1267" s="8"/>
      <c r="EH1267" s="8"/>
      <c r="EI1267" s="8"/>
      <c r="EJ1267" s="8"/>
      <c r="EK1267" s="8"/>
      <c r="EL1267" s="8"/>
      <c r="EM1267" s="8"/>
      <c r="EN1267" s="8"/>
      <c r="EO1267" s="8"/>
      <c r="EP1267" s="8"/>
      <c r="EQ1267" s="8"/>
      <c r="ER1267" s="8"/>
      <c r="ES1267" s="8"/>
      <c r="ET1267" s="8"/>
      <c r="EU1267" s="8"/>
      <c r="EV1267" s="8"/>
      <c r="EW1267" s="8"/>
      <c r="EX1267" s="8"/>
      <c r="EY1267" s="8"/>
      <c r="EZ1267" s="8"/>
      <c r="FA1267" s="8"/>
      <c r="FB1267" s="8"/>
      <c r="FC1267" s="8"/>
      <c r="FD1267" s="8"/>
      <c r="FE1267" s="8"/>
      <c r="FF1267" s="8"/>
      <c r="FG1267" s="8"/>
      <c r="FH1267" s="8"/>
      <c r="FI1267" s="8"/>
      <c r="FJ1267" s="8"/>
      <c r="FK1267" s="8"/>
      <c r="FL1267" s="8"/>
      <c r="FM1267" s="8"/>
      <c r="FN1267" s="8"/>
      <c r="FO1267" s="8"/>
      <c r="FP1267" s="8"/>
      <c r="FQ1267" s="8"/>
      <c r="FR1267" s="8"/>
      <c r="FS1267" s="8"/>
      <c r="FT1267" s="8"/>
      <c r="FU1267" s="8"/>
      <c r="FV1267" s="8"/>
      <c r="FW1267" s="8"/>
      <c r="FX1267" s="8"/>
      <c r="FY1267" s="8"/>
      <c r="FZ1267" s="8"/>
      <c r="GA1267" s="8"/>
      <c r="GB1267" s="8"/>
      <c r="GC1267" s="8"/>
      <c r="GD1267" s="8"/>
      <c r="GE1267" s="8"/>
      <c r="GF1267" s="8"/>
      <c r="GG1267" s="8"/>
      <c r="GH1267" s="8"/>
      <c r="GI1267" s="8"/>
      <c r="GJ1267" s="8"/>
      <c r="GK1267" s="8"/>
      <c r="GL1267" s="8"/>
      <c r="GM1267" s="8"/>
      <c r="GN1267" s="8"/>
      <c r="GO1267" s="8"/>
      <c r="GP1267" s="8"/>
      <c r="GQ1267" s="8"/>
      <c r="GR1267" s="8"/>
      <c r="GS1267" s="8"/>
      <c r="GT1267" s="8"/>
      <c r="GU1267" s="8"/>
      <c r="GV1267" s="8"/>
      <c r="GW1267" s="8"/>
      <c r="GX1267" s="8"/>
      <c r="GY1267" s="8"/>
      <c r="GZ1267" s="8"/>
      <c r="HA1267" s="8"/>
      <c r="HB1267" s="8"/>
      <c r="HC1267" s="8"/>
      <c r="HD1267" s="8"/>
      <c r="HE1267" s="8"/>
      <c r="HF1267" s="8"/>
      <c r="HG1267" s="8"/>
      <c r="HH1267" s="8"/>
      <c r="HI1267" s="8"/>
      <c r="HJ1267" s="8"/>
      <c r="HK1267" s="8"/>
      <c r="HL1267" s="8"/>
      <c r="HM1267" s="8"/>
      <c r="HN1267" s="8"/>
      <c r="HO1267" s="8"/>
      <c r="HP1267" s="8"/>
      <c r="HQ1267" s="8"/>
      <c r="HR1267" s="8"/>
      <c r="HS1267" s="8"/>
      <c r="HT1267" s="8"/>
      <c r="HU1267" s="8"/>
      <c r="HV1267" s="8"/>
      <c r="HW1267" s="8"/>
      <c r="HX1267" s="8"/>
      <c r="HY1267" s="8"/>
      <c r="HZ1267" s="8"/>
      <c r="IA1267" s="8"/>
      <c r="IB1267" s="8"/>
      <c r="IC1267" s="8"/>
      <c r="ID1267" s="8"/>
      <c r="IE1267" s="8"/>
      <c r="IF1267" s="8"/>
      <c r="IG1267" s="8"/>
      <c r="IH1267" s="8"/>
      <c r="II1267" s="8"/>
      <c r="IJ1267" s="8"/>
      <c r="IK1267" s="8"/>
      <c r="IL1267" s="8"/>
      <c r="IM1267" s="8"/>
      <c r="IN1267" s="8"/>
      <c r="IO1267" s="8"/>
      <c r="IP1267" s="8"/>
      <c r="IQ1267" s="8"/>
      <c r="IR1267" s="8"/>
      <c r="IS1267" s="8"/>
      <c r="IT1267" s="8"/>
      <c r="IU1267" s="8"/>
      <c r="IV1267" s="8"/>
      <c r="IW1267" s="8"/>
      <c r="IX1267" s="8"/>
      <c r="IY1267" s="8"/>
      <c r="IZ1267" s="8"/>
      <c r="JA1267" s="8"/>
      <c r="JB1267" s="8"/>
      <c r="JC1267" s="8"/>
      <c r="JD1267" s="8"/>
      <c r="JE1267" s="8"/>
      <c r="JF1267" s="8"/>
      <c r="JG1267" s="8"/>
      <c r="JH1267" s="8"/>
      <c r="JI1267" s="8"/>
      <c r="JJ1267" s="8"/>
      <c r="JK1267" s="8"/>
      <c r="JL1267" s="8"/>
    </row>
    <row r="1268" spans="1:272" s="22" customFormat="1" x14ac:dyDescent="0.2">
      <c r="A1268" s="7"/>
      <c r="B1268" s="15"/>
      <c r="C1268" s="15"/>
      <c r="D1268" s="15"/>
      <c r="E1268" s="13"/>
      <c r="F1268" s="13"/>
      <c r="G1268" s="13"/>
      <c r="H1268" s="41"/>
      <c r="I1268" s="7"/>
      <c r="J1268" s="7"/>
      <c r="K1268" s="7"/>
      <c r="L1268" s="7"/>
      <c r="M1268" s="7"/>
      <c r="N1268" s="7"/>
      <c r="O1268" s="8"/>
      <c r="P1268" s="7"/>
      <c r="Q1268" s="7"/>
      <c r="R1268" s="8"/>
      <c r="S1268" s="7"/>
      <c r="T1268" s="7"/>
      <c r="U1268" s="7"/>
      <c r="V1268" s="7"/>
      <c r="W1268" s="7"/>
      <c r="X1268" s="7"/>
      <c r="Y1268" s="1"/>
      <c r="Z1268" s="1"/>
      <c r="AA1268" s="49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 s="9"/>
      <c r="AQ1268" s="9"/>
      <c r="AR1268" s="7"/>
      <c r="AS1268" s="8"/>
      <c r="AT1268" s="8"/>
      <c r="AU1268" s="8"/>
      <c r="AV1268" s="8"/>
      <c r="AW1268" s="8"/>
      <c r="AX1268" s="8"/>
      <c r="AY1268" s="8"/>
      <c r="AZ1268" s="8"/>
      <c r="BA1268" s="8"/>
      <c r="BB1268" s="8"/>
      <c r="BC1268" s="8"/>
      <c r="BD1268" s="7"/>
      <c r="BE1268" s="8"/>
      <c r="BF1268" s="8"/>
      <c r="BG1268" s="8"/>
      <c r="BH1268" s="8"/>
      <c r="BI1268" s="8"/>
      <c r="BJ1268" s="8"/>
      <c r="BK1268" s="8"/>
      <c r="BL1268" s="8"/>
      <c r="BM1268" s="8"/>
      <c r="BN1268" s="8"/>
      <c r="BO1268" s="8"/>
      <c r="BP1268" s="8"/>
      <c r="BQ1268" s="8"/>
      <c r="BR1268" s="8"/>
      <c r="BS1268" s="8"/>
      <c r="BT1268" s="8"/>
      <c r="BU1268" s="8"/>
      <c r="BV1268" s="8"/>
      <c r="BW1268" s="8"/>
      <c r="BX1268" s="8"/>
      <c r="BY1268" s="8"/>
      <c r="BZ1268" s="8"/>
      <c r="CA1268" s="8"/>
      <c r="CB1268" s="8"/>
      <c r="CC1268" s="8"/>
      <c r="CD1268" s="8"/>
      <c r="CE1268" s="8"/>
      <c r="CF1268" s="8"/>
      <c r="CG1268" s="8"/>
      <c r="CH1268" s="8"/>
      <c r="CI1268" s="8"/>
      <c r="CJ1268" s="8"/>
      <c r="CK1268" s="8"/>
      <c r="CL1268" s="8"/>
      <c r="CM1268" s="8"/>
      <c r="CN1268" s="8"/>
      <c r="CO1268" s="8"/>
      <c r="CP1268" s="8"/>
      <c r="CQ1268" s="8"/>
      <c r="CR1268" s="8"/>
      <c r="CS1268" s="8"/>
      <c r="CT1268" s="8"/>
      <c r="CU1268" s="8"/>
      <c r="CV1268" s="8"/>
      <c r="CW1268" s="8"/>
      <c r="CX1268" s="8"/>
      <c r="CY1268" s="8"/>
      <c r="CZ1268" s="8"/>
      <c r="DA1268" s="8"/>
      <c r="DB1268" s="8"/>
      <c r="DC1268" s="8"/>
      <c r="DD1268" s="8"/>
      <c r="DE1268" s="8"/>
      <c r="DF1268" s="8"/>
      <c r="DG1268" s="8"/>
      <c r="DH1268" s="8"/>
      <c r="DI1268" s="8"/>
      <c r="DJ1268" s="8"/>
      <c r="DK1268" s="8"/>
      <c r="DL1268" s="8"/>
      <c r="DM1268" s="8"/>
      <c r="DN1268" s="8"/>
      <c r="DO1268" s="8"/>
      <c r="DP1268" s="8"/>
      <c r="DQ1268" s="8"/>
      <c r="DR1268" s="8"/>
      <c r="DS1268" s="8"/>
      <c r="DT1268" s="8"/>
      <c r="DU1268" s="8"/>
      <c r="DV1268" s="8"/>
      <c r="DW1268" s="8"/>
      <c r="DX1268" s="8"/>
      <c r="DY1268" s="8"/>
      <c r="DZ1268" s="8"/>
      <c r="EA1268" s="8"/>
      <c r="EB1268" s="8"/>
      <c r="EC1268" s="8"/>
      <c r="ED1268" s="8"/>
      <c r="EE1268" s="8"/>
      <c r="EF1268" s="8"/>
      <c r="EG1268" s="8"/>
      <c r="EH1268" s="8"/>
      <c r="EI1268" s="8"/>
      <c r="EJ1268" s="8"/>
      <c r="EK1268" s="8"/>
      <c r="EL1268" s="8"/>
      <c r="EM1268" s="8"/>
      <c r="EN1268" s="8"/>
      <c r="EO1268" s="8"/>
      <c r="EP1268" s="8"/>
      <c r="EQ1268" s="8"/>
      <c r="ER1268" s="8"/>
      <c r="ES1268" s="8"/>
      <c r="ET1268" s="8"/>
      <c r="EU1268" s="8"/>
      <c r="EV1268" s="8"/>
      <c r="EW1268" s="8"/>
      <c r="EX1268" s="8"/>
      <c r="EY1268" s="8"/>
      <c r="EZ1268" s="8"/>
      <c r="FA1268" s="8"/>
      <c r="FB1268" s="8"/>
      <c r="FC1268" s="8"/>
      <c r="FD1268" s="8"/>
      <c r="FE1268" s="8"/>
      <c r="FF1268" s="8"/>
      <c r="FG1268" s="8"/>
      <c r="FH1268" s="8"/>
      <c r="FI1268" s="8"/>
      <c r="FJ1268" s="8"/>
      <c r="FK1268" s="8"/>
      <c r="FL1268" s="8"/>
      <c r="FM1268" s="8"/>
      <c r="FN1268" s="8"/>
      <c r="FO1268" s="8"/>
      <c r="FP1268" s="8"/>
      <c r="FQ1268" s="8"/>
      <c r="FR1268" s="8"/>
      <c r="FS1268" s="8"/>
      <c r="FT1268" s="8"/>
      <c r="FU1268" s="8"/>
      <c r="FV1268" s="8"/>
      <c r="FW1268" s="8"/>
      <c r="FX1268" s="8"/>
      <c r="FY1268" s="8"/>
      <c r="FZ1268" s="8"/>
      <c r="GA1268" s="8"/>
      <c r="GB1268" s="8"/>
      <c r="GC1268" s="8"/>
      <c r="GD1268" s="8"/>
      <c r="GE1268" s="8"/>
      <c r="GF1268" s="8"/>
      <c r="GG1268" s="8"/>
      <c r="GH1268" s="8"/>
      <c r="GI1268" s="8"/>
      <c r="GJ1268" s="8"/>
      <c r="GK1268" s="8"/>
      <c r="GL1268" s="8"/>
      <c r="GM1268" s="8"/>
      <c r="GN1268" s="8"/>
      <c r="GO1268" s="8"/>
      <c r="GP1268" s="8"/>
      <c r="GQ1268" s="8"/>
      <c r="GR1268" s="8"/>
      <c r="GS1268" s="8"/>
      <c r="GT1268" s="8"/>
      <c r="GU1268" s="8"/>
      <c r="GV1268" s="8"/>
      <c r="GW1268" s="8"/>
      <c r="GX1268" s="8"/>
      <c r="GY1268" s="8"/>
      <c r="GZ1268" s="8"/>
      <c r="HA1268" s="8"/>
      <c r="HB1268" s="8"/>
      <c r="HC1268" s="8"/>
      <c r="HD1268" s="8"/>
      <c r="HE1268" s="8"/>
      <c r="HF1268" s="8"/>
      <c r="HG1268" s="8"/>
      <c r="HH1268" s="8"/>
      <c r="HI1268" s="8"/>
      <c r="HJ1268" s="8"/>
      <c r="HK1268" s="8"/>
      <c r="HL1268" s="8"/>
      <c r="HM1268" s="8"/>
      <c r="HN1268" s="8"/>
      <c r="HO1268" s="8"/>
      <c r="HP1268" s="8"/>
      <c r="HQ1268" s="8"/>
      <c r="HR1268" s="8"/>
      <c r="HS1268" s="8"/>
      <c r="HT1268" s="8"/>
      <c r="HU1268" s="8"/>
      <c r="HV1268" s="8"/>
      <c r="HW1268" s="8"/>
      <c r="HX1268" s="8"/>
      <c r="HY1268" s="8"/>
      <c r="HZ1268" s="8"/>
      <c r="IA1268" s="8"/>
      <c r="IB1268" s="8"/>
      <c r="IC1268" s="8"/>
      <c r="ID1268" s="8"/>
      <c r="IE1268" s="8"/>
      <c r="IF1268" s="8"/>
      <c r="IG1268" s="8"/>
      <c r="IH1268" s="8"/>
      <c r="II1268" s="8"/>
      <c r="IJ1268" s="8"/>
      <c r="IK1268" s="8"/>
      <c r="IL1268" s="8"/>
      <c r="IM1268" s="8"/>
      <c r="IN1268" s="8"/>
      <c r="IO1268" s="8"/>
      <c r="IP1268" s="8"/>
      <c r="IQ1268" s="8"/>
      <c r="IR1268" s="8"/>
      <c r="IS1268" s="8"/>
      <c r="IT1268" s="8"/>
      <c r="IU1268" s="8"/>
      <c r="IV1268" s="8"/>
      <c r="IW1268" s="8"/>
      <c r="IX1268" s="8"/>
      <c r="IY1268" s="8"/>
      <c r="IZ1268" s="8"/>
      <c r="JA1268" s="8"/>
      <c r="JB1268" s="8"/>
      <c r="JC1268" s="8"/>
      <c r="JD1268" s="8"/>
      <c r="JE1268" s="8"/>
      <c r="JF1268" s="8"/>
      <c r="JG1268" s="8"/>
      <c r="JH1268" s="8"/>
      <c r="JI1268" s="8"/>
      <c r="JJ1268" s="8"/>
      <c r="JK1268" s="8"/>
      <c r="JL1268" s="8"/>
    </row>
    <row r="1269" spans="1:272" s="22" customFormat="1" x14ac:dyDescent="0.2">
      <c r="A1269" s="7"/>
      <c r="B1269" s="15"/>
      <c r="C1269" s="15"/>
      <c r="D1269" s="15"/>
      <c r="E1269" s="13"/>
      <c r="F1269" s="13"/>
      <c r="G1269" s="13"/>
      <c r="H1269" s="41"/>
      <c r="I1269" s="7"/>
      <c r="J1269" s="7"/>
      <c r="K1269" s="7"/>
      <c r="L1269" s="7"/>
      <c r="M1269" s="7"/>
      <c r="N1269" s="7"/>
      <c r="O1269" s="8"/>
      <c r="P1269" s="7"/>
      <c r="Q1269" s="7"/>
      <c r="R1269" s="8"/>
      <c r="S1269" s="7"/>
      <c r="T1269" s="7"/>
      <c r="U1269" s="7"/>
      <c r="V1269" s="7"/>
      <c r="W1269" s="7"/>
      <c r="X1269" s="7"/>
      <c r="Y1269" s="1"/>
      <c r="Z1269" s="1"/>
      <c r="AA1269" s="4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 s="9"/>
      <c r="AQ1269" s="9"/>
      <c r="AR1269" s="7"/>
      <c r="AS1269" s="8"/>
      <c r="AT1269" s="8"/>
      <c r="AU1269" s="8"/>
      <c r="AV1269" s="8"/>
      <c r="AW1269" s="8"/>
      <c r="AX1269" s="8"/>
      <c r="AY1269" s="8"/>
      <c r="AZ1269" s="8"/>
      <c r="BA1269" s="8"/>
      <c r="BB1269" s="8"/>
      <c r="BC1269" s="8"/>
      <c r="BD1269" s="7"/>
      <c r="BE1269" s="8"/>
      <c r="BF1269" s="8"/>
      <c r="BG1269" s="8"/>
      <c r="BH1269" s="8"/>
      <c r="BI1269" s="8"/>
      <c r="BJ1269" s="8"/>
      <c r="BK1269" s="8"/>
      <c r="BL1269" s="8"/>
      <c r="BM1269" s="8"/>
      <c r="BN1269" s="8"/>
      <c r="BO1269" s="8"/>
      <c r="BP1269" s="8"/>
      <c r="BQ1269" s="8"/>
      <c r="BR1269" s="8"/>
      <c r="BS1269" s="8"/>
      <c r="BT1269" s="8"/>
      <c r="BU1269" s="8"/>
      <c r="BV1269" s="8"/>
      <c r="BW1269" s="8"/>
      <c r="BX1269" s="8"/>
      <c r="BY1269" s="8"/>
      <c r="BZ1269" s="8"/>
      <c r="CA1269" s="8"/>
      <c r="CB1269" s="8"/>
      <c r="CC1269" s="8"/>
      <c r="CD1269" s="8"/>
      <c r="CE1269" s="8"/>
      <c r="CF1269" s="8"/>
      <c r="CG1269" s="8"/>
      <c r="CH1269" s="8"/>
      <c r="CI1269" s="8"/>
      <c r="CJ1269" s="8"/>
      <c r="CK1269" s="8"/>
      <c r="CL1269" s="8"/>
      <c r="CM1269" s="8"/>
      <c r="CN1269" s="8"/>
      <c r="CO1269" s="8"/>
      <c r="CP1269" s="8"/>
      <c r="CQ1269" s="8"/>
      <c r="CR1269" s="8"/>
      <c r="CS1269" s="8"/>
      <c r="CT1269" s="8"/>
      <c r="CU1269" s="8"/>
      <c r="CV1269" s="8"/>
      <c r="CW1269" s="8"/>
      <c r="CX1269" s="8"/>
      <c r="CY1269" s="8"/>
      <c r="CZ1269" s="8"/>
      <c r="DA1269" s="8"/>
      <c r="DB1269" s="8"/>
      <c r="DC1269" s="8"/>
      <c r="DD1269" s="8"/>
      <c r="DE1269" s="8"/>
      <c r="DF1269" s="8"/>
      <c r="DG1269" s="8"/>
      <c r="DH1269" s="8"/>
      <c r="DI1269" s="8"/>
      <c r="DJ1269" s="8"/>
      <c r="DK1269" s="8"/>
      <c r="DL1269" s="8"/>
      <c r="DM1269" s="8"/>
      <c r="DN1269" s="8"/>
      <c r="DO1269" s="8"/>
      <c r="DP1269" s="8"/>
      <c r="DQ1269" s="8"/>
      <c r="DR1269" s="8"/>
      <c r="DS1269" s="8"/>
      <c r="DT1269" s="8"/>
      <c r="DU1269" s="8"/>
      <c r="DV1269" s="8"/>
      <c r="DW1269" s="8"/>
      <c r="DX1269" s="8"/>
      <c r="DY1269" s="8"/>
      <c r="DZ1269" s="8"/>
      <c r="EA1269" s="8"/>
      <c r="EB1269" s="8"/>
      <c r="EC1269" s="8"/>
      <c r="ED1269" s="8"/>
      <c r="EE1269" s="8"/>
      <c r="EF1269" s="8"/>
      <c r="EG1269" s="8"/>
      <c r="EH1269" s="8"/>
      <c r="EI1269" s="8"/>
      <c r="EJ1269" s="8"/>
      <c r="EK1269" s="8"/>
      <c r="EL1269" s="8"/>
      <c r="EM1269" s="8"/>
      <c r="EN1269" s="8"/>
      <c r="EO1269" s="8"/>
      <c r="EP1269" s="8"/>
      <c r="EQ1269" s="8"/>
      <c r="ER1269" s="8"/>
      <c r="ES1269" s="8"/>
      <c r="ET1269" s="8"/>
      <c r="EU1269" s="8"/>
      <c r="EV1269" s="8"/>
      <c r="EW1269" s="8"/>
      <c r="EX1269" s="8"/>
      <c r="EY1269" s="8"/>
      <c r="EZ1269" s="8"/>
      <c r="FA1269" s="8"/>
      <c r="FB1269" s="8"/>
      <c r="FC1269" s="8"/>
      <c r="FD1269" s="8"/>
      <c r="FE1269" s="8"/>
      <c r="FF1269" s="8"/>
      <c r="FG1269" s="8"/>
      <c r="FH1269" s="8"/>
      <c r="FI1269" s="8"/>
      <c r="FJ1269" s="8"/>
      <c r="FK1269" s="8"/>
      <c r="FL1269" s="8"/>
      <c r="FM1269" s="8"/>
      <c r="FN1269" s="8"/>
      <c r="FO1269" s="8"/>
      <c r="FP1269" s="8"/>
      <c r="FQ1269" s="8"/>
      <c r="FR1269" s="8"/>
      <c r="FS1269" s="8"/>
      <c r="FT1269" s="8"/>
      <c r="FU1269" s="8"/>
      <c r="FV1269" s="8"/>
      <c r="FW1269" s="8"/>
      <c r="FX1269" s="8"/>
      <c r="FY1269" s="8"/>
      <c r="FZ1269" s="8"/>
      <c r="GA1269" s="8"/>
      <c r="GB1269" s="8"/>
      <c r="GC1269" s="8"/>
      <c r="GD1269" s="8"/>
      <c r="GE1269" s="8"/>
      <c r="GF1269" s="8"/>
      <c r="GG1269" s="8"/>
      <c r="GH1269" s="8"/>
      <c r="GI1269" s="8"/>
      <c r="GJ1269" s="8"/>
      <c r="GK1269" s="8"/>
      <c r="GL1269" s="8"/>
      <c r="GM1269" s="8"/>
      <c r="GN1269" s="8"/>
      <c r="GO1269" s="8"/>
      <c r="GP1269" s="8"/>
      <c r="GQ1269" s="8"/>
      <c r="GR1269" s="8"/>
      <c r="GS1269" s="8"/>
      <c r="GT1269" s="8"/>
      <c r="GU1269" s="8"/>
      <c r="GV1269" s="8"/>
      <c r="GW1269" s="8"/>
      <c r="GX1269" s="8"/>
      <c r="GY1269" s="8"/>
      <c r="GZ1269" s="8"/>
      <c r="HA1269" s="8"/>
      <c r="HB1269" s="8"/>
      <c r="HC1269" s="8"/>
      <c r="HD1269" s="8"/>
      <c r="HE1269" s="8"/>
      <c r="HF1269" s="8"/>
      <c r="HG1269" s="8"/>
      <c r="HH1269" s="8"/>
      <c r="HI1269" s="8"/>
      <c r="HJ1269" s="8"/>
      <c r="HK1269" s="8"/>
      <c r="HL1269" s="8"/>
      <c r="HM1269" s="8"/>
      <c r="HN1269" s="8"/>
      <c r="HO1269" s="8"/>
      <c r="HP1269" s="8"/>
      <c r="HQ1269" s="8"/>
      <c r="HR1269" s="8"/>
      <c r="HS1269" s="8"/>
      <c r="HT1269" s="8"/>
      <c r="HU1269" s="8"/>
      <c r="HV1269" s="8"/>
      <c r="HW1269" s="8"/>
      <c r="HX1269" s="8"/>
      <c r="HY1269" s="8"/>
      <c r="HZ1269" s="8"/>
      <c r="IA1269" s="8"/>
      <c r="IB1269" s="8"/>
      <c r="IC1269" s="8"/>
      <c r="ID1269" s="8"/>
      <c r="IE1269" s="8"/>
      <c r="IF1269" s="8"/>
      <c r="IG1269" s="8"/>
      <c r="IH1269" s="8"/>
      <c r="II1269" s="8"/>
      <c r="IJ1269" s="8"/>
      <c r="IK1269" s="8"/>
      <c r="IL1269" s="8"/>
      <c r="IM1269" s="8"/>
      <c r="IN1269" s="8"/>
      <c r="IO1269" s="8"/>
      <c r="IP1269" s="8"/>
      <c r="IQ1269" s="8"/>
      <c r="IR1269" s="8"/>
      <c r="IS1269" s="8"/>
      <c r="IT1269" s="8"/>
      <c r="IU1269" s="8"/>
      <c r="IV1269" s="8"/>
      <c r="IW1269" s="8"/>
      <c r="IX1269" s="8"/>
      <c r="IY1269" s="8"/>
      <c r="IZ1269" s="8"/>
      <c r="JA1269" s="8"/>
      <c r="JB1269" s="8"/>
      <c r="JC1269" s="8"/>
      <c r="JD1269" s="8"/>
      <c r="JE1269" s="8"/>
      <c r="JF1269" s="8"/>
      <c r="JG1269" s="8"/>
      <c r="JH1269" s="8"/>
      <c r="JI1269" s="8"/>
      <c r="JJ1269" s="8"/>
      <c r="JK1269" s="8"/>
      <c r="JL1269" s="8"/>
    </row>
    <row r="1270" spans="1:272" s="22" customFormat="1" x14ac:dyDescent="0.2">
      <c r="A1270" s="7"/>
      <c r="B1270" s="15"/>
      <c r="C1270" s="15"/>
      <c r="D1270" s="15"/>
      <c r="E1270" s="13"/>
      <c r="F1270" s="13"/>
      <c r="G1270" s="13"/>
      <c r="H1270" s="41"/>
      <c r="I1270" s="7"/>
      <c r="J1270" s="7"/>
      <c r="K1270" s="7"/>
      <c r="L1270" s="7"/>
      <c r="M1270" s="7"/>
      <c r="N1270" s="7"/>
      <c r="O1270" s="8"/>
      <c r="P1270" s="7"/>
      <c r="Q1270" s="7"/>
      <c r="R1270" s="8"/>
      <c r="S1270" s="7"/>
      <c r="T1270" s="7"/>
      <c r="U1270" s="7"/>
      <c r="V1270" s="7"/>
      <c r="W1270" s="7"/>
      <c r="X1270" s="7"/>
      <c r="Y1270" s="1"/>
      <c r="Z1270" s="1"/>
      <c r="AA1270" s="49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 s="9"/>
      <c r="AQ1270" s="9"/>
      <c r="AR1270" s="7"/>
      <c r="AS1270" s="8"/>
      <c r="AT1270" s="8"/>
      <c r="AU1270" s="8"/>
      <c r="AV1270" s="8"/>
      <c r="AW1270" s="8"/>
      <c r="AX1270" s="8"/>
      <c r="AY1270" s="8"/>
      <c r="AZ1270" s="8"/>
      <c r="BA1270" s="8"/>
      <c r="BB1270" s="8"/>
      <c r="BC1270" s="8"/>
      <c r="BD1270" s="7"/>
      <c r="BE1270" s="8"/>
      <c r="BF1270" s="8"/>
      <c r="BG1270" s="8"/>
      <c r="BH1270" s="8"/>
      <c r="BI1270" s="8"/>
      <c r="BJ1270" s="8"/>
      <c r="BK1270" s="8"/>
      <c r="BL1270" s="8"/>
      <c r="BM1270" s="8"/>
      <c r="BN1270" s="8"/>
      <c r="BO1270" s="8"/>
      <c r="BP1270" s="8"/>
      <c r="BQ1270" s="8"/>
      <c r="BR1270" s="8"/>
      <c r="BS1270" s="8"/>
      <c r="BT1270" s="8"/>
      <c r="BU1270" s="8"/>
      <c r="BV1270" s="8"/>
      <c r="BW1270" s="8"/>
      <c r="BX1270" s="8"/>
      <c r="BY1270" s="8"/>
      <c r="BZ1270" s="8"/>
      <c r="CA1270" s="8"/>
      <c r="CB1270" s="8"/>
      <c r="CC1270" s="8"/>
      <c r="CD1270" s="8"/>
      <c r="CE1270" s="8"/>
      <c r="CF1270" s="8"/>
      <c r="CG1270" s="8"/>
      <c r="CH1270" s="8"/>
      <c r="CI1270" s="8"/>
      <c r="CJ1270" s="8"/>
      <c r="CK1270" s="8"/>
      <c r="CL1270" s="8"/>
      <c r="CM1270" s="8"/>
      <c r="CN1270" s="8"/>
      <c r="CO1270" s="8"/>
      <c r="CP1270" s="8"/>
      <c r="CQ1270" s="8"/>
      <c r="CR1270" s="8"/>
      <c r="CS1270" s="8"/>
      <c r="CT1270" s="8"/>
      <c r="CU1270" s="8"/>
      <c r="CV1270" s="8"/>
      <c r="CW1270" s="8"/>
      <c r="CX1270" s="8"/>
      <c r="CY1270" s="8"/>
      <c r="CZ1270" s="8"/>
      <c r="DA1270" s="8"/>
      <c r="DB1270" s="8"/>
      <c r="DC1270" s="8"/>
      <c r="DD1270" s="8"/>
      <c r="DE1270" s="8"/>
      <c r="DF1270" s="8"/>
      <c r="DG1270" s="8"/>
      <c r="DH1270" s="8"/>
      <c r="DI1270" s="8"/>
      <c r="DJ1270" s="8"/>
      <c r="DK1270" s="8"/>
      <c r="DL1270" s="8"/>
      <c r="DM1270" s="8"/>
      <c r="DN1270" s="8"/>
      <c r="DO1270" s="8"/>
      <c r="DP1270" s="8"/>
      <c r="DQ1270" s="8"/>
      <c r="DR1270" s="8"/>
      <c r="DS1270" s="8"/>
      <c r="DT1270" s="8"/>
      <c r="DU1270" s="8"/>
      <c r="DV1270" s="8"/>
      <c r="DW1270" s="8"/>
      <c r="DX1270" s="8"/>
      <c r="DY1270" s="8"/>
      <c r="DZ1270" s="8"/>
      <c r="EA1270" s="8"/>
      <c r="EB1270" s="8"/>
      <c r="EC1270" s="8"/>
      <c r="ED1270" s="8"/>
      <c r="EE1270" s="8"/>
      <c r="EF1270" s="8"/>
      <c r="EG1270" s="8"/>
      <c r="EH1270" s="8"/>
      <c r="EI1270" s="8"/>
      <c r="EJ1270" s="8"/>
      <c r="EK1270" s="8"/>
      <c r="EL1270" s="8"/>
      <c r="EM1270" s="8"/>
      <c r="EN1270" s="8"/>
      <c r="EO1270" s="8"/>
      <c r="EP1270" s="8"/>
      <c r="EQ1270" s="8"/>
      <c r="ER1270" s="8"/>
      <c r="ES1270" s="8"/>
      <c r="ET1270" s="8"/>
      <c r="EU1270" s="8"/>
      <c r="EV1270" s="8"/>
      <c r="EW1270" s="8"/>
      <c r="EX1270" s="8"/>
      <c r="EY1270" s="8"/>
      <c r="EZ1270" s="8"/>
      <c r="FA1270" s="8"/>
      <c r="FB1270" s="8"/>
      <c r="FC1270" s="8"/>
      <c r="FD1270" s="8"/>
      <c r="FE1270" s="8"/>
      <c r="FF1270" s="8"/>
      <c r="FG1270" s="8"/>
      <c r="FH1270" s="8"/>
      <c r="FI1270" s="8"/>
      <c r="FJ1270" s="8"/>
      <c r="FK1270" s="8"/>
      <c r="FL1270" s="8"/>
      <c r="FM1270" s="8"/>
      <c r="FN1270" s="8"/>
      <c r="FO1270" s="8"/>
      <c r="FP1270" s="8"/>
      <c r="FQ1270" s="8"/>
      <c r="FR1270" s="8"/>
      <c r="FS1270" s="8"/>
      <c r="FT1270" s="8"/>
      <c r="FU1270" s="8"/>
      <c r="FV1270" s="8"/>
      <c r="FW1270" s="8"/>
      <c r="FX1270" s="8"/>
      <c r="FY1270" s="8"/>
      <c r="FZ1270" s="8"/>
      <c r="GA1270" s="8"/>
      <c r="GB1270" s="8"/>
      <c r="GC1270" s="8"/>
      <c r="GD1270" s="8"/>
      <c r="GE1270" s="8"/>
      <c r="GF1270" s="8"/>
      <c r="GG1270" s="8"/>
      <c r="GH1270" s="8"/>
      <c r="GI1270" s="8"/>
      <c r="GJ1270" s="8"/>
      <c r="GK1270" s="8"/>
      <c r="GL1270" s="8"/>
      <c r="GM1270" s="8"/>
      <c r="GN1270" s="8"/>
      <c r="GO1270" s="8"/>
      <c r="GP1270" s="8"/>
      <c r="GQ1270" s="8"/>
      <c r="GR1270" s="8"/>
      <c r="GS1270" s="8"/>
      <c r="GT1270" s="8"/>
      <c r="GU1270" s="8"/>
      <c r="GV1270" s="8"/>
      <c r="GW1270" s="8"/>
      <c r="GX1270" s="8"/>
      <c r="GY1270" s="8"/>
      <c r="GZ1270" s="8"/>
      <c r="HA1270" s="8"/>
      <c r="HB1270" s="8"/>
      <c r="HC1270" s="8"/>
      <c r="HD1270" s="8"/>
      <c r="HE1270" s="8"/>
      <c r="HF1270" s="8"/>
      <c r="HG1270" s="8"/>
      <c r="HH1270" s="8"/>
      <c r="HI1270" s="8"/>
      <c r="HJ1270" s="8"/>
      <c r="HK1270" s="8"/>
      <c r="HL1270" s="8"/>
      <c r="HM1270" s="8"/>
      <c r="HN1270" s="8"/>
      <c r="HO1270" s="8"/>
      <c r="HP1270" s="8"/>
      <c r="HQ1270" s="8"/>
      <c r="HR1270" s="8"/>
      <c r="HS1270" s="8"/>
      <c r="HT1270" s="8"/>
      <c r="HU1270" s="8"/>
      <c r="HV1270" s="8"/>
      <c r="HW1270" s="8"/>
      <c r="HX1270" s="8"/>
      <c r="HY1270" s="8"/>
      <c r="HZ1270" s="8"/>
      <c r="IA1270" s="8"/>
      <c r="IB1270" s="8"/>
      <c r="IC1270" s="8"/>
      <c r="ID1270" s="8"/>
      <c r="IE1270" s="8"/>
      <c r="IF1270" s="8"/>
      <c r="IG1270" s="8"/>
      <c r="IH1270" s="8"/>
      <c r="II1270" s="8"/>
      <c r="IJ1270" s="8"/>
      <c r="IK1270" s="8"/>
      <c r="IL1270" s="8"/>
      <c r="IM1270" s="8"/>
      <c r="IN1270" s="8"/>
      <c r="IO1270" s="8"/>
      <c r="IP1270" s="8"/>
      <c r="IQ1270" s="8"/>
      <c r="IR1270" s="8"/>
      <c r="IS1270" s="8"/>
      <c r="IT1270" s="8"/>
      <c r="IU1270" s="8"/>
      <c r="IV1270" s="8"/>
      <c r="IW1270" s="8"/>
      <c r="IX1270" s="8"/>
      <c r="IY1270" s="8"/>
      <c r="IZ1270" s="8"/>
      <c r="JA1270" s="8"/>
      <c r="JB1270" s="8"/>
      <c r="JC1270" s="8"/>
      <c r="JD1270" s="8"/>
      <c r="JE1270" s="8"/>
      <c r="JF1270" s="8"/>
      <c r="JG1270" s="8"/>
      <c r="JH1270" s="8"/>
      <c r="JI1270" s="8"/>
      <c r="JJ1270" s="8"/>
      <c r="JK1270" s="8"/>
      <c r="JL1270" s="8"/>
    </row>
    <row r="1271" spans="1:272" s="22" customFormat="1" x14ac:dyDescent="0.2">
      <c r="A1271" s="7"/>
      <c r="B1271" s="15"/>
      <c r="C1271" s="15"/>
      <c r="D1271" s="35"/>
      <c r="E1271" s="13"/>
      <c r="F1271" s="13"/>
      <c r="G1271" s="13"/>
      <c r="H1271" s="41"/>
      <c r="I1271" s="7"/>
      <c r="J1271" s="7"/>
      <c r="K1271" s="7"/>
      <c r="L1271" s="7"/>
      <c r="M1271" s="7"/>
      <c r="N1271" s="7"/>
      <c r="O1271" s="8"/>
      <c r="P1271" s="7"/>
      <c r="Q1271" s="7"/>
      <c r="R1271" s="8"/>
      <c r="S1271" s="7"/>
      <c r="T1271" s="7"/>
      <c r="U1271" s="7"/>
      <c r="V1271" s="7"/>
      <c r="W1271" s="7"/>
      <c r="X1271" s="7"/>
      <c r="Y1271" s="1"/>
      <c r="Z1271" s="1"/>
      <c r="AA1271" s="49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 s="9"/>
      <c r="AQ1271" s="9"/>
      <c r="AR1271" s="7"/>
      <c r="AS1271" s="8"/>
      <c r="AT1271" s="8"/>
      <c r="AU1271" s="8"/>
      <c r="AV1271" s="8"/>
      <c r="AW1271" s="8"/>
      <c r="AX1271" s="8"/>
      <c r="AY1271" s="8"/>
      <c r="AZ1271" s="8"/>
      <c r="BA1271" s="8"/>
      <c r="BB1271" s="8"/>
      <c r="BC1271" s="8"/>
      <c r="BD1271" s="7"/>
      <c r="BE1271" s="8"/>
      <c r="BF1271" s="8"/>
      <c r="BG1271" s="8"/>
      <c r="BH1271" s="8"/>
      <c r="BI1271" s="8"/>
      <c r="BJ1271" s="8"/>
      <c r="BK1271" s="8"/>
      <c r="BL1271" s="8"/>
      <c r="BM1271" s="8"/>
      <c r="BN1271" s="8"/>
      <c r="BO1271" s="8"/>
      <c r="BP1271" s="8"/>
      <c r="BQ1271" s="8"/>
      <c r="BR1271" s="8"/>
      <c r="BS1271" s="8"/>
      <c r="BT1271" s="8"/>
      <c r="BU1271" s="8"/>
      <c r="BV1271" s="8"/>
      <c r="BW1271" s="8"/>
      <c r="BX1271" s="8"/>
      <c r="BY1271" s="8"/>
      <c r="BZ1271" s="8"/>
      <c r="CA1271" s="8"/>
      <c r="CB1271" s="8"/>
      <c r="CC1271" s="8"/>
      <c r="CD1271" s="8"/>
      <c r="CE1271" s="8"/>
      <c r="CF1271" s="8"/>
      <c r="CG1271" s="8"/>
      <c r="CH1271" s="8"/>
      <c r="CI1271" s="8"/>
      <c r="CJ1271" s="8"/>
      <c r="CK1271" s="8"/>
      <c r="CL1271" s="8"/>
      <c r="CM1271" s="8"/>
      <c r="CN1271" s="8"/>
      <c r="CO1271" s="8"/>
      <c r="CP1271" s="8"/>
      <c r="CQ1271" s="8"/>
      <c r="CR1271" s="8"/>
      <c r="CS1271" s="8"/>
      <c r="CT1271" s="8"/>
      <c r="CU1271" s="8"/>
      <c r="CV1271" s="8"/>
      <c r="CW1271" s="8"/>
      <c r="CX1271" s="8"/>
      <c r="CY1271" s="8"/>
      <c r="CZ1271" s="8"/>
      <c r="DA1271" s="8"/>
      <c r="DB1271" s="8"/>
      <c r="DC1271" s="8"/>
      <c r="DD1271" s="8"/>
      <c r="DE1271" s="8"/>
      <c r="DF1271" s="8"/>
      <c r="DG1271" s="8"/>
      <c r="DH1271" s="8"/>
      <c r="DI1271" s="8"/>
      <c r="DJ1271" s="8"/>
      <c r="DK1271" s="8"/>
      <c r="DL1271" s="8"/>
      <c r="DM1271" s="8"/>
      <c r="DN1271" s="8"/>
      <c r="DO1271" s="8"/>
      <c r="DP1271" s="8"/>
      <c r="DQ1271" s="8"/>
      <c r="DR1271" s="8"/>
      <c r="DS1271" s="8"/>
      <c r="DT1271" s="8"/>
      <c r="DU1271" s="8"/>
      <c r="DV1271" s="8"/>
      <c r="DW1271" s="8"/>
      <c r="DX1271" s="8"/>
      <c r="DY1271" s="8"/>
      <c r="DZ1271" s="8"/>
      <c r="EA1271" s="8"/>
      <c r="EB1271" s="8"/>
      <c r="EC1271" s="8"/>
      <c r="ED1271" s="8"/>
      <c r="EE1271" s="8"/>
      <c r="EF1271" s="8"/>
      <c r="EG1271" s="8"/>
      <c r="EH1271" s="8"/>
      <c r="EI1271" s="8"/>
      <c r="EJ1271" s="8"/>
      <c r="EK1271" s="8"/>
      <c r="EL1271" s="8"/>
      <c r="EM1271" s="8"/>
      <c r="EN1271" s="8"/>
      <c r="EO1271" s="8"/>
      <c r="EP1271" s="8"/>
      <c r="EQ1271" s="8"/>
      <c r="ER1271" s="8"/>
      <c r="ES1271" s="8"/>
      <c r="ET1271" s="8"/>
      <c r="EU1271" s="8"/>
      <c r="EV1271" s="8"/>
      <c r="EW1271" s="8"/>
      <c r="EX1271" s="8"/>
      <c r="EY1271" s="8"/>
      <c r="EZ1271" s="8"/>
      <c r="FA1271" s="8"/>
      <c r="FB1271" s="8"/>
      <c r="FC1271" s="8"/>
      <c r="FD1271" s="8"/>
      <c r="FE1271" s="8"/>
      <c r="FF1271" s="8"/>
      <c r="FG1271" s="8"/>
      <c r="FH1271" s="8"/>
      <c r="FI1271" s="8"/>
      <c r="FJ1271" s="8"/>
      <c r="FK1271" s="8"/>
      <c r="FL1271" s="8"/>
      <c r="FM1271" s="8"/>
      <c r="FN1271" s="8"/>
      <c r="FO1271" s="8"/>
      <c r="FP1271" s="8"/>
      <c r="FQ1271" s="8"/>
      <c r="FR1271" s="8"/>
      <c r="FS1271" s="8"/>
      <c r="FT1271" s="8"/>
      <c r="FU1271" s="8"/>
      <c r="FV1271" s="8"/>
      <c r="FW1271" s="8"/>
      <c r="FX1271" s="8"/>
      <c r="FY1271" s="8"/>
      <c r="FZ1271" s="8"/>
      <c r="GA1271" s="8"/>
      <c r="GB1271" s="8"/>
      <c r="GC1271" s="8"/>
      <c r="GD1271" s="8"/>
      <c r="GE1271" s="8"/>
      <c r="GF1271" s="8"/>
      <c r="GG1271" s="8"/>
      <c r="GH1271" s="8"/>
      <c r="GI1271" s="8"/>
      <c r="GJ1271" s="8"/>
      <c r="GK1271" s="8"/>
      <c r="GL1271" s="8"/>
      <c r="GM1271" s="8"/>
      <c r="GN1271" s="8"/>
      <c r="GO1271" s="8"/>
      <c r="GP1271" s="8"/>
      <c r="GQ1271" s="8"/>
      <c r="GR1271" s="8"/>
      <c r="GS1271" s="8"/>
      <c r="GT1271" s="8"/>
      <c r="GU1271" s="8"/>
      <c r="GV1271" s="8"/>
      <c r="GW1271" s="8"/>
      <c r="GX1271" s="8"/>
      <c r="GY1271" s="8"/>
      <c r="GZ1271" s="8"/>
      <c r="HA1271" s="8"/>
      <c r="HB1271" s="8"/>
      <c r="HC1271" s="8"/>
      <c r="HD1271" s="8"/>
      <c r="HE1271" s="8"/>
      <c r="HF1271" s="8"/>
      <c r="HG1271" s="8"/>
      <c r="HH1271" s="8"/>
      <c r="HI1271" s="8"/>
      <c r="HJ1271" s="8"/>
      <c r="HK1271" s="8"/>
      <c r="HL1271" s="8"/>
      <c r="HM1271" s="8"/>
      <c r="HN1271" s="8"/>
      <c r="HO1271" s="8"/>
      <c r="HP1271" s="8"/>
      <c r="HQ1271" s="8"/>
      <c r="HR1271" s="8"/>
      <c r="HS1271" s="8"/>
      <c r="HT1271" s="8"/>
      <c r="HU1271" s="8"/>
      <c r="HV1271" s="8"/>
      <c r="HW1271" s="8"/>
      <c r="HX1271" s="8"/>
      <c r="HY1271" s="8"/>
      <c r="HZ1271" s="8"/>
      <c r="IA1271" s="8"/>
      <c r="IB1271" s="8"/>
      <c r="IC1271" s="8"/>
      <c r="ID1271" s="8"/>
      <c r="IE1271" s="8"/>
      <c r="IF1271" s="8"/>
      <c r="IG1271" s="8"/>
      <c r="IH1271" s="8"/>
      <c r="II1271" s="8"/>
      <c r="IJ1271" s="8"/>
      <c r="IK1271" s="8"/>
      <c r="IL1271" s="8"/>
      <c r="IM1271" s="8"/>
      <c r="IN1271" s="8"/>
      <c r="IO1271" s="8"/>
      <c r="IP1271" s="8"/>
      <c r="IQ1271" s="8"/>
      <c r="IR1271" s="8"/>
      <c r="IS1271" s="8"/>
      <c r="IT1271" s="8"/>
      <c r="IU1271" s="8"/>
      <c r="IV1271" s="8"/>
      <c r="IW1271" s="8"/>
      <c r="IX1271" s="8"/>
      <c r="IY1271" s="8"/>
      <c r="IZ1271" s="8"/>
      <c r="JA1271" s="8"/>
      <c r="JB1271" s="8"/>
      <c r="JC1271" s="8"/>
      <c r="JD1271" s="8"/>
      <c r="JE1271" s="8"/>
      <c r="JF1271" s="8"/>
      <c r="JG1271" s="8"/>
      <c r="JH1271" s="8"/>
      <c r="JI1271" s="8"/>
      <c r="JJ1271" s="8"/>
      <c r="JK1271" s="8"/>
      <c r="JL1271" s="8"/>
    </row>
    <row r="1272" spans="1:272" s="22" customFormat="1" x14ac:dyDescent="0.2">
      <c r="A1272" s="7"/>
      <c r="B1272" s="15"/>
      <c r="C1272" s="15"/>
      <c r="D1272" s="35"/>
      <c r="E1272" s="13"/>
      <c r="F1272" s="13"/>
      <c r="G1272" s="13"/>
      <c r="H1272" s="41"/>
      <c r="I1272" s="7"/>
      <c r="J1272" s="7"/>
      <c r="K1272" s="7"/>
      <c r="L1272" s="7"/>
      <c r="M1272" s="7"/>
      <c r="N1272" s="7"/>
      <c r="O1272" s="8"/>
      <c r="P1272" s="7"/>
      <c r="Q1272" s="7"/>
      <c r="R1272" s="8"/>
      <c r="S1272" s="7"/>
      <c r="T1272" s="7"/>
      <c r="U1272" s="7"/>
      <c r="V1272" s="7"/>
      <c r="W1272" s="7"/>
      <c r="X1272" s="7"/>
      <c r="Y1272" s="1"/>
      <c r="Z1272" s="1"/>
      <c r="AA1272" s="49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 s="9"/>
      <c r="AQ1272" s="9"/>
      <c r="AR1272" s="7"/>
      <c r="AS1272" s="8"/>
      <c r="AT1272" s="8"/>
      <c r="AU1272" s="8"/>
      <c r="AV1272" s="8"/>
      <c r="AW1272" s="8"/>
      <c r="AX1272" s="8"/>
      <c r="AY1272" s="8"/>
      <c r="AZ1272" s="8"/>
      <c r="BA1272" s="8"/>
      <c r="BB1272" s="8"/>
      <c r="BC1272" s="8"/>
      <c r="BD1272" s="7"/>
      <c r="BE1272" s="8"/>
      <c r="BF1272" s="8"/>
      <c r="BG1272" s="8"/>
      <c r="BH1272" s="8"/>
      <c r="BI1272" s="8"/>
      <c r="BJ1272" s="8"/>
      <c r="BK1272" s="8"/>
      <c r="BL1272" s="8"/>
      <c r="BM1272" s="8"/>
      <c r="BN1272" s="8"/>
      <c r="BO1272" s="8"/>
      <c r="BP1272" s="8"/>
      <c r="BQ1272" s="8"/>
      <c r="BR1272" s="8"/>
      <c r="BS1272" s="8"/>
      <c r="BT1272" s="8"/>
      <c r="BU1272" s="8"/>
      <c r="BV1272" s="8"/>
      <c r="BW1272" s="8"/>
      <c r="BX1272" s="8"/>
      <c r="BY1272" s="8"/>
      <c r="BZ1272" s="8"/>
      <c r="CA1272" s="8"/>
      <c r="CB1272" s="8"/>
      <c r="CC1272" s="8"/>
      <c r="CD1272" s="8"/>
      <c r="CE1272" s="8"/>
      <c r="CF1272" s="8"/>
      <c r="CG1272" s="8"/>
      <c r="CH1272" s="8"/>
      <c r="CI1272" s="8"/>
      <c r="CJ1272" s="8"/>
      <c r="CK1272" s="8"/>
      <c r="CL1272" s="8"/>
      <c r="CM1272" s="8"/>
      <c r="CN1272" s="8"/>
      <c r="CO1272" s="8"/>
      <c r="CP1272" s="8"/>
      <c r="CQ1272" s="8"/>
      <c r="CR1272" s="8"/>
      <c r="CS1272" s="8"/>
      <c r="CT1272" s="8"/>
      <c r="CU1272" s="8"/>
      <c r="CV1272" s="8"/>
      <c r="CW1272" s="8"/>
      <c r="CX1272" s="8"/>
      <c r="CY1272" s="8"/>
      <c r="CZ1272" s="8"/>
      <c r="DA1272" s="8"/>
      <c r="DB1272" s="8"/>
      <c r="DC1272" s="8"/>
      <c r="DD1272" s="8"/>
      <c r="DE1272" s="8"/>
      <c r="DF1272" s="8"/>
      <c r="DG1272" s="8"/>
      <c r="DH1272" s="8"/>
      <c r="DI1272" s="8"/>
      <c r="DJ1272" s="8"/>
      <c r="DK1272" s="8"/>
      <c r="DL1272" s="8"/>
      <c r="DM1272" s="8"/>
      <c r="DN1272" s="8"/>
      <c r="DO1272" s="8"/>
      <c r="DP1272" s="8"/>
      <c r="DQ1272" s="8"/>
      <c r="DR1272" s="8"/>
      <c r="DS1272" s="8"/>
      <c r="DT1272" s="8"/>
      <c r="DU1272" s="8"/>
      <c r="DV1272" s="8"/>
      <c r="DW1272" s="8"/>
      <c r="DX1272" s="8"/>
      <c r="DY1272" s="8"/>
      <c r="DZ1272" s="8"/>
      <c r="EA1272" s="8"/>
      <c r="EB1272" s="8"/>
      <c r="EC1272" s="8"/>
      <c r="ED1272" s="8"/>
      <c r="EE1272" s="8"/>
      <c r="EF1272" s="8"/>
      <c r="EG1272" s="8"/>
      <c r="EH1272" s="8"/>
      <c r="EI1272" s="8"/>
      <c r="EJ1272" s="8"/>
      <c r="EK1272" s="8"/>
      <c r="EL1272" s="8"/>
      <c r="EM1272" s="8"/>
      <c r="EN1272" s="8"/>
      <c r="EO1272" s="8"/>
      <c r="EP1272" s="8"/>
      <c r="EQ1272" s="8"/>
      <c r="ER1272" s="8"/>
      <c r="ES1272" s="8"/>
      <c r="ET1272" s="8"/>
      <c r="EU1272" s="8"/>
      <c r="EV1272" s="8"/>
      <c r="EW1272" s="8"/>
      <c r="EX1272" s="8"/>
      <c r="EY1272" s="8"/>
      <c r="EZ1272" s="8"/>
      <c r="FA1272" s="8"/>
      <c r="FB1272" s="8"/>
      <c r="FC1272" s="8"/>
      <c r="FD1272" s="8"/>
      <c r="FE1272" s="8"/>
      <c r="FF1272" s="8"/>
      <c r="FG1272" s="8"/>
      <c r="FH1272" s="8"/>
      <c r="FI1272" s="8"/>
      <c r="FJ1272" s="8"/>
      <c r="FK1272" s="8"/>
      <c r="FL1272" s="8"/>
      <c r="FM1272" s="8"/>
      <c r="FN1272" s="8"/>
      <c r="FO1272" s="8"/>
      <c r="FP1272" s="8"/>
      <c r="FQ1272" s="8"/>
      <c r="FR1272" s="8"/>
      <c r="FS1272" s="8"/>
      <c r="FT1272" s="8"/>
      <c r="FU1272" s="8"/>
      <c r="FV1272" s="8"/>
      <c r="FW1272" s="8"/>
      <c r="FX1272" s="8"/>
      <c r="FY1272" s="8"/>
      <c r="FZ1272" s="8"/>
      <c r="GA1272" s="8"/>
      <c r="GB1272" s="8"/>
      <c r="GC1272" s="8"/>
      <c r="GD1272" s="8"/>
      <c r="GE1272" s="8"/>
      <c r="GF1272" s="8"/>
      <c r="GG1272" s="8"/>
      <c r="GH1272" s="8"/>
      <c r="GI1272" s="8"/>
      <c r="GJ1272" s="8"/>
      <c r="GK1272" s="8"/>
      <c r="GL1272" s="8"/>
      <c r="GM1272" s="8"/>
      <c r="GN1272" s="8"/>
      <c r="GO1272" s="8"/>
      <c r="GP1272" s="8"/>
      <c r="GQ1272" s="8"/>
      <c r="GR1272" s="8"/>
      <c r="GS1272" s="8"/>
      <c r="GT1272" s="8"/>
      <c r="GU1272" s="8"/>
      <c r="GV1272" s="8"/>
      <c r="GW1272" s="8"/>
      <c r="GX1272" s="8"/>
      <c r="GY1272" s="8"/>
      <c r="GZ1272" s="8"/>
      <c r="HA1272" s="8"/>
      <c r="HB1272" s="8"/>
      <c r="HC1272" s="8"/>
      <c r="HD1272" s="8"/>
      <c r="HE1272" s="8"/>
      <c r="HF1272" s="8"/>
      <c r="HG1272" s="8"/>
      <c r="HH1272" s="8"/>
      <c r="HI1272" s="8"/>
      <c r="HJ1272" s="8"/>
      <c r="HK1272" s="8"/>
      <c r="HL1272" s="8"/>
      <c r="HM1272" s="8"/>
      <c r="HN1272" s="8"/>
      <c r="HO1272" s="8"/>
      <c r="HP1272" s="8"/>
      <c r="HQ1272" s="8"/>
      <c r="HR1272" s="8"/>
      <c r="HS1272" s="8"/>
      <c r="HT1272" s="8"/>
      <c r="HU1272" s="8"/>
      <c r="HV1272" s="8"/>
      <c r="HW1272" s="8"/>
      <c r="HX1272" s="8"/>
      <c r="HY1272" s="8"/>
      <c r="HZ1272" s="8"/>
      <c r="IA1272" s="8"/>
      <c r="IB1272" s="8"/>
      <c r="IC1272" s="8"/>
      <c r="ID1272" s="8"/>
      <c r="IE1272" s="8"/>
      <c r="IF1272" s="8"/>
      <c r="IG1272" s="8"/>
      <c r="IH1272" s="8"/>
      <c r="II1272" s="8"/>
      <c r="IJ1272" s="8"/>
      <c r="IK1272" s="8"/>
      <c r="IL1272" s="8"/>
      <c r="IM1272" s="8"/>
      <c r="IN1272" s="8"/>
      <c r="IO1272" s="8"/>
      <c r="IP1272" s="8"/>
      <c r="IQ1272" s="8"/>
      <c r="IR1272" s="8"/>
      <c r="IS1272" s="8"/>
      <c r="IT1272" s="8"/>
      <c r="IU1272" s="8"/>
      <c r="IV1272" s="8"/>
      <c r="IW1272" s="8"/>
      <c r="IX1272" s="8"/>
      <c r="IY1272" s="8"/>
      <c r="IZ1272" s="8"/>
      <c r="JA1272" s="8"/>
      <c r="JB1272" s="8"/>
      <c r="JC1272" s="8"/>
      <c r="JD1272" s="8"/>
      <c r="JE1272" s="8"/>
      <c r="JF1272" s="8"/>
      <c r="JG1272" s="8"/>
      <c r="JH1272" s="8"/>
      <c r="JI1272" s="8"/>
      <c r="JJ1272" s="8"/>
      <c r="JK1272" s="8"/>
      <c r="JL1272" s="8"/>
    </row>
    <row r="1273" spans="1:272" s="22" customFormat="1" x14ac:dyDescent="0.2">
      <c r="A1273" s="7"/>
      <c r="B1273" s="36"/>
      <c r="C1273" s="8"/>
      <c r="D1273" s="35"/>
      <c r="E1273" s="13"/>
      <c r="F1273" s="13"/>
      <c r="G1273" s="13"/>
      <c r="H1273" s="41"/>
      <c r="I1273" s="7"/>
      <c r="J1273" s="7"/>
      <c r="K1273" s="7"/>
      <c r="L1273" s="7"/>
      <c r="M1273" s="7"/>
      <c r="N1273" s="7"/>
      <c r="O1273" s="8"/>
      <c r="P1273" s="7"/>
      <c r="Q1273" s="7"/>
      <c r="R1273" s="8"/>
      <c r="S1273" s="7"/>
      <c r="T1273" s="7"/>
      <c r="U1273" s="7"/>
      <c r="V1273" s="7"/>
      <c r="W1273" s="7"/>
      <c r="X1273" s="7"/>
      <c r="Y1273" s="1"/>
      <c r="Z1273" s="1"/>
      <c r="AA1273" s="49"/>
      <c r="AB1273" s="8"/>
      <c r="AC1273" s="8"/>
      <c r="AD1273" s="8"/>
      <c r="AE1273" s="8"/>
      <c r="AF1273" s="7"/>
      <c r="AG1273" s="7"/>
      <c r="AH1273" s="8"/>
      <c r="AI1273" s="8"/>
      <c r="AJ1273" s="8"/>
      <c r="AK1273" s="8"/>
      <c r="AL1273" s="8"/>
      <c r="AM1273" s="7"/>
      <c r="AN1273" s="8"/>
      <c r="AO1273" s="8"/>
      <c r="AP1273" s="9"/>
      <c r="AQ1273" s="9"/>
      <c r="AR1273" s="7"/>
      <c r="AS1273" s="8"/>
      <c r="AT1273" s="8"/>
      <c r="AU1273" s="8"/>
      <c r="AV1273" s="8"/>
      <c r="AW1273" s="8"/>
      <c r="AX1273" s="8"/>
      <c r="AY1273" s="8"/>
      <c r="AZ1273" s="8"/>
      <c r="BA1273" s="8"/>
      <c r="BB1273" s="8"/>
      <c r="BC1273" s="8"/>
      <c r="BD1273" s="7"/>
      <c r="BE1273" s="8"/>
      <c r="BF1273" s="8"/>
      <c r="BG1273" s="8"/>
      <c r="BH1273" s="8"/>
      <c r="BI1273" s="8"/>
      <c r="BJ1273" s="8"/>
      <c r="BK1273" s="8"/>
      <c r="BL1273" s="8"/>
      <c r="BM1273" s="8"/>
      <c r="BN1273" s="8"/>
      <c r="BO1273" s="8"/>
      <c r="BP1273" s="8"/>
      <c r="BQ1273" s="8"/>
      <c r="BR1273" s="8"/>
      <c r="BS1273" s="8"/>
      <c r="BT1273" s="8"/>
      <c r="BU1273" s="8"/>
      <c r="BV1273" s="8"/>
      <c r="BW1273" s="8"/>
      <c r="BX1273" s="8"/>
      <c r="BY1273" s="8"/>
      <c r="BZ1273" s="8"/>
      <c r="CA1273" s="8"/>
      <c r="CB1273" s="8"/>
      <c r="CC1273" s="8"/>
      <c r="CD1273" s="8"/>
      <c r="CE1273" s="8"/>
      <c r="CF1273" s="8"/>
      <c r="CG1273" s="8"/>
      <c r="CH1273" s="8"/>
      <c r="CI1273" s="8"/>
      <c r="CJ1273" s="8"/>
      <c r="CK1273" s="8"/>
      <c r="CL1273" s="8"/>
      <c r="CM1273" s="8"/>
      <c r="CN1273" s="8"/>
      <c r="CO1273" s="8"/>
      <c r="CP1273" s="8"/>
      <c r="CQ1273" s="8"/>
      <c r="CR1273" s="8"/>
      <c r="CS1273" s="8"/>
      <c r="CT1273" s="8"/>
      <c r="CU1273" s="8"/>
      <c r="CV1273" s="8"/>
      <c r="CW1273" s="8"/>
      <c r="CX1273" s="8"/>
      <c r="CY1273" s="8"/>
      <c r="CZ1273" s="8"/>
      <c r="DA1273" s="8"/>
      <c r="DB1273" s="8"/>
      <c r="DC1273" s="8"/>
      <c r="DD1273" s="8"/>
      <c r="DE1273" s="8"/>
      <c r="DF1273" s="8"/>
      <c r="DG1273" s="8"/>
      <c r="DH1273" s="8"/>
      <c r="DI1273" s="8"/>
      <c r="DJ1273" s="8"/>
      <c r="DK1273" s="8"/>
      <c r="DL1273" s="8"/>
      <c r="DM1273" s="8"/>
      <c r="DN1273" s="8"/>
      <c r="DO1273" s="8"/>
      <c r="DP1273" s="8"/>
      <c r="DQ1273" s="8"/>
      <c r="DR1273" s="8"/>
      <c r="DS1273" s="8"/>
      <c r="DT1273" s="8"/>
      <c r="DU1273" s="8"/>
      <c r="DV1273" s="8"/>
      <c r="DW1273" s="8"/>
      <c r="DX1273" s="8"/>
      <c r="DY1273" s="8"/>
      <c r="DZ1273" s="8"/>
      <c r="EA1273" s="8"/>
      <c r="EB1273" s="8"/>
      <c r="EC1273" s="8"/>
      <c r="ED1273" s="8"/>
      <c r="EE1273" s="8"/>
      <c r="EF1273" s="8"/>
      <c r="EG1273" s="8"/>
      <c r="EH1273" s="8"/>
      <c r="EI1273" s="8"/>
      <c r="EJ1273" s="8"/>
      <c r="EK1273" s="8"/>
      <c r="EL1273" s="8"/>
      <c r="EM1273" s="8"/>
      <c r="EN1273" s="8"/>
      <c r="EO1273" s="8"/>
      <c r="EP1273" s="8"/>
      <c r="EQ1273" s="8"/>
      <c r="ER1273" s="8"/>
      <c r="ES1273" s="8"/>
      <c r="ET1273" s="8"/>
      <c r="EU1273" s="8"/>
      <c r="EV1273" s="8"/>
      <c r="EW1273" s="8"/>
      <c r="EX1273" s="8"/>
      <c r="EY1273" s="8"/>
      <c r="EZ1273" s="8"/>
      <c r="FA1273" s="8"/>
      <c r="FB1273" s="8"/>
      <c r="FC1273" s="8"/>
      <c r="FD1273" s="8"/>
      <c r="FE1273" s="8"/>
      <c r="FF1273" s="8"/>
      <c r="FG1273" s="8"/>
      <c r="FH1273" s="8"/>
      <c r="FI1273" s="8"/>
      <c r="FJ1273" s="8"/>
      <c r="FK1273" s="8"/>
      <c r="FL1273" s="8"/>
      <c r="FM1273" s="8"/>
      <c r="FN1273" s="8"/>
      <c r="FO1273" s="8"/>
      <c r="FP1273" s="8"/>
      <c r="FQ1273" s="8"/>
      <c r="FR1273" s="8"/>
      <c r="FS1273" s="8"/>
      <c r="FT1273" s="8"/>
      <c r="FU1273" s="8"/>
      <c r="FV1273" s="8"/>
      <c r="FW1273" s="8"/>
      <c r="FX1273" s="8"/>
      <c r="FY1273" s="8"/>
      <c r="FZ1273" s="8"/>
      <c r="GA1273" s="8"/>
      <c r="GB1273" s="8"/>
      <c r="GC1273" s="8"/>
      <c r="GD1273" s="8"/>
      <c r="GE1273" s="8"/>
      <c r="GF1273" s="8"/>
      <c r="GG1273" s="8"/>
      <c r="GH1273" s="8"/>
      <c r="GI1273" s="8"/>
      <c r="GJ1273" s="8"/>
      <c r="GK1273" s="8"/>
      <c r="GL1273" s="8"/>
      <c r="GM1273" s="8"/>
      <c r="GN1273" s="8"/>
      <c r="GO1273" s="8"/>
      <c r="GP1273" s="8"/>
      <c r="GQ1273" s="8"/>
      <c r="GR1273" s="8"/>
      <c r="GS1273" s="8"/>
      <c r="GT1273" s="8"/>
      <c r="GU1273" s="8"/>
      <c r="GV1273" s="8"/>
      <c r="GW1273" s="8"/>
      <c r="GX1273" s="8"/>
      <c r="GY1273" s="8"/>
      <c r="GZ1273" s="8"/>
      <c r="HA1273" s="8"/>
      <c r="HB1273" s="8"/>
      <c r="HC1273" s="8"/>
      <c r="HD1273" s="8"/>
      <c r="HE1273" s="8"/>
      <c r="HF1273" s="8"/>
      <c r="HG1273" s="8"/>
      <c r="HH1273" s="8"/>
      <c r="HI1273" s="8"/>
      <c r="HJ1273" s="8"/>
      <c r="HK1273" s="8"/>
      <c r="HL1273" s="8"/>
      <c r="HM1273" s="8"/>
      <c r="HN1273" s="8"/>
      <c r="HO1273" s="8"/>
      <c r="HP1273" s="8"/>
      <c r="HQ1273" s="8"/>
      <c r="HR1273" s="8"/>
      <c r="HS1273" s="8"/>
      <c r="HT1273" s="8"/>
      <c r="HU1273" s="8"/>
      <c r="HV1273" s="8"/>
      <c r="HW1273" s="8"/>
      <c r="HX1273" s="8"/>
      <c r="HY1273" s="8"/>
      <c r="HZ1273" s="8"/>
      <c r="IA1273" s="8"/>
      <c r="IB1273" s="8"/>
      <c r="IC1273" s="8"/>
      <c r="ID1273" s="8"/>
      <c r="IE1273" s="8"/>
      <c r="IF1273" s="8"/>
      <c r="IG1273" s="8"/>
      <c r="IH1273" s="8"/>
      <c r="II1273" s="8"/>
      <c r="IJ1273" s="8"/>
      <c r="IK1273" s="8"/>
      <c r="IL1273" s="8"/>
      <c r="IM1273" s="8"/>
      <c r="IN1273" s="8"/>
      <c r="IO1273" s="8"/>
      <c r="IP1273" s="8"/>
      <c r="IQ1273" s="8"/>
      <c r="IR1273" s="8"/>
      <c r="IS1273" s="8"/>
      <c r="IT1273" s="8"/>
      <c r="IU1273" s="8"/>
      <c r="IV1273" s="8"/>
      <c r="IW1273" s="8"/>
      <c r="IX1273" s="8"/>
      <c r="IY1273" s="8"/>
      <c r="IZ1273" s="8"/>
      <c r="JA1273" s="8"/>
      <c r="JB1273" s="8"/>
      <c r="JC1273" s="8"/>
      <c r="JD1273" s="8"/>
      <c r="JE1273" s="8"/>
      <c r="JF1273" s="8"/>
      <c r="JG1273" s="8"/>
      <c r="JH1273" s="8"/>
      <c r="JI1273" s="8"/>
      <c r="JJ1273" s="8"/>
      <c r="JK1273" s="8"/>
      <c r="JL1273" s="8"/>
    </row>
    <row r="1274" spans="1:272" s="22" customFormat="1" x14ac:dyDescent="0.2">
      <c r="A1274" s="7"/>
      <c r="B1274" s="36"/>
      <c r="C1274" s="8"/>
      <c r="D1274" s="35"/>
      <c r="E1274" s="13"/>
      <c r="F1274" s="13"/>
      <c r="G1274" s="13"/>
      <c r="H1274" s="41"/>
      <c r="I1274" s="7"/>
      <c r="J1274" s="7"/>
      <c r="K1274" s="7"/>
      <c r="L1274" s="7"/>
      <c r="M1274" s="7"/>
      <c r="N1274" s="7"/>
      <c r="O1274" s="8"/>
      <c r="P1274" s="7"/>
      <c r="Q1274" s="7"/>
      <c r="R1274" s="8"/>
      <c r="S1274" s="7"/>
      <c r="T1274" s="7"/>
      <c r="U1274" s="7"/>
      <c r="V1274" s="7"/>
      <c r="W1274" s="7"/>
      <c r="X1274" s="7"/>
      <c r="Y1274" s="1"/>
      <c r="Z1274" s="1"/>
      <c r="AA1274" s="49"/>
      <c r="AB1274" s="8"/>
      <c r="AC1274" s="8"/>
      <c r="AD1274" s="8"/>
      <c r="AE1274" s="8"/>
      <c r="AF1274" s="7"/>
      <c r="AG1274" s="7"/>
      <c r="AH1274" s="8"/>
      <c r="AI1274" s="8"/>
      <c r="AJ1274" s="8"/>
      <c r="AK1274" s="8"/>
      <c r="AL1274" s="8"/>
      <c r="AM1274" s="7"/>
      <c r="AN1274" s="8"/>
      <c r="AO1274" s="8"/>
      <c r="AP1274" s="9"/>
      <c r="AQ1274" s="9"/>
      <c r="AR1274" s="7"/>
      <c r="AS1274" s="8"/>
      <c r="AT1274" s="8"/>
      <c r="AU1274" s="8"/>
      <c r="AV1274" s="8"/>
      <c r="AW1274" s="8"/>
      <c r="AX1274" s="8"/>
      <c r="AY1274" s="8"/>
      <c r="AZ1274" s="8"/>
      <c r="BA1274" s="8"/>
      <c r="BB1274" s="8"/>
      <c r="BC1274" s="8"/>
      <c r="BD1274" s="7"/>
      <c r="BE1274" s="8"/>
      <c r="BF1274" s="8"/>
      <c r="BG1274" s="8"/>
      <c r="BH1274" s="8"/>
      <c r="BI1274" s="8"/>
      <c r="BJ1274" s="8"/>
      <c r="BK1274" s="8"/>
      <c r="BL1274" s="8"/>
      <c r="BM1274" s="8"/>
      <c r="BN1274" s="8"/>
      <c r="BO1274" s="8"/>
      <c r="BP1274" s="8"/>
      <c r="BQ1274" s="8"/>
      <c r="BR1274" s="8"/>
      <c r="BS1274" s="8"/>
      <c r="BT1274" s="8"/>
      <c r="BU1274" s="8"/>
      <c r="BV1274" s="8"/>
      <c r="BW1274" s="8"/>
      <c r="BX1274" s="8"/>
      <c r="BY1274" s="8"/>
      <c r="BZ1274" s="8"/>
      <c r="CA1274" s="8"/>
      <c r="CB1274" s="8"/>
      <c r="CC1274" s="8"/>
      <c r="CD1274" s="8"/>
      <c r="CE1274" s="8"/>
      <c r="CF1274" s="8"/>
      <c r="CG1274" s="8"/>
      <c r="CH1274" s="8"/>
      <c r="CI1274" s="8"/>
      <c r="CJ1274" s="8"/>
      <c r="CK1274" s="8"/>
      <c r="CL1274" s="8"/>
      <c r="CM1274" s="8"/>
      <c r="CN1274" s="8"/>
      <c r="CO1274" s="8"/>
      <c r="CP1274" s="8"/>
      <c r="CQ1274" s="8"/>
      <c r="CR1274" s="8"/>
      <c r="CS1274" s="8"/>
      <c r="CT1274" s="8"/>
      <c r="CU1274" s="8"/>
      <c r="CV1274" s="8"/>
      <c r="CW1274" s="8"/>
      <c r="CX1274" s="8"/>
      <c r="CY1274" s="8"/>
      <c r="CZ1274" s="8"/>
      <c r="DA1274" s="8"/>
      <c r="DB1274" s="8"/>
      <c r="DC1274" s="8"/>
      <c r="DD1274" s="8"/>
      <c r="DE1274" s="8"/>
      <c r="DF1274" s="8"/>
      <c r="DG1274" s="8"/>
      <c r="DH1274" s="8"/>
      <c r="DI1274" s="8"/>
      <c r="DJ1274" s="8"/>
      <c r="DK1274" s="8"/>
      <c r="DL1274" s="8"/>
      <c r="DM1274" s="8"/>
      <c r="DN1274" s="8"/>
      <c r="DO1274" s="8"/>
      <c r="DP1274" s="8"/>
      <c r="DQ1274" s="8"/>
      <c r="DR1274" s="8"/>
      <c r="DS1274" s="8"/>
      <c r="DT1274" s="8"/>
      <c r="DU1274" s="8"/>
      <c r="DV1274" s="8"/>
      <c r="DW1274" s="8"/>
      <c r="DX1274" s="8"/>
      <c r="DY1274" s="8"/>
      <c r="DZ1274" s="8"/>
      <c r="EA1274" s="8"/>
      <c r="EB1274" s="8"/>
      <c r="EC1274" s="8"/>
      <c r="ED1274" s="8"/>
      <c r="EE1274" s="8"/>
      <c r="EF1274" s="8"/>
      <c r="EG1274" s="8"/>
      <c r="EH1274" s="8"/>
      <c r="EI1274" s="8"/>
      <c r="EJ1274" s="8"/>
      <c r="EK1274" s="8"/>
      <c r="EL1274" s="8"/>
      <c r="EM1274" s="8"/>
      <c r="EN1274" s="8"/>
      <c r="EO1274" s="8"/>
      <c r="EP1274" s="8"/>
      <c r="EQ1274" s="8"/>
      <c r="ER1274" s="8"/>
      <c r="ES1274" s="8"/>
      <c r="ET1274" s="8"/>
      <c r="EU1274" s="8"/>
      <c r="EV1274" s="8"/>
      <c r="EW1274" s="8"/>
      <c r="EX1274" s="8"/>
      <c r="EY1274" s="8"/>
      <c r="EZ1274" s="8"/>
      <c r="FA1274" s="8"/>
      <c r="FB1274" s="8"/>
      <c r="FC1274" s="8"/>
      <c r="FD1274" s="8"/>
      <c r="FE1274" s="8"/>
      <c r="FF1274" s="8"/>
      <c r="FG1274" s="8"/>
      <c r="FH1274" s="8"/>
      <c r="FI1274" s="8"/>
      <c r="FJ1274" s="8"/>
      <c r="FK1274" s="8"/>
      <c r="FL1274" s="8"/>
      <c r="FM1274" s="8"/>
      <c r="FN1274" s="8"/>
      <c r="FO1274" s="8"/>
      <c r="FP1274" s="8"/>
      <c r="FQ1274" s="8"/>
      <c r="FR1274" s="8"/>
      <c r="FS1274" s="8"/>
      <c r="FT1274" s="8"/>
      <c r="FU1274" s="8"/>
      <c r="FV1274" s="8"/>
      <c r="FW1274" s="8"/>
      <c r="FX1274" s="8"/>
      <c r="FY1274" s="8"/>
      <c r="FZ1274" s="8"/>
      <c r="GA1274" s="8"/>
      <c r="GB1274" s="8"/>
      <c r="GC1274" s="8"/>
      <c r="GD1274" s="8"/>
      <c r="GE1274" s="8"/>
      <c r="GF1274" s="8"/>
      <c r="GG1274" s="8"/>
      <c r="GH1274" s="8"/>
      <c r="GI1274" s="8"/>
      <c r="GJ1274" s="8"/>
      <c r="GK1274" s="8"/>
      <c r="GL1274" s="8"/>
      <c r="GM1274" s="8"/>
      <c r="GN1274" s="8"/>
      <c r="GO1274" s="8"/>
      <c r="GP1274" s="8"/>
      <c r="GQ1274" s="8"/>
      <c r="GR1274" s="8"/>
      <c r="GS1274" s="8"/>
      <c r="GT1274" s="8"/>
      <c r="GU1274" s="8"/>
      <c r="GV1274" s="8"/>
      <c r="GW1274" s="8"/>
      <c r="GX1274" s="8"/>
      <c r="GY1274" s="8"/>
      <c r="GZ1274" s="8"/>
      <c r="HA1274" s="8"/>
      <c r="HB1274" s="8"/>
      <c r="HC1274" s="8"/>
      <c r="HD1274" s="8"/>
      <c r="HE1274" s="8"/>
      <c r="HF1274" s="8"/>
      <c r="HG1274" s="8"/>
      <c r="HH1274" s="8"/>
      <c r="HI1274" s="8"/>
      <c r="HJ1274" s="8"/>
      <c r="HK1274" s="8"/>
      <c r="HL1274" s="8"/>
      <c r="HM1274" s="8"/>
      <c r="HN1274" s="8"/>
      <c r="HO1274" s="8"/>
      <c r="HP1274" s="8"/>
      <c r="HQ1274" s="8"/>
      <c r="HR1274" s="8"/>
      <c r="HS1274" s="8"/>
      <c r="HT1274" s="8"/>
      <c r="HU1274" s="8"/>
      <c r="HV1274" s="8"/>
      <c r="HW1274" s="8"/>
      <c r="HX1274" s="8"/>
      <c r="HY1274" s="8"/>
      <c r="HZ1274" s="8"/>
      <c r="IA1274" s="8"/>
      <c r="IB1274" s="8"/>
      <c r="IC1274" s="8"/>
      <c r="ID1274" s="8"/>
      <c r="IE1274" s="8"/>
      <c r="IF1274" s="8"/>
      <c r="IG1274" s="8"/>
      <c r="IH1274" s="8"/>
      <c r="II1274" s="8"/>
      <c r="IJ1274" s="8"/>
      <c r="IK1274" s="8"/>
      <c r="IL1274" s="8"/>
      <c r="IM1274" s="8"/>
      <c r="IN1274" s="8"/>
      <c r="IO1274" s="8"/>
      <c r="IP1274" s="8"/>
      <c r="IQ1274" s="8"/>
      <c r="IR1274" s="8"/>
      <c r="IS1274" s="8"/>
      <c r="IT1274" s="8"/>
      <c r="IU1274" s="8"/>
      <c r="IV1274" s="8"/>
      <c r="IW1274" s="8"/>
      <c r="IX1274" s="8"/>
      <c r="IY1274" s="8"/>
      <c r="IZ1274" s="8"/>
      <c r="JA1274" s="8"/>
      <c r="JB1274" s="8"/>
      <c r="JC1274" s="8"/>
      <c r="JD1274" s="8"/>
      <c r="JE1274" s="8"/>
      <c r="JF1274" s="8"/>
      <c r="JG1274" s="8"/>
      <c r="JH1274" s="8"/>
      <c r="JI1274" s="8"/>
      <c r="JJ1274" s="8"/>
      <c r="JK1274" s="8"/>
      <c r="JL1274" s="8"/>
    </row>
    <row r="1275" spans="1:272" s="22" customFormat="1" x14ac:dyDescent="0.2">
      <c r="A1275" s="7"/>
      <c r="B1275" s="36"/>
      <c r="C1275" s="8"/>
      <c r="D1275" s="35"/>
      <c r="E1275" s="13"/>
      <c r="F1275" s="13"/>
      <c r="G1275" s="13"/>
      <c r="H1275" s="41"/>
      <c r="I1275" s="7"/>
      <c r="J1275" s="7"/>
      <c r="K1275" s="7"/>
      <c r="L1275" s="7"/>
      <c r="M1275" s="7"/>
      <c r="N1275" s="7"/>
      <c r="O1275" s="8"/>
      <c r="P1275" s="7"/>
      <c r="Q1275" s="7"/>
      <c r="R1275" s="8"/>
      <c r="S1275" s="7"/>
      <c r="T1275" s="7"/>
      <c r="U1275" s="7"/>
      <c r="V1275" s="7"/>
      <c r="W1275" s="7"/>
      <c r="X1275" s="7"/>
      <c r="Y1275" s="1"/>
      <c r="Z1275" s="1"/>
      <c r="AA1275" s="49"/>
      <c r="AB1275" s="8"/>
      <c r="AC1275" s="8"/>
      <c r="AD1275" s="8"/>
      <c r="AE1275" s="8"/>
      <c r="AF1275" s="7"/>
      <c r="AG1275" s="7"/>
      <c r="AH1275" s="8"/>
      <c r="AI1275" s="8"/>
      <c r="AJ1275" s="8"/>
      <c r="AK1275" s="8"/>
      <c r="AL1275" s="8"/>
      <c r="AM1275" s="7"/>
      <c r="AN1275" s="8"/>
      <c r="AO1275" s="8"/>
      <c r="AP1275" s="9"/>
      <c r="AQ1275" s="9"/>
      <c r="AR1275" s="7"/>
      <c r="AS1275" s="8"/>
      <c r="AT1275" s="8"/>
      <c r="AU1275" s="8"/>
      <c r="AV1275" s="8"/>
      <c r="AW1275" s="8"/>
      <c r="AX1275" s="8"/>
      <c r="AY1275" s="8"/>
      <c r="AZ1275" s="8"/>
      <c r="BA1275" s="8"/>
      <c r="BB1275" s="8"/>
      <c r="BC1275" s="8"/>
      <c r="BD1275" s="7"/>
      <c r="BE1275" s="8"/>
      <c r="BF1275" s="8"/>
      <c r="BG1275" s="8"/>
      <c r="BH1275" s="8"/>
      <c r="BI1275" s="8"/>
      <c r="BJ1275" s="8"/>
      <c r="BK1275" s="8"/>
      <c r="BL1275" s="8"/>
      <c r="BM1275" s="8"/>
      <c r="BN1275" s="8"/>
      <c r="BO1275" s="8"/>
      <c r="BP1275" s="8"/>
      <c r="BQ1275" s="8"/>
      <c r="BR1275" s="8"/>
      <c r="BS1275" s="8"/>
      <c r="BT1275" s="8"/>
      <c r="BU1275" s="8"/>
      <c r="BV1275" s="8"/>
      <c r="BW1275" s="8"/>
      <c r="BX1275" s="8"/>
      <c r="BY1275" s="8"/>
      <c r="BZ1275" s="8"/>
      <c r="CA1275" s="8"/>
      <c r="CB1275" s="8"/>
      <c r="CC1275" s="8"/>
      <c r="CD1275" s="8"/>
      <c r="CE1275" s="8"/>
      <c r="CF1275" s="8"/>
      <c r="CG1275" s="8"/>
      <c r="CH1275" s="8"/>
      <c r="CI1275" s="8"/>
      <c r="CJ1275" s="8"/>
      <c r="CK1275" s="8"/>
      <c r="CL1275" s="8"/>
      <c r="CM1275" s="8"/>
      <c r="CN1275" s="8"/>
      <c r="CO1275" s="8"/>
      <c r="CP1275" s="8"/>
      <c r="CQ1275" s="8"/>
      <c r="CR1275" s="8"/>
      <c r="CS1275" s="8"/>
      <c r="CT1275" s="8"/>
      <c r="CU1275" s="8"/>
      <c r="CV1275" s="8"/>
      <c r="CW1275" s="8"/>
      <c r="CX1275" s="8"/>
      <c r="CY1275" s="8"/>
      <c r="CZ1275" s="8"/>
      <c r="DA1275" s="8"/>
      <c r="DB1275" s="8"/>
      <c r="DC1275" s="8"/>
      <c r="DD1275" s="8"/>
      <c r="DE1275" s="8"/>
      <c r="DF1275" s="8"/>
      <c r="DG1275" s="8"/>
      <c r="DH1275" s="8"/>
      <c r="DI1275" s="8"/>
      <c r="DJ1275" s="8"/>
      <c r="DK1275" s="8"/>
      <c r="DL1275" s="8"/>
      <c r="DM1275" s="8"/>
      <c r="DN1275" s="8"/>
      <c r="DO1275" s="8"/>
      <c r="DP1275" s="8"/>
      <c r="DQ1275" s="8"/>
      <c r="DR1275" s="8"/>
      <c r="DS1275" s="8"/>
      <c r="DT1275" s="8"/>
      <c r="DU1275" s="8"/>
      <c r="DV1275" s="8"/>
      <c r="DW1275" s="8"/>
      <c r="DX1275" s="8"/>
      <c r="DY1275" s="8"/>
      <c r="DZ1275" s="8"/>
      <c r="EA1275" s="8"/>
      <c r="EB1275" s="8"/>
      <c r="EC1275" s="8"/>
      <c r="ED1275" s="8"/>
      <c r="EE1275" s="8"/>
      <c r="EF1275" s="8"/>
      <c r="EG1275" s="8"/>
      <c r="EH1275" s="8"/>
      <c r="EI1275" s="8"/>
      <c r="EJ1275" s="8"/>
      <c r="EK1275" s="8"/>
      <c r="EL1275" s="8"/>
      <c r="EM1275" s="8"/>
      <c r="EN1275" s="8"/>
      <c r="EO1275" s="8"/>
      <c r="EP1275" s="8"/>
      <c r="EQ1275" s="8"/>
      <c r="ER1275" s="8"/>
      <c r="ES1275" s="8"/>
      <c r="ET1275" s="8"/>
      <c r="EU1275" s="8"/>
      <c r="EV1275" s="8"/>
      <c r="EW1275" s="8"/>
      <c r="EX1275" s="8"/>
      <c r="EY1275" s="8"/>
      <c r="EZ1275" s="8"/>
      <c r="FA1275" s="8"/>
      <c r="FB1275" s="8"/>
      <c r="FC1275" s="8"/>
      <c r="FD1275" s="8"/>
      <c r="FE1275" s="8"/>
      <c r="FF1275" s="8"/>
      <c r="FG1275" s="8"/>
      <c r="FH1275" s="8"/>
      <c r="FI1275" s="8"/>
      <c r="FJ1275" s="8"/>
      <c r="FK1275" s="8"/>
      <c r="FL1275" s="8"/>
      <c r="FM1275" s="8"/>
      <c r="FN1275" s="8"/>
      <c r="FO1275" s="8"/>
      <c r="FP1275" s="8"/>
      <c r="FQ1275" s="8"/>
      <c r="FR1275" s="8"/>
      <c r="FS1275" s="8"/>
      <c r="FT1275" s="8"/>
      <c r="FU1275" s="8"/>
      <c r="FV1275" s="8"/>
      <c r="FW1275" s="8"/>
      <c r="FX1275" s="8"/>
      <c r="FY1275" s="8"/>
      <c r="FZ1275" s="8"/>
      <c r="GA1275" s="8"/>
      <c r="GB1275" s="8"/>
      <c r="GC1275" s="8"/>
      <c r="GD1275" s="8"/>
      <c r="GE1275" s="8"/>
      <c r="GF1275" s="8"/>
      <c r="GG1275" s="8"/>
      <c r="GH1275" s="8"/>
      <c r="GI1275" s="8"/>
      <c r="GJ1275" s="8"/>
      <c r="GK1275" s="8"/>
      <c r="GL1275" s="8"/>
      <c r="GM1275" s="8"/>
      <c r="GN1275" s="8"/>
      <c r="GO1275" s="8"/>
      <c r="GP1275" s="8"/>
      <c r="GQ1275" s="8"/>
      <c r="GR1275" s="8"/>
      <c r="GS1275" s="8"/>
      <c r="GT1275" s="8"/>
      <c r="GU1275" s="8"/>
      <c r="GV1275" s="8"/>
      <c r="GW1275" s="8"/>
      <c r="GX1275" s="8"/>
      <c r="GY1275" s="8"/>
      <c r="GZ1275" s="8"/>
      <c r="HA1275" s="8"/>
      <c r="HB1275" s="8"/>
      <c r="HC1275" s="8"/>
      <c r="HD1275" s="8"/>
      <c r="HE1275" s="8"/>
      <c r="HF1275" s="8"/>
      <c r="HG1275" s="8"/>
      <c r="HH1275" s="8"/>
      <c r="HI1275" s="8"/>
      <c r="HJ1275" s="8"/>
      <c r="HK1275" s="8"/>
      <c r="HL1275" s="8"/>
      <c r="HM1275" s="8"/>
      <c r="HN1275" s="8"/>
      <c r="HO1275" s="8"/>
      <c r="HP1275" s="8"/>
      <c r="HQ1275" s="8"/>
      <c r="HR1275" s="8"/>
      <c r="HS1275" s="8"/>
      <c r="HT1275" s="8"/>
      <c r="HU1275" s="8"/>
      <c r="HV1275" s="8"/>
      <c r="HW1275" s="8"/>
      <c r="HX1275" s="8"/>
      <c r="HY1275" s="8"/>
      <c r="HZ1275" s="8"/>
      <c r="IA1275" s="8"/>
      <c r="IB1275" s="8"/>
      <c r="IC1275" s="8"/>
      <c r="ID1275" s="8"/>
      <c r="IE1275" s="8"/>
      <c r="IF1275" s="8"/>
      <c r="IG1275" s="8"/>
      <c r="IH1275" s="8"/>
      <c r="II1275" s="8"/>
      <c r="IJ1275" s="8"/>
      <c r="IK1275" s="8"/>
      <c r="IL1275" s="8"/>
      <c r="IM1275" s="8"/>
      <c r="IN1275" s="8"/>
      <c r="IO1275" s="8"/>
      <c r="IP1275" s="8"/>
      <c r="IQ1275" s="8"/>
      <c r="IR1275" s="8"/>
      <c r="IS1275" s="8"/>
      <c r="IT1275" s="8"/>
      <c r="IU1275" s="8"/>
      <c r="IV1275" s="8"/>
      <c r="IW1275" s="8"/>
      <c r="IX1275" s="8"/>
      <c r="IY1275" s="8"/>
      <c r="IZ1275" s="8"/>
      <c r="JA1275" s="8"/>
      <c r="JB1275" s="8"/>
      <c r="JC1275" s="8"/>
      <c r="JD1275" s="8"/>
      <c r="JE1275" s="8"/>
      <c r="JF1275" s="8"/>
      <c r="JG1275" s="8"/>
      <c r="JH1275" s="8"/>
      <c r="JI1275" s="8"/>
      <c r="JJ1275" s="8"/>
      <c r="JK1275" s="8"/>
      <c r="JL1275" s="8"/>
    </row>
    <row r="1276" spans="1:272" s="22" customFormat="1" x14ac:dyDescent="0.2">
      <c r="A1276" s="7"/>
      <c r="B1276" s="36"/>
      <c r="C1276" s="8"/>
      <c r="D1276" s="35"/>
      <c r="E1276" s="13"/>
      <c r="F1276" s="13"/>
      <c r="G1276" s="13"/>
      <c r="H1276" s="41"/>
      <c r="I1276" s="7"/>
      <c r="J1276" s="7"/>
      <c r="K1276" s="7"/>
      <c r="L1276" s="7"/>
      <c r="M1276" s="7"/>
      <c r="N1276" s="7"/>
      <c r="O1276" s="8"/>
      <c r="P1276" s="7"/>
      <c r="Q1276" s="7"/>
      <c r="R1276" s="8"/>
      <c r="S1276" s="7"/>
      <c r="T1276" s="7"/>
      <c r="U1276" s="7"/>
      <c r="V1276" s="7"/>
      <c r="W1276" s="7"/>
      <c r="X1276" s="7"/>
      <c r="Y1276" s="1"/>
      <c r="Z1276" s="1"/>
      <c r="AA1276" s="49"/>
      <c r="AB1276" s="8"/>
      <c r="AC1276" s="8"/>
      <c r="AD1276" s="8"/>
      <c r="AE1276" s="8"/>
      <c r="AF1276" s="7"/>
      <c r="AG1276" s="7"/>
      <c r="AH1276" s="8"/>
      <c r="AI1276" s="8"/>
      <c r="AJ1276" s="8"/>
      <c r="AK1276" s="8"/>
      <c r="AL1276" s="8"/>
      <c r="AM1276" s="7"/>
      <c r="AN1276" s="8"/>
      <c r="AO1276" s="8"/>
      <c r="AP1276" s="9"/>
      <c r="AQ1276" s="9"/>
      <c r="AR1276" s="7"/>
      <c r="AS1276" s="8"/>
      <c r="AT1276" s="8"/>
      <c r="AU1276" s="8"/>
      <c r="AV1276" s="8"/>
      <c r="AW1276" s="8"/>
      <c r="AX1276" s="8"/>
      <c r="AY1276" s="8"/>
      <c r="AZ1276" s="8"/>
      <c r="BA1276" s="8"/>
      <c r="BB1276" s="8"/>
      <c r="BC1276" s="8"/>
      <c r="BD1276" s="7"/>
      <c r="BE1276" s="8"/>
      <c r="BF1276" s="8"/>
      <c r="BG1276" s="8"/>
      <c r="BH1276" s="8"/>
      <c r="BI1276" s="8"/>
      <c r="BJ1276" s="8"/>
      <c r="BK1276" s="8"/>
      <c r="BL1276" s="8"/>
      <c r="BM1276" s="8"/>
      <c r="BN1276" s="8"/>
      <c r="BO1276" s="8"/>
      <c r="BP1276" s="8"/>
      <c r="BQ1276" s="8"/>
      <c r="BR1276" s="8"/>
      <c r="BS1276" s="8"/>
      <c r="BT1276" s="8"/>
      <c r="BU1276" s="8"/>
      <c r="BV1276" s="8"/>
      <c r="BW1276" s="8"/>
      <c r="BX1276" s="8"/>
      <c r="BY1276" s="8"/>
      <c r="BZ1276" s="8"/>
      <c r="CA1276" s="8"/>
      <c r="CB1276" s="8"/>
      <c r="CC1276" s="8"/>
      <c r="CD1276" s="8"/>
      <c r="CE1276" s="8"/>
      <c r="CF1276" s="8"/>
      <c r="CG1276" s="8"/>
      <c r="CH1276" s="8"/>
      <c r="CI1276" s="8"/>
      <c r="CJ1276" s="8"/>
      <c r="CK1276" s="8"/>
      <c r="CL1276" s="8"/>
      <c r="CM1276" s="8"/>
      <c r="CN1276" s="8"/>
      <c r="CO1276" s="8"/>
      <c r="CP1276" s="8"/>
      <c r="CQ1276" s="8"/>
      <c r="CR1276" s="8"/>
      <c r="CS1276" s="8"/>
      <c r="CT1276" s="8"/>
      <c r="CU1276" s="8"/>
      <c r="CV1276" s="8"/>
      <c r="CW1276" s="8"/>
      <c r="CX1276" s="8"/>
      <c r="CY1276" s="8"/>
      <c r="CZ1276" s="8"/>
      <c r="DA1276" s="8"/>
      <c r="DB1276" s="8"/>
      <c r="DC1276" s="8"/>
      <c r="DD1276" s="8"/>
      <c r="DE1276" s="8"/>
      <c r="DF1276" s="8"/>
      <c r="DG1276" s="8"/>
      <c r="DH1276" s="8"/>
      <c r="DI1276" s="8"/>
      <c r="DJ1276" s="8"/>
      <c r="DK1276" s="8"/>
      <c r="DL1276" s="8"/>
      <c r="DM1276" s="8"/>
      <c r="DN1276" s="8"/>
      <c r="DO1276" s="8"/>
      <c r="DP1276" s="8"/>
      <c r="DQ1276" s="8"/>
      <c r="DR1276" s="8"/>
      <c r="DS1276" s="8"/>
      <c r="DT1276" s="8"/>
      <c r="DU1276" s="8"/>
      <c r="DV1276" s="8"/>
      <c r="DW1276" s="8"/>
      <c r="DX1276" s="8"/>
      <c r="DY1276" s="8"/>
      <c r="DZ1276" s="8"/>
      <c r="EA1276" s="8"/>
      <c r="EB1276" s="8"/>
      <c r="EC1276" s="8"/>
      <c r="ED1276" s="8"/>
      <c r="EE1276" s="8"/>
      <c r="EF1276" s="8"/>
      <c r="EG1276" s="8"/>
      <c r="EH1276" s="8"/>
      <c r="EI1276" s="8"/>
      <c r="EJ1276" s="8"/>
      <c r="EK1276" s="8"/>
      <c r="EL1276" s="8"/>
      <c r="EM1276" s="8"/>
      <c r="EN1276" s="8"/>
      <c r="EO1276" s="8"/>
      <c r="EP1276" s="8"/>
      <c r="EQ1276" s="8"/>
      <c r="ER1276" s="8"/>
      <c r="ES1276" s="8"/>
      <c r="ET1276" s="8"/>
      <c r="EU1276" s="8"/>
      <c r="EV1276" s="8"/>
      <c r="EW1276" s="8"/>
      <c r="EX1276" s="8"/>
      <c r="EY1276" s="8"/>
      <c r="EZ1276" s="8"/>
      <c r="FA1276" s="8"/>
      <c r="FB1276" s="8"/>
      <c r="FC1276" s="8"/>
      <c r="FD1276" s="8"/>
      <c r="FE1276" s="8"/>
      <c r="FF1276" s="8"/>
      <c r="FG1276" s="8"/>
      <c r="FH1276" s="8"/>
      <c r="FI1276" s="8"/>
      <c r="FJ1276" s="8"/>
      <c r="FK1276" s="8"/>
      <c r="FL1276" s="8"/>
      <c r="FM1276" s="8"/>
      <c r="FN1276" s="8"/>
      <c r="FO1276" s="8"/>
      <c r="FP1276" s="8"/>
      <c r="FQ1276" s="8"/>
      <c r="FR1276" s="8"/>
      <c r="FS1276" s="8"/>
      <c r="FT1276" s="8"/>
      <c r="FU1276" s="8"/>
      <c r="FV1276" s="8"/>
      <c r="FW1276" s="8"/>
      <c r="FX1276" s="8"/>
      <c r="FY1276" s="8"/>
      <c r="FZ1276" s="8"/>
      <c r="GA1276" s="8"/>
      <c r="GB1276" s="8"/>
      <c r="GC1276" s="8"/>
      <c r="GD1276" s="8"/>
      <c r="GE1276" s="8"/>
      <c r="GF1276" s="8"/>
      <c r="GG1276" s="8"/>
      <c r="GH1276" s="8"/>
      <c r="GI1276" s="8"/>
      <c r="GJ1276" s="8"/>
      <c r="GK1276" s="8"/>
      <c r="GL1276" s="8"/>
      <c r="GM1276" s="8"/>
      <c r="GN1276" s="8"/>
      <c r="GO1276" s="8"/>
      <c r="GP1276" s="8"/>
      <c r="GQ1276" s="8"/>
      <c r="GR1276" s="8"/>
      <c r="GS1276" s="8"/>
      <c r="GT1276" s="8"/>
      <c r="GU1276" s="8"/>
      <c r="GV1276" s="8"/>
      <c r="GW1276" s="8"/>
      <c r="GX1276" s="8"/>
      <c r="GY1276" s="8"/>
      <c r="GZ1276" s="8"/>
      <c r="HA1276" s="8"/>
      <c r="HB1276" s="8"/>
      <c r="HC1276" s="8"/>
      <c r="HD1276" s="8"/>
      <c r="HE1276" s="8"/>
      <c r="HF1276" s="8"/>
      <c r="HG1276" s="8"/>
      <c r="HH1276" s="8"/>
      <c r="HI1276" s="8"/>
      <c r="HJ1276" s="8"/>
      <c r="HK1276" s="8"/>
      <c r="HL1276" s="8"/>
      <c r="HM1276" s="8"/>
      <c r="HN1276" s="8"/>
      <c r="HO1276" s="8"/>
      <c r="HP1276" s="8"/>
      <c r="HQ1276" s="8"/>
      <c r="HR1276" s="8"/>
      <c r="HS1276" s="8"/>
      <c r="HT1276" s="8"/>
      <c r="HU1276" s="8"/>
      <c r="HV1276" s="8"/>
      <c r="HW1276" s="8"/>
      <c r="HX1276" s="8"/>
      <c r="HY1276" s="8"/>
      <c r="HZ1276" s="8"/>
      <c r="IA1276" s="8"/>
      <c r="IB1276" s="8"/>
      <c r="IC1276" s="8"/>
      <c r="ID1276" s="8"/>
      <c r="IE1276" s="8"/>
      <c r="IF1276" s="8"/>
      <c r="IG1276" s="8"/>
      <c r="IH1276" s="8"/>
      <c r="II1276" s="8"/>
      <c r="IJ1276" s="8"/>
      <c r="IK1276" s="8"/>
      <c r="IL1276" s="8"/>
      <c r="IM1276" s="8"/>
      <c r="IN1276" s="8"/>
      <c r="IO1276" s="8"/>
      <c r="IP1276" s="8"/>
      <c r="IQ1276" s="8"/>
      <c r="IR1276" s="8"/>
      <c r="IS1276" s="8"/>
      <c r="IT1276" s="8"/>
      <c r="IU1276" s="8"/>
      <c r="IV1276" s="8"/>
      <c r="IW1276" s="8"/>
      <c r="IX1276" s="8"/>
      <c r="IY1276" s="8"/>
      <c r="IZ1276" s="8"/>
      <c r="JA1276" s="8"/>
      <c r="JB1276" s="8"/>
      <c r="JC1276" s="8"/>
      <c r="JD1276" s="8"/>
      <c r="JE1276" s="8"/>
      <c r="JF1276" s="8"/>
      <c r="JG1276" s="8"/>
      <c r="JH1276" s="8"/>
      <c r="JI1276" s="8"/>
      <c r="JJ1276" s="8"/>
      <c r="JK1276" s="8"/>
      <c r="JL1276" s="8"/>
    </row>
    <row r="1277" spans="1:272" s="22" customFormat="1" x14ac:dyDescent="0.2">
      <c r="A1277" s="7"/>
      <c r="B1277" s="15"/>
      <c r="C1277" s="15"/>
      <c r="D1277" s="35"/>
      <c r="E1277" s="13"/>
      <c r="F1277" s="13"/>
      <c r="G1277" s="13"/>
      <c r="H1277" s="41"/>
      <c r="I1277" s="7"/>
      <c r="J1277" s="7"/>
      <c r="K1277" s="7"/>
      <c r="L1277" s="7"/>
      <c r="M1277" s="7"/>
      <c r="N1277" s="7"/>
      <c r="O1277" s="8"/>
      <c r="P1277" s="7"/>
      <c r="Q1277" s="7"/>
      <c r="R1277" s="8"/>
      <c r="S1277" s="7"/>
      <c r="T1277" s="7"/>
      <c r="U1277" s="7"/>
      <c r="V1277" s="7"/>
      <c r="W1277" s="7"/>
      <c r="X1277" s="7"/>
      <c r="Y1277" s="1"/>
      <c r="Z1277" s="1"/>
      <c r="AA1277" s="49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 s="9"/>
      <c r="AQ1277" s="9"/>
      <c r="AR1277" s="7"/>
      <c r="AS1277" s="8"/>
      <c r="AT1277" s="8"/>
      <c r="AU1277" s="8"/>
      <c r="AV1277" s="8"/>
      <c r="AW1277" s="8"/>
      <c r="AX1277" s="8"/>
      <c r="AY1277" s="8"/>
      <c r="AZ1277" s="8"/>
      <c r="BA1277" s="8"/>
      <c r="BB1277" s="8"/>
      <c r="BC1277" s="8"/>
      <c r="BD1277" s="7"/>
      <c r="BE1277" s="8"/>
      <c r="BF1277" s="8"/>
      <c r="BG1277" s="8"/>
      <c r="BH1277" s="8"/>
      <c r="BI1277" s="8"/>
      <c r="BJ1277" s="8"/>
      <c r="BK1277" s="8"/>
      <c r="BL1277" s="8"/>
      <c r="BM1277" s="8"/>
      <c r="BN1277" s="8"/>
      <c r="BO1277" s="8"/>
      <c r="BP1277" s="8"/>
      <c r="BQ1277" s="8"/>
      <c r="BR1277" s="8"/>
      <c r="BS1277" s="8"/>
      <c r="BT1277" s="8"/>
      <c r="BU1277" s="8"/>
      <c r="BV1277" s="8"/>
      <c r="BW1277" s="8"/>
      <c r="BX1277" s="8"/>
      <c r="BY1277" s="8"/>
      <c r="BZ1277" s="8"/>
      <c r="CA1277" s="8"/>
      <c r="CB1277" s="8"/>
      <c r="CC1277" s="8"/>
      <c r="CD1277" s="8"/>
      <c r="CE1277" s="8"/>
      <c r="CF1277" s="8"/>
      <c r="CG1277" s="8"/>
      <c r="CH1277" s="8"/>
      <c r="CI1277" s="8"/>
      <c r="CJ1277" s="8"/>
      <c r="CK1277" s="8"/>
      <c r="CL1277" s="8"/>
      <c r="CM1277" s="8"/>
      <c r="CN1277" s="8"/>
      <c r="CO1277" s="8"/>
      <c r="CP1277" s="8"/>
      <c r="CQ1277" s="8"/>
      <c r="CR1277" s="8"/>
      <c r="CS1277" s="8"/>
      <c r="CT1277" s="8"/>
      <c r="CU1277" s="8"/>
      <c r="CV1277" s="8"/>
      <c r="CW1277" s="8"/>
      <c r="CX1277" s="8"/>
      <c r="CY1277" s="8"/>
      <c r="CZ1277" s="8"/>
      <c r="DA1277" s="8"/>
      <c r="DB1277" s="8"/>
      <c r="DC1277" s="8"/>
      <c r="DD1277" s="8"/>
      <c r="DE1277" s="8"/>
      <c r="DF1277" s="8"/>
      <c r="DG1277" s="8"/>
      <c r="DH1277" s="8"/>
      <c r="DI1277" s="8"/>
      <c r="DJ1277" s="8"/>
      <c r="DK1277" s="8"/>
      <c r="DL1277" s="8"/>
      <c r="DM1277" s="8"/>
      <c r="DN1277" s="8"/>
      <c r="DO1277" s="8"/>
      <c r="DP1277" s="8"/>
      <c r="DQ1277" s="8"/>
      <c r="DR1277" s="8"/>
      <c r="DS1277" s="8"/>
      <c r="DT1277" s="8"/>
      <c r="DU1277" s="8"/>
      <c r="DV1277" s="8"/>
      <c r="DW1277" s="8"/>
      <c r="DX1277" s="8"/>
      <c r="DY1277" s="8"/>
      <c r="DZ1277" s="8"/>
      <c r="EA1277" s="8"/>
      <c r="EB1277" s="8"/>
      <c r="EC1277" s="8"/>
      <c r="ED1277" s="8"/>
      <c r="EE1277" s="8"/>
      <c r="EF1277" s="8"/>
      <c r="EG1277" s="8"/>
      <c r="EH1277" s="8"/>
      <c r="EI1277" s="8"/>
      <c r="EJ1277" s="8"/>
      <c r="EK1277" s="8"/>
      <c r="EL1277" s="8"/>
      <c r="EM1277" s="8"/>
      <c r="EN1277" s="8"/>
      <c r="EO1277" s="8"/>
      <c r="EP1277" s="8"/>
      <c r="EQ1277" s="8"/>
      <c r="ER1277" s="8"/>
      <c r="ES1277" s="8"/>
      <c r="ET1277" s="8"/>
      <c r="EU1277" s="8"/>
      <c r="EV1277" s="8"/>
      <c r="EW1277" s="8"/>
      <c r="EX1277" s="8"/>
      <c r="EY1277" s="8"/>
      <c r="EZ1277" s="8"/>
      <c r="FA1277" s="8"/>
      <c r="FB1277" s="8"/>
      <c r="FC1277" s="8"/>
      <c r="FD1277" s="8"/>
      <c r="FE1277" s="8"/>
      <c r="FF1277" s="8"/>
      <c r="FG1277" s="8"/>
      <c r="FH1277" s="8"/>
      <c r="FI1277" s="8"/>
      <c r="FJ1277" s="8"/>
      <c r="FK1277" s="8"/>
      <c r="FL1277" s="8"/>
      <c r="FM1277" s="8"/>
      <c r="FN1277" s="8"/>
      <c r="FO1277" s="8"/>
      <c r="FP1277" s="8"/>
      <c r="FQ1277" s="8"/>
      <c r="FR1277" s="8"/>
      <c r="FS1277" s="8"/>
      <c r="FT1277" s="8"/>
      <c r="FU1277" s="8"/>
      <c r="FV1277" s="8"/>
      <c r="FW1277" s="8"/>
      <c r="FX1277" s="8"/>
      <c r="FY1277" s="8"/>
      <c r="FZ1277" s="8"/>
      <c r="GA1277" s="8"/>
      <c r="GB1277" s="8"/>
      <c r="GC1277" s="8"/>
      <c r="GD1277" s="8"/>
      <c r="GE1277" s="8"/>
      <c r="GF1277" s="8"/>
      <c r="GG1277" s="8"/>
      <c r="GH1277" s="8"/>
      <c r="GI1277" s="8"/>
      <c r="GJ1277" s="8"/>
      <c r="GK1277" s="8"/>
      <c r="GL1277" s="8"/>
      <c r="GM1277" s="8"/>
      <c r="GN1277" s="8"/>
      <c r="GO1277" s="8"/>
      <c r="GP1277" s="8"/>
      <c r="GQ1277" s="8"/>
      <c r="GR1277" s="8"/>
      <c r="GS1277" s="8"/>
      <c r="GT1277" s="8"/>
      <c r="GU1277" s="8"/>
      <c r="GV1277" s="8"/>
      <c r="GW1277" s="8"/>
      <c r="GX1277" s="8"/>
      <c r="GY1277" s="8"/>
      <c r="GZ1277" s="8"/>
      <c r="HA1277" s="8"/>
      <c r="HB1277" s="8"/>
      <c r="HC1277" s="8"/>
      <c r="HD1277" s="8"/>
      <c r="HE1277" s="8"/>
      <c r="HF1277" s="8"/>
      <c r="HG1277" s="8"/>
      <c r="HH1277" s="8"/>
      <c r="HI1277" s="8"/>
      <c r="HJ1277" s="8"/>
      <c r="HK1277" s="8"/>
      <c r="HL1277" s="8"/>
      <c r="HM1277" s="8"/>
      <c r="HN1277" s="8"/>
      <c r="HO1277" s="8"/>
      <c r="HP1277" s="8"/>
      <c r="HQ1277" s="8"/>
      <c r="HR1277" s="8"/>
      <c r="HS1277" s="8"/>
      <c r="HT1277" s="8"/>
      <c r="HU1277" s="8"/>
      <c r="HV1277" s="8"/>
      <c r="HW1277" s="8"/>
      <c r="HX1277" s="8"/>
      <c r="HY1277" s="8"/>
      <c r="HZ1277" s="8"/>
      <c r="IA1277" s="8"/>
      <c r="IB1277" s="8"/>
      <c r="IC1277" s="8"/>
      <c r="ID1277" s="8"/>
      <c r="IE1277" s="8"/>
      <c r="IF1277" s="8"/>
      <c r="IG1277" s="8"/>
      <c r="IH1277" s="8"/>
      <c r="II1277" s="8"/>
      <c r="IJ1277" s="8"/>
      <c r="IK1277" s="8"/>
      <c r="IL1277" s="8"/>
      <c r="IM1277" s="8"/>
      <c r="IN1277" s="8"/>
      <c r="IO1277" s="8"/>
      <c r="IP1277" s="8"/>
      <c r="IQ1277" s="8"/>
      <c r="IR1277" s="8"/>
      <c r="IS1277" s="8"/>
      <c r="IT1277" s="8"/>
      <c r="IU1277" s="8"/>
      <c r="IV1277" s="8"/>
      <c r="IW1277" s="8"/>
      <c r="IX1277" s="8"/>
      <c r="IY1277" s="8"/>
      <c r="IZ1277" s="8"/>
      <c r="JA1277" s="8"/>
      <c r="JB1277" s="8"/>
      <c r="JC1277" s="8"/>
      <c r="JD1277" s="8"/>
      <c r="JE1277" s="8"/>
      <c r="JF1277" s="8"/>
      <c r="JG1277" s="8"/>
      <c r="JH1277" s="8"/>
      <c r="JI1277" s="8"/>
      <c r="JJ1277" s="8"/>
      <c r="JK1277" s="8"/>
      <c r="JL1277" s="8"/>
    </row>
    <row r="1278" spans="1:272" s="22" customFormat="1" x14ac:dyDescent="0.2">
      <c r="A1278" s="7"/>
      <c r="B1278" s="36"/>
      <c r="C1278" s="8"/>
      <c r="D1278" s="35"/>
      <c r="E1278" s="13"/>
      <c r="F1278" s="13"/>
      <c r="G1278" s="13"/>
      <c r="H1278" s="41"/>
      <c r="I1278" s="7"/>
      <c r="J1278" s="7"/>
      <c r="K1278" s="7"/>
      <c r="L1278" s="7"/>
      <c r="M1278" s="7"/>
      <c r="N1278" s="7"/>
      <c r="O1278" s="8"/>
      <c r="P1278" s="7"/>
      <c r="Q1278" s="7"/>
      <c r="R1278" s="8"/>
      <c r="S1278" s="8"/>
      <c r="T1278" s="8"/>
      <c r="U1278" s="7"/>
      <c r="V1278" s="8"/>
      <c r="W1278" s="7"/>
      <c r="X1278" s="7"/>
      <c r="Y1278" s="1"/>
      <c r="Z1278" s="1"/>
      <c r="AA1278" s="49"/>
      <c r="AB1278" s="8"/>
      <c r="AC1278" s="8"/>
      <c r="AD1278" s="8"/>
      <c r="AE1278" s="8"/>
      <c r="AF1278" s="7"/>
      <c r="AG1278" s="7"/>
      <c r="AH1278" s="8"/>
      <c r="AI1278" s="8"/>
      <c r="AJ1278" s="8"/>
      <c r="AK1278" s="8"/>
      <c r="AL1278" s="8"/>
      <c r="AM1278" s="7"/>
      <c r="AN1278" s="8"/>
      <c r="AO1278" s="8"/>
      <c r="AP1278" s="9"/>
      <c r="AQ1278" s="9"/>
      <c r="AR1278" s="7"/>
      <c r="AS1278" s="8"/>
      <c r="AT1278" s="8"/>
      <c r="AU1278" s="8"/>
      <c r="AV1278" s="8"/>
      <c r="AW1278" s="8"/>
      <c r="AX1278" s="8"/>
      <c r="AY1278" s="8"/>
      <c r="AZ1278" s="8"/>
      <c r="BA1278" s="8"/>
      <c r="BB1278" s="8"/>
      <c r="BC1278" s="8"/>
      <c r="BD1278" s="7"/>
      <c r="BE1278" s="8"/>
      <c r="BF1278" s="8"/>
      <c r="BG1278" s="8"/>
      <c r="BH1278" s="8"/>
      <c r="BI1278" s="8"/>
      <c r="BJ1278" s="8"/>
      <c r="BK1278" s="8"/>
      <c r="BL1278" s="8"/>
      <c r="BM1278" s="8"/>
      <c r="BN1278" s="8"/>
      <c r="BO1278" s="8"/>
      <c r="BP1278" s="8"/>
      <c r="BQ1278" s="8"/>
      <c r="BR1278" s="8"/>
      <c r="BS1278" s="8"/>
      <c r="BT1278" s="8"/>
      <c r="BU1278" s="8"/>
      <c r="BV1278" s="8"/>
      <c r="BW1278" s="8"/>
      <c r="BX1278" s="8"/>
      <c r="BY1278" s="8"/>
      <c r="BZ1278" s="8"/>
      <c r="CA1278" s="8"/>
      <c r="CB1278" s="8"/>
      <c r="CC1278" s="8"/>
      <c r="CD1278" s="8"/>
      <c r="CE1278" s="8"/>
      <c r="CF1278" s="8"/>
      <c r="CG1278" s="8"/>
      <c r="CH1278" s="8"/>
      <c r="CI1278" s="8"/>
      <c r="CJ1278" s="8"/>
      <c r="CK1278" s="8"/>
      <c r="CL1278" s="8"/>
      <c r="CM1278" s="8"/>
      <c r="CN1278" s="8"/>
      <c r="CO1278" s="8"/>
      <c r="CP1278" s="8"/>
      <c r="CQ1278" s="8"/>
      <c r="CR1278" s="8"/>
      <c r="CS1278" s="8"/>
      <c r="CT1278" s="8"/>
      <c r="CU1278" s="8"/>
      <c r="CV1278" s="8"/>
      <c r="CW1278" s="8"/>
      <c r="CX1278" s="8"/>
      <c r="CY1278" s="8"/>
      <c r="CZ1278" s="8"/>
      <c r="DA1278" s="8"/>
      <c r="DB1278" s="8"/>
      <c r="DC1278" s="8"/>
      <c r="DD1278" s="8"/>
      <c r="DE1278" s="8"/>
      <c r="DF1278" s="8"/>
      <c r="DG1278" s="8"/>
      <c r="DH1278" s="8"/>
      <c r="DI1278" s="8"/>
      <c r="DJ1278" s="8"/>
      <c r="DK1278" s="8"/>
      <c r="DL1278" s="8"/>
      <c r="DM1278" s="8"/>
      <c r="DN1278" s="8"/>
      <c r="DO1278" s="8"/>
      <c r="DP1278" s="8"/>
      <c r="DQ1278" s="8"/>
      <c r="DR1278" s="8"/>
      <c r="DS1278" s="8"/>
      <c r="DT1278" s="8"/>
      <c r="DU1278" s="8"/>
      <c r="DV1278" s="8"/>
      <c r="DW1278" s="8"/>
      <c r="DX1278" s="8"/>
      <c r="DY1278" s="8"/>
      <c r="DZ1278" s="8"/>
      <c r="EA1278" s="8"/>
      <c r="EB1278" s="8"/>
      <c r="EC1278" s="8"/>
      <c r="ED1278" s="8"/>
      <c r="EE1278" s="8"/>
      <c r="EF1278" s="8"/>
      <c r="EG1278" s="8"/>
      <c r="EH1278" s="8"/>
      <c r="EI1278" s="8"/>
      <c r="EJ1278" s="8"/>
      <c r="EK1278" s="8"/>
      <c r="EL1278" s="8"/>
      <c r="EM1278" s="8"/>
      <c r="EN1278" s="8"/>
      <c r="EO1278" s="8"/>
      <c r="EP1278" s="8"/>
      <c r="EQ1278" s="8"/>
      <c r="ER1278" s="8"/>
      <c r="ES1278" s="8"/>
      <c r="ET1278" s="8"/>
      <c r="EU1278" s="8"/>
      <c r="EV1278" s="8"/>
      <c r="EW1278" s="8"/>
      <c r="EX1278" s="8"/>
      <c r="EY1278" s="8"/>
      <c r="EZ1278" s="8"/>
      <c r="FA1278" s="8"/>
      <c r="FB1278" s="8"/>
      <c r="FC1278" s="8"/>
      <c r="FD1278" s="8"/>
      <c r="FE1278" s="8"/>
      <c r="FF1278" s="8"/>
      <c r="FG1278" s="8"/>
      <c r="FH1278" s="8"/>
      <c r="FI1278" s="8"/>
      <c r="FJ1278" s="8"/>
      <c r="FK1278" s="8"/>
      <c r="FL1278" s="8"/>
      <c r="FM1278" s="8"/>
      <c r="FN1278" s="8"/>
      <c r="FO1278" s="8"/>
      <c r="FP1278" s="8"/>
      <c r="FQ1278" s="8"/>
      <c r="FR1278" s="8"/>
      <c r="FS1278" s="8"/>
      <c r="FT1278" s="8"/>
      <c r="FU1278" s="8"/>
      <c r="FV1278" s="8"/>
      <c r="FW1278" s="8"/>
      <c r="FX1278" s="8"/>
      <c r="FY1278" s="8"/>
      <c r="FZ1278" s="8"/>
      <c r="GA1278" s="8"/>
      <c r="GB1278" s="8"/>
      <c r="GC1278" s="8"/>
      <c r="GD1278" s="8"/>
      <c r="GE1278" s="8"/>
      <c r="GF1278" s="8"/>
      <c r="GG1278" s="8"/>
      <c r="GH1278" s="8"/>
      <c r="GI1278" s="8"/>
      <c r="GJ1278" s="8"/>
      <c r="GK1278" s="8"/>
      <c r="GL1278" s="8"/>
      <c r="GM1278" s="8"/>
      <c r="GN1278" s="8"/>
      <c r="GO1278" s="8"/>
      <c r="GP1278" s="8"/>
      <c r="GQ1278" s="8"/>
      <c r="GR1278" s="8"/>
      <c r="GS1278" s="8"/>
      <c r="GT1278" s="8"/>
      <c r="GU1278" s="8"/>
      <c r="GV1278" s="8"/>
      <c r="GW1278" s="8"/>
      <c r="GX1278" s="8"/>
      <c r="GY1278" s="8"/>
      <c r="GZ1278" s="8"/>
      <c r="HA1278" s="8"/>
      <c r="HB1278" s="8"/>
      <c r="HC1278" s="8"/>
      <c r="HD1278" s="8"/>
      <c r="HE1278" s="8"/>
      <c r="HF1278" s="8"/>
      <c r="HG1278" s="8"/>
      <c r="HH1278" s="8"/>
      <c r="HI1278" s="8"/>
      <c r="HJ1278" s="8"/>
      <c r="HK1278" s="8"/>
      <c r="HL1278" s="8"/>
      <c r="HM1278" s="8"/>
      <c r="HN1278" s="8"/>
      <c r="HO1278" s="8"/>
      <c r="HP1278" s="8"/>
      <c r="HQ1278" s="8"/>
      <c r="HR1278" s="8"/>
      <c r="HS1278" s="8"/>
      <c r="HT1278" s="8"/>
      <c r="HU1278" s="8"/>
      <c r="HV1278" s="8"/>
      <c r="HW1278" s="8"/>
      <c r="HX1278" s="8"/>
      <c r="HY1278" s="8"/>
      <c r="HZ1278" s="8"/>
      <c r="IA1278" s="8"/>
      <c r="IB1278" s="8"/>
      <c r="IC1278" s="8"/>
      <c r="ID1278" s="8"/>
      <c r="IE1278" s="8"/>
      <c r="IF1278" s="8"/>
      <c r="IG1278" s="8"/>
      <c r="IH1278" s="8"/>
      <c r="II1278" s="8"/>
      <c r="IJ1278" s="8"/>
      <c r="IK1278" s="8"/>
      <c r="IL1278" s="8"/>
      <c r="IM1278" s="8"/>
      <c r="IN1278" s="8"/>
      <c r="IO1278" s="8"/>
      <c r="IP1278" s="8"/>
      <c r="IQ1278" s="8"/>
      <c r="IR1278" s="8"/>
      <c r="IS1278" s="8"/>
      <c r="IT1278" s="8"/>
      <c r="IU1278" s="8"/>
      <c r="IV1278" s="8"/>
      <c r="IW1278" s="8"/>
      <c r="IX1278" s="8"/>
      <c r="IY1278" s="8"/>
      <c r="IZ1278" s="8"/>
      <c r="JA1278" s="8"/>
      <c r="JB1278" s="8"/>
      <c r="JC1278" s="8"/>
      <c r="JD1278" s="8"/>
      <c r="JE1278" s="8"/>
      <c r="JF1278" s="8"/>
      <c r="JG1278" s="8"/>
      <c r="JH1278" s="8"/>
      <c r="JI1278" s="8"/>
      <c r="JJ1278" s="8"/>
      <c r="JK1278" s="8"/>
      <c r="JL1278" s="8"/>
    </row>
    <row r="1279" spans="1:272" s="22" customFormat="1" x14ac:dyDescent="0.2">
      <c r="A1279" s="7"/>
      <c r="B1279" s="36"/>
      <c r="C1279" s="8"/>
      <c r="D1279" s="35"/>
      <c r="E1279" s="13"/>
      <c r="F1279" s="13"/>
      <c r="G1279" s="13"/>
      <c r="H1279" s="41"/>
      <c r="I1279" s="7"/>
      <c r="J1279" s="7"/>
      <c r="K1279" s="7"/>
      <c r="L1279" s="7"/>
      <c r="M1279" s="7"/>
      <c r="N1279" s="7"/>
      <c r="O1279" s="8"/>
      <c r="P1279" s="7"/>
      <c r="Q1279" s="7"/>
      <c r="R1279" s="8"/>
      <c r="S1279" s="8"/>
      <c r="T1279" s="8"/>
      <c r="U1279" s="7"/>
      <c r="V1279" s="8"/>
      <c r="W1279" s="7"/>
      <c r="X1279" s="7"/>
      <c r="Y1279" s="1"/>
      <c r="Z1279" s="1"/>
      <c r="AA1279" s="49"/>
      <c r="AB1279" s="8"/>
      <c r="AC1279" s="8"/>
      <c r="AD1279" s="8"/>
      <c r="AE1279" s="8"/>
      <c r="AF1279" s="7"/>
      <c r="AG1279" s="7"/>
      <c r="AH1279" s="8"/>
      <c r="AI1279" s="8"/>
      <c r="AJ1279" s="8"/>
      <c r="AK1279" s="8"/>
      <c r="AL1279" s="8"/>
      <c r="AM1279" s="7"/>
      <c r="AN1279" s="8"/>
      <c r="AO1279" s="8"/>
      <c r="AP1279" s="9"/>
      <c r="AQ1279" s="9"/>
      <c r="AR1279" s="7"/>
      <c r="AS1279" s="8"/>
      <c r="AT1279" s="8"/>
      <c r="AU1279" s="8"/>
      <c r="AV1279" s="8"/>
      <c r="AW1279" s="8"/>
      <c r="AX1279" s="8"/>
      <c r="AY1279" s="8"/>
      <c r="AZ1279" s="8"/>
      <c r="BA1279" s="8"/>
      <c r="BB1279" s="8"/>
      <c r="BC1279" s="8"/>
      <c r="BD1279" s="7"/>
      <c r="BE1279" s="8"/>
      <c r="BF1279" s="8"/>
      <c r="BG1279" s="8"/>
      <c r="BH1279" s="8"/>
      <c r="BI1279" s="8"/>
      <c r="BJ1279" s="8"/>
      <c r="BK1279" s="8"/>
      <c r="BL1279" s="8"/>
      <c r="BM1279" s="8"/>
      <c r="BN1279" s="8"/>
      <c r="BO1279" s="8"/>
      <c r="BP1279" s="8"/>
      <c r="BQ1279" s="8"/>
      <c r="BR1279" s="8"/>
      <c r="BS1279" s="8"/>
      <c r="BT1279" s="8"/>
      <c r="BU1279" s="8"/>
      <c r="BV1279" s="8"/>
      <c r="BW1279" s="8"/>
      <c r="BX1279" s="8"/>
      <c r="BY1279" s="8"/>
      <c r="BZ1279" s="8"/>
      <c r="CA1279" s="8"/>
      <c r="CB1279" s="8"/>
      <c r="CC1279" s="8"/>
      <c r="CD1279" s="8"/>
      <c r="CE1279" s="8"/>
      <c r="CF1279" s="8"/>
      <c r="CG1279" s="8"/>
      <c r="CH1279" s="8"/>
      <c r="CI1279" s="8"/>
      <c r="CJ1279" s="8"/>
      <c r="CK1279" s="8"/>
      <c r="CL1279" s="8"/>
      <c r="CM1279" s="8"/>
      <c r="CN1279" s="8"/>
      <c r="CO1279" s="8"/>
      <c r="CP1279" s="8"/>
      <c r="CQ1279" s="8"/>
      <c r="CR1279" s="8"/>
      <c r="CS1279" s="8"/>
      <c r="CT1279" s="8"/>
      <c r="CU1279" s="8"/>
      <c r="CV1279" s="8"/>
      <c r="CW1279" s="8"/>
      <c r="CX1279" s="8"/>
      <c r="CY1279" s="8"/>
      <c r="CZ1279" s="8"/>
      <c r="DA1279" s="8"/>
      <c r="DB1279" s="8"/>
      <c r="DC1279" s="8"/>
      <c r="DD1279" s="8"/>
      <c r="DE1279" s="8"/>
      <c r="DF1279" s="8"/>
      <c r="DG1279" s="8"/>
      <c r="DH1279" s="8"/>
      <c r="DI1279" s="8"/>
      <c r="DJ1279" s="8"/>
      <c r="DK1279" s="8"/>
      <c r="DL1279" s="8"/>
      <c r="DM1279" s="8"/>
      <c r="DN1279" s="8"/>
      <c r="DO1279" s="8"/>
      <c r="DP1279" s="8"/>
      <c r="DQ1279" s="8"/>
      <c r="DR1279" s="8"/>
      <c r="DS1279" s="8"/>
      <c r="DT1279" s="8"/>
      <c r="DU1279" s="8"/>
      <c r="DV1279" s="8"/>
      <c r="DW1279" s="8"/>
      <c r="DX1279" s="8"/>
      <c r="DY1279" s="8"/>
      <c r="DZ1279" s="8"/>
      <c r="EA1279" s="8"/>
      <c r="EB1279" s="8"/>
      <c r="EC1279" s="8"/>
      <c r="ED1279" s="8"/>
      <c r="EE1279" s="8"/>
      <c r="EF1279" s="8"/>
      <c r="EG1279" s="8"/>
      <c r="EH1279" s="8"/>
      <c r="EI1279" s="8"/>
      <c r="EJ1279" s="8"/>
      <c r="EK1279" s="8"/>
      <c r="EL1279" s="8"/>
      <c r="EM1279" s="8"/>
      <c r="EN1279" s="8"/>
      <c r="EO1279" s="8"/>
      <c r="EP1279" s="8"/>
      <c r="EQ1279" s="8"/>
      <c r="ER1279" s="8"/>
      <c r="ES1279" s="8"/>
      <c r="ET1279" s="8"/>
      <c r="EU1279" s="8"/>
      <c r="EV1279" s="8"/>
      <c r="EW1279" s="8"/>
      <c r="EX1279" s="8"/>
      <c r="EY1279" s="8"/>
      <c r="EZ1279" s="8"/>
      <c r="FA1279" s="8"/>
      <c r="FB1279" s="8"/>
      <c r="FC1279" s="8"/>
      <c r="FD1279" s="8"/>
      <c r="FE1279" s="8"/>
      <c r="FF1279" s="8"/>
      <c r="FG1279" s="8"/>
      <c r="FH1279" s="8"/>
      <c r="FI1279" s="8"/>
      <c r="FJ1279" s="8"/>
      <c r="FK1279" s="8"/>
      <c r="FL1279" s="8"/>
      <c r="FM1279" s="8"/>
      <c r="FN1279" s="8"/>
      <c r="FO1279" s="8"/>
      <c r="FP1279" s="8"/>
      <c r="FQ1279" s="8"/>
      <c r="FR1279" s="8"/>
      <c r="FS1279" s="8"/>
      <c r="FT1279" s="8"/>
      <c r="FU1279" s="8"/>
      <c r="FV1279" s="8"/>
      <c r="FW1279" s="8"/>
      <c r="FX1279" s="8"/>
      <c r="FY1279" s="8"/>
      <c r="FZ1279" s="8"/>
      <c r="GA1279" s="8"/>
      <c r="GB1279" s="8"/>
      <c r="GC1279" s="8"/>
      <c r="GD1279" s="8"/>
      <c r="GE1279" s="8"/>
      <c r="GF1279" s="8"/>
      <c r="GG1279" s="8"/>
      <c r="GH1279" s="8"/>
      <c r="GI1279" s="8"/>
      <c r="GJ1279" s="8"/>
      <c r="GK1279" s="8"/>
      <c r="GL1279" s="8"/>
      <c r="GM1279" s="8"/>
      <c r="GN1279" s="8"/>
      <c r="GO1279" s="8"/>
      <c r="GP1279" s="8"/>
      <c r="GQ1279" s="8"/>
      <c r="GR1279" s="8"/>
      <c r="GS1279" s="8"/>
      <c r="GT1279" s="8"/>
      <c r="GU1279" s="8"/>
      <c r="GV1279" s="8"/>
      <c r="GW1279" s="8"/>
      <c r="GX1279" s="8"/>
      <c r="GY1279" s="8"/>
      <c r="GZ1279" s="8"/>
      <c r="HA1279" s="8"/>
      <c r="HB1279" s="8"/>
      <c r="HC1279" s="8"/>
      <c r="HD1279" s="8"/>
      <c r="HE1279" s="8"/>
      <c r="HF1279" s="8"/>
      <c r="HG1279" s="8"/>
      <c r="HH1279" s="8"/>
      <c r="HI1279" s="8"/>
      <c r="HJ1279" s="8"/>
      <c r="HK1279" s="8"/>
      <c r="HL1279" s="8"/>
      <c r="HM1279" s="8"/>
      <c r="HN1279" s="8"/>
      <c r="HO1279" s="8"/>
      <c r="HP1279" s="8"/>
      <c r="HQ1279" s="8"/>
      <c r="HR1279" s="8"/>
      <c r="HS1279" s="8"/>
      <c r="HT1279" s="8"/>
      <c r="HU1279" s="8"/>
      <c r="HV1279" s="8"/>
      <c r="HW1279" s="8"/>
      <c r="HX1279" s="8"/>
      <c r="HY1279" s="8"/>
      <c r="HZ1279" s="8"/>
      <c r="IA1279" s="8"/>
      <c r="IB1279" s="8"/>
      <c r="IC1279" s="8"/>
      <c r="ID1279" s="8"/>
      <c r="IE1279" s="8"/>
      <c r="IF1279" s="8"/>
      <c r="IG1279" s="8"/>
      <c r="IH1279" s="8"/>
      <c r="II1279" s="8"/>
      <c r="IJ1279" s="8"/>
      <c r="IK1279" s="8"/>
      <c r="IL1279" s="8"/>
      <c r="IM1279" s="8"/>
      <c r="IN1279" s="8"/>
      <c r="IO1279" s="8"/>
      <c r="IP1279" s="8"/>
      <c r="IQ1279" s="8"/>
      <c r="IR1279" s="8"/>
      <c r="IS1279" s="8"/>
      <c r="IT1279" s="8"/>
      <c r="IU1279" s="8"/>
      <c r="IV1279" s="8"/>
      <c r="IW1279" s="8"/>
      <c r="IX1279" s="8"/>
      <c r="IY1279" s="8"/>
      <c r="IZ1279" s="8"/>
      <c r="JA1279" s="8"/>
      <c r="JB1279" s="8"/>
      <c r="JC1279" s="8"/>
      <c r="JD1279" s="8"/>
      <c r="JE1279" s="8"/>
      <c r="JF1279" s="8"/>
      <c r="JG1279" s="8"/>
      <c r="JH1279" s="8"/>
      <c r="JI1279" s="8"/>
      <c r="JJ1279" s="8"/>
      <c r="JK1279" s="8"/>
      <c r="JL1279" s="8"/>
    </row>
    <row r="1280" spans="1:272" s="22" customFormat="1" x14ac:dyDescent="0.2">
      <c r="A1280" s="7"/>
      <c r="B1280" s="36"/>
      <c r="C1280" s="8"/>
      <c r="D1280" s="35"/>
      <c r="E1280" s="13"/>
      <c r="F1280" s="13"/>
      <c r="G1280" s="13"/>
      <c r="H1280" s="41"/>
      <c r="I1280" s="7"/>
      <c r="J1280" s="7"/>
      <c r="K1280" s="7"/>
      <c r="L1280" s="7"/>
      <c r="M1280" s="7"/>
      <c r="N1280" s="7"/>
      <c r="O1280" s="8"/>
      <c r="P1280" s="7"/>
      <c r="Q1280" s="7"/>
      <c r="R1280" s="8"/>
      <c r="S1280" s="8"/>
      <c r="T1280" s="8"/>
      <c r="U1280" s="7"/>
      <c r="V1280" s="8"/>
      <c r="W1280" s="7"/>
      <c r="X1280" s="7"/>
      <c r="Y1280" s="1"/>
      <c r="Z1280" s="1"/>
      <c r="AA1280" s="49"/>
      <c r="AB1280" s="8"/>
      <c r="AC1280" s="8"/>
      <c r="AD1280" s="8"/>
      <c r="AE1280" s="8"/>
      <c r="AF1280" s="7"/>
      <c r="AG1280" s="7"/>
      <c r="AH1280" s="8"/>
      <c r="AI1280" s="8"/>
      <c r="AJ1280" s="8"/>
      <c r="AK1280" s="8"/>
      <c r="AL1280" s="8"/>
      <c r="AM1280" s="7"/>
      <c r="AN1280" s="8"/>
      <c r="AO1280" s="8"/>
      <c r="AP1280" s="9"/>
      <c r="AQ1280" s="9"/>
      <c r="AR1280" s="7"/>
      <c r="AS1280" s="8"/>
      <c r="AT1280" s="8"/>
      <c r="AU1280" s="8"/>
      <c r="AV1280" s="8"/>
      <c r="AW1280" s="8"/>
      <c r="AX1280" s="8"/>
      <c r="AY1280" s="8"/>
      <c r="AZ1280" s="8"/>
      <c r="BA1280" s="8"/>
      <c r="BB1280" s="8"/>
      <c r="BC1280" s="8"/>
      <c r="BD1280" s="7"/>
      <c r="BE1280" s="8"/>
      <c r="BF1280" s="8"/>
      <c r="BG1280" s="8"/>
      <c r="BH1280" s="8"/>
      <c r="BI1280" s="8"/>
      <c r="BJ1280" s="8"/>
      <c r="BK1280" s="8"/>
      <c r="BL1280" s="8"/>
      <c r="BM1280" s="8"/>
      <c r="BN1280" s="8"/>
      <c r="BO1280" s="8"/>
      <c r="BP1280" s="8"/>
      <c r="BQ1280" s="8"/>
      <c r="BR1280" s="8"/>
      <c r="BS1280" s="8"/>
      <c r="BT1280" s="8"/>
      <c r="BU1280" s="8"/>
      <c r="BV1280" s="8"/>
      <c r="BW1280" s="8"/>
      <c r="BX1280" s="8"/>
      <c r="BY1280" s="8"/>
      <c r="BZ1280" s="8"/>
      <c r="CA1280" s="8"/>
      <c r="CB1280" s="8"/>
      <c r="CC1280" s="8"/>
      <c r="CD1280" s="8"/>
      <c r="CE1280" s="8"/>
      <c r="CF1280" s="8"/>
      <c r="CG1280" s="8"/>
      <c r="CH1280" s="8"/>
      <c r="CI1280" s="8"/>
      <c r="CJ1280" s="8"/>
      <c r="CK1280" s="8"/>
      <c r="CL1280" s="8"/>
      <c r="CM1280" s="8"/>
      <c r="CN1280" s="8"/>
      <c r="CO1280" s="8"/>
      <c r="CP1280" s="8"/>
      <c r="CQ1280" s="8"/>
      <c r="CR1280" s="8"/>
      <c r="CS1280" s="8"/>
      <c r="CT1280" s="8"/>
      <c r="CU1280" s="8"/>
      <c r="CV1280" s="8"/>
      <c r="CW1280" s="8"/>
      <c r="CX1280" s="8"/>
      <c r="CY1280" s="8"/>
      <c r="CZ1280" s="8"/>
      <c r="DA1280" s="8"/>
      <c r="DB1280" s="8"/>
      <c r="DC1280" s="8"/>
      <c r="DD1280" s="8"/>
      <c r="DE1280" s="8"/>
      <c r="DF1280" s="8"/>
      <c r="DG1280" s="8"/>
      <c r="DH1280" s="8"/>
      <c r="DI1280" s="8"/>
      <c r="DJ1280" s="8"/>
      <c r="DK1280" s="8"/>
      <c r="DL1280" s="8"/>
      <c r="DM1280" s="8"/>
      <c r="DN1280" s="8"/>
      <c r="DO1280" s="8"/>
      <c r="DP1280" s="8"/>
      <c r="DQ1280" s="8"/>
      <c r="DR1280" s="8"/>
      <c r="DS1280" s="8"/>
      <c r="DT1280" s="8"/>
      <c r="DU1280" s="8"/>
      <c r="DV1280" s="8"/>
      <c r="DW1280" s="8"/>
      <c r="DX1280" s="8"/>
      <c r="DY1280" s="8"/>
      <c r="DZ1280" s="8"/>
      <c r="EA1280" s="8"/>
      <c r="EB1280" s="8"/>
      <c r="EC1280" s="8"/>
      <c r="ED1280" s="8"/>
      <c r="EE1280" s="8"/>
      <c r="EF1280" s="8"/>
      <c r="EG1280" s="8"/>
      <c r="EH1280" s="8"/>
      <c r="EI1280" s="8"/>
      <c r="EJ1280" s="8"/>
      <c r="EK1280" s="8"/>
      <c r="EL1280" s="8"/>
      <c r="EM1280" s="8"/>
      <c r="EN1280" s="8"/>
      <c r="EO1280" s="8"/>
      <c r="EP1280" s="8"/>
      <c r="EQ1280" s="8"/>
      <c r="ER1280" s="8"/>
      <c r="ES1280" s="8"/>
      <c r="ET1280" s="8"/>
      <c r="EU1280" s="8"/>
      <c r="EV1280" s="8"/>
      <c r="EW1280" s="8"/>
      <c r="EX1280" s="8"/>
      <c r="EY1280" s="8"/>
      <c r="EZ1280" s="8"/>
      <c r="FA1280" s="8"/>
      <c r="FB1280" s="8"/>
      <c r="FC1280" s="8"/>
      <c r="FD1280" s="8"/>
      <c r="FE1280" s="8"/>
      <c r="FF1280" s="8"/>
      <c r="FG1280" s="8"/>
      <c r="FH1280" s="8"/>
      <c r="FI1280" s="8"/>
      <c r="FJ1280" s="8"/>
      <c r="FK1280" s="8"/>
      <c r="FL1280" s="8"/>
      <c r="FM1280" s="8"/>
      <c r="FN1280" s="8"/>
      <c r="FO1280" s="8"/>
      <c r="FP1280" s="8"/>
      <c r="FQ1280" s="8"/>
      <c r="FR1280" s="8"/>
      <c r="FS1280" s="8"/>
      <c r="FT1280" s="8"/>
      <c r="FU1280" s="8"/>
      <c r="FV1280" s="8"/>
      <c r="FW1280" s="8"/>
      <c r="FX1280" s="8"/>
      <c r="FY1280" s="8"/>
      <c r="FZ1280" s="8"/>
      <c r="GA1280" s="8"/>
      <c r="GB1280" s="8"/>
      <c r="GC1280" s="8"/>
      <c r="GD1280" s="8"/>
      <c r="GE1280" s="8"/>
      <c r="GF1280" s="8"/>
      <c r="GG1280" s="8"/>
      <c r="GH1280" s="8"/>
      <c r="GI1280" s="8"/>
      <c r="GJ1280" s="8"/>
      <c r="GK1280" s="8"/>
      <c r="GL1280" s="8"/>
      <c r="GM1280" s="8"/>
      <c r="GN1280" s="8"/>
      <c r="GO1280" s="8"/>
      <c r="GP1280" s="8"/>
      <c r="GQ1280" s="8"/>
      <c r="GR1280" s="8"/>
      <c r="GS1280" s="8"/>
      <c r="GT1280" s="8"/>
      <c r="GU1280" s="8"/>
      <c r="GV1280" s="8"/>
      <c r="GW1280" s="8"/>
      <c r="GX1280" s="8"/>
      <c r="GY1280" s="8"/>
      <c r="GZ1280" s="8"/>
      <c r="HA1280" s="8"/>
      <c r="HB1280" s="8"/>
      <c r="HC1280" s="8"/>
      <c r="HD1280" s="8"/>
      <c r="HE1280" s="8"/>
      <c r="HF1280" s="8"/>
      <c r="HG1280" s="8"/>
      <c r="HH1280" s="8"/>
      <c r="HI1280" s="8"/>
      <c r="HJ1280" s="8"/>
      <c r="HK1280" s="8"/>
      <c r="HL1280" s="8"/>
      <c r="HM1280" s="8"/>
      <c r="HN1280" s="8"/>
      <c r="HO1280" s="8"/>
      <c r="HP1280" s="8"/>
      <c r="HQ1280" s="8"/>
      <c r="HR1280" s="8"/>
      <c r="HS1280" s="8"/>
      <c r="HT1280" s="8"/>
      <c r="HU1280" s="8"/>
      <c r="HV1280" s="8"/>
      <c r="HW1280" s="8"/>
      <c r="HX1280" s="8"/>
      <c r="HY1280" s="8"/>
      <c r="HZ1280" s="8"/>
      <c r="IA1280" s="8"/>
      <c r="IB1280" s="8"/>
      <c r="IC1280" s="8"/>
      <c r="ID1280" s="8"/>
      <c r="IE1280" s="8"/>
      <c r="IF1280" s="8"/>
      <c r="IG1280" s="8"/>
      <c r="IH1280" s="8"/>
      <c r="II1280" s="8"/>
      <c r="IJ1280" s="8"/>
      <c r="IK1280" s="8"/>
      <c r="IL1280" s="8"/>
      <c r="IM1280" s="8"/>
      <c r="IN1280" s="8"/>
      <c r="IO1280" s="8"/>
      <c r="IP1280" s="8"/>
      <c r="IQ1280" s="8"/>
      <c r="IR1280" s="8"/>
      <c r="IS1280" s="8"/>
      <c r="IT1280" s="8"/>
      <c r="IU1280" s="8"/>
      <c r="IV1280" s="8"/>
      <c r="IW1280" s="8"/>
      <c r="IX1280" s="8"/>
      <c r="IY1280" s="8"/>
      <c r="IZ1280" s="8"/>
      <c r="JA1280" s="8"/>
      <c r="JB1280" s="8"/>
      <c r="JC1280" s="8"/>
      <c r="JD1280" s="8"/>
      <c r="JE1280" s="8"/>
      <c r="JF1280" s="8"/>
      <c r="JG1280" s="8"/>
      <c r="JH1280" s="8"/>
      <c r="JI1280" s="8"/>
      <c r="JJ1280" s="8"/>
      <c r="JK1280" s="8"/>
      <c r="JL1280" s="8"/>
    </row>
    <row r="1281" spans="1:272" s="22" customFormat="1" x14ac:dyDescent="0.2">
      <c r="A1281" s="7"/>
      <c r="B1281" s="36"/>
      <c r="C1281" s="8"/>
      <c r="D1281" s="35"/>
      <c r="E1281" s="13"/>
      <c r="F1281" s="13"/>
      <c r="G1281" s="13"/>
      <c r="H1281" s="41"/>
      <c r="I1281" s="7"/>
      <c r="J1281" s="7"/>
      <c r="K1281" s="7"/>
      <c r="L1281" s="7"/>
      <c r="M1281" s="7"/>
      <c r="N1281" s="7"/>
      <c r="O1281" s="8"/>
      <c r="P1281" s="7"/>
      <c r="Q1281" s="7"/>
      <c r="R1281" s="8"/>
      <c r="S1281" s="8"/>
      <c r="T1281" s="8"/>
      <c r="U1281" s="7"/>
      <c r="V1281" s="8"/>
      <c r="W1281" s="7"/>
      <c r="X1281" s="7"/>
      <c r="Y1281" s="1"/>
      <c r="Z1281" s="1"/>
      <c r="AA1281" s="49"/>
      <c r="AB1281" s="8"/>
      <c r="AC1281" s="8"/>
      <c r="AD1281" s="8"/>
      <c r="AE1281" s="8"/>
      <c r="AF1281" s="7"/>
      <c r="AG1281" s="7"/>
      <c r="AH1281" s="8"/>
      <c r="AI1281" s="8"/>
      <c r="AJ1281" s="8"/>
      <c r="AK1281" s="8"/>
      <c r="AL1281" s="8"/>
      <c r="AM1281" s="7"/>
      <c r="AN1281" s="8"/>
      <c r="AO1281" s="8"/>
      <c r="AP1281" s="9"/>
      <c r="AQ1281" s="9"/>
      <c r="AR1281" s="7"/>
      <c r="AS1281" s="8"/>
      <c r="AT1281" s="8"/>
      <c r="AU1281" s="8"/>
      <c r="AV1281" s="8"/>
      <c r="AW1281" s="8"/>
      <c r="AX1281" s="8"/>
      <c r="AY1281" s="8"/>
      <c r="AZ1281" s="8"/>
      <c r="BA1281" s="8"/>
      <c r="BB1281" s="8"/>
      <c r="BC1281" s="8"/>
      <c r="BD1281" s="7"/>
      <c r="BE1281" s="8"/>
      <c r="BF1281" s="8"/>
      <c r="BG1281" s="8"/>
      <c r="BH1281" s="8"/>
      <c r="BI1281" s="8"/>
      <c r="BJ1281" s="8"/>
      <c r="BK1281" s="8"/>
      <c r="BL1281" s="8"/>
      <c r="BM1281" s="8"/>
      <c r="BN1281" s="8"/>
      <c r="BO1281" s="8"/>
      <c r="BP1281" s="8"/>
      <c r="BQ1281" s="8"/>
      <c r="BR1281" s="8"/>
      <c r="BS1281" s="8"/>
      <c r="BT1281" s="8"/>
      <c r="BU1281" s="8"/>
      <c r="BV1281" s="8"/>
      <c r="BW1281" s="8"/>
      <c r="BX1281" s="8"/>
      <c r="BY1281" s="8"/>
      <c r="BZ1281" s="8"/>
      <c r="CA1281" s="8"/>
      <c r="CB1281" s="8"/>
      <c r="CC1281" s="8"/>
      <c r="CD1281" s="8"/>
      <c r="CE1281" s="8"/>
      <c r="CF1281" s="8"/>
      <c r="CG1281" s="8"/>
      <c r="CH1281" s="8"/>
      <c r="CI1281" s="8"/>
      <c r="CJ1281" s="8"/>
      <c r="CK1281" s="8"/>
      <c r="CL1281" s="8"/>
      <c r="CM1281" s="8"/>
      <c r="CN1281" s="8"/>
      <c r="CO1281" s="8"/>
      <c r="CP1281" s="8"/>
      <c r="CQ1281" s="8"/>
      <c r="CR1281" s="8"/>
      <c r="CS1281" s="8"/>
      <c r="CT1281" s="8"/>
      <c r="CU1281" s="8"/>
      <c r="CV1281" s="8"/>
      <c r="CW1281" s="8"/>
      <c r="CX1281" s="8"/>
      <c r="CY1281" s="8"/>
      <c r="CZ1281" s="8"/>
      <c r="DA1281" s="8"/>
      <c r="DB1281" s="8"/>
      <c r="DC1281" s="8"/>
      <c r="DD1281" s="8"/>
      <c r="DE1281" s="8"/>
      <c r="DF1281" s="8"/>
      <c r="DG1281" s="8"/>
      <c r="DH1281" s="8"/>
      <c r="DI1281" s="8"/>
      <c r="DJ1281" s="8"/>
      <c r="DK1281" s="8"/>
      <c r="DL1281" s="8"/>
      <c r="DM1281" s="8"/>
      <c r="DN1281" s="8"/>
      <c r="DO1281" s="8"/>
      <c r="DP1281" s="8"/>
      <c r="DQ1281" s="8"/>
      <c r="DR1281" s="8"/>
      <c r="DS1281" s="8"/>
      <c r="DT1281" s="8"/>
      <c r="DU1281" s="8"/>
      <c r="DV1281" s="8"/>
      <c r="DW1281" s="8"/>
      <c r="DX1281" s="8"/>
      <c r="DY1281" s="8"/>
      <c r="DZ1281" s="8"/>
      <c r="EA1281" s="8"/>
      <c r="EB1281" s="8"/>
      <c r="EC1281" s="8"/>
      <c r="ED1281" s="8"/>
      <c r="EE1281" s="8"/>
      <c r="EF1281" s="8"/>
      <c r="EG1281" s="8"/>
      <c r="EH1281" s="8"/>
      <c r="EI1281" s="8"/>
      <c r="EJ1281" s="8"/>
      <c r="EK1281" s="8"/>
      <c r="EL1281" s="8"/>
      <c r="EM1281" s="8"/>
      <c r="EN1281" s="8"/>
      <c r="EO1281" s="8"/>
      <c r="EP1281" s="8"/>
      <c r="EQ1281" s="8"/>
      <c r="ER1281" s="8"/>
      <c r="ES1281" s="8"/>
      <c r="ET1281" s="8"/>
      <c r="EU1281" s="8"/>
      <c r="EV1281" s="8"/>
      <c r="EW1281" s="8"/>
      <c r="EX1281" s="8"/>
      <c r="EY1281" s="8"/>
      <c r="EZ1281" s="8"/>
      <c r="FA1281" s="8"/>
      <c r="FB1281" s="8"/>
      <c r="FC1281" s="8"/>
      <c r="FD1281" s="8"/>
      <c r="FE1281" s="8"/>
      <c r="FF1281" s="8"/>
      <c r="FG1281" s="8"/>
      <c r="FH1281" s="8"/>
      <c r="FI1281" s="8"/>
      <c r="FJ1281" s="8"/>
      <c r="FK1281" s="8"/>
      <c r="FL1281" s="8"/>
      <c r="FM1281" s="8"/>
      <c r="FN1281" s="8"/>
      <c r="FO1281" s="8"/>
      <c r="FP1281" s="8"/>
      <c r="FQ1281" s="8"/>
      <c r="FR1281" s="8"/>
      <c r="FS1281" s="8"/>
      <c r="FT1281" s="8"/>
      <c r="FU1281" s="8"/>
      <c r="FV1281" s="8"/>
      <c r="FW1281" s="8"/>
      <c r="FX1281" s="8"/>
      <c r="FY1281" s="8"/>
      <c r="FZ1281" s="8"/>
      <c r="GA1281" s="8"/>
      <c r="GB1281" s="8"/>
      <c r="GC1281" s="8"/>
      <c r="GD1281" s="8"/>
      <c r="GE1281" s="8"/>
      <c r="GF1281" s="8"/>
      <c r="GG1281" s="8"/>
      <c r="GH1281" s="8"/>
      <c r="GI1281" s="8"/>
      <c r="GJ1281" s="8"/>
      <c r="GK1281" s="8"/>
      <c r="GL1281" s="8"/>
      <c r="GM1281" s="8"/>
      <c r="GN1281" s="8"/>
      <c r="GO1281" s="8"/>
      <c r="GP1281" s="8"/>
      <c r="GQ1281" s="8"/>
      <c r="GR1281" s="8"/>
      <c r="GS1281" s="8"/>
      <c r="GT1281" s="8"/>
      <c r="GU1281" s="8"/>
      <c r="GV1281" s="8"/>
      <c r="GW1281" s="8"/>
      <c r="GX1281" s="8"/>
      <c r="GY1281" s="8"/>
      <c r="GZ1281" s="8"/>
      <c r="HA1281" s="8"/>
      <c r="HB1281" s="8"/>
      <c r="HC1281" s="8"/>
      <c r="HD1281" s="8"/>
      <c r="HE1281" s="8"/>
      <c r="HF1281" s="8"/>
      <c r="HG1281" s="8"/>
      <c r="HH1281" s="8"/>
      <c r="HI1281" s="8"/>
      <c r="HJ1281" s="8"/>
      <c r="HK1281" s="8"/>
      <c r="HL1281" s="8"/>
      <c r="HM1281" s="8"/>
      <c r="HN1281" s="8"/>
      <c r="HO1281" s="8"/>
      <c r="HP1281" s="8"/>
      <c r="HQ1281" s="8"/>
      <c r="HR1281" s="8"/>
      <c r="HS1281" s="8"/>
      <c r="HT1281" s="8"/>
      <c r="HU1281" s="8"/>
      <c r="HV1281" s="8"/>
      <c r="HW1281" s="8"/>
      <c r="HX1281" s="8"/>
      <c r="HY1281" s="8"/>
      <c r="HZ1281" s="8"/>
      <c r="IA1281" s="8"/>
      <c r="IB1281" s="8"/>
      <c r="IC1281" s="8"/>
      <c r="ID1281" s="8"/>
      <c r="IE1281" s="8"/>
      <c r="IF1281" s="8"/>
      <c r="IG1281" s="8"/>
      <c r="IH1281" s="8"/>
      <c r="II1281" s="8"/>
      <c r="IJ1281" s="8"/>
      <c r="IK1281" s="8"/>
      <c r="IL1281" s="8"/>
      <c r="IM1281" s="8"/>
      <c r="IN1281" s="8"/>
      <c r="IO1281" s="8"/>
      <c r="IP1281" s="8"/>
      <c r="IQ1281" s="8"/>
      <c r="IR1281" s="8"/>
      <c r="IS1281" s="8"/>
      <c r="IT1281" s="8"/>
      <c r="IU1281" s="8"/>
      <c r="IV1281" s="8"/>
      <c r="IW1281" s="8"/>
      <c r="IX1281" s="8"/>
      <c r="IY1281" s="8"/>
      <c r="IZ1281" s="8"/>
      <c r="JA1281" s="8"/>
      <c r="JB1281" s="8"/>
      <c r="JC1281" s="8"/>
      <c r="JD1281" s="8"/>
      <c r="JE1281" s="8"/>
      <c r="JF1281" s="8"/>
      <c r="JG1281" s="8"/>
      <c r="JH1281" s="8"/>
      <c r="JI1281" s="8"/>
      <c r="JJ1281" s="8"/>
      <c r="JK1281" s="8"/>
      <c r="JL1281" s="8"/>
    </row>
    <row r="1282" spans="1:272" s="22" customFormat="1" x14ac:dyDescent="0.2">
      <c r="A1282" s="7"/>
      <c r="B1282" s="36"/>
      <c r="C1282" s="8"/>
      <c r="D1282" s="35"/>
      <c r="E1282" s="13"/>
      <c r="F1282" s="13"/>
      <c r="G1282" s="13"/>
      <c r="H1282" s="41"/>
      <c r="I1282" s="7"/>
      <c r="J1282" s="7"/>
      <c r="K1282" s="7"/>
      <c r="L1282" s="7"/>
      <c r="M1282" s="7"/>
      <c r="N1282" s="7"/>
      <c r="O1282" s="8"/>
      <c r="P1282" s="7"/>
      <c r="Q1282" s="7"/>
      <c r="R1282" s="8"/>
      <c r="S1282" s="8"/>
      <c r="T1282" s="8"/>
      <c r="U1282" s="7"/>
      <c r="V1282" s="8"/>
      <c r="W1282" s="7"/>
      <c r="X1282" s="7"/>
      <c r="Y1282" s="1"/>
      <c r="Z1282" s="1"/>
      <c r="AA1282" s="49"/>
      <c r="AB1282" s="8"/>
      <c r="AC1282" s="8"/>
      <c r="AD1282" s="8"/>
      <c r="AE1282" s="8"/>
      <c r="AF1282" s="7"/>
      <c r="AG1282" s="7"/>
      <c r="AH1282" s="8"/>
      <c r="AI1282" s="8"/>
      <c r="AJ1282" s="8"/>
      <c r="AK1282" s="8"/>
      <c r="AL1282" s="8"/>
      <c r="AM1282" s="7"/>
      <c r="AN1282" s="8"/>
      <c r="AO1282" s="8"/>
      <c r="AP1282" s="9"/>
      <c r="AQ1282" s="9"/>
      <c r="AR1282" s="7"/>
      <c r="AS1282" s="8"/>
      <c r="AT1282" s="8"/>
      <c r="AU1282" s="8"/>
      <c r="AV1282" s="8"/>
      <c r="AW1282" s="8"/>
      <c r="AX1282" s="8"/>
      <c r="AY1282" s="8"/>
      <c r="AZ1282" s="8"/>
      <c r="BA1282" s="8"/>
      <c r="BB1282" s="8"/>
      <c r="BC1282" s="8"/>
      <c r="BD1282" s="7"/>
      <c r="BE1282" s="8"/>
      <c r="BF1282" s="8"/>
      <c r="BG1282" s="8"/>
      <c r="BH1282" s="8"/>
      <c r="BI1282" s="8"/>
      <c r="BJ1282" s="8"/>
      <c r="BK1282" s="8"/>
      <c r="BL1282" s="8"/>
      <c r="BM1282" s="8"/>
      <c r="BN1282" s="8"/>
      <c r="BO1282" s="8"/>
      <c r="BP1282" s="8"/>
      <c r="BQ1282" s="8"/>
      <c r="BR1282" s="8"/>
      <c r="BS1282" s="8"/>
      <c r="BT1282" s="8"/>
      <c r="BU1282" s="8"/>
      <c r="BV1282" s="8"/>
      <c r="BW1282" s="8"/>
      <c r="BX1282" s="8"/>
      <c r="BY1282" s="8"/>
      <c r="BZ1282" s="8"/>
      <c r="CA1282" s="8"/>
      <c r="CB1282" s="8"/>
      <c r="CC1282" s="8"/>
      <c r="CD1282" s="8"/>
      <c r="CE1282" s="8"/>
      <c r="CF1282" s="8"/>
      <c r="CG1282" s="8"/>
      <c r="CH1282" s="8"/>
      <c r="CI1282" s="8"/>
      <c r="CJ1282" s="8"/>
      <c r="CK1282" s="8"/>
      <c r="CL1282" s="8"/>
      <c r="CM1282" s="8"/>
      <c r="CN1282" s="8"/>
      <c r="CO1282" s="8"/>
      <c r="CP1282" s="8"/>
      <c r="CQ1282" s="8"/>
      <c r="CR1282" s="8"/>
      <c r="CS1282" s="8"/>
      <c r="CT1282" s="8"/>
      <c r="CU1282" s="8"/>
      <c r="CV1282" s="8"/>
      <c r="CW1282" s="8"/>
      <c r="CX1282" s="8"/>
      <c r="CY1282" s="8"/>
      <c r="CZ1282" s="8"/>
      <c r="DA1282" s="8"/>
      <c r="DB1282" s="8"/>
      <c r="DC1282" s="8"/>
      <c r="DD1282" s="8"/>
      <c r="DE1282" s="8"/>
      <c r="DF1282" s="8"/>
      <c r="DG1282" s="8"/>
      <c r="DH1282" s="8"/>
      <c r="DI1282" s="8"/>
      <c r="DJ1282" s="8"/>
      <c r="DK1282" s="8"/>
      <c r="DL1282" s="8"/>
      <c r="DM1282" s="8"/>
      <c r="DN1282" s="8"/>
      <c r="DO1282" s="8"/>
      <c r="DP1282" s="8"/>
      <c r="DQ1282" s="8"/>
      <c r="DR1282" s="8"/>
      <c r="DS1282" s="8"/>
      <c r="DT1282" s="8"/>
      <c r="DU1282" s="8"/>
      <c r="DV1282" s="8"/>
      <c r="DW1282" s="8"/>
      <c r="DX1282" s="8"/>
      <c r="DY1282" s="8"/>
      <c r="DZ1282" s="8"/>
      <c r="EA1282" s="8"/>
      <c r="EB1282" s="8"/>
      <c r="EC1282" s="8"/>
      <c r="ED1282" s="8"/>
      <c r="EE1282" s="8"/>
      <c r="EF1282" s="8"/>
      <c r="EG1282" s="8"/>
      <c r="EH1282" s="8"/>
      <c r="EI1282" s="8"/>
      <c r="EJ1282" s="8"/>
      <c r="EK1282" s="8"/>
      <c r="EL1282" s="8"/>
      <c r="EM1282" s="8"/>
      <c r="EN1282" s="8"/>
      <c r="EO1282" s="8"/>
      <c r="EP1282" s="8"/>
      <c r="EQ1282" s="8"/>
      <c r="ER1282" s="8"/>
      <c r="ES1282" s="8"/>
      <c r="ET1282" s="8"/>
      <c r="EU1282" s="8"/>
      <c r="EV1282" s="8"/>
      <c r="EW1282" s="8"/>
      <c r="EX1282" s="8"/>
      <c r="EY1282" s="8"/>
      <c r="EZ1282" s="8"/>
      <c r="FA1282" s="8"/>
      <c r="FB1282" s="8"/>
      <c r="FC1282" s="8"/>
      <c r="FD1282" s="8"/>
      <c r="FE1282" s="8"/>
      <c r="FF1282" s="8"/>
      <c r="FG1282" s="8"/>
      <c r="FH1282" s="8"/>
      <c r="FI1282" s="8"/>
      <c r="FJ1282" s="8"/>
      <c r="FK1282" s="8"/>
      <c r="FL1282" s="8"/>
      <c r="FM1282" s="8"/>
      <c r="FN1282" s="8"/>
      <c r="FO1282" s="8"/>
      <c r="FP1282" s="8"/>
      <c r="FQ1282" s="8"/>
      <c r="FR1282" s="8"/>
      <c r="FS1282" s="8"/>
      <c r="FT1282" s="8"/>
      <c r="FU1282" s="8"/>
      <c r="FV1282" s="8"/>
      <c r="FW1282" s="8"/>
      <c r="FX1282" s="8"/>
      <c r="FY1282" s="8"/>
      <c r="FZ1282" s="8"/>
      <c r="GA1282" s="8"/>
      <c r="GB1282" s="8"/>
      <c r="GC1282" s="8"/>
      <c r="GD1282" s="8"/>
      <c r="GE1282" s="8"/>
      <c r="GF1282" s="8"/>
      <c r="GG1282" s="8"/>
      <c r="GH1282" s="8"/>
      <c r="GI1282" s="8"/>
      <c r="GJ1282" s="8"/>
      <c r="GK1282" s="8"/>
      <c r="GL1282" s="8"/>
      <c r="GM1282" s="8"/>
      <c r="GN1282" s="8"/>
      <c r="GO1282" s="8"/>
      <c r="GP1282" s="8"/>
      <c r="GQ1282" s="8"/>
      <c r="GR1282" s="8"/>
      <c r="GS1282" s="8"/>
      <c r="GT1282" s="8"/>
      <c r="GU1282" s="8"/>
      <c r="GV1282" s="8"/>
      <c r="GW1282" s="8"/>
      <c r="GX1282" s="8"/>
      <c r="GY1282" s="8"/>
      <c r="GZ1282" s="8"/>
      <c r="HA1282" s="8"/>
      <c r="HB1282" s="8"/>
      <c r="HC1282" s="8"/>
      <c r="HD1282" s="8"/>
      <c r="HE1282" s="8"/>
      <c r="HF1282" s="8"/>
      <c r="HG1282" s="8"/>
      <c r="HH1282" s="8"/>
      <c r="HI1282" s="8"/>
      <c r="HJ1282" s="8"/>
      <c r="HK1282" s="8"/>
      <c r="HL1282" s="8"/>
      <c r="HM1282" s="8"/>
      <c r="HN1282" s="8"/>
      <c r="HO1282" s="8"/>
      <c r="HP1282" s="8"/>
      <c r="HQ1282" s="8"/>
      <c r="HR1282" s="8"/>
      <c r="HS1282" s="8"/>
      <c r="HT1282" s="8"/>
      <c r="HU1282" s="8"/>
      <c r="HV1282" s="8"/>
      <c r="HW1282" s="8"/>
      <c r="HX1282" s="8"/>
      <c r="HY1282" s="8"/>
      <c r="HZ1282" s="8"/>
      <c r="IA1282" s="8"/>
      <c r="IB1282" s="8"/>
      <c r="IC1282" s="8"/>
      <c r="ID1282" s="8"/>
      <c r="IE1282" s="8"/>
      <c r="IF1282" s="8"/>
      <c r="IG1282" s="8"/>
      <c r="IH1282" s="8"/>
      <c r="II1282" s="8"/>
      <c r="IJ1282" s="8"/>
      <c r="IK1282" s="8"/>
      <c r="IL1282" s="8"/>
      <c r="IM1282" s="8"/>
      <c r="IN1282" s="8"/>
      <c r="IO1282" s="8"/>
      <c r="IP1282" s="8"/>
      <c r="IQ1282" s="8"/>
      <c r="IR1282" s="8"/>
      <c r="IS1282" s="8"/>
      <c r="IT1282" s="8"/>
      <c r="IU1282" s="8"/>
      <c r="IV1282" s="8"/>
      <c r="IW1282" s="8"/>
      <c r="IX1282" s="8"/>
      <c r="IY1282" s="8"/>
      <c r="IZ1282" s="8"/>
      <c r="JA1282" s="8"/>
      <c r="JB1282" s="8"/>
      <c r="JC1282" s="8"/>
      <c r="JD1282" s="8"/>
      <c r="JE1282" s="8"/>
      <c r="JF1282" s="8"/>
      <c r="JG1282" s="8"/>
      <c r="JH1282" s="8"/>
      <c r="JI1282" s="8"/>
      <c r="JJ1282" s="8"/>
      <c r="JK1282" s="8"/>
      <c r="JL1282" s="8"/>
    </row>
    <row r="1283" spans="1:272" s="22" customFormat="1" x14ac:dyDescent="0.2">
      <c r="A1283" s="7"/>
      <c r="B1283" s="15"/>
      <c r="C1283" s="15"/>
      <c r="D1283" s="35"/>
      <c r="E1283" s="13"/>
      <c r="F1283" s="13"/>
      <c r="G1283" s="13"/>
      <c r="H1283" s="41"/>
      <c r="I1283" s="7"/>
      <c r="J1283" s="7"/>
      <c r="K1283" s="7"/>
      <c r="L1283" s="7"/>
      <c r="M1283" s="7"/>
      <c r="N1283" s="7"/>
      <c r="O1283" s="8"/>
      <c r="P1283" s="7"/>
      <c r="Q1283" s="7"/>
      <c r="R1283" s="8"/>
      <c r="S1283" s="8"/>
      <c r="T1283" s="8"/>
      <c r="U1283" s="7"/>
      <c r="V1283" s="8"/>
      <c r="W1283" s="7"/>
      <c r="X1283" s="7"/>
      <c r="Y1283" s="1"/>
      <c r="Z1283" s="1"/>
      <c r="AA1283" s="49"/>
      <c r="AB1283" s="8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 s="9"/>
      <c r="AQ1283" s="9"/>
      <c r="AR1283" s="7"/>
      <c r="AS1283" s="8"/>
      <c r="AT1283" s="8"/>
      <c r="AU1283" s="8"/>
      <c r="AV1283" s="8"/>
      <c r="AW1283" s="8"/>
      <c r="AX1283" s="8"/>
      <c r="AY1283" s="8"/>
      <c r="AZ1283" s="8"/>
      <c r="BA1283" s="8"/>
      <c r="BB1283" s="8"/>
      <c r="BC1283" s="8"/>
      <c r="BD1283" s="7"/>
      <c r="BE1283" s="8"/>
      <c r="BF1283" s="8"/>
      <c r="BG1283" s="8"/>
      <c r="BH1283" s="8"/>
      <c r="BI1283" s="8"/>
      <c r="BJ1283" s="8"/>
      <c r="BK1283" s="8"/>
      <c r="BL1283" s="8"/>
      <c r="BM1283" s="8"/>
      <c r="BN1283" s="8"/>
      <c r="BO1283" s="8"/>
      <c r="BP1283" s="8"/>
      <c r="BQ1283" s="8"/>
      <c r="BR1283" s="8"/>
      <c r="BS1283" s="8"/>
      <c r="BT1283" s="8"/>
      <c r="BU1283" s="8"/>
      <c r="BV1283" s="8"/>
      <c r="BW1283" s="8"/>
      <c r="BX1283" s="8"/>
      <c r="BY1283" s="8"/>
      <c r="BZ1283" s="8"/>
      <c r="CA1283" s="8"/>
      <c r="CB1283" s="8"/>
      <c r="CC1283" s="8"/>
      <c r="CD1283" s="8"/>
      <c r="CE1283" s="8"/>
      <c r="CF1283" s="8"/>
      <c r="CG1283" s="8"/>
      <c r="CH1283" s="8"/>
      <c r="CI1283" s="8"/>
      <c r="CJ1283" s="8"/>
      <c r="CK1283" s="8"/>
      <c r="CL1283" s="8"/>
      <c r="CM1283" s="8"/>
      <c r="CN1283" s="8"/>
      <c r="CO1283" s="8"/>
      <c r="CP1283" s="8"/>
      <c r="CQ1283" s="8"/>
      <c r="CR1283" s="8"/>
      <c r="CS1283" s="8"/>
      <c r="CT1283" s="8"/>
      <c r="CU1283" s="8"/>
      <c r="CV1283" s="8"/>
      <c r="CW1283" s="8"/>
      <c r="CX1283" s="8"/>
      <c r="CY1283" s="8"/>
      <c r="CZ1283" s="8"/>
      <c r="DA1283" s="8"/>
      <c r="DB1283" s="8"/>
      <c r="DC1283" s="8"/>
      <c r="DD1283" s="8"/>
      <c r="DE1283" s="8"/>
      <c r="DF1283" s="8"/>
      <c r="DG1283" s="8"/>
      <c r="DH1283" s="8"/>
      <c r="DI1283" s="8"/>
      <c r="DJ1283" s="8"/>
      <c r="DK1283" s="8"/>
      <c r="DL1283" s="8"/>
      <c r="DM1283" s="8"/>
      <c r="DN1283" s="8"/>
      <c r="DO1283" s="8"/>
      <c r="DP1283" s="8"/>
      <c r="DQ1283" s="8"/>
      <c r="DR1283" s="8"/>
      <c r="DS1283" s="8"/>
      <c r="DT1283" s="8"/>
      <c r="DU1283" s="8"/>
      <c r="DV1283" s="8"/>
      <c r="DW1283" s="8"/>
      <c r="DX1283" s="8"/>
      <c r="DY1283" s="8"/>
      <c r="DZ1283" s="8"/>
      <c r="EA1283" s="8"/>
      <c r="EB1283" s="8"/>
      <c r="EC1283" s="8"/>
      <c r="ED1283" s="8"/>
      <c r="EE1283" s="8"/>
      <c r="EF1283" s="8"/>
      <c r="EG1283" s="8"/>
      <c r="EH1283" s="8"/>
      <c r="EI1283" s="8"/>
      <c r="EJ1283" s="8"/>
      <c r="EK1283" s="8"/>
      <c r="EL1283" s="8"/>
      <c r="EM1283" s="8"/>
      <c r="EN1283" s="8"/>
      <c r="EO1283" s="8"/>
      <c r="EP1283" s="8"/>
      <c r="EQ1283" s="8"/>
      <c r="ER1283" s="8"/>
      <c r="ES1283" s="8"/>
      <c r="ET1283" s="8"/>
      <c r="EU1283" s="8"/>
      <c r="EV1283" s="8"/>
      <c r="EW1283" s="8"/>
      <c r="EX1283" s="8"/>
      <c r="EY1283" s="8"/>
      <c r="EZ1283" s="8"/>
      <c r="FA1283" s="8"/>
      <c r="FB1283" s="8"/>
      <c r="FC1283" s="8"/>
      <c r="FD1283" s="8"/>
      <c r="FE1283" s="8"/>
      <c r="FF1283" s="8"/>
      <c r="FG1283" s="8"/>
      <c r="FH1283" s="8"/>
      <c r="FI1283" s="8"/>
      <c r="FJ1283" s="8"/>
      <c r="FK1283" s="8"/>
      <c r="FL1283" s="8"/>
      <c r="FM1283" s="8"/>
      <c r="FN1283" s="8"/>
      <c r="FO1283" s="8"/>
      <c r="FP1283" s="8"/>
      <c r="FQ1283" s="8"/>
      <c r="FR1283" s="8"/>
      <c r="FS1283" s="8"/>
      <c r="FT1283" s="8"/>
      <c r="FU1283" s="8"/>
      <c r="FV1283" s="8"/>
      <c r="FW1283" s="8"/>
      <c r="FX1283" s="8"/>
      <c r="FY1283" s="8"/>
      <c r="FZ1283" s="8"/>
      <c r="GA1283" s="8"/>
      <c r="GB1283" s="8"/>
      <c r="GC1283" s="8"/>
      <c r="GD1283" s="8"/>
      <c r="GE1283" s="8"/>
      <c r="GF1283" s="8"/>
      <c r="GG1283" s="8"/>
      <c r="GH1283" s="8"/>
      <c r="GI1283" s="8"/>
      <c r="GJ1283" s="8"/>
      <c r="GK1283" s="8"/>
      <c r="GL1283" s="8"/>
      <c r="GM1283" s="8"/>
      <c r="GN1283" s="8"/>
      <c r="GO1283" s="8"/>
      <c r="GP1283" s="8"/>
      <c r="GQ1283" s="8"/>
      <c r="GR1283" s="8"/>
      <c r="GS1283" s="8"/>
      <c r="GT1283" s="8"/>
      <c r="GU1283" s="8"/>
      <c r="GV1283" s="8"/>
      <c r="GW1283" s="8"/>
      <c r="GX1283" s="8"/>
      <c r="GY1283" s="8"/>
      <c r="GZ1283" s="8"/>
      <c r="HA1283" s="8"/>
      <c r="HB1283" s="8"/>
      <c r="HC1283" s="8"/>
      <c r="HD1283" s="8"/>
      <c r="HE1283" s="8"/>
      <c r="HF1283" s="8"/>
      <c r="HG1283" s="8"/>
      <c r="HH1283" s="8"/>
      <c r="HI1283" s="8"/>
      <c r="HJ1283" s="8"/>
      <c r="HK1283" s="8"/>
      <c r="HL1283" s="8"/>
      <c r="HM1283" s="8"/>
      <c r="HN1283" s="8"/>
      <c r="HO1283" s="8"/>
      <c r="HP1283" s="8"/>
      <c r="HQ1283" s="8"/>
      <c r="HR1283" s="8"/>
      <c r="HS1283" s="8"/>
      <c r="HT1283" s="8"/>
      <c r="HU1283" s="8"/>
      <c r="HV1283" s="8"/>
      <c r="HW1283" s="8"/>
      <c r="HX1283" s="8"/>
      <c r="HY1283" s="8"/>
      <c r="HZ1283" s="8"/>
      <c r="IA1283" s="8"/>
      <c r="IB1283" s="8"/>
      <c r="IC1283" s="8"/>
      <c r="ID1283" s="8"/>
      <c r="IE1283" s="8"/>
      <c r="IF1283" s="8"/>
      <c r="IG1283" s="8"/>
      <c r="IH1283" s="8"/>
      <c r="II1283" s="8"/>
      <c r="IJ1283" s="8"/>
      <c r="IK1283" s="8"/>
      <c r="IL1283" s="8"/>
      <c r="IM1283" s="8"/>
      <c r="IN1283" s="8"/>
      <c r="IO1283" s="8"/>
      <c r="IP1283" s="8"/>
      <c r="IQ1283" s="8"/>
      <c r="IR1283" s="8"/>
      <c r="IS1283" s="8"/>
      <c r="IT1283" s="8"/>
      <c r="IU1283" s="8"/>
      <c r="IV1283" s="8"/>
      <c r="IW1283" s="8"/>
      <c r="IX1283" s="8"/>
      <c r="IY1283" s="8"/>
      <c r="IZ1283" s="8"/>
      <c r="JA1283" s="8"/>
      <c r="JB1283" s="8"/>
      <c r="JC1283" s="8"/>
      <c r="JD1283" s="8"/>
      <c r="JE1283" s="8"/>
      <c r="JF1283" s="8"/>
      <c r="JG1283" s="8"/>
      <c r="JH1283" s="8"/>
      <c r="JI1283" s="8"/>
      <c r="JJ1283" s="8"/>
      <c r="JK1283" s="8"/>
      <c r="JL1283" s="8"/>
    </row>
    <row r="1284" spans="1:272" s="22" customFormat="1" x14ac:dyDescent="0.2">
      <c r="A1284" s="7"/>
      <c r="B1284" s="36"/>
      <c r="C1284" s="8"/>
      <c r="D1284" s="35"/>
      <c r="E1284" s="13"/>
      <c r="F1284" s="13"/>
      <c r="G1284" s="13"/>
      <c r="H1284" s="41"/>
      <c r="I1284" s="7"/>
      <c r="J1284" s="7"/>
      <c r="K1284" s="7"/>
      <c r="L1284" s="7"/>
      <c r="M1284" s="7"/>
      <c r="N1284" s="7"/>
      <c r="O1284" s="8"/>
      <c r="P1284" s="7"/>
      <c r="Q1284" s="7"/>
      <c r="R1284" s="8"/>
      <c r="S1284" s="8"/>
      <c r="T1284" s="8"/>
      <c r="U1284" s="7"/>
      <c r="V1284" s="8"/>
      <c r="W1284" s="7"/>
      <c r="X1284" s="7"/>
      <c r="Y1284" s="1"/>
      <c r="Z1284" s="1"/>
      <c r="AA1284" s="49"/>
      <c r="AB1284" s="8"/>
      <c r="AC1284" s="8"/>
      <c r="AD1284" s="8"/>
      <c r="AE1284" s="8"/>
      <c r="AF1284" s="7"/>
      <c r="AG1284" s="7"/>
      <c r="AH1284" s="8"/>
      <c r="AI1284" s="8"/>
      <c r="AJ1284" s="8"/>
      <c r="AK1284" s="8"/>
      <c r="AL1284" s="8"/>
      <c r="AM1284" s="7"/>
      <c r="AN1284" s="8"/>
      <c r="AO1284" s="8"/>
      <c r="AP1284" s="9"/>
      <c r="AQ1284" s="9"/>
      <c r="AR1284" s="7"/>
      <c r="AS1284" s="8"/>
      <c r="AT1284" s="8"/>
      <c r="AU1284" s="8"/>
      <c r="AV1284" s="8"/>
      <c r="AW1284" s="8"/>
      <c r="AX1284" s="8"/>
      <c r="AY1284" s="8"/>
      <c r="AZ1284" s="8"/>
      <c r="BA1284" s="8"/>
      <c r="BB1284" s="8"/>
      <c r="BC1284" s="8"/>
      <c r="BD1284" s="7"/>
      <c r="BE1284" s="8"/>
      <c r="BF1284" s="8"/>
      <c r="BG1284" s="8"/>
      <c r="BH1284" s="8"/>
      <c r="BI1284" s="8"/>
      <c r="BJ1284" s="8"/>
      <c r="BK1284" s="8"/>
      <c r="BL1284" s="8"/>
      <c r="BM1284" s="8"/>
      <c r="BN1284" s="8"/>
      <c r="BO1284" s="8"/>
      <c r="BP1284" s="8"/>
      <c r="BQ1284" s="8"/>
      <c r="BR1284" s="8"/>
      <c r="BS1284" s="8"/>
      <c r="BT1284" s="8"/>
      <c r="BU1284" s="8"/>
      <c r="BV1284" s="8"/>
      <c r="BW1284" s="8"/>
      <c r="BX1284" s="8"/>
      <c r="BY1284" s="8"/>
      <c r="BZ1284" s="8"/>
      <c r="CA1284" s="8"/>
      <c r="CB1284" s="8"/>
      <c r="CC1284" s="8"/>
      <c r="CD1284" s="8"/>
      <c r="CE1284" s="8"/>
      <c r="CF1284" s="8"/>
      <c r="CG1284" s="8"/>
      <c r="CH1284" s="8"/>
      <c r="CI1284" s="8"/>
      <c r="CJ1284" s="8"/>
      <c r="CK1284" s="8"/>
      <c r="CL1284" s="8"/>
      <c r="CM1284" s="8"/>
      <c r="CN1284" s="8"/>
      <c r="CO1284" s="8"/>
      <c r="CP1284" s="8"/>
      <c r="CQ1284" s="8"/>
      <c r="CR1284" s="8"/>
      <c r="CS1284" s="8"/>
      <c r="CT1284" s="8"/>
      <c r="CU1284" s="8"/>
      <c r="CV1284" s="8"/>
      <c r="CW1284" s="8"/>
      <c r="CX1284" s="8"/>
      <c r="CY1284" s="8"/>
      <c r="CZ1284" s="8"/>
      <c r="DA1284" s="8"/>
      <c r="DB1284" s="8"/>
      <c r="DC1284" s="8"/>
      <c r="DD1284" s="8"/>
      <c r="DE1284" s="8"/>
      <c r="DF1284" s="8"/>
      <c r="DG1284" s="8"/>
      <c r="DH1284" s="8"/>
      <c r="DI1284" s="8"/>
      <c r="DJ1284" s="8"/>
      <c r="DK1284" s="8"/>
      <c r="DL1284" s="8"/>
      <c r="DM1284" s="8"/>
      <c r="DN1284" s="8"/>
      <c r="DO1284" s="8"/>
      <c r="DP1284" s="8"/>
      <c r="DQ1284" s="8"/>
      <c r="DR1284" s="8"/>
      <c r="DS1284" s="8"/>
      <c r="DT1284" s="8"/>
      <c r="DU1284" s="8"/>
      <c r="DV1284" s="8"/>
      <c r="DW1284" s="8"/>
      <c r="DX1284" s="8"/>
      <c r="DY1284" s="8"/>
      <c r="DZ1284" s="8"/>
      <c r="EA1284" s="8"/>
      <c r="EB1284" s="8"/>
      <c r="EC1284" s="8"/>
      <c r="ED1284" s="8"/>
      <c r="EE1284" s="8"/>
      <c r="EF1284" s="8"/>
      <c r="EG1284" s="8"/>
      <c r="EH1284" s="8"/>
      <c r="EI1284" s="8"/>
      <c r="EJ1284" s="8"/>
      <c r="EK1284" s="8"/>
      <c r="EL1284" s="8"/>
      <c r="EM1284" s="8"/>
      <c r="EN1284" s="8"/>
      <c r="EO1284" s="8"/>
      <c r="EP1284" s="8"/>
      <c r="EQ1284" s="8"/>
      <c r="ER1284" s="8"/>
      <c r="ES1284" s="8"/>
      <c r="ET1284" s="8"/>
      <c r="EU1284" s="8"/>
      <c r="EV1284" s="8"/>
      <c r="EW1284" s="8"/>
      <c r="EX1284" s="8"/>
      <c r="EY1284" s="8"/>
      <c r="EZ1284" s="8"/>
      <c r="FA1284" s="8"/>
      <c r="FB1284" s="8"/>
      <c r="FC1284" s="8"/>
      <c r="FD1284" s="8"/>
      <c r="FE1284" s="8"/>
      <c r="FF1284" s="8"/>
      <c r="FG1284" s="8"/>
      <c r="FH1284" s="8"/>
      <c r="FI1284" s="8"/>
      <c r="FJ1284" s="8"/>
      <c r="FK1284" s="8"/>
      <c r="FL1284" s="8"/>
      <c r="FM1284" s="8"/>
      <c r="FN1284" s="8"/>
      <c r="FO1284" s="8"/>
      <c r="FP1284" s="8"/>
      <c r="FQ1284" s="8"/>
      <c r="FR1284" s="8"/>
      <c r="FS1284" s="8"/>
      <c r="FT1284" s="8"/>
      <c r="FU1284" s="8"/>
      <c r="FV1284" s="8"/>
      <c r="FW1284" s="8"/>
      <c r="FX1284" s="8"/>
      <c r="FY1284" s="8"/>
      <c r="FZ1284" s="8"/>
      <c r="GA1284" s="8"/>
      <c r="GB1284" s="8"/>
      <c r="GC1284" s="8"/>
      <c r="GD1284" s="8"/>
      <c r="GE1284" s="8"/>
      <c r="GF1284" s="8"/>
      <c r="GG1284" s="8"/>
      <c r="GH1284" s="8"/>
      <c r="GI1284" s="8"/>
      <c r="GJ1284" s="8"/>
      <c r="GK1284" s="8"/>
      <c r="GL1284" s="8"/>
      <c r="GM1284" s="8"/>
      <c r="GN1284" s="8"/>
      <c r="GO1284" s="8"/>
      <c r="GP1284" s="8"/>
      <c r="GQ1284" s="8"/>
      <c r="GR1284" s="8"/>
      <c r="GS1284" s="8"/>
      <c r="GT1284" s="8"/>
      <c r="GU1284" s="8"/>
      <c r="GV1284" s="8"/>
      <c r="GW1284" s="8"/>
      <c r="GX1284" s="8"/>
      <c r="GY1284" s="8"/>
      <c r="GZ1284" s="8"/>
      <c r="HA1284" s="8"/>
      <c r="HB1284" s="8"/>
      <c r="HC1284" s="8"/>
      <c r="HD1284" s="8"/>
      <c r="HE1284" s="8"/>
      <c r="HF1284" s="8"/>
      <c r="HG1284" s="8"/>
      <c r="HH1284" s="8"/>
      <c r="HI1284" s="8"/>
      <c r="HJ1284" s="8"/>
      <c r="HK1284" s="8"/>
      <c r="HL1284" s="8"/>
      <c r="HM1284" s="8"/>
      <c r="HN1284" s="8"/>
      <c r="HO1284" s="8"/>
      <c r="HP1284" s="8"/>
      <c r="HQ1284" s="8"/>
      <c r="HR1284" s="8"/>
      <c r="HS1284" s="8"/>
      <c r="HT1284" s="8"/>
      <c r="HU1284" s="8"/>
      <c r="HV1284" s="8"/>
      <c r="HW1284" s="8"/>
      <c r="HX1284" s="8"/>
      <c r="HY1284" s="8"/>
      <c r="HZ1284" s="8"/>
      <c r="IA1284" s="8"/>
      <c r="IB1284" s="8"/>
      <c r="IC1284" s="8"/>
      <c r="ID1284" s="8"/>
      <c r="IE1284" s="8"/>
      <c r="IF1284" s="8"/>
      <c r="IG1284" s="8"/>
      <c r="IH1284" s="8"/>
      <c r="II1284" s="8"/>
      <c r="IJ1284" s="8"/>
      <c r="IK1284" s="8"/>
      <c r="IL1284" s="8"/>
      <c r="IM1284" s="8"/>
      <c r="IN1284" s="8"/>
      <c r="IO1284" s="8"/>
      <c r="IP1284" s="8"/>
      <c r="IQ1284" s="8"/>
      <c r="IR1284" s="8"/>
      <c r="IS1284" s="8"/>
      <c r="IT1284" s="8"/>
      <c r="IU1284" s="8"/>
      <c r="IV1284" s="8"/>
      <c r="IW1284" s="8"/>
      <c r="IX1284" s="8"/>
      <c r="IY1284" s="8"/>
      <c r="IZ1284" s="8"/>
      <c r="JA1284" s="8"/>
      <c r="JB1284" s="8"/>
      <c r="JC1284" s="8"/>
      <c r="JD1284" s="8"/>
      <c r="JE1284" s="8"/>
      <c r="JF1284" s="8"/>
      <c r="JG1284" s="8"/>
      <c r="JH1284" s="8"/>
      <c r="JI1284" s="8"/>
      <c r="JJ1284" s="8"/>
      <c r="JK1284" s="8"/>
      <c r="JL1284" s="8"/>
    </row>
    <row r="1285" spans="1:272" s="22" customFormat="1" x14ac:dyDescent="0.2">
      <c r="A1285" s="7"/>
      <c r="B1285" s="36"/>
      <c r="C1285" s="8"/>
      <c r="D1285" s="35"/>
      <c r="E1285" s="13"/>
      <c r="F1285" s="13"/>
      <c r="G1285" s="13"/>
      <c r="H1285" s="41"/>
      <c r="I1285" s="7"/>
      <c r="J1285" s="7"/>
      <c r="K1285" s="7"/>
      <c r="L1285" s="7"/>
      <c r="M1285" s="7"/>
      <c r="N1285" s="7"/>
      <c r="O1285" s="8"/>
      <c r="P1285" s="7"/>
      <c r="Q1285" s="7"/>
      <c r="R1285" s="8"/>
      <c r="S1285" s="8"/>
      <c r="T1285" s="8"/>
      <c r="U1285" s="7"/>
      <c r="V1285" s="8"/>
      <c r="W1285" s="7"/>
      <c r="X1285" s="7"/>
      <c r="Y1285" s="1"/>
      <c r="Z1285" s="1"/>
      <c r="AA1285" s="49"/>
      <c r="AB1285" s="8"/>
      <c r="AC1285" s="8"/>
      <c r="AD1285" s="8"/>
      <c r="AE1285" s="8"/>
      <c r="AF1285" s="7"/>
      <c r="AG1285" s="7"/>
      <c r="AH1285" s="8"/>
      <c r="AI1285" s="8"/>
      <c r="AJ1285" s="8"/>
      <c r="AK1285" s="8"/>
      <c r="AL1285" s="8"/>
      <c r="AM1285" s="7"/>
      <c r="AN1285" s="8"/>
      <c r="AO1285" s="8"/>
      <c r="AP1285" s="9"/>
      <c r="AQ1285" s="9"/>
      <c r="AR1285" s="7"/>
      <c r="AS1285" s="8"/>
      <c r="AT1285" s="8"/>
      <c r="AU1285" s="8"/>
      <c r="AV1285" s="8"/>
      <c r="AW1285" s="8"/>
      <c r="AX1285" s="8"/>
      <c r="AY1285" s="8"/>
      <c r="AZ1285" s="8"/>
      <c r="BA1285" s="8"/>
      <c r="BB1285" s="8"/>
      <c r="BC1285" s="8"/>
      <c r="BD1285" s="7"/>
      <c r="BE1285" s="8"/>
      <c r="BF1285" s="8"/>
      <c r="BG1285" s="8"/>
      <c r="BH1285" s="8"/>
      <c r="BI1285" s="8"/>
      <c r="BJ1285" s="8"/>
      <c r="BK1285" s="8"/>
      <c r="BL1285" s="8"/>
      <c r="BM1285" s="8"/>
      <c r="BN1285" s="8"/>
      <c r="BO1285" s="8"/>
      <c r="BP1285" s="8"/>
      <c r="BQ1285" s="8"/>
      <c r="BR1285" s="8"/>
      <c r="BS1285" s="8"/>
      <c r="BT1285" s="8"/>
      <c r="BU1285" s="8"/>
      <c r="BV1285" s="8"/>
      <c r="BW1285" s="8"/>
      <c r="BX1285" s="8"/>
      <c r="BY1285" s="8"/>
      <c r="BZ1285" s="8"/>
      <c r="CA1285" s="8"/>
      <c r="CB1285" s="8"/>
      <c r="CC1285" s="8"/>
      <c r="CD1285" s="8"/>
      <c r="CE1285" s="8"/>
      <c r="CF1285" s="8"/>
      <c r="CG1285" s="8"/>
      <c r="CH1285" s="8"/>
      <c r="CI1285" s="8"/>
      <c r="CJ1285" s="8"/>
      <c r="CK1285" s="8"/>
      <c r="CL1285" s="8"/>
      <c r="CM1285" s="8"/>
      <c r="CN1285" s="8"/>
      <c r="CO1285" s="8"/>
      <c r="CP1285" s="8"/>
      <c r="CQ1285" s="8"/>
      <c r="CR1285" s="8"/>
      <c r="CS1285" s="8"/>
      <c r="CT1285" s="8"/>
      <c r="CU1285" s="8"/>
      <c r="CV1285" s="8"/>
      <c r="CW1285" s="8"/>
      <c r="CX1285" s="8"/>
      <c r="CY1285" s="8"/>
      <c r="CZ1285" s="8"/>
      <c r="DA1285" s="8"/>
      <c r="DB1285" s="8"/>
      <c r="DC1285" s="8"/>
      <c r="DD1285" s="8"/>
      <c r="DE1285" s="8"/>
      <c r="DF1285" s="8"/>
      <c r="DG1285" s="8"/>
      <c r="DH1285" s="8"/>
      <c r="DI1285" s="8"/>
      <c r="DJ1285" s="8"/>
      <c r="DK1285" s="8"/>
      <c r="DL1285" s="8"/>
      <c r="DM1285" s="8"/>
      <c r="DN1285" s="8"/>
      <c r="DO1285" s="8"/>
      <c r="DP1285" s="8"/>
      <c r="DQ1285" s="8"/>
      <c r="DR1285" s="8"/>
      <c r="DS1285" s="8"/>
      <c r="DT1285" s="8"/>
      <c r="DU1285" s="8"/>
      <c r="DV1285" s="8"/>
      <c r="DW1285" s="8"/>
      <c r="DX1285" s="8"/>
      <c r="DY1285" s="8"/>
      <c r="DZ1285" s="8"/>
      <c r="EA1285" s="8"/>
      <c r="EB1285" s="8"/>
      <c r="EC1285" s="8"/>
      <c r="ED1285" s="8"/>
      <c r="EE1285" s="8"/>
      <c r="EF1285" s="8"/>
      <c r="EG1285" s="8"/>
      <c r="EH1285" s="8"/>
      <c r="EI1285" s="8"/>
      <c r="EJ1285" s="8"/>
      <c r="EK1285" s="8"/>
      <c r="EL1285" s="8"/>
      <c r="EM1285" s="8"/>
      <c r="EN1285" s="8"/>
      <c r="EO1285" s="8"/>
      <c r="EP1285" s="8"/>
      <c r="EQ1285" s="8"/>
      <c r="ER1285" s="8"/>
      <c r="ES1285" s="8"/>
      <c r="ET1285" s="8"/>
      <c r="EU1285" s="8"/>
      <c r="EV1285" s="8"/>
      <c r="EW1285" s="8"/>
      <c r="EX1285" s="8"/>
      <c r="EY1285" s="8"/>
      <c r="EZ1285" s="8"/>
      <c r="FA1285" s="8"/>
      <c r="FB1285" s="8"/>
      <c r="FC1285" s="8"/>
      <c r="FD1285" s="8"/>
      <c r="FE1285" s="8"/>
      <c r="FF1285" s="8"/>
      <c r="FG1285" s="8"/>
      <c r="FH1285" s="8"/>
      <c r="FI1285" s="8"/>
      <c r="FJ1285" s="8"/>
      <c r="FK1285" s="8"/>
      <c r="FL1285" s="8"/>
      <c r="FM1285" s="8"/>
      <c r="FN1285" s="8"/>
      <c r="FO1285" s="8"/>
      <c r="FP1285" s="8"/>
      <c r="FQ1285" s="8"/>
      <c r="FR1285" s="8"/>
      <c r="FS1285" s="8"/>
      <c r="FT1285" s="8"/>
      <c r="FU1285" s="8"/>
      <c r="FV1285" s="8"/>
      <c r="FW1285" s="8"/>
      <c r="FX1285" s="8"/>
      <c r="FY1285" s="8"/>
      <c r="FZ1285" s="8"/>
      <c r="GA1285" s="8"/>
      <c r="GB1285" s="8"/>
      <c r="GC1285" s="8"/>
      <c r="GD1285" s="8"/>
      <c r="GE1285" s="8"/>
      <c r="GF1285" s="8"/>
      <c r="GG1285" s="8"/>
      <c r="GH1285" s="8"/>
      <c r="GI1285" s="8"/>
      <c r="GJ1285" s="8"/>
      <c r="GK1285" s="8"/>
      <c r="GL1285" s="8"/>
      <c r="GM1285" s="8"/>
      <c r="GN1285" s="8"/>
      <c r="GO1285" s="8"/>
      <c r="GP1285" s="8"/>
      <c r="GQ1285" s="8"/>
      <c r="GR1285" s="8"/>
      <c r="GS1285" s="8"/>
      <c r="GT1285" s="8"/>
      <c r="GU1285" s="8"/>
      <c r="GV1285" s="8"/>
      <c r="GW1285" s="8"/>
      <c r="GX1285" s="8"/>
      <c r="GY1285" s="8"/>
      <c r="GZ1285" s="8"/>
      <c r="HA1285" s="8"/>
      <c r="HB1285" s="8"/>
      <c r="HC1285" s="8"/>
      <c r="HD1285" s="8"/>
      <c r="HE1285" s="8"/>
      <c r="HF1285" s="8"/>
      <c r="HG1285" s="8"/>
      <c r="HH1285" s="8"/>
      <c r="HI1285" s="8"/>
      <c r="HJ1285" s="8"/>
      <c r="HK1285" s="8"/>
      <c r="HL1285" s="8"/>
      <c r="HM1285" s="8"/>
      <c r="HN1285" s="8"/>
      <c r="HO1285" s="8"/>
      <c r="HP1285" s="8"/>
      <c r="HQ1285" s="8"/>
      <c r="HR1285" s="8"/>
      <c r="HS1285" s="8"/>
      <c r="HT1285" s="8"/>
      <c r="HU1285" s="8"/>
      <c r="HV1285" s="8"/>
      <c r="HW1285" s="8"/>
      <c r="HX1285" s="8"/>
      <c r="HY1285" s="8"/>
      <c r="HZ1285" s="8"/>
      <c r="IA1285" s="8"/>
      <c r="IB1285" s="8"/>
      <c r="IC1285" s="8"/>
      <c r="ID1285" s="8"/>
      <c r="IE1285" s="8"/>
      <c r="IF1285" s="8"/>
      <c r="IG1285" s="8"/>
      <c r="IH1285" s="8"/>
      <c r="II1285" s="8"/>
      <c r="IJ1285" s="8"/>
      <c r="IK1285" s="8"/>
      <c r="IL1285" s="8"/>
      <c r="IM1285" s="8"/>
      <c r="IN1285" s="8"/>
      <c r="IO1285" s="8"/>
      <c r="IP1285" s="8"/>
      <c r="IQ1285" s="8"/>
      <c r="IR1285" s="8"/>
      <c r="IS1285" s="8"/>
      <c r="IT1285" s="8"/>
      <c r="IU1285" s="8"/>
      <c r="IV1285" s="8"/>
      <c r="IW1285" s="8"/>
      <c r="IX1285" s="8"/>
      <c r="IY1285" s="8"/>
      <c r="IZ1285" s="8"/>
      <c r="JA1285" s="8"/>
      <c r="JB1285" s="8"/>
      <c r="JC1285" s="8"/>
      <c r="JD1285" s="8"/>
      <c r="JE1285" s="8"/>
      <c r="JF1285" s="8"/>
      <c r="JG1285" s="8"/>
      <c r="JH1285" s="8"/>
      <c r="JI1285" s="8"/>
      <c r="JJ1285" s="8"/>
      <c r="JK1285" s="8"/>
      <c r="JL1285" s="8"/>
    </row>
    <row r="1286" spans="1:272" s="22" customFormat="1" x14ac:dyDescent="0.2">
      <c r="A1286" s="7"/>
      <c r="B1286" s="36"/>
      <c r="C1286" s="8"/>
      <c r="D1286" s="35"/>
      <c r="E1286" s="13"/>
      <c r="F1286" s="13"/>
      <c r="G1286" s="13"/>
      <c r="H1286" s="41"/>
      <c r="I1286" s="7"/>
      <c r="J1286" s="7"/>
      <c r="K1286" s="7"/>
      <c r="L1286" s="7"/>
      <c r="M1286" s="7"/>
      <c r="N1286" s="7"/>
      <c r="O1286" s="8"/>
      <c r="P1286" s="7"/>
      <c r="Q1286" s="7"/>
      <c r="R1286" s="8"/>
      <c r="S1286" s="8"/>
      <c r="T1286" s="8"/>
      <c r="U1286" s="7"/>
      <c r="V1286" s="8"/>
      <c r="W1286" s="7"/>
      <c r="X1286" s="7"/>
      <c r="Y1286" s="1"/>
      <c r="Z1286" s="1"/>
      <c r="AA1286" s="49"/>
      <c r="AB1286" s="8"/>
      <c r="AC1286" s="8"/>
      <c r="AD1286" s="8"/>
      <c r="AE1286" s="8"/>
      <c r="AF1286" s="7"/>
      <c r="AG1286" s="7"/>
      <c r="AH1286" s="8"/>
      <c r="AI1286" s="8"/>
      <c r="AJ1286" s="8"/>
      <c r="AK1286" s="8"/>
      <c r="AL1286" s="8"/>
      <c r="AM1286" s="7"/>
      <c r="AN1286" s="8"/>
      <c r="AO1286" s="8"/>
      <c r="AP1286" s="9"/>
      <c r="AQ1286" s="9"/>
      <c r="AR1286" s="7"/>
      <c r="AS1286" s="8"/>
      <c r="AT1286" s="8"/>
      <c r="AU1286" s="8"/>
      <c r="AV1286" s="8"/>
      <c r="AW1286" s="8"/>
      <c r="AX1286" s="8"/>
      <c r="AY1286" s="8"/>
      <c r="AZ1286" s="8"/>
      <c r="BA1286" s="8"/>
      <c r="BB1286" s="8"/>
      <c r="BC1286" s="8"/>
      <c r="BD1286" s="7"/>
      <c r="BE1286" s="8"/>
      <c r="BF1286" s="8"/>
      <c r="BG1286" s="8"/>
      <c r="BH1286" s="8"/>
      <c r="BI1286" s="8"/>
      <c r="BJ1286" s="8"/>
      <c r="BK1286" s="8"/>
      <c r="BL1286" s="8"/>
      <c r="BM1286" s="8"/>
      <c r="BN1286" s="8"/>
      <c r="BO1286" s="8"/>
      <c r="BP1286" s="8"/>
      <c r="BQ1286" s="8"/>
      <c r="BR1286" s="8"/>
      <c r="BS1286" s="8"/>
      <c r="BT1286" s="8"/>
      <c r="BU1286" s="8"/>
      <c r="BV1286" s="8"/>
      <c r="BW1286" s="8"/>
      <c r="BX1286" s="8"/>
      <c r="BY1286" s="8"/>
      <c r="BZ1286" s="8"/>
      <c r="CA1286" s="8"/>
      <c r="CB1286" s="8"/>
      <c r="CC1286" s="8"/>
      <c r="CD1286" s="8"/>
      <c r="CE1286" s="8"/>
      <c r="CF1286" s="8"/>
      <c r="CG1286" s="8"/>
      <c r="CH1286" s="8"/>
      <c r="CI1286" s="8"/>
      <c r="CJ1286" s="8"/>
      <c r="CK1286" s="8"/>
      <c r="CL1286" s="8"/>
      <c r="CM1286" s="8"/>
      <c r="CN1286" s="8"/>
      <c r="CO1286" s="8"/>
      <c r="CP1286" s="8"/>
      <c r="CQ1286" s="8"/>
      <c r="CR1286" s="8"/>
      <c r="CS1286" s="8"/>
      <c r="CT1286" s="8"/>
      <c r="CU1286" s="8"/>
      <c r="CV1286" s="8"/>
      <c r="CW1286" s="8"/>
      <c r="CX1286" s="8"/>
      <c r="CY1286" s="8"/>
      <c r="CZ1286" s="8"/>
      <c r="DA1286" s="8"/>
      <c r="DB1286" s="8"/>
      <c r="DC1286" s="8"/>
      <c r="DD1286" s="8"/>
      <c r="DE1286" s="8"/>
      <c r="DF1286" s="8"/>
      <c r="DG1286" s="8"/>
      <c r="DH1286" s="8"/>
      <c r="DI1286" s="8"/>
      <c r="DJ1286" s="8"/>
      <c r="DK1286" s="8"/>
      <c r="DL1286" s="8"/>
      <c r="DM1286" s="8"/>
      <c r="DN1286" s="8"/>
      <c r="DO1286" s="8"/>
      <c r="DP1286" s="8"/>
      <c r="DQ1286" s="8"/>
      <c r="DR1286" s="8"/>
      <c r="DS1286" s="8"/>
      <c r="DT1286" s="8"/>
      <c r="DU1286" s="8"/>
      <c r="DV1286" s="8"/>
      <c r="DW1286" s="8"/>
      <c r="DX1286" s="8"/>
      <c r="DY1286" s="8"/>
      <c r="DZ1286" s="8"/>
      <c r="EA1286" s="8"/>
      <c r="EB1286" s="8"/>
      <c r="EC1286" s="8"/>
      <c r="ED1286" s="8"/>
      <c r="EE1286" s="8"/>
      <c r="EF1286" s="8"/>
      <c r="EG1286" s="8"/>
      <c r="EH1286" s="8"/>
      <c r="EI1286" s="8"/>
      <c r="EJ1286" s="8"/>
      <c r="EK1286" s="8"/>
      <c r="EL1286" s="8"/>
      <c r="EM1286" s="8"/>
      <c r="EN1286" s="8"/>
      <c r="EO1286" s="8"/>
      <c r="EP1286" s="8"/>
      <c r="EQ1286" s="8"/>
      <c r="ER1286" s="8"/>
      <c r="ES1286" s="8"/>
      <c r="ET1286" s="8"/>
      <c r="EU1286" s="8"/>
      <c r="EV1286" s="8"/>
      <c r="EW1286" s="8"/>
      <c r="EX1286" s="8"/>
      <c r="EY1286" s="8"/>
      <c r="EZ1286" s="8"/>
      <c r="FA1286" s="8"/>
      <c r="FB1286" s="8"/>
      <c r="FC1286" s="8"/>
      <c r="FD1286" s="8"/>
      <c r="FE1286" s="8"/>
      <c r="FF1286" s="8"/>
      <c r="FG1286" s="8"/>
      <c r="FH1286" s="8"/>
      <c r="FI1286" s="8"/>
      <c r="FJ1286" s="8"/>
      <c r="FK1286" s="8"/>
      <c r="FL1286" s="8"/>
      <c r="FM1286" s="8"/>
      <c r="FN1286" s="8"/>
      <c r="FO1286" s="8"/>
      <c r="FP1286" s="8"/>
      <c r="FQ1286" s="8"/>
      <c r="FR1286" s="8"/>
      <c r="FS1286" s="8"/>
      <c r="FT1286" s="8"/>
      <c r="FU1286" s="8"/>
      <c r="FV1286" s="8"/>
      <c r="FW1286" s="8"/>
      <c r="FX1286" s="8"/>
      <c r="FY1286" s="8"/>
      <c r="FZ1286" s="8"/>
      <c r="GA1286" s="8"/>
      <c r="GB1286" s="8"/>
      <c r="GC1286" s="8"/>
      <c r="GD1286" s="8"/>
      <c r="GE1286" s="8"/>
      <c r="GF1286" s="8"/>
      <c r="GG1286" s="8"/>
      <c r="GH1286" s="8"/>
      <c r="GI1286" s="8"/>
      <c r="GJ1286" s="8"/>
      <c r="GK1286" s="8"/>
      <c r="GL1286" s="8"/>
      <c r="GM1286" s="8"/>
      <c r="GN1286" s="8"/>
      <c r="GO1286" s="8"/>
      <c r="GP1286" s="8"/>
      <c r="GQ1286" s="8"/>
      <c r="GR1286" s="8"/>
      <c r="GS1286" s="8"/>
      <c r="GT1286" s="8"/>
      <c r="GU1286" s="8"/>
      <c r="GV1286" s="8"/>
      <c r="GW1286" s="8"/>
      <c r="GX1286" s="8"/>
      <c r="GY1286" s="8"/>
      <c r="GZ1286" s="8"/>
      <c r="HA1286" s="8"/>
      <c r="HB1286" s="8"/>
      <c r="HC1286" s="8"/>
      <c r="HD1286" s="8"/>
      <c r="HE1286" s="8"/>
      <c r="HF1286" s="8"/>
      <c r="HG1286" s="8"/>
      <c r="HH1286" s="8"/>
      <c r="HI1286" s="8"/>
      <c r="HJ1286" s="8"/>
      <c r="HK1286" s="8"/>
      <c r="HL1286" s="8"/>
      <c r="HM1286" s="8"/>
      <c r="HN1286" s="8"/>
      <c r="HO1286" s="8"/>
      <c r="HP1286" s="8"/>
      <c r="HQ1286" s="8"/>
      <c r="HR1286" s="8"/>
      <c r="HS1286" s="8"/>
      <c r="HT1286" s="8"/>
      <c r="HU1286" s="8"/>
      <c r="HV1286" s="8"/>
      <c r="HW1286" s="8"/>
      <c r="HX1286" s="8"/>
      <c r="HY1286" s="8"/>
      <c r="HZ1286" s="8"/>
      <c r="IA1286" s="8"/>
      <c r="IB1286" s="8"/>
      <c r="IC1286" s="8"/>
      <c r="ID1286" s="8"/>
      <c r="IE1286" s="8"/>
      <c r="IF1286" s="8"/>
      <c r="IG1286" s="8"/>
      <c r="IH1286" s="8"/>
      <c r="II1286" s="8"/>
      <c r="IJ1286" s="8"/>
      <c r="IK1286" s="8"/>
      <c r="IL1286" s="8"/>
      <c r="IM1286" s="8"/>
      <c r="IN1286" s="8"/>
      <c r="IO1286" s="8"/>
      <c r="IP1286" s="8"/>
      <c r="IQ1286" s="8"/>
      <c r="IR1286" s="8"/>
      <c r="IS1286" s="8"/>
      <c r="IT1286" s="8"/>
      <c r="IU1286" s="8"/>
      <c r="IV1286" s="8"/>
      <c r="IW1286" s="8"/>
      <c r="IX1286" s="8"/>
      <c r="IY1286" s="8"/>
      <c r="IZ1286" s="8"/>
      <c r="JA1286" s="8"/>
      <c r="JB1286" s="8"/>
      <c r="JC1286" s="8"/>
      <c r="JD1286" s="8"/>
      <c r="JE1286" s="8"/>
      <c r="JF1286" s="8"/>
      <c r="JG1286" s="8"/>
      <c r="JH1286" s="8"/>
      <c r="JI1286" s="8"/>
      <c r="JJ1286" s="8"/>
      <c r="JK1286" s="8"/>
      <c r="JL1286" s="8"/>
    </row>
    <row r="1287" spans="1:272" s="22" customFormat="1" x14ac:dyDescent="0.2">
      <c r="A1287" s="7"/>
      <c r="B1287" s="36"/>
      <c r="C1287" s="8"/>
      <c r="D1287" s="35"/>
      <c r="E1287" s="13"/>
      <c r="F1287" s="13"/>
      <c r="G1287" s="13"/>
      <c r="H1287" s="41"/>
      <c r="I1287" s="7"/>
      <c r="J1287" s="7"/>
      <c r="K1287" s="7"/>
      <c r="L1287" s="7"/>
      <c r="M1287" s="7"/>
      <c r="N1287" s="7"/>
      <c r="O1287" s="8"/>
      <c r="P1287" s="7"/>
      <c r="Q1287" s="7"/>
      <c r="R1287" s="8"/>
      <c r="S1287" s="8"/>
      <c r="T1287" s="8"/>
      <c r="U1287" s="7"/>
      <c r="V1287" s="8"/>
      <c r="W1287" s="7"/>
      <c r="X1287" s="7"/>
      <c r="Y1287" s="1"/>
      <c r="Z1287" s="1"/>
      <c r="AA1287" s="49"/>
      <c r="AB1287" s="8"/>
      <c r="AC1287" s="8"/>
      <c r="AD1287" s="8"/>
      <c r="AE1287" s="8"/>
      <c r="AF1287" s="7"/>
      <c r="AG1287" s="7"/>
      <c r="AH1287" s="8"/>
      <c r="AI1287" s="8"/>
      <c r="AJ1287" s="8"/>
      <c r="AK1287" s="8"/>
      <c r="AL1287" s="8"/>
      <c r="AM1287" s="7"/>
      <c r="AN1287" s="8"/>
      <c r="AO1287" s="8"/>
      <c r="AP1287" s="9"/>
      <c r="AQ1287" s="9"/>
      <c r="AR1287" s="7"/>
      <c r="AS1287" s="8"/>
      <c r="AT1287" s="8"/>
      <c r="AU1287" s="8"/>
      <c r="AV1287" s="8"/>
      <c r="AW1287" s="8"/>
      <c r="AX1287" s="8"/>
      <c r="AY1287" s="8"/>
      <c r="AZ1287" s="8"/>
      <c r="BA1287" s="8"/>
      <c r="BB1287" s="8"/>
      <c r="BC1287" s="8"/>
      <c r="BD1287" s="7"/>
      <c r="BE1287" s="8"/>
      <c r="BF1287" s="8"/>
      <c r="BG1287" s="8"/>
      <c r="BH1287" s="8"/>
      <c r="BI1287" s="8"/>
      <c r="BJ1287" s="8"/>
      <c r="BK1287" s="8"/>
      <c r="BL1287" s="8"/>
      <c r="BM1287" s="8"/>
      <c r="BN1287" s="8"/>
      <c r="BO1287" s="8"/>
      <c r="BP1287" s="8"/>
      <c r="BQ1287" s="8"/>
      <c r="BR1287" s="8"/>
      <c r="BS1287" s="8"/>
      <c r="BT1287" s="8"/>
      <c r="BU1287" s="8"/>
      <c r="BV1287" s="8"/>
      <c r="BW1287" s="8"/>
      <c r="BX1287" s="8"/>
      <c r="BY1287" s="8"/>
      <c r="BZ1287" s="8"/>
      <c r="CA1287" s="8"/>
      <c r="CB1287" s="8"/>
      <c r="CC1287" s="8"/>
      <c r="CD1287" s="8"/>
      <c r="CE1287" s="8"/>
      <c r="CF1287" s="8"/>
      <c r="CG1287" s="8"/>
      <c r="CH1287" s="8"/>
      <c r="CI1287" s="8"/>
      <c r="CJ1287" s="8"/>
      <c r="CK1287" s="8"/>
      <c r="CL1287" s="8"/>
      <c r="CM1287" s="8"/>
      <c r="CN1287" s="8"/>
      <c r="CO1287" s="8"/>
      <c r="CP1287" s="8"/>
      <c r="CQ1287" s="8"/>
      <c r="CR1287" s="8"/>
      <c r="CS1287" s="8"/>
      <c r="CT1287" s="8"/>
      <c r="CU1287" s="8"/>
      <c r="CV1287" s="8"/>
      <c r="CW1287" s="8"/>
      <c r="CX1287" s="8"/>
      <c r="CY1287" s="8"/>
      <c r="CZ1287" s="8"/>
      <c r="DA1287" s="8"/>
      <c r="DB1287" s="8"/>
      <c r="DC1287" s="8"/>
      <c r="DD1287" s="8"/>
      <c r="DE1287" s="8"/>
      <c r="DF1287" s="8"/>
      <c r="DG1287" s="8"/>
      <c r="DH1287" s="8"/>
      <c r="DI1287" s="8"/>
      <c r="DJ1287" s="8"/>
      <c r="DK1287" s="8"/>
      <c r="DL1287" s="8"/>
      <c r="DM1287" s="8"/>
      <c r="DN1287" s="8"/>
      <c r="DO1287" s="8"/>
      <c r="DP1287" s="8"/>
      <c r="DQ1287" s="8"/>
      <c r="DR1287" s="8"/>
      <c r="DS1287" s="8"/>
      <c r="DT1287" s="8"/>
      <c r="DU1287" s="8"/>
      <c r="DV1287" s="8"/>
      <c r="DW1287" s="8"/>
      <c r="DX1287" s="8"/>
      <c r="DY1287" s="8"/>
      <c r="DZ1287" s="8"/>
      <c r="EA1287" s="8"/>
      <c r="EB1287" s="8"/>
      <c r="EC1287" s="8"/>
      <c r="ED1287" s="8"/>
      <c r="EE1287" s="8"/>
      <c r="EF1287" s="8"/>
      <c r="EG1287" s="8"/>
      <c r="EH1287" s="8"/>
      <c r="EI1287" s="8"/>
      <c r="EJ1287" s="8"/>
      <c r="EK1287" s="8"/>
      <c r="EL1287" s="8"/>
      <c r="EM1287" s="8"/>
      <c r="EN1287" s="8"/>
      <c r="EO1287" s="8"/>
      <c r="EP1287" s="8"/>
      <c r="EQ1287" s="8"/>
      <c r="ER1287" s="8"/>
      <c r="ES1287" s="8"/>
      <c r="ET1287" s="8"/>
      <c r="EU1287" s="8"/>
      <c r="EV1287" s="8"/>
      <c r="EW1287" s="8"/>
      <c r="EX1287" s="8"/>
      <c r="EY1287" s="8"/>
      <c r="EZ1287" s="8"/>
      <c r="FA1287" s="8"/>
      <c r="FB1287" s="8"/>
      <c r="FC1287" s="8"/>
      <c r="FD1287" s="8"/>
      <c r="FE1287" s="8"/>
      <c r="FF1287" s="8"/>
      <c r="FG1287" s="8"/>
      <c r="FH1287" s="8"/>
      <c r="FI1287" s="8"/>
      <c r="FJ1287" s="8"/>
      <c r="FK1287" s="8"/>
      <c r="FL1287" s="8"/>
      <c r="FM1287" s="8"/>
      <c r="FN1287" s="8"/>
      <c r="FO1287" s="8"/>
      <c r="FP1287" s="8"/>
      <c r="FQ1287" s="8"/>
      <c r="FR1287" s="8"/>
      <c r="FS1287" s="8"/>
      <c r="FT1287" s="8"/>
      <c r="FU1287" s="8"/>
      <c r="FV1287" s="8"/>
      <c r="FW1287" s="8"/>
      <c r="FX1287" s="8"/>
      <c r="FY1287" s="8"/>
      <c r="FZ1287" s="8"/>
      <c r="GA1287" s="8"/>
      <c r="GB1287" s="8"/>
      <c r="GC1287" s="8"/>
      <c r="GD1287" s="8"/>
      <c r="GE1287" s="8"/>
      <c r="GF1287" s="8"/>
      <c r="GG1287" s="8"/>
      <c r="GH1287" s="8"/>
      <c r="GI1287" s="8"/>
      <c r="GJ1287" s="8"/>
      <c r="GK1287" s="8"/>
      <c r="GL1287" s="8"/>
      <c r="GM1287" s="8"/>
      <c r="GN1287" s="8"/>
      <c r="GO1287" s="8"/>
      <c r="GP1287" s="8"/>
      <c r="GQ1287" s="8"/>
      <c r="GR1287" s="8"/>
      <c r="GS1287" s="8"/>
      <c r="GT1287" s="8"/>
      <c r="GU1287" s="8"/>
      <c r="GV1287" s="8"/>
      <c r="GW1287" s="8"/>
      <c r="GX1287" s="8"/>
      <c r="GY1287" s="8"/>
      <c r="GZ1287" s="8"/>
      <c r="HA1287" s="8"/>
      <c r="HB1287" s="8"/>
      <c r="HC1287" s="8"/>
      <c r="HD1287" s="8"/>
      <c r="HE1287" s="8"/>
      <c r="HF1287" s="8"/>
      <c r="HG1287" s="8"/>
      <c r="HH1287" s="8"/>
      <c r="HI1287" s="8"/>
      <c r="HJ1287" s="8"/>
      <c r="HK1287" s="8"/>
      <c r="HL1287" s="8"/>
      <c r="HM1287" s="8"/>
      <c r="HN1287" s="8"/>
      <c r="HO1287" s="8"/>
      <c r="HP1287" s="8"/>
      <c r="HQ1287" s="8"/>
      <c r="HR1287" s="8"/>
      <c r="HS1287" s="8"/>
      <c r="HT1287" s="8"/>
      <c r="HU1287" s="8"/>
      <c r="HV1287" s="8"/>
      <c r="HW1287" s="8"/>
      <c r="HX1287" s="8"/>
      <c r="HY1287" s="8"/>
      <c r="HZ1287" s="8"/>
      <c r="IA1287" s="8"/>
      <c r="IB1287" s="8"/>
      <c r="IC1287" s="8"/>
      <c r="ID1287" s="8"/>
      <c r="IE1287" s="8"/>
      <c r="IF1287" s="8"/>
      <c r="IG1287" s="8"/>
      <c r="IH1287" s="8"/>
      <c r="II1287" s="8"/>
      <c r="IJ1287" s="8"/>
      <c r="IK1287" s="8"/>
      <c r="IL1287" s="8"/>
      <c r="IM1287" s="8"/>
      <c r="IN1287" s="8"/>
      <c r="IO1287" s="8"/>
      <c r="IP1287" s="8"/>
      <c r="IQ1287" s="8"/>
      <c r="IR1287" s="8"/>
      <c r="IS1287" s="8"/>
      <c r="IT1287" s="8"/>
      <c r="IU1287" s="8"/>
      <c r="IV1287" s="8"/>
      <c r="IW1287" s="8"/>
      <c r="IX1287" s="8"/>
      <c r="IY1287" s="8"/>
      <c r="IZ1287" s="8"/>
      <c r="JA1287" s="8"/>
      <c r="JB1287" s="8"/>
      <c r="JC1287" s="8"/>
      <c r="JD1287" s="8"/>
      <c r="JE1287" s="8"/>
      <c r="JF1287" s="8"/>
      <c r="JG1287" s="8"/>
      <c r="JH1287" s="8"/>
      <c r="JI1287" s="8"/>
      <c r="JJ1287" s="8"/>
      <c r="JK1287" s="8"/>
      <c r="JL1287" s="8"/>
    </row>
    <row r="1288" spans="1:272" s="22" customFormat="1" x14ac:dyDescent="0.2">
      <c r="A1288" s="7"/>
      <c r="B1288" s="36"/>
      <c r="C1288" s="8"/>
      <c r="D1288" s="35"/>
      <c r="E1288" s="13"/>
      <c r="F1288" s="13"/>
      <c r="G1288" s="13"/>
      <c r="H1288" s="41"/>
      <c r="I1288" s="7"/>
      <c r="J1288" s="7"/>
      <c r="K1288" s="7"/>
      <c r="L1288" s="7"/>
      <c r="M1288" s="7"/>
      <c r="N1288" s="7"/>
      <c r="O1288" s="8"/>
      <c r="P1288" s="7"/>
      <c r="Q1288" s="7"/>
      <c r="R1288" s="8"/>
      <c r="S1288" s="8"/>
      <c r="T1288" s="8"/>
      <c r="U1288" s="7"/>
      <c r="V1288" s="8"/>
      <c r="W1288" s="7"/>
      <c r="X1288" s="7"/>
      <c r="Y1288" s="1"/>
      <c r="Z1288" s="1"/>
      <c r="AA1288" s="49"/>
      <c r="AB1288" s="8"/>
      <c r="AC1288" s="8"/>
      <c r="AD1288" s="8"/>
      <c r="AE1288" s="8"/>
      <c r="AF1288" s="7"/>
      <c r="AG1288" s="7"/>
      <c r="AH1288" s="8"/>
      <c r="AI1288" s="8"/>
      <c r="AJ1288" s="8"/>
      <c r="AK1288" s="8"/>
      <c r="AL1288" s="8"/>
      <c r="AM1288" s="7"/>
      <c r="AN1288" s="8"/>
      <c r="AO1288" s="8"/>
      <c r="AP1288" s="9"/>
      <c r="AQ1288" s="9"/>
      <c r="AR1288" s="7"/>
      <c r="AS1288" s="8"/>
      <c r="AT1288" s="8"/>
      <c r="AU1288" s="8"/>
      <c r="AV1288" s="8"/>
      <c r="AW1288" s="8"/>
      <c r="AX1288" s="8"/>
      <c r="AY1288" s="8"/>
      <c r="AZ1288" s="8"/>
      <c r="BA1288" s="8"/>
      <c r="BB1288" s="8"/>
      <c r="BC1288" s="8"/>
      <c r="BD1288" s="7"/>
      <c r="BE1288" s="8"/>
      <c r="BF1288" s="8"/>
      <c r="BG1288" s="8"/>
      <c r="BH1288" s="8"/>
      <c r="BI1288" s="8"/>
      <c r="BJ1288" s="8"/>
      <c r="BK1288" s="8"/>
      <c r="BL1288" s="8"/>
      <c r="BM1288" s="8"/>
      <c r="BN1288" s="8"/>
      <c r="BO1288" s="8"/>
      <c r="BP1288" s="8"/>
      <c r="BQ1288" s="8"/>
      <c r="BR1288" s="8"/>
      <c r="BS1288" s="8"/>
      <c r="BT1288" s="8"/>
      <c r="BU1288" s="8"/>
      <c r="BV1288" s="8"/>
      <c r="BW1288" s="8"/>
      <c r="BX1288" s="8"/>
      <c r="BY1288" s="8"/>
      <c r="BZ1288" s="8"/>
      <c r="CA1288" s="8"/>
      <c r="CB1288" s="8"/>
      <c r="CC1288" s="8"/>
      <c r="CD1288" s="8"/>
      <c r="CE1288" s="8"/>
      <c r="CF1288" s="8"/>
      <c r="CG1288" s="8"/>
      <c r="CH1288" s="8"/>
      <c r="CI1288" s="8"/>
      <c r="CJ1288" s="8"/>
      <c r="CK1288" s="8"/>
      <c r="CL1288" s="8"/>
      <c r="CM1288" s="8"/>
      <c r="CN1288" s="8"/>
      <c r="CO1288" s="8"/>
      <c r="CP1288" s="8"/>
      <c r="CQ1288" s="8"/>
      <c r="CR1288" s="8"/>
      <c r="CS1288" s="8"/>
      <c r="CT1288" s="8"/>
      <c r="CU1288" s="8"/>
      <c r="CV1288" s="8"/>
      <c r="CW1288" s="8"/>
      <c r="CX1288" s="8"/>
      <c r="CY1288" s="8"/>
      <c r="CZ1288" s="8"/>
      <c r="DA1288" s="8"/>
      <c r="DB1288" s="8"/>
      <c r="DC1288" s="8"/>
      <c r="DD1288" s="8"/>
      <c r="DE1288" s="8"/>
      <c r="DF1288" s="8"/>
      <c r="DG1288" s="8"/>
      <c r="DH1288" s="8"/>
      <c r="DI1288" s="8"/>
      <c r="DJ1288" s="8"/>
      <c r="DK1288" s="8"/>
      <c r="DL1288" s="8"/>
      <c r="DM1288" s="8"/>
      <c r="DN1288" s="8"/>
      <c r="DO1288" s="8"/>
      <c r="DP1288" s="8"/>
      <c r="DQ1288" s="8"/>
      <c r="DR1288" s="8"/>
      <c r="DS1288" s="8"/>
      <c r="DT1288" s="8"/>
      <c r="DU1288" s="8"/>
      <c r="DV1288" s="8"/>
      <c r="DW1288" s="8"/>
      <c r="DX1288" s="8"/>
      <c r="DY1288" s="8"/>
      <c r="DZ1288" s="8"/>
      <c r="EA1288" s="8"/>
      <c r="EB1288" s="8"/>
      <c r="EC1288" s="8"/>
      <c r="ED1288" s="8"/>
      <c r="EE1288" s="8"/>
      <c r="EF1288" s="8"/>
      <c r="EG1288" s="8"/>
      <c r="EH1288" s="8"/>
      <c r="EI1288" s="8"/>
      <c r="EJ1288" s="8"/>
      <c r="EK1288" s="8"/>
      <c r="EL1288" s="8"/>
      <c r="EM1288" s="8"/>
      <c r="EN1288" s="8"/>
      <c r="EO1288" s="8"/>
      <c r="EP1288" s="8"/>
      <c r="EQ1288" s="8"/>
      <c r="ER1288" s="8"/>
      <c r="ES1288" s="8"/>
      <c r="ET1288" s="8"/>
      <c r="EU1288" s="8"/>
      <c r="EV1288" s="8"/>
      <c r="EW1288" s="8"/>
      <c r="EX1288" s="8"/>
      <c r="EY1288" s="8"/>
      <c r="EZ1288" s="8"/>
      <c r="FA1288" s="8"/>
      <c r="FB1288" s="8"/>
      <c r="FC1288" s="8"/>
      <c r="FD1288" s="8"/>
      <c r="FE1288" s="8"/>
      <c r="FF1288" s="8"/>
      <c r="FG1288" s="8"/>
      <c r="FH1288" s="8"/>
      <c r="FI1288" s="8"/>
      <c r="FJ1288" s="8"/>
      <c r="FK1288" s="8"/>
      <c r="FL1288" s="8"/>
      <c r="FM1288" s="8"/>
      <c r="FN1288" s="8"/>
      <c r="FO1288" s="8"/>
      <c r="FP1288" s="8"/>
      <c r="FQ1288" s="8"/>
      <c r="FR1288" s="8"/>
      <c r="FS1288" s="8"/>
      <c r="FT1288" s="8"/>
      <c r="FU1288" s="8"/>
      <c r="FV1288" s="8"/>
      <c r="FW1288" s="8"/>
      <c r="FX1288" s="8"/>
      <c r="FY1288" s="8"/>
      <c r="FZ1288" s="8"/>
      <c r="GA1288" s="8"/>
      <c r="GB1288" s="8"/>
      <c r="GC1288" s="8"/>
      <c r="GD1288" s="8"/>
      <c r="GE1288" s="8"/>
      <c r="GF1288" s="8"/>
      <c r="GG1288" s="8"/>
      <c r="GH1288" s="8"/>
      <c r="GI1288" s="8"/>
      <c r="GJ1288" s="8"/>
      <c r="GK1288" s="8"/>
      <c r="GL1288" s="8"/>
      <c r="GM1288" s="8"/>
      <c r="GN1288" s="8"/>
      <c r="GO1288" s="8"/>
      <c r="GP1288" s="8"/>
      <c r="GQ1288" s="8"/>
      <c r="GR1288" s="8"/>
      <c r="GS1288" s="8"/>
      <c r="GT1288" s="8"/>
      <c r="GU1288" s="8"/>
      <c r="GV1288" s="8"/>
      <c r="GW1288" s="8"/>
      <c r="GX1288" s="8"/>
      <c r="GY1288" s="8"/>
      <c r="GZ1288" s="8"/>
      <c r="HA1288" s="8"/>
      <c r="HB1288" s="8"/>
      <c r="HC1288" s="8"/>
      <c r="HD1288" s="8"/>
      <c r="HE1288" s="8"/>
      <c r="HF1288" s="8"/>
      <c r="HG1288" s="8"/>
      <c r="HH1288" s="8"/>
      <c r="HI1288" s="8"/>
      <c r="HJ1288" s="8"/>
      <c r="HK1288" s="8"/>
      <c r="HL1288" s="8"/>
      <c r="HM1288" s="8"/>
      <c r="HN1288" s="8"/>
      <c r="HO1288" s="8"/>
      <c r="HP1288" s="8"/>
      <c r="HQ1288" s="8"/>
      <c r="HR1288" s="8"/>
      <c r="HS1288" s="8"/>
      <c r="HT1288" s="8"/>
      <c r="HU1288" s="8"/>
      <c r="HV1288" s="8"/>
      <c r="HW1288" s="8"/>
      <c r="HX1288" s="8"/>
      <c r="HY1288" s="8"/>
      <c r="HZ1288" s="8"/>
      <c r="IA1288" s="8"/>
      <c r="IB1288" s="8"/>
      <c r="IC1288" s="8"/>
      <c r="ID1288" s="8"/>
      <c r="IE1288" s="8"/>
      <c r="IF1288" s="8"/>
      <c r="IG1288" s="8"/>
      <c r="IH1288" s="8"/>
      <c r="II1288" s="8"/>
      <c r="IJ1288" s="8"/>
      <c r="IK1288" s="8"/>
      <c r="IL1288" s="8"/>
      <c r="IM1288" s="8"/>
      <c r="IN1288" s="8"/>
      <c r="IO1288" s="8"/>
      <c r="IP1288" s="8"/>
      <c r="IQ1288" s="8"/>
      <c r="IR1288" s="8"/>
      <c r="IS1288" s="8"/>
      <c r="IT1288" s="8"/>
      <c r="IU1288" s="8"/>
      <c r="IV1288" s="8"/>
      <c r="IW1288" s="8"/>
      <c r="IX1288" s="8"/>
      <c r="IY1288" s="8"/>
      <c r="IZ1288" s="8"/>
      <c r="JA1288" s="8"/>
      <c r="JB1288" s="8"/>
      <c r="JC1288" s="8"/>
      <c r="JD1288" s="8"/>
      <c r="JE1288" s="8"/>
      <c r="JF1288" s="8"/>
      <c r="JG1288" s="8"/>
      <c r="JH1288" s="8"/>
      <c r="JI1288" s="8"/>
      <c r="JJ1288" s="8"/>
      <c r="JK1288" s="8"/>
      <c r="JL1288" s="8"/>
    </row>
    <row r="1289" spans="1:272" s="22" customFormat="1" x14ac:dyDescent="0.2">
      <c r="A1289" s="7"/>
      <c r="B1289" s="15"/>
      <c r="C1289" s="15"/>
      <c r="D1289" s="35"/>
      <c r="E1289" s="13"/>
      <c r="F1289" s="13"/>
      <c r="G1289" s="13"/>
      <c r="H1289" s="41"/>
      <c r="I1289" s="7"/>
      <c r="J1289" s="7"/>
      <c r="K1289" s="7"/>
      <c r="L1289" s="7"/>
      <c r="M1289" s="7"/>
      <c r="N1289" s="7"/>
      <c r="O1289" s="8"/>
      <c r="P1289" s="7"/>
      <c r="Q1289" s="7"/>
      <c r="R1289" s="8"/>
      <c r="S1289" s="8"/>
      <c r="T1289" s="8"/>
      <c r="U1289" s="7"/>
      <c r="V1289" s="8"/>
      <c r="W1289" s="7"/>
      <c r="X1289" s="7"/>
      <c r="Y1289" s="1"/>
      <c r="Z1289" s="1"/>
      <c r="AA1289" s="4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 s="9"/>
      <c r="AQ1289" s="9"/>
      <c r="AR1289" s="7"/>
      <c r="AS1289" s="8"/>
      <c r="AT1289" s="8"/>
      <c r="AU1289" s="8"/>
      <c r="AV1289" s="8"/>
      <c r="AW1289" s="8"/>
      <c r="AX1289" s="8"/>
      <c r="AY1289" s="8"/>
      <c r="AZ1289" s="8"/>
      <c r="BA1289" s="8"/>
      <c r="BB1289" s="8"/>
      <c r="BC1289" s="8"/>
      <c r="BD1289" s="7"/>
      <c r="BE1289" s="8"/>
      <c r="BF1289" s="8"/>
      <c r="BG1289" s="8"/>
      <c r="BH1289" s="8"/>
      <c r="BI1289" s="8"/>
      <c r="BJ1289" s="8"/>
      <c r="BK1289" s="8"/>
      <c r="BL1289" s="8"/>
      <c r="BM1289" s="8"/>
      <c r="BN1289" s="8"/>
      <c r="BO1289" s="8"/>
      <c r="BP1289" s="8"/>
      <c r="BQ1289" s="8"/>
      <c r="BR1289" s="8"/>
      <c r="BS1289" s="8"/>
      <c r="BT1289" s="8"/>
      <c r="BU1289" s="8"/>
      <c r="BV1289" s="8"/>
      <c r="BW1289" s="8"/>
      <c r="BX1289" s="8"/>
      <c r="BY1289" s="8"/>
      <c r="BZ1289" s="8"/>
      <c r="CA1289" s="8"/>
      <c r="CB1289" s="8"/>
      <c r="CC1289" s="8"/>
      <c r="CD1289" s="8"/>
      <c r="CE1289" s="8"/>
      <c r="CF1289" s="8"/>
      <c r="CG1289" s="8"/>
      <c r="CH1289" s="8"/>
      <c r="CI1289" s="8"/>
      <c r="CJ1289" s="8"/>
      <c r="CK1289" s="8"/>
      <c r="CL1289" s="8"/>
      <c r="CM1289" s="8"/>
      <c r="CN1289" s="8"/>
      <c r="CO1289" s="8"/>
      <c r="CP1289" s="8"/>
      <c r="CQ1289" s="8"/>
      <c r="CR1289" s="8"/>
      <c r="CS1289" s="8"/>
      <c r="CT1289" s="8"/>
      <c r="CU1289" s="8"/>
      <c r="CV1289" s="8"/>
      <c r="CW1289" s="8"/>
      <c r="CX1289" s="8"/>
      <c r="CY1289" s="8"/>
      <c r="CZ1289" s="8"/>
      <c r="DA1289" s="8"/>
      <c r="DB1289" s="8"/>
      <c r="DC1289" s="8"/>
      <c r="DD1289" s="8"/>
      <c r="DE1289" s="8"/>
      <c r="DF1289" s="8"/>
      <c r="DG1289" s="8"/>
      <c r="DH1289" s="8"/>
      <c r="DI1289" s="8"/>
      <c r="DJ1289" s="8"/>
      <c r="DK1289" s="8"/>
      <c r="DL1289" s="8"/>
      <c r="DM1289" s="8"/>
      <c r="DN1289" s="8"/>
      <c r="DO1289" s="8"/>
      <c r="DP1289" s="8"/>
      <c r="DQ1289" s="8"/>
      <c r="DR1289" s="8"/>
      <c r="DS1289" s="8"/>
      <c r="DT1289" s="8"/>
      <c r="DU1289" s="8"/>
      <c r="DV1289" s="8"/>
      <c r="DW1289" s="8"/>
      <c r="DX1289" s="8"/>
      <c r="DY1289" s="8"/>
      <c r="DZ1289" s="8"/>
      <c r="EA1289" s="8"/>
      <c r="EB1289" s="8"/>
      <c r="EC1289" s="8"/>
      <c r="ED1289" s="8"/>
      <c r="EE1289" s="8"/>
      <c r="EF1289" s="8"/>
      <c r="EG1289" s="8"/>
      <c r="EH1289" s="8"/>
      <c r="EI1289" s="8"/>
      <c r="EJ1289" s="8"/>
      <c r="EK1289" s="8"/>
      <c r="EL1289" s="8"/>
      <c r="EM1289" s="8"/>
      <c r="EN1289" s="8"/>
      <c r="EO1289" s="8"/>
      <c r="EP1289" s="8"/>
      <c r="EQ1289" s="8"/>
      <c r="ER1289" s="8"/>
      <c r="ES1289" s="8"/>
      <c r="ET1289" s="8"/>
      <c r="EU1289" s="8"/>
      <c r="EV1289" s="8"/>
      <c r="EW1289" s="8"/>
      <c r="EX1289" s="8"/>
      <c r="EY1289" s="8"/>
      <c r="EZ1289" s="8"/>
      <c r="FA1289" s="8"/>
      <c r="FB1289" s="8"/>
      <c r="FC1289" s="8"/>
      <c r="FD1289" s="8"/>
      <c r="FE1289" s="8"/>
      <c r="FF1289" s="8"/>
      <c r="FG1289" s="8"/>
      <c r="FH1289" s="8"/>
      <c r="FI1289" s="8"/>
      <c r="FJ1289" s="8"/>
      <c r="FK1289" s="8"/>
      <c r="FL1289" s="8"/>
      <c r="FM1289" s="8"/>
      <c r="FN1289" s="8"/>
      <c r="FO1289" s="8"/>
      <c r="FP1289" s="8"/>
      <c r="FQ1289" s="8"/>
      <c r="FR1289" s="8"/>
      <c r="FS1289" s="8"/>
      <c r="FT1289" s="8"/>
      <c r="FU1289" s="8"/>
      <c r="FV1289" s="8"/>
      <c r="FW1289" s="8"/>
      <c r="FX1289" s="8"/>
      <c r="FY1289" s="8"/>
      <c r="FZ1289" s="8"/>
      <c r="GA1289" s="8"/>
      <c r="GB1289" s="8"/>
      <c r="GC1289" s="8"/>
      <c r="GD1289" s="8"/>
      <c r="GE1289" s="8"/>
      <c r="GF1289" s="8"/>
      <c r="GG1289" s="8"/>
      <c r="GH1289" s="8"/>
      <c r="GI1289" s="8"/>
      <c r="GJ1289" s="8"/>
      <c r="GK1289" s="8"/>
      <c r="GL1289" s="8"/>
      <c r="GM1289" s="8"/>
      <c r="GN1289" s="8"/>
      <c r="GO1289" s="8"/>
      <c r="GP1289" s="8"/>
      <c r="GQ1289" s="8"/>
      <c r="GR1289" s="8"/>
      <c r="GS1289" s="8"/>
      <c r="GT1289" s="8"/>
      <c r="GU1289" s="8"/>
      <c r="GV1289" s="8"/>
      <c r="GW1289" s="8"/>
      <c r="GX1289" s="8"/>
      <c r="GY1289" s="8"/>
      <c r="GZ1289" s="8"/>
      <c r="HA1289" s="8"/>
      <c r="HB1289" s="8"/>
      <c r="HC1289" s="8"/>
      <c r="HD1289" s="8"/>
      <c r="HE1289" s="8"/>
      <c r="HF1289" s="8"/>
      <c r="HG1289" s="8"/>
      <c r="HH1289" s="8"/>
      <c r="HI1289" s="8"/>
      <c r="HJ1289" s="8"/>
      <c r="HK1289" s="8"/>
      <c r="HL1289" s="8"/>
      <c r="HM1289" s="8"/>
      <c r="HN1289" s="8"/>
      <c r="HO1289" s="8"/>
      <c r="HP1289" s="8"/>
      <c r="HQ1289" s="8"/>
      <c r="HR1289" s="8"/>
      <c r="HS1289" s="8"/>
      <c r="HT1289" s="8"/>
      <c r="HU1289" s="8"/>
      <c r="HV1289" s="8"/>
      <c r="HW1289" s="8"/>
      <c r="HX1289" s="8"/>
      <c r="HY1289" s="8"/>
      <c r="HZ1289" s="8"/>
      <c r="IA1289" s="8"/>
      <c r="IB1289" s="8"/>
      <c r="IC1289" s="8"/>
      <c r="ID1289" s="8"/>
      <c r="IE1289" s="8"/>
      <c r="IF1289" s="8"/>
      <c r="IG1289" s="8"/>
      <c r="IH1289" s="8"/>
      <c r="II1289" s="8"/>
      <c r="IJ1289" s="8"/>
      <c r="IK1289" s="8"/>
      <c r="IL1289" s="8"/>
      <c r="IM1289" s="8"/>
      <c r="IN1289" s="8"/>
      <c r="IO1289" s="8"/>
      <c r="IP1289" s="8"/>
      <c r="IQ1289" s="8"/>
      <c r="IR1289" s="8"/>
      <c r="IS1289" s="8"/>
      <c r="IT1289" s="8"/>
      <c r="IU1289" s="8"/>
      <c r="IV1289" s="8"/>
      <c r="IW1289" s="8"/>
      <c r="IX1289" s="8"/>
      <c r="IY1289" s="8"/>
      <c r="IZ1289" s="8"/>
      <c r="JA1289" s="8"/>
      <c r="JB1289" s="8"/>
      <c r="JC1289" s="8"/>
      <c r="JD1289" s="8"/>
      <c r="JE1289" s="8"/>
      <c r="JF1289" s="8"/>
      <c r="JG1289" s="8"/>
      <c r="JH1289" s="8"/>
      <c r="JI1289" s="8"/>
      <c r="JJ1289" s="8"/>
      <c r="JK1289" s="8"/>
      <c r="JL1289" s="8"/>
    </row>
    <row r="1290" spans="1:272" s="22" customFormat="1" x14ac:dyDescent="0.2">
      <c r="A1290" s="7"/>
      <c r="B1290" s="36"/>
      <c r="C1290" s="8"/>
      <c r="D1290" s="35"/>
      <c r="E1290" s="13"/>
      <c r="F1290" s="13"/>
      <c r="G1290" s="13"/>
      <c r="H1290" s="41"/>
      <c r="I1290" s="7"/>
      <c r="J1290" s="7"/>
      <c r="K1290" s="7"/>
      <c r="L1290" s="7"/>
      <c r="M1290" s="7"/>
      <c r="N1290" s="7"/>
      <c r="O1290" s="8"/>
      <c r="P1290" s="7"/>
      <c r="Q1290" s="7"/>
      <c r="R1290" s="8"/>
      <c r="S1290" s="8"/>
      <c r="T1290" s="8"/>
      <c r="U1290" s="7"/>
      <c r="V1290" s="8"/>
      <c r="W1290" s="7"/>
      <c r="X1290" s="7"/>
      <c r="Y1290" s="1"/>
      <c r="Z1290" s="1"/>
      <c r="AA1290" s="49"/>
      <c r="AB1290" s="8"/>
      <c r="AC1290" s="8"/>
      <c r="AD1290" s="8"/>
      <c r="AE1290" s="8"/>
      <c r="AF1290" s="7"/>
      <c r="AG1290" s="7"/>
      <c r="AH1290" s="8"/>
      <c r="AI1290" s="8"/>
      <c r="AJ1290" s="8"/>
      <c r="AK1290" s="8"/>
      <c r="AL1290" s="8"/>
      <c r="AM1290" s="7"/>
      <c r="AN1290" s="8"/>
      <c r="AO1290" s="8"/>
      <c r="AP1290" s="9"/>
      <c r="AQ1290" s="9"/>
      <c r="AR1290" s="7"/>
      <c r="AS1290" s="8"/>
      <c r="AT1290" s="8"/>
      <c r="AU1290" s="8"/>
      <c r="AV1290" s="8"/>
      <c r="AW1290" s="8"/>
      <c r="AX1290" s="8"/>
      <c r="AY1290" s="8"/>
      <c r="AZ1290" s="8"/>
      <c r="BA1290" s="8"/>
      <c r="BB1290" s="8"/>
      <c r="BC1290" s="8"/>
      <c r="BD1290" s="7"/>
      <c r="BE1290" s="8"/>
      <c r="BF1290" s="8"/>
      <c r="BG1290" s="8"/>
      <c r="BH1290" s="8"/>
      <c r="BI1290" s="8"/>
      <c r="BJ1290" s="8"/>
      <c r="BK1290" s="8"/>
      <c r="BL1290" s="8"/>
      <c r="BM1290" s="8"/>
      <c r="BN1290" s="8"/>
      <c r="BO1290" s="8"/>
      <c r="BP1290" s="8"/>
      <c r="BQ1290" s="8"/>
      <c r="BR1290" s="8"/>
      <c r="BS1290" s="8"/>
      <c r="BT1290" s="8"/>
      <c r="BU1290" s="8"/>
      <c r="BV1290" s="8"/>
      <c r="BW1290" s="8"/>
      <c r="BX1290" s="8"/>
      <c r="BY1290" s="8"/>
      <c r="BZ1290" s="8"/>
      <c r="CA1290" s="8"/>
      <c r="CB1290" s="8"/>
      <c r="CC1290" s="8"/>
      <c r="CD1290" s="8"/>
      <c r="CE1290" s="8"/>
      <c r="CF1290" s="8"/>
      <c r="CG1290" s="8"/>
      <c r="CH1290" s="8"/>
      <c r="CI1290" s="8"/>
      <c r="CJ1290" s="8"/>
      <c r="CK1290" s="8"/>
      <c r="CL1290" s="8"/>
      <c r="CM1290" s="8"/>
      <c r="CN1290" s="8"/>
      <c r="CO1290" s="8"/>
      <c r="CP1290" s="8"/>
      <c r="CQ1290" s="8"/>
      <c r="CR1290" s="8"/>
      <c r="CS1290" s="8"/>
      <c r="CT1290" s="8"/>
      <c r="CU1290" s="8"/>
      <c r="CV1290" s="8"/>
      <c r="CW1290" s="8"/>
      <c r="CX1290" s="8"/>
      <c r="CY1290" s="8"/>
      <c r="CZ1290" s="8"/>
      <c r="DA1290" s="8"/>
      <c r="DB1290" s="8"/>
      <c r="DC1290" s="8"/>
      <c r="DD1290" s="8"/>
      <c r="DE1290" s="8"/>
      <c r="DF1290" s="8"/>
      <c r="DG1290" s="8"/>
      <c r="DH1290" s="8"/>
      <c r="DI1290" s="8"/>
      <c r="DJ1290" s="8"/>
      <c r="DK1290" s="8"/>
      <c r="DL1290" s="8"/>
      <c r="DM1290" s="8"/>
      <c r="DN1290" s="8"/>
      <c r="DO1290" s="8"/>
      <c r="DP1290" s="8"/>
      <c r="DQ1290" s="8"/>
      <c r="DR1290" s="8"/>
      <c r="DS1290" s="8"/>
      <c r="DT1290" s="8"/>
      <c r="DU1290" s="8"/>
      <c r="DV1290" s="8"/>
      <c r="DW1290" s="8"/>
      <c r="DX1290" s="8"/>
      <c r="DY1290" s="8"/>
      <c r="DZ1290" s="8"/>
      <c r="EA1290" s="8"/>
      <c r="EB1290" s="8"/>
      <c r="EC1290" s="8"/>
      <c r="ED1290" s="8"/>
      <c r="EE1290" s="8"/>
      <c r="EF1290" s="8"/>
      <c r="EG1290" s="8"/>
      <c r="EH1290" s="8"/>
      <c r="EI1290" s="8"/>
      <c r="EJ1290" s="8"/>
      <c r="EK1290" s="8"/>
      <c r="EL1290" s="8"/>
      <c r="EM1290" s="8"/>
      <c r="EN1290" s="8"/>
      <c r="EO1290" s="8"/>
      <c r="EP1290" s="8"/>
      <c r="EQ1290" s="8"/>
      <c r="ER1290" s="8"/>
      <c r="ES1290" s="8"/>
      <c r="ET1290" s="8"/>
      <c r="EU1290" s="8"/>
      <c r="EV1290" s="8"/>
      <c r="EW1290" s="8"/>
      <c r="EX1290" s="8"/>
      <c r="EY1290" s="8"/>
      <c r="EZ1290" s="8"/>
      <c r="FA1290" s="8"/>
      <c r="FB1290" s="8"/>
      <c r="FC1290" s="8"/>
      <c r="FD1290" s="8"/>
      <c r="FE1290" s="8"/>
      <c r="FF1290" s="8"/>
      <c r="FG1290" s="8"/>
      <c r="FH1290" s="8"/>
      <c r="FI1290" s="8"/>
      <c r="FJ1290" s="8"/>
      <c r="FK1290" s="8"/>
      <c r="FL1290" s="8"/>
      <c r="FM1290" s="8"/>
      <c r="FN1290" s="8"/>
      <c r="FO1290" s="8"/>
      <c r="FP1290" s="8"/>
      <c r="FQ1290" s="8"/>
      <c r="FR1290" s="8"/>
      <c r="FS1290" s="8"/>
      <c r="FT1290" s="8"/>
      <c r="FU1290" s="8"/>
      <c r="FV1290" s="8"/>
      <c r="FW1290" s="8"/>
      <c r="FX1290" s="8"/>
      <c r="FY1290" s="8"/>
      <c r="FZ1290" s="8"/>
      <c r="GA1290" s="8"/>
      <c r="GB1290" s="8"/>
      <c r="GC1290" s="8"/>
      <c r="GD1290" s="8"/>
      <c r="GE1290" s="8"/>
      <c r="GF1290" s="8"/>
      <c r="GG1290" s="8"/>
      <c r="GH1290" s="8"/>
      <c r="GI1290" s="8"/>
      <c r="GJ1290" s="8"/>
      <c r="GK1290" s="8"/>
      <c r="GL1290" s="8"/>
      <c r="GM1290" s="8"/>
      <c r="GN1290" s="8"/>
      <c r="GO1290" s="8"/>
      <c r="GP1290" s="8"/>
      <c r="GQ1290" s="8"/>
      <c r="GR1290" s="8"/>
      <c r="GS1290" s="8"/>
      <c r="GT1290" s="8"/>
      <c r="GU1290" s="8"/>
      <c r="GV1290" s="8"/>
      <c r="GW1290" s="8"/>
      <c r="GX1290" s="8"/>
      <c r="GY1290" s="8"/>
      <c r="GZ1290" s="8"/>
      <c r="HA1290" s="8"/>
      <c r="HB1290" s="8"/>
      <c r="HC1290" s="8"/>
      <c r="HD1290" s="8"/>
      <c r="HE1290" s="8"/>
      <c r="HF1290" s="8"/>
      <c r="HG1290" s="8"/>
      <c r="HH1290" s="8"/>
      <c r="HI1290" s="8"/>
      <c r="HJ1290" s="8"/>
      <c r="HK1290" s="8"/>
      <c r="HL1290" s="8"/>
      <c r="HM1290" s="8"/>
      <c r="HN1290" s="8"/>
      <c r="HO1290" s="8"/>
      <c r="HP1290" s="8"/>
      <c r="HQ1290" s="8"/>
      <c r="HR1290" s="8"/>
      <c r="HS1290" s="8"/>
      <c r="HT1290" s="8"/>
      <c r="HU1290" s="8"/>
      <c r="HV1290" s="8"/>
      <c r="HW1290" s="8"/>
      <c r="HX1290" s="8"/>
      <c r="HY1290" s="8"/>
      <c r="HZ1290" s="8"/>
      <c r="IA1290" s="8"/>
      <c r="IB1290" s="8"/>
      <c r="IC1290" s="8"/>
      <c r="ID1290" s="8"/>
      <c r="IE1290" s="8"/>
      <c r="IF1290" s="8"/>
      <c r="IG1290" s="8"/>
      <c r="IH1290" s="8"/>
      <c r="II1290" s="8"/>
      <c r="IJ1290" s="8"/>
      <c r="IK1290" s="8"/>
      <c r="IL1290" s="8"/>
      <c r="IM1290" s="8"/>
      <c r="IN1290" s="8"/>
      <c r="IO1290" s="8"/>
      <c r="IP1290" s="8"/>
      <c r="IQ1290" s="8"/>
      <c r="IR1290" s="8"/>
      <c r="IS1290" s="8"/>
      <c r="IT1290" s="8"/>
      <c r="IU1290" s="8"/>
      <c r="IV1290" s="8"/>
      <c r="IW1290" s="8"/>
      <c r="IX1290" s="8"/>
      <c r="IY1290" s="8"/>
      <c r="IZ1290" s="8"/>
      <c r="JA1290" s="8"/>
      <c r="JB1290" s="8"/>
      <c r="JC1290" s="8"/>
      <c r="JD1290" s="8"/>
      <c r="JE1290" s="8"/>
      <c r="JF1290" s="8"/>
      <c r="JG1290" s="8"/>
      <c r="JH1290" s="8"/>
      <c r="JI1290" s="8"/>
      <c r="JJ1290" s="8"/>
      <c r="JK1290" s="8"/>
      <c r="JL1290" s="8"/>
    </row>
    <row r="1291" spans="1:272" s="22" customFormat="1" x14ac:dyDescent="0.2">
      <c r="A1291" s="7"/>
      <c r="B1291" s="36"/>
      <c r="C1291" s="8"/>
      <c r="D1291" s="35"/>
      <c r="E1291" s="13"/>
      <c r="F1291" s="13"/>
      <c r="G1291" s="13"/>
      <c r="H1291" s="41"/>
      <c r="I1291" s="7"/>
      <c r="J1291" s="7"/>
      <c r="K1291" s="7"/>
      <c r="L1291" s="7"/>
      <c r="M1291" s="7"/>
      <c r="N1291" s="7"/>
      <c r="O1291" s="8"/>
      <c r="P1291" s="7"/>
      <c r="Q1291" s="7"/>
      <c r="R1291" s="8"/>
      <c r="S1291" s="8"/>
      <c r="T1291" s="8"/>
      <c r="U1291" s="7"/>
      <c r="V1291" s="8"/>
      <c r="W1291" s="7"/>
      <c r="X1291" s="7"/>
      <c r="Y1291" s="1"/>
      <c r="Z1291" s="1"/>
      <c r="AA1291" s="49"/>
      <c r="AB1291" s="8"/>
      <c r="AC1291" s="8"/>
      <c r="AD1291" s="8"/>
      <c r="AE1291" s="8"/>
      <c r="AF1291" s="7"/>
      <c r="AG1291" s="7"/>
      <c r="AH1291" s="8"/>
      <c r="AI1291" s="8"/>
      <c r="AJ1291" s="8"/>
      <c r="AK1291" s="8"/>
      <c r="AL1291" s="8"/>
      <c r="AM1291" s="7"/>
      <c r="AN1291" s="8"/>
      <c r="AO1291" s="8"/>
      <c r="AP1291" s="9"/>
      <c r="AQ1291" s="9"/>
      <c r="AR1291" s="7"/>
      <c r="AS1291" s="8"/>
      <c r="AT1291" s="8"/>
      <c r="AU1291" s="8"/>
      <c r="AV1291" s="8"/>
      <c r="AW1291" s="8"/>
      <c r="AX1291" s="8"/>
      <c r="AY1291" s="8"/>
      <c r="AZ1291" s="8"/>
      <c r="BA1291" s="8"/>
      <c r="BB1291" s="8"/>
      <c r="BC1291" s="8"/>
      <c r="BD1291" s="7"/>
      <c r="BE1291" s="8"/>
      <c r="BF1291" s="8"/>
      <c r="BG1291" s="8"/>
      <c r="BH1291" s="8"/>
      <c r="BI1291" s="8"/>
      <c r="BJ1291" s="8"/>
      <c r="BK1291" s="8"/>
      <c r="BL1291" s="8"/>
      <c r="BM1291" s="8"/>
      <c r="BN1291" s="8"/>
      <c r="BO1291" s="8"/>
      <c r="BP1291" s="8"/>
      <c r="BQ1291" s="8"/>
      <c r="BR1291" s="8"/>
      <c r="BS1291" s="8"/>
      <c r="BT1291" s="8"/>
      <c r="BU1291" s="8"/>
      <c r="BV1291" s="8"/>
      <c r="BW1291" s="8"/>
      <c r="BX1291" s="8"/>
      <c r="BY1291" s="8"/>
      <c r="BZ1291" s="8"/>
      <c r="CA1291" s="8"/>
      <c r="CB1291" s="8"/>
      <c r="CC1291" s="8"/>
      <c r="CD1291" s="8"/>
      <c r="CE1291" s="8"/>
      <c r="CF1291" s="8"/>
      <c r="CG1291" s="8"/>
      <c r="CH1291" s="8"/>
      <c r="CI1291" s="8"/>
      <c r="CJ1291" s="8"/>
      <c r="CK1291" s="8"/>
      <c r="CL1291" s="8"/>
      <c r="CM1291" s="8"/>
      <c r="CN1291" s="8"/>
      <c r="CO1291" s="8"/>
      <c r="CP1291" s="8"/>
      <c r="CQ1291" s="8"/>
      <c r="CR1291" s="8"/>
      <c r="CS1291" s="8"/>
      <c r="CT1291" s="8"/>
      <c r="CU1291" s="8"/>
      <c r="CV1291" s="8"/>
      <c r="CW1291" s="8"/>
      <c r="CX1291" s="8"/>
      <c r="CY1291" s="8"/>
      <c r="CZ1291" s="8"/>
      <c r="DA1291" s="8"/>
      <c r="DB1291" s="8"/>
      <c r="DC1291" s="8"/>
      <c r="DD1291" s="8"/>
      <c r="DE1291" s="8"/>
      <c r="DF1291" s="8"/>
      <c r="DG1291" s="8"/>
      <c r="DH1291" s="8"/>
      <c r="DI1291" s="8"/>
      <c r="DJ1291" s="8"/>
      <c r="DK1291" s="8"/>
      <c r="DL1291" s="8"/>
      <c r="DM1291" s="8"/>
      <c r="DN1291" s="8"/>
      <c r="DO1291" s="8"/>
      <c r="DP1291" s="8"/>
      <c r="DQ1291" s="8"/>
      <c r="DR1291" s="8"/>
      <c r="DS1291" s="8"/>
      <c r="DT1291" s="8"/>
      <c r="DU1291" s="8"/>
      <c r="DV1291" s="8"/>
      <c r="DW1291" s="8"/>
      <c r="DX1291" s="8"/>
      <c r="DY1291" s="8"/>
      <c r="DZ1291" s="8"/>
      <c r="EA1291" s="8"/>
      <c r="EB1291" s="8"/>
      <c r="EC1291" s="8"/>
      <c r="ED1291" s="8"/>
      <c r="EE1291" s="8"/>
      <c r="EF1291" s="8"/>
      <c r="EG1291" s="8"/>
      <c r="EH1291" s="8"/>
      <c r="EI1291" s="8"/>
      <c r="EJ1291" s="8"/>
      <c r="EK1291" s="8"/>
      <c r="EL1291" s="8"/>
      <c r="EM1291" s="8"/>
      <c r="EN1291" s="8"/>
      <c r="EO1291" s="8"/>
      <c r="EP1291" s="8"/>
      <c r="EQ1291" s="8"/>
      <c r="ER1291" s="8"/>
      <c r="ES1291" s="8"/>
      <c r="ET1291" s="8"/>
      <c r="EU1291" s="8"/>
      <c r="EV1291" s="8"/>
      <c r="EW1291" s="8"/>
      <c r="EX1291" s="8"/>
      <c r="EY1291" s="8"/>
      <c r="EZ1291" s="8"/>
      <c r="FA1291" s="8"/>
      <c r="FB1291" s="8"/>
      <c r="FC1291" s="8"/>
      <c r="FD1291" s="8"/>
      <c r="FE1291" s="8"/>
      <c r="FF1291" s="8"/>
      <c r="FG1291" s="8"/>
      <c r="FH1291" s="8"/>
      <c r="FI1291" s="8"/>
      <c r="FJ1291" s="8"/>
      <c r="FK1291" s="8"/>
      <c r="FL1291" s="8"/>
      <c r="FM1291" s="8"/>
      <c r="FN1291" s="8"/>
      <c r="FO1291" s="8"/>
      <c r="FP1291" s="8"/>
      <c r="FQ1291" s="8"/>
      <c r="FR1291" s="8"/>
      <c r="FS1291" s="8"/>
      <c r="FT1291" s="8"/>
      <c r="FU1291" s="8"/>
      <c r="FV1291" s="8"/>
      <c r="FW1291" s="8"/>
      <c r="FX1291" s="8"/>
      <c r="FY1291" s="8"/>
      <c r="FZ1291" s="8"/>
      <c r="GA1291" s="8"/>
      <c r="GB1291" s="8"/>
      <c r="GC1291" s="8"/>
      <c r="GD1291" s="8"/>
      <c r="GE1291" s="8"/>
      <c r="GF1291" s="8"/>
      <c r="GG1291" s="8"/>
      <c r="GH1291" s="8"/>
      <c r="GI1291" s="8"/>
      <c r="GJ1291" s="8"/>
      <c r="GK1291" s="8"/>
      <c r="GL1291" s="8"/>
      <c r="GM1291" s="8"/>
      <c r="GN1291" s="8"/>
      <c r="GO1291" s="8"/>
      <c r="GP1291" s="8"/>
      <c r="GQ1291" s="8"/>
      <c r="GR1291" s="8"/>
      <c r="GS1291" s="8"/>
      <c r="GT1291" s="8"/>
      <c r="GU1291" s="8"/>
      <c r="GV1291" s="8"/>
      <c r="GW1291" s="8"/>
      <c r="GX1291" s="8"/>
      <c r="GY1291" s="8"/>
      <c r="GZ1291" s="8"/>
      <c r="HA1291" s="8"/>
      <c r="HB1291" s="8"/>
      <c r="HC1291" s="8"/>
      <c r="HD1291" s="8"/>
      <c r="HE1291" s="8"/>
      <c r="HF1291" s="8"/>
      <c r="HG1291" s="8"/>
      <c r="HH1291" s="8"/>
      <c r="HI1291" s="8"/>
      <c r="HJ1291" s="8"/>
      <c r="HK1291" s="8"/>
      <c r="HL1291" s="8"/>
      <c r="HM1291" s="8"/>
      <c r="HN1291" s="8"/>
      <c r="HO1291" s="8"/>
      <c r="HP1291" s="8"/>
      <c r="HQ1291" s="8"/>
      <c r="HR1291" s="8"/>
      <c r="HS1291" s="8"/>
      <c r="HT1291" s="8"/>
      <c r="HU1291" s="8"/>
      <c r="HV1291" s="8"/>
      <c r="HW1291" s="8"/>
      <c r="HX1291" s="8"/>
      <c r="HY1291" s="8"/>
      <c r="HZ1291" s="8"/>
      <c r="IA1291" s="8"/>
      <c r="IB1291" s="8"/>
      <c r="IC1291" s="8"/>
      <c r="ID1291" s="8"/>
      <c r="IE1291" s="8"/>
      <c r="IF1291" s="8"/>
      <c r="IG1291" s="8"/>
      <c r="IH1291" s="8"/>
      <c r="II1291" s="8"/>
      <c r="IJ1291" s="8"/>
      <c r="IK1291" s="8"/>
      <c r="IL1291" s="8"/>
      <c r="IM1291" s="8"/>
      <c r="IN1291" s="8"/>
      <c r="IO1291" s="8"/>
      <c r="IP1291" s="8"/>
      <c r="IQ1291" s="8"/>
      <c r="IR1291" s="8"/>
      <c r="IS1291" s="8"/>
      <c r="IT1291" s="8"/>
      <c r="IU1291" s="8"/>
      <c r="IV1291" s="8"/>
      <c r="IW1291" s="8"/>
      <c r="IX1291" s="8"/>
      <c r="IY1291" s="8"/>
      <c r="IZ1291" s="8"/>
      <c r="JA1291" s="8"/>
      <c r="JB1291" s="8"/>
      <c r="JC1291" s="8"/>
      <c r="JD1291" s="8"/>
      <c r="JE1291" s="8"/>
      <c r="JF1291" s="8"/>
      <c r="JG1291" s="8"/>
      <c r="JH1291" s="8"/>
      <c r="JI1291" s="8"/>
      <c r="JJ1291" s="8"/>
      <c r="JK1291" s="8"/>
      <c r="JL1291" s="8"/>
    </row>
    <row r="1292" spans="1:272" s="22" customFormat="1" x14ac:dyDescent="0.2">
      <c r="A1292" s="7"/>
      <c r="B1292" s="36"/>
      <c r="C1292" s="8"/>
      <c r="D1292" s="35"/>
      <c r="E1292" s="13"/>
      <c r="F1292" s="13"/>
      <c r="G1292" s="13"/>
      <c r="H1292" s="41"/>
      <c r="I1292" s="7"/>
      <c r="J1292" s="7"/>
      <c r="K1292" s="7"/>
      <c r="L1292" s="7"/>
      <c r="M1292" s="7"/>
      <c r="N1292" s="7"/>
      <c r="O1292" s="8"/>
      <c r="P1292" s="7"/>
      <c r="Q1292" s="7"/>
      <c r="R1292" s="8"/>
      <c r="S1292" s="8"/>
      <c r="T1292" s="8"/>
      <c r="U1292" s="7"/>
      <c r="V1292" s="8"/>
      <c r="W1292" s="7"/>
      <c r="X1292" s="7"/>
      <c r="Y1292" s="1"/>
      <c r="Z1292" s="1"/>
      <c r="AA1292" s="49"/>
      <c r="AB1292" s="8"/>
      <c r="AC1292" s="8"/>
      <c r="AD1292" s="8"/>
      <c r="AE1292" s="8"/>
      <c r="AF1292" s="7"/>
      <c r="AG1292" s="7"/>
      <c r="AH1292" s="8"/>
      <c r="AI1292" s="8"/>
      <c r="AJ1292" s="8"/>
      <c r="AK1292" s="8"/>
      <c r="AL1292" s="8"/>
      <c r="AM1292" s="7"/>
      <c r="AN1292" s="8"/>
      <c r="AO1292" s="8"/>
      <c r="AP1292" s="9"/>
      <c r="AQ1292" s="9"/>
      <c r="AR1292" s="7"/>
      <c r="AS1292" s="8"/>
      <c r="AT1292" s="8"/>
      <c r="AU1292" s="8"/>
      <c r="AV1292" s="8"/>
      <c r="AW1292" s="8"/>
      <c r="AX1292" s="8"/>
      <c r="AY1292" s="8"/>
      <c r="AZ1292" s="8"/>
      <c r="BA1292" s="8"/>
      <c r="BB1292" s="8"/>
      <c r="BC1292" s="8"/>
      <c r="BD1292" s="7"/>
      <c r="BE1292" s="8"/>
      <c r="BF1292" s="8"/>
      <c r="BG1292" s="8"/>
      <c r="BH1292" s="8"/>
      <c r="BI1292" s="8"/>
      <c r="BJ1292" s="8"/>
      <c r="BK1292" s="8"/>
      <c r="BL1292" s="8"/>
      <c r="BM1292" s="8"/>
      <c r="BN1292" s="8"/>
      <c r="BO1292" s="8"/>
      <c r="BP1292" s="8"/>
      <c r="BQ1292" s="8"/>
      <c r="BR1292" s="8"/>
      <c r="BS1292" s="8"/>
      <c r="BT1292" s="8"/>
      <c r="BU1292" s="8"/>
      <c r="BV1292" s="8"/>
      <c r="BW1292" s="8"/>
      <c r="BX1292" s="8"/>
      <c r="BY1292" s="8"/>
      <c r="BZ1292" s="8"/>
      <c r="CA1292" s="8"/>
      <c r="CB1292" s="8"/>
      <c r="CC1292" s="8"/>
      <c r="CD1292" s="8"/>
      <c r="CE1292" s="8"/>
      <c r="CF1292" s="8"/>
      <c r="CG1292" s="8"/>
      <c r="CH1292" s="8"/>
      <c r="CI1292" s="8"/>
      <c r="CJ1292" s="8"/>
      <c r="CK1292" s="8"/>
      <c r="CL1292" s="8"/>
      <c r="CM1292" s="8"/>
      <c r="CN1292" s="8"/>
      <c r="CO1292" s="8"/>
      <c r="CP1292" s="8"/>
      <c r="CQ1292" s="8"/>
      <c r="CR1292" s="8"/>
      <c r="CS1292" s="8"/>
      <c r="CT1292" s="8"/>
      <c r="CU1292" s="8"/>
      <c r="CV1292" s="8"/>
      <c r="CW1292" s="8"/>
      <c r="CX1292" s="8"/>
      <c r="CY1292" s="8"/>
      <c r="CZ1292" s="8"/>
      <c r="DA1292" s="8"/>
      <c r="DB1292" s="8"/>
      <c r="DC1292" s="8"/>
      <c r="DD1292" s="8"/>
      <c r="DE1292" s="8"/>
      <c r="DF1292" s="8"/>
      <c r="DG1292" s="8"/>
      <c r="DH1292" s="8"/>
      <c r="DI1292" s="8"/>
      <c r="DJ1292" s="8"/>
      <c r="DK1292" s="8"/>
      <c r="DL1292" s="8"/>
      <c r="DM1292" s="8"/>
      <c r="DN1292" s="8"/>
      <c r="DO1292" s="8"/>
      <c r="DP1292" s="8"/>
      <c r="DQ1292" s="8"/>
      <c r="DR1292" s="8"/>
      <c r="DS1292" s="8"/>
      <c r="DT1292" s="8"/>
      <c r="DU1292" s="8"/>
      <c r="DV1292" s="8"/>
      <c r="DW1292" s="8"/>
      <c r="DX1292" s="8"/>
      <c r="DY1292" s="8"/>
      <c r="DZ1292" s="8"/>
      <c r="EA1292" s="8"/>
      <c r="EB1292" s="8"/>
      <c r="EC1292" s="8"/>
      <c r="ED1292" s="8"/>
      <c r="EE1292" s="8"/>
      <c r="EF1292" s="8"/>
      <c r="EG1292" s="8"/>
      <c r="EH1292" s="8"/>
      <c r="EI1292" s="8"/>
      <c r="EJ1292" s="8"/>
      <c r="EK1292" s="8"/>
      <c r="EL1292" s="8"/>
      <c r="EM1292" s="8"/>
      <c r="EN1292" s="8"/>
      <c r="EO1292" s="8"/>
      <c r="EP1292" s="8"/>
      <c r="EQ1292" s="8"/>
      <c r="ER1292" s="8"/>
      <c r="ES1292" s="8"/>
      <c r="ET1292" s="8"/>
      <c r="EU1292" s="8"/>
      <c r="EV1292" s="8"/>
      <c r="EW1292" s="8"/>
      <c r="EX1292" s="8"/>
      <c r="EY1292" s="8"/>
      <c r="EZ1292" s="8"/>
      <c r="FA1292" s="8"/>
      <c r="FB1292" s="8"/>
      <c r="FC1292" s="8"/>
      <c r="FD1292" s="8"/>
      <c r="FE1292" s="8"/>
      <c r="FF1292" s="8"/>
      <c r="FG1292" s="8"/>
      <c r="FH1292" s="8"/>
      <c r="FI1292" s="8"/>
      <c r="FJ1292" s="8"/>
      <c r="FK1292" s="8"/>
      <c r="FL1292" s="8"/>
      <c r="FM1292" s="8"/>
      <c r="FN1292" s="8"/>
      <c r="FO1292" s="8"/>
      <c r="FP1292" s="8"/>
      <c r="FQ1292" s="8"/>
      <c r="FR1292" s="8"/>
      <c r="FS1292" s="8"/>
      <c r="FT1292" s="8"/>
      <c r="FU1292" s="8"/>
      <c r="FV1292" s="8"/>
      <c r="FW1292" s="8"/>
      <c r="FX1292" s="8"/>
      <c r="FY1292" s="8"/>
      <c r="FZ1292" s="8"/>
      <c r="GA1292" s="8"/>
      <c r="GB1292" s="8"/>
      <c r="GC1292" s="8"/>
      <c r="GD1292" s="8"/>
      <c r="GE1292" s="8"/>
      <c r="GF1292" s="8"/>
      <c r="GG1292" s="8"/>
      <c r="GH1292" s="8"/>
      <c r="GI1292" s="8"/>
      <c r="GJ1292" s="8"/>
      <c r="GK1292" s="8"/>
      <c r="GL1292" s="8"/>
      <c r="GM1292" s="8"/>
      <c r="GN1292" s="8"/>
      <c r="GO1292" s="8"/>
      <c r="GP1292" s="8"/>
      <c r="GQ1292" s="8"/>
      <c r="GR1292" s="8"/>
      <c r="GS1292" s="8"/>
      <c r="GT1292" s="8"/>
      <c r="GU1292" s="8"/>
      <c r="GV1292" s="8"/>
      <c r="GW1292" s="8"/>
      <c r="GX1292" s="8"/>
      <c r="GY1292" s="8"/>
      <c r="GZ1292" s="8"/>
      <c r="HA1292" s="8"/>
      <c r="HB1292" s="8"/>
      <c r="HC1292" s="8"/>
      <c r="HD1292" s="8"/>
      <c r="HE1292" s="8"/>
      <c r="HF1292" s="8"/>
      <c r="HG1292" s="8"/>
      <c r="HH1292" s="8"/>
      <c r="HI1292" s="8"/>
      <c r="HJ1292" s="8"/>
      <c r="HK1292" s="8"/>
      <c r="HL1292" s="8"/>
      <c r="HM1292" s="8"/>
      <c r="HN1292" s="8"/>
      <c r="HO1292" s="8"/>
      <c r="HP1292" s="8"/>
      <c r="HQ1292" s="8"/>
      <c r="HR1292" s="8"/>
      <c r="HS1292" s="8"/>
      <c r="HT1292" s="8"/>
      <c r="HU1292" s="8"/>
      <c r="HV1292" s="8"/>
      <c r="HW1292" s="8"/>
      <c r="HX1292" s="8"/>
      <c r="HY1292" s="8"/>
      <c r="HZ1292" s="8"/>
      <c r="IA1292" s="8"/>
      <c r="IB1292" s="8"/>
      <c r="IC1292" s="8"/>
      <c r="ID1292" s="8"/>
      <c r="IE1292" s="8"/>
      <c r="IF1292" s="8"/>
      <c r="IG1292" s="8"/>
      <c r="IH1292" s="8"/>
      <c r="II1292" s="8"/>
      <c r="IJ1292" s="8"/>
      <c r="IK1292" s="8"/>
      <c r="IL1292" s="8"/>
      <c r="IM1292" s="8"/>
      <c r="IN1292" s="8"/>
      <c r="IO1292" s="8"/>
      <c r="IP1292" s="8"/>
      <c r="IQ1292" s="8"/>
      <c r="IR1292" s="8"/>
      <c r="IS1292" s="8"/>
      <c r="IT1292" s="8"/>
      <c r="IU1292" s="8"/>
      <c r="IV1292" s="8"/>
      <c r="IW1292" s="8"/>
      <c r="IX1292" s="8"/>
      <c r="IY1292" s="8"/>
      <c r="IZ1292" s="8"/>
      <c r="JA1292" s="8"/>
      <c r="JB1292" s="8"/>
      <c r="JC1292" s="8"/>
      <c r="JD1292" s="8"/>
      <c r="JE1292" s="8"/>
      <c r="JF1292" s="8"/>
      <c r="JG1292" s="8"/>
      <c r="JH1292" s="8"/>
      <c r="JI1292" s="8"/>
      <c r="JJ1292" s="8"/>
      <c r="JK1292" s="8"/>
      <c r="JL1292" s="8"/>
    </row>
    <row r="1293" spans="1:272" s="22" customFormat="1" x14ac:dyDescent="0.2">
      <c r="A1293" s="7"/>
      <c r="B1293" s="36"/>
      <c r="C1293" s="8"/>
      <c r="D1293" s="35"/>
      <c r="E1293" s="13"/>
      <c r="F1293" s="13"/>
      <c r="G1293" s="13"/>
      <c r="H1293" s="41"/>
      <c r="I1293" s="7"/>
      <c r="J1293" s="7"/>
      <c r="K1293" s="7"/>
      <c r="L1293" s="7"/>
      <c r="M1293" s="7"/>
      <c r="N1293" s="7"/>
      <c r="O1293" s="8"/>
      <c r="P1293" s="7"/>
      <c r="Q1293" s="7"/>
      <c r="R1293" s="8"/>
      <c r="S1293" s="8"/>
      <c r="T1293" s="8"/>
      <c r="U1293" s="7"/>
      <c r="V1293" s="8"/>
      <c r="W1293" s="7"/>
      <c r="X1293" s="7"/>
      <c r="Y1293" s="1"/>
      <c r="Z1293" s="1"/>
      <c r="AA1293" s="49"/>
      <c r="AB1293" s="8"/>
      <c r="AC1293" s="8"/>
      <c r="AD1293" s="8"/>
      <c r="AE1293" s="8"/>
      <c r="AF1293" s="7"/>
      <c r="AG1293" s="7"/>
      <c r="AH1293" s="8"/>
      <c r="AI1293" s="8"/>
      <c r="AJ1293" s="8"/>
      <c r="AK1293" s="8"/>
      <c r="AL1293" s="8"/>
      <c r="AM1293" s="7"/>
      <c r="AN1293" s="8"/>
      <c r="AO1293" s="8"/>
      <c r="AP1293" s="9"/>
      <c r="AQ1293" s="9"/>
      <c r="AR1293" s="7"/>
      <c r="AS1293" s="8"/>
      <c r="AT1293" s="8"/>
      <c r="AU1293" s="8"/>
      <c r="AV1293" s="8"/>
      <c r="AW1293" s="8"/>
      <c r="AX1293" s="8"/>
      <c r="AY1293" s="8"/>
      <c r="AZ1293" s="8"/>
      <c r="BA1293" s="8"/>
      <c r="BB1293" s="8"/>
      <c r="BC1293" s="8"/>
      <c r="BD1293" s="7"/>
      <c r="BE1293" s="8"/>
      <c r="BF1293" s="8"/>
      <c r="BG1293" s="8"/>
      <c r="BH1293" s="8"/>
      <c r="BI1293" s="8"/>
      <c r="BJ1293" s="8"/>
      <c r="BK1293" s="8"/>
      <c r="BL1293" s="8"/>
      <c r="BM1293" s="8"/>
      <c r="BN1293" s="8"/>
      <c r="BO1293" s="8"/>
      <c r="BP1293" s="8"/>
      <c r="BQ1293" s="8"/>
      <c r="BR1293" s="8"/>
      <c r="BS1293" s="8"/>
      <c r="BT1293" s="8"/>
      <c r="BU1293" s="8"/>
      <c r="BV1293" s="8"/>
      <c r="BW1293" s="8"/>
      <c r="BX1293" s="8"/>
      <c r="BY1293" s="8"/>
      <c r="BZ1293" s="8"/>
      <c r="CA1293" s="8"/>
      <c r="CB1293" s="8"/>
      <c r="CC1293" s="8"/>
      <c r="CD1293" s="8"/>
      <c r="CE1293" s="8"/>
      <c r="CF1293" s="8"/>
      <c r="CG1293" s="8"/>
      <c r="CH1293" s="8"/>
      <c r="CI1293" s="8"/>
      <c r="CJ1293" s="8"/>
      <c r="CK1293" s="8"/>
      <c r="CL1293" s="8"/>
      <c r="CM1293" s="8"/>
      <c r="CN1293" s="8"/>
      <c r="CO1293" s="8"/>
      <c r="CP1293" s="8"/>
      <c r="CQ1293" s="8"/>
      <c r="CR1293" s="8"/>
      <c r="CS1293" s="8"/>
      <c r="CT1293" s="8"/>
      <c r="CU1293" s="8"/>
      <c r="CV1293" s="8"/>
      <c r="CW1293" s="8"/>
      <c r="CX1293" s="8"/>
      <c r="CY1293" s="8"/>
      <c r="CZ1293" s="8"/>
      <c r="DA1293" s="8"/>
      <c r="DB1293" s="8"/>
      <c r="DC1293" s="8"/>
      <c r="DD1293" s="8"/>
      <c r="DE1293" s="8"/>
      <c r="DF1293" s="8"/>
      <c r="DG1293" s="8"/>
      <c r="DH1293" s="8"/>
      <c r="DI1293" s="8"/>
      <c r="DJ1293" s="8"/>
      <c r="DK1293" s="8"/>
      <c r="DL1293" s="8"/>
      <c r="DM1293" s="8"/>
      <c r="DN1293" s="8"/>
      <c r="DO1293" s="8"/>
      <c r="DP1293" s="8"/>
      <c r="DQ1293" s="8"/>
      <c r="DR1293" s="8"/>
      <c r="DS1293" s="8"/>
      <c r="DT1293" s="8"/>
      <c r="DU1293" s="8"/>
      <c r="DV1293" s="8"/>
      <c r="DW1293" s="8"/>
      <c r="DX1293" s="8"/>
      <c r="DY1293" s="8"/>
      <c r="DZ1293" s="8"/>
      <c r="EA1293" s="8"/>
      <c r="EB1293" s="8"/>
      <c r="EC1293" s="8"/>
      <c r="ED1293" s="8"/>
      <c r="EE1293" s="8"/>
      <c r="EF1293" s="8"/>
      <c r="EG1293" s="8"/>
      <c r="EH1293" s="8"/>
      <c r="EI1293" s="8"/>
      <c r="EJ1293" s="8"/>
      <c r="EK1293" s="8"/>
      <c r="EL1293" s="8"/>
      <c r="EM1293" s="8"/>
      <c r="EN1293" s="8"/>
      <c r="EO1293" s="8"/>
      <c r="EP1293" s="8"/>
      <c r="EQ1293" s="8"/>
      <c r="ER1293" s="8"/>
      <c r="ES1293" s="8"/>
      <c r="ET1293" s="8"/>
      <c r="EU1293" s="8"/>
      <c r="EV1293" s="8"/>
      <c r="EW1293" s="8"/>
      <c r="EX1293" s="8"/>
      <c r="EY1293" s="8"/>
      <c r="EZ1293" s="8"/>
      <c r="FA1293" s="8"/>
      <c r="FB1293" s="8"/>
      <c r="FC1293" s="8"/>
      <c r="FD1293" s="8"/>
      <c r="FE1293" s="8"/>
      <c r="FF1293" s="8"/>
      <c r="FG1293" s="8"/>
      <c r="FH1293" s="8"/>
      <c r="FI1293" s="8"/>
      <c r="FJ1293" s="8"/>
      <c r="FK1293" s="8"/>
      <c r="FL1293" s="8"/>
      <c r="FM1293" s="8"/>
      <c r="FN1293" s="8"/>
      <c r="FO1293" s="8"/>
      <c r="FP1293" s="8"/>
      <c r="FQ1293" s="8"/>
      <c r="FR1293" s="8"/>
      <c r="FS1293" s="8"/>
      <c r="FT1293" s="8"/>
      <c r="FU1293" s="8"/>
      <c r="FV1293" s="8"/>
      <c r="FW1293" s="8"/>
      <c r="FX1293" s="8"/>
      <c r="FY1293" s="8"/>
      <c r="FZ1293" s="8"/>
      <c r="GA1293" s="8"/>
      <c r="GB1293" s="8"/>
      <c r="GC1293" s="8"/>
      <c r="GD1293" s="8"/>
      <c r="GE1293" s="8"/>
      <c r="GF1293" s="8"/>
      <c r="GG1293" s="8"/>
      <c r="GH1293" s="8"/>
      <c r="GI1293" s="8"/>
      <c r="GJ1293" s="8"/>
      <c r="GK1293" s="8"/>
      <c r="GL1293" s="8"/>
      <c r="GM1293" s="8"/>
      <c r="GN1293" s="8"/>
      <c r="GO1293" s="8"/>
      <c r="GP1293" s="8"/>
      <c r="GQ1293" s="8"/>
      <c r="GR1293" s="8"/>
      <c r="GS1293" s="8"/>
      <c r="GT1293" s="8"/>
      <c r="GU1293" s="8"/>
      <c r="GV1293" s="8"/>
      <c r="GW1293" s="8"/>
      <c r="GX1293" s="8"/>
      <c r="GY1293" s="8"/>
      <c r="GZ1293" s="8"/>
      <c r="HA1293" s="8"/>
      <c r="HB1293" s="8"/>
      <c r="HC1293" s="8"/>
      <c r="HD1293" s="8"/>
      <c r="HE1293" s="8"/>
      <c r="HF1293" s="8"/>
      <c r="HG1293" s="8"/>
      <c r="HH1293" s="8"/>
      <c r="HI1293" s="8"/>
      <c r="HJ1293" s="8"/>
      <c r="HK1293" s="8"/>
      <c r="HL1293" s="8"/>
      <c r="HM1293" s="8"/>
      <c r="HN1293" s="8"/>
      <c r="HO1293" s="8"/>
      <c r="HP1293" s="8"/>
      <c r="HQ1293" s="8"/>
      <c r="HR1293" s="8"/>
      <c r="HS1293" s="8"/>
      <c r="HT1293" s="8"/>
      <c r="HU1293" s="8"/>
      <c r="HV1293" s="8"/>
      <c r="HW1293" s="8"/>
      <c r="HX1293" s="8"/>
      <c r="HY1293" s="8"/>
      <c r="HZ1293" s="8"/>
      <c r="IA1293" s="8"/>
      <c r="IB1293" s="8"/>
      <c r="IC1293" s="8"/>
      <c r="ID1293" s="8"/>
      <c r="IE1293" s="8"/>
      <c r="IF1293" s="8"/>
      <c r="IG1293" s="8"/>
      <c r="IH1293" s="8"/>
      <c r="II1293" s="8"/>
      <c r="IJ1293" s="8"/>
      <c r="IK1293" s="8"/>
      <c r="IL1293" s="8"/>
      <c r="IM1293" s="8"/>
      <c r="IN1293" s="8"/>
      <c r="IO1293" s="8"/>
      <c r="IP1293" s="8"/>
      <c r="IQ1293" s="8"/>
      <c r="IR1293" s="8"/>
      <c r="IS1293" s="8"/>
      <c r="IT1293" s="8"/>
      <c r="IU1293" s="8"/>
      <c r="IV1293" s="8"/>
      <c r="IW1293" s="8"/>
      <c r="IX1293" s="8"/>
      <c r="IY1293" s="8"/>
      <c r="IZ1293" s="8"/>
      <c r="JA1293" s="8"/>
      <c r="JB1293" s="8"/>
      <c r="JC1293" s="8"/>
      <c r="JD1293" s="8"/>
      <c r="JE1293" s="8"/>
      <c r="JF1293" s="8"/>
      <c r="JG1293" s="8"/>
      <c r="JH1293" s="8"/>
      <c r="JI1293" s="8"/>
      <c r="JJ1293" s="8"/>
      <c r="JK1293" s="8"/>
      <c r="JL1293" s="8"/>
    </row>
    <row r="1294" spans="1:272" x14ac:dyDescent="0.2">
      <c r="B1294" s="36"/>
      <c r="D1294" s="35"/>
      <c r="E1294" s="13"/>
      <c r="F1294" s="13"/>
      <c r="G1294" s="13"/>
      <c r="H1294" s="41"/>
      <c r="I1294" s="7"/>
      <c r="J1294" s="7"/>
      <c r="K1294" s="7"/>
      <c r="L1294" s="7"/>
      <c r="M1294" s="7"/>
      <c r="N1294" s="7"/>
      <c r="P1294" s="7"/>
      <c r="Q1294" s="7"/>
      <c r="W1294" s="7"/>
      <c r="X1294" s="7"/>
      <c r="Y1294" s="1"/>
      <c r="Z1294" s="1"/>
      <c r="AA1294" s="49"/>
      <c r="AB1294" s="8"/>
      <c r="AC1294" s="8"/>
      <c r="AF1294" s="7"/>
      <c r="AG1294" s="7"/>
      <c r="AI1294" s="8"/>
      <c r="AM1294" s="7"/>
      <c r="AN1294" s="8"/>
      <c r="AO1294" s="8"/>
      <c r="AP1294" s="9"/>
      <c r="AQ1294" s="9"/>
      <c r="AR1294" s="7"/>
      <c r="AZ1294" s="8"/>
      <c r="BD1294" s="7"/>
    </row>
    <row r="1295" spans="1:272" x14ac:dyDescent="0.2">
      <c r="B1295" s="36"/>
      <c r="D1295" s="35"/>
      <c r="E1295" s="13"/>
      <c r="F1295" s="13"/>
      <c r="G1295" s="13"/>
      <c r="H1295" s="41"/>
      <c r="I1295" s="1"/>
      <c r="J1295" s="1"/>
      <c r="K1295" s="1"/>
      <c r="L1295" s="7"/>
      <c r="M1295" s="7"/>
      <c r="N1295" s="7"/>
      <c r="P1295" s="7"/>
      <c r="Q1295" s="7"/>
      <c r="W1295" s="7"/>
      <c r="X1295" s="7"/>
      <c r="Y1295" s="1"/>
      <c r="Z1295" s="1"/>
      <c r="AA1295" s="49"/>
      <c r="AB1295" s="8"/>
      <c r="AC1295" s="8"/>
      <c r="AF1295" s="7"/>
      <c r="AG1295" s="25"/>
      <c r="AI1295" s="8"/>
      <c r="AM1295" s="7"/>
      <c r="AN1295" s="8"/>
      <c r="AO1295" s="8"/>
      <c r="AP1295" s="9"/>
      <c r="AQ1295" s="9"/>
      <c r="AR1295" s="7"/>
      <c r="AZ1295" s="8"/>
      <c r="BD1295" s="7"/>
    </row>
    <row r="1296" spans="1:272" x14ac:dyDescent="0.2">
      <c r="B1296" s="15"/>
      <c r="D1296" s="35"/>
      <c r="E1296" s="13"/>
      <c r="F1296" s="13"/>
      <c r="G1296" s="13"/>
      <c r="H1296" s="41"/>
      <c r="I1296" s="7"/>
      <c r="J1296" s="7"/>
      <c r="K1296" s="7"/>
      <c r="L1296" s="7"/>
      <c r="M1296" s="7"/>
      <c r="N1296" s="7"/>
      <c r="P1296" s="7"/>
      <c r="Q1296" s="7"/>
      <c r="W1296" s="7"/>
      <c r="X1296" s="7"/>
      <c r="Y1296" s="1"/>
      <c r="Z1296" s="1"/>
      <c r="AA1296" s="49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 s="9"/>
      <c r="AQ1296" s="9"/>
      <c r="AR1296" s="7"/>
      <c r="AZ1296" s="8"/>
      <c r="BD1296" s="7"/>
    </row>
    <row r="1297" spans="2:56" x14ac:dyDescent="0.2">
      <c r="B1297" s="36"/>
      <c r="D1297" s="35"/>
      <c r="E1297" s="13"/>
      <c r="F1297" s="13"/>
      <c r="G1297" s="13"/>
      <c r="H1297" s="41"/>
      <c r="I1297" s="7"/>
      <c r="J1297" s="7"/>
      <c r="K1297" s="7"/>
      <c r="L1297" s="7"/>
      <c r="M1297" s="7"/>
      <c r="N1297" s="7"/>
      <c r="P1297" s="7"/>
      <c r="Q1297" s="7"/>
      <c r="W1297" s="7"/>
      <c r="X1297" s="7"/>
      <c r="Y1297" s="1"/>
      <c r="Z1297" s="1"/>
      <c r="AA1297" s="49"/>
      <c r="AB1297" s="8"/>
      <c r="AC1297" s="8"/>
      <c r="AF1297" s="7"/>
      <c r="AG1297" s="7"/>
      <c r="AI1297" s="8"/>
      <c r="AM1297" s="7"/>
      <c r="AN1297" s="8"/>
      <c r="AO1297" s="8"/>
      <c r="AP1297" s="9"/>
      <c r="AQ1297" s="9"/>
      <c r="AR1297" s="7"/>
      <c r="AZ1297" s="8"/>
      <c r="BD1297" s="7"/>
    </row>
    <row r="1298" spans="2:56" x14ac:dyDescent="0.2">
      <c r="B1298" s="36"/>
      <c r="D1298" s="35"/>
      <c r="E1298" s="13"/>
      <c r="F1298" s="13"/>
      <c r="G1298" s="13"/>
      <c r="H1298" s="41"/>
      <c r="I1298" s="7"/>
      <c r="J1298" s="7"/>
      <c r="K1298" s="7"/>
      <c r="L1298" s="7"/>
      <c r="M1298" s="7"/>
      <c r="N1298" s="7"/>
      <c r="P1298" s="7"/>
      <c r="Q1298" s="7"/>
      <c r="W1298" s="7"/>
      <c r="X1298" s="7"/>
      <c r="Y1298" s="1"/>
      <c r="Z1298" s="1"/>
      <c r="AA1298" s="49"/>
      <c r="AB1298" s="8"/>
      <c r="AC1298" s="8"/>
      <c r="AF1298" s="7"/>
      <c r="AG1298" s="7"/>
      <c r="AI1298" s="8"/>
      <c r="AM1298" s="7"/>
      <c r="AN1298" s="8"/>
      <c r="AO1298" s="8"/>
      <c r="AP1298" s="9"/>
      <c r="AQ1298" s="9"/>
      <c r="AR1298" s="7"/>
      <c r="AZ1298" s="8"/>
      <c r="BD1298" s="7"/>
    </row>
    <row r="1299" spans="2:56" x14ac:dyDescent="0.2">
      <c r="B1299" s="36"/>
      <c r="D1299" s="35"/>
      <c r="E1299" s="13"/>
      <c r="F1299" s="13"/>
      <c r="G1299" s="13"/>
      <c r="H1299" s="41"/>
      <c r="I1299" s="7"/>
      <c r="J1299" s="7"/>
      <c r="K1299" s="7"/>
      <c r="L1299" s="7"/>
      <c r="M1299" s="7"/>
      <c r="N1299" s="7"/>
      <c r="P1299" s="7"/>
      <c r="Q1299" s="7"/>
      <c r="W1299" s="7"/>
      <c r="X1299" s="7"/>
      <c r="Y1299" s="1"/>
      <c r="Z1299" s="1"/>
      <c r="AA1299" s="49"/>
      <c r="AB1299" s="8"/>
      <c r="AC1299" s="8"/>
      <c r="AF1299" s="7"/>
      <c r="AG1299" s="7"/>
      <c r="AI1299" s="8"/>
      <c r="AM1299" s="7"/>
      <c r="AN1299" s="8"/>
      <c r="AO1299" s="8"/>
      <c r="AP1299" s="9"/>
      <c r="AQ1299" s="9"/>
      <c r="AR1299" s="7"/>
      <c r="AZ1299" s="8"/>
      <c r="BD1299" s="7"/>
    </row>
    <row r="1300" spans="2:56" x14ac:dyDescent="0.2">
      <c r="B1300" s="36"/>
      <c r="D1300" s="35"/>
      <c r="E1300" s="13"/>
      <c r="F1300" s="13"/>
      <c r="G1300" s="13"/>
      <c r="H1300" s="41"/>
      <c r="I1300" s="7"/>
      <c r="J1300" s="7"/>
      <c r="K1300" s="7"/>
      <c r="L1300" s="7"/>
      <c r="M1300" s="7"/>
      <c r="N1300" s="7"/>
      <c r="P1300" s="7"/>
      <c r="Q1300" s="7"/>
      <c r="W1300" s="7"/>
      <c r="X1300" s="7"/>
      <c r="Y1300" s="1"/>
      <c r="Z1300" s="1"/>
      <c r="AA1300" s="49"/>
      <c r="AB1300" s="8"/>
      <c r="AC1300" s="8"/>
      <c r="AF1300" s="7"/>
      <c r="AG1300" s="7"/>
      <c r="AI1300" s="8"/>
      <c r="AM1300" s="7"/>
      <c r="AN1300" s="8"/>
      <c r="AO1300" s="8"/>
      <c r="AP1300" s="9"/>
      <c r="AQ1300" s="9"/>
      <c r="AR1300" s="7"/>
      <c r="AZ1300" s="8"/>
      <c r="BD1300" s="7"/>
    </row>
    <row r="1301" spans="2:56" x14ac:dyDescent="0.2">
      <c r="B1301" s="36"/>
      <c r="D1301" s="35"/>
      <c r="E1301" s="13"/>
      <c r="F1301" s="13"/>
      <c r="G1301" s="13"/>
      <c r="H1301" s="41"/>
      <c r="I1301" s="7"/>
      <c r="J1301" s="7"/>
      <c r="K1301" s="7"/>
      <c r="L1301" s="7"/>
      <c r="M1301" s="7"/>
      <c r="N1301" s="7"/>
      <c r="P1301" s="7"/>
      <c r="Q1301" s="7"/>
      <c r="W1301" s="7"/>
      <c r="X1301" s="7"/>
      <c r="Y1301" s="1"/>
      <c r="Z1301" s="1"/>
      <c r="AA1301" s="49"/>
      <c r="AB1301" s="8"/>
      <c r="AC1301" s="8"/>
      <c r="AF1301" s="7"/>
      <c r="AG1301" s="25"/>
      <c r="AI1301" s="8"/>
      <c r="AM1301" s="7"/>
      <c r="AN1301" s="8"/>
      <c r="AO1301" s="8"/>
      <c r="AP1301" s="9"/>
      <c r="AQ1301" s="9"/>
      <c r="AR1301" s="7"/>
      <c r="AZ1301" s="8"/>
      <c r="BD1301" s="7"/>
    </row>
    <row r="1302" spans="2:56" x14ac:dyDescent="0.2">
      <c r="B1302" s="36"/>
      <c r="D1302" s="35"/>
      <c r="E1302" s="13"/>
      <c r="F1302" s="13"/>
      <c r="G1302" s="13"/>
      <c r="H1302" s="41"/>
      <c r="I1302" s="7"/>
      <c r="J1302" s="7"/>
      <c r="K1302" s="7"/>
      <c r="L1302" s="7"/>
      <c r="M1302" s="7"/>
      <c r="N1302" s="7"/>
      <c r="P1302" s="7"/>
      <c r="Q1302" s="7"/>
      <c r="W1302" s="7"/>
      <c r="X1302" s="7"/>
      <c r="Y1302" s="1"/>
      <c r="Z1302" s="1"/>
      <c r="AA1302" s="49"/>
      <c r="AB1302" s="8"/>
      <c r="AC1302" s="8"/>
      <c r="AF1302" s="7"/>
      <c r="AG1302" s="7"/>
      <c r="AI1302" s="8"/>
      <c r="AM1302" s="7"/>
      <c r="AN1302" s="8"/>
      <c r="AO1302" s="8"/>
      <c r="AP1302" s="9"/>
      <c r="AQ1302" s="9"/>
      <c r="AR1302" s="7"/>
      <c r="AZ1302" s="8"/>
      <c r="BD1302" s="7"/>
    </row>
    <row r="1303" spans="2:56" x14ac:dyDescent="0.2">
      <c r="B1303" s="36"/>
      <c r="D1303" s="35"/>
      <c r="E1303" s="13"/>
      <c r="F1303" s="13"/>
      <c r="G1303" s="13"/>
      <c r="H1303" s="41"/>
      <c r="I1303" s="7"/>
      <c r="J1303" s="7"/>
      <c r="K1303" s="7"/>
      <c r="L1303" s="7"/>
      <c r="M1303" s="7"/>
      <c r="N1303" s="7"/>
      <c r="P1303" s="7"/>
      <c r="Q1303" s="7"/>
      <c r="W1303" s="7"/>
      <c r="X1303" s="7"/>
      <c r="Y1303" s="1"/>
      <c r="Z1303" s="1"/>
      <c r="AA1303" s="49"/>
      <c r="AB1303" s="8"/>
      <c r="AC1303" s="8"/>
      <c r="AF1303" s="7"/>
      <c r="AG1303" s="7"/>
      <c r="AI1303" s="8"/>
      <c r="AM1303" s="7"/>
      <c r="AN1303" s="8"/>
      <c r="AO1303" s="8"/>
      <c r="AP1303" s="9"/>
      <c r="AQ1303" s="9"/>
      <c r="AR1303" s="7"/>
      <c r="AZ1303" s="8"/>
      <c r="BD1303" s="7"/>
    </row>
    <row r="1304" spans="2:56" x14ac:dyDescent="0.2">
      <c r="B1304" s="36"/>
      <c r="D1304" s="35"/>
      <c r="E1304" s="13"/>
      <c r="F1304" s="13"/>
      <c r="G1304" s="13"/>
      <c r="H1304" s="41"/>
      <c r="I1304" s="7"/>
      <c r="J1304" s="7"/>
      <c r="K1304" s="7"/>
      <c r="L1304" s="7"/>
      <c r="M1304" s="7"/>
      <c r="N1304" s="7"/>
      <c r="P1304" s="7"/>
      <c r="Q1304" s="7"/>
      <c r="W1304" s="7"/>
      <c r="X1304" s="7"/>
      <c r="Y1304" s="1"/>
      <c r="Z1304" s="1"/>
      <c r="AA1304" s="49"/>
      <c r="AB1304" s="8"/>
      <c r="AC1304" s="8"/>
      <c r="AF1304" s="7"/>
      <c r="AG1304" s="7"/>
      <c r="AI1304" s="8"/>
      <c r="AM1304" s="7"/>
      <c r="AN1304" s="8"/>
      <c r="AO1304" s="8"/>
      <c r="AP1304" s="9"/>
      <c r="AQ1304" s="9"/>
      <c r="AR1304" s="7"/>
      <c r="AZ1304" s="8"/>
      <c r="BD1304" s="7"/>
    </row>
    <row r="1305" spans="2:56" x14ac:dyDescent="0.2">
      <c r="B1305" s="36"/>
      <c r="D1305" s="35"/>
      <c r="E1305" s="13"/>
      <c r="F1305" s="13"/>
      <c r="G1305" s="13"/>
      <c r="H1305" s="41"/>
      <c r="I1305" s="7"/>
      <c r="J1305" s="7"/>
      <c r="K1305" s="7"/>
      <c r="L1305" s="7"/>
      <c r="M1305" s="7"/>
      <c r="N1305" s="7"/>
      <c r="P1305" s="7"/>
      <c r="Q1305" s="7"/>
      <c r="W1305" s="7"/>
      <c r="X1305" s="7"/>
      <c r="Y1305" s="1"/>
      <c r="Z1305" s="1"/>
      <c r="AA1305" s="49"/>
      <c r="AB1305" s="8"/>
      <c r="AC1305" s="8"/>
      <c r="AF1305" s="7"/>
      <c r="AG1305" s="7"/>
      <c r="AI1305" s="8"/>
      <c r="AM1305" s="7"/>
      <c r="AN1305" s="8"/>
      <c r="AO1305" s="8"/>
      <c r="AP1305" s="9"/>
      <c r="AQ1305" s="9"/>
      <c r="AR1305" s="7"/>
      <c r="AZ1305" s="8"/>
      <c r="BD1305" s="7"/>
    </row>
    <row r="1306" spans="2:56" x14ac:dyDescent="0.2">
      <c r="B1306" s="36"/>
      <c r="D1306" s="35"/>
      <c r="E1306" s="13"/>
      <c r="F1306" s="13"/>
      <c r="G1306" s="13"/>
      <c r="H1306" s="41"/>
      <c r="I1306" s="7"/>
      <c r="J1306" s="7"/>
      <c r="K1306" s="7"/>
      <c r="L1306" s="7"/>
      <c r="M1306" s="7"/>
      <c r="N1306" s="7"/>
      <c r="P1306" s="7"/>
      <c r="Q1306" s="7"/>
      <c r="W1306" s="7"/>
      <c r="X1306" s="7"/>
      <c r="Y1306" s="1"/>
      <c r="Z1306" s="1"/>
      <c r="AA1306" s="49"/>
      <c r="AB1306" s="8"/>
      <c r="AC1306" s="8"/>
      <c r="AF1306" s="7"/>
      <c r="AG1306" s="7"/>
      <c r="AI1306" s="8"/>
      <c r="AM1306" s="7"/>
      <c r="AN1306" s="8"/>
      <c r="AO1306" s="8"/>
      <c r="AP1306" s="9"/>
      <c r="AQ1306" s="9"/>
      <c r="AR1306" s="7"/>
      <c r="AZ1306" s="8"/>
      <c r="BD1306" s="7"/>
    </row>
    <row r="1307" spans="2:56" x14ac:dyDescent="0.2">
      <c r="B1307" s="36"/>
      <c r="D1307" s="35"/>
      <c r="E1307" s="13"/>
      <c r="F1307" s="13"/>
      <c r="G1307" s="13"/>
      <c r="H1307" s="41"/>
      <c r="I1307" s="7"/>
      <c r="J1307" s="7"/>
      <c r="K1307" s="7"/>
      <c r="L1307" s="7"/>
      <c r="M1307" s="7"/>
      <c r="N1307" s="7"/>
      <c r="P1307" s="7"/>
      <c r="Q1307" s="7"/>
      <c r="W1307" s="7"/>
      <c r="X1307" s="7"/>
      <c r="Y1307" s="1"/>
      <c r="Z1307" s="1"/>
      <c r="AA1307" s="49"/>
      <c r="AB1307" s="8"/>
      <c r="AC1307" s="8"/>
      <c r="AF1307" s="7"/>
      <c r="AG1307" s="25"/>
      <c r="AI1307" s="8"/>
      <c r="AM1307" s="7"/>
      <c r="AN1307" s="8"/>
      <c r="AO1307" s="8"/>
      <c r="AP1307" s="9"/>
      <c r="AQ1307" s="9"/>
      <c r="AR1307" s="7"/>
      <c r="AZ1307" s="8"/>
      <c r="BD1307" s="7"/>
    </row>
    <row r="1308" spans="2:56" x14ac:dyDescent="0.2">
      <c r="B1308" s="36"/>
      <c r="D1308" s="35"/>
      <c r="E1308" s="13"/>
      <c r="F1308" s="13"/>
      <c r="G1308" s="13"/>
      <c r="H1308" s="41"/>
      <c r="I1308" s="7"/>
      <c r="J1308" s="7"/>
      <c r="K1308" s="7"/>
      <c r="L1308" s="7"/>
      <c r="M1308" s="7"/>
      <c r="N1308" s="7"/>
      <c r="P1308" s="7"/>
      <c r="Q1308" s="7"/>
      <c r="W1308" s="7"/>
      <c r="X1308" s="7"/>
      <c r="Y1308" s="1"/>
      <c r="Z1308" s="1"/>
      <c r="AA1308" s="49"/>
      <c r="AB1308" s="8"/>
      <c r="AC1308" s="8"/>
      <c r="AF1308" s="7"/>
      <c r="AG1308" s="7"/>
      <c r="AI1308" s="8"/>
      <c r="AM1308" s="7"/>
      <c r="AN1308" s="8"/>
      <c r="AO1308" s="8"/>
      <c r="AP1308" s="9"/>
      <c r="AQ1308" s="9"/>
      <c r="AR1308" s="7"/>
      <c r="AZ1308" s="8"/>
      <c r="BD1308" s="7"/>
    </row>
    <row r="1309" spans="2:56" x14ac:dyDescent="0.2">
      <c r="B1309" s="36"/>
      <c r="D1309" s="35"/>
      <c r="E1309" s="13"/>
      <c r="F1309" s="13"/>
      <c r="G1309" s="13"/>
      <c r="H1309" s="41"/>
      <c r="I1309" s="7"/>
      <c r="J1309" s="7"/>
      <c r="K1309" s="7"/>
      <c r="L1309" s="7"/>
      <c r="M1309" s="7"/>
      <c r="N1309" s="7"/>
      <c r="P1309" s="7"/>
      <c r="Q1309" s="7"/>
      <c r="W1309" s="7"/>
      <c r="X1309" s="7"/>
      <c r="Y1309" s="1"/>
      <c r="Z1309" s="1"/>
      <c r="AA1309" s="49"/>
      <c r="AB1309" s="8"/>
      <c r="AC1309" s="8"/>
      <c r="AF1309" s="7"/>
      <c r="AG1309" s="7"/>
      <c r="AI1309" s="8"/>
      <c r="AM1309" s="7"/>
      <c r="AN1309" s="8"/>
      <c r="AO1309" s="8"/>
      <c r="AP1309" s="9"/>
      <c r="AQ1309" s="9"/>
      <c r="AR1309" s="7"/>
      <c r="AZ1309" s="8"/>
      <c r="BD1309" s="7"/>
    </row>
    <row r="1310" spans="2:56" x14ac:dyDescent="0.2">
      <c r="B1310" s="36"/>
      <c r="D1310" s="35"/>
      <c r="E1310" s="13"/>
      <c r="F1310" s="13"/>
      <c r="G1310" s="13"/>
      <c r="H1310" s="41"/>
      <c r="I1310" s="7"/>
      <c r="J1310" s="7"/>
      <c r="K1310" s="7"/>
      <c r="L1310" s="7"/>
      <c r="M1310" s="7"/>
      <c r="N1310" s="7"/>
      <c r="P1310" s="7"/>
      <c r="Q1310" s="7"/>
      <c r="W1310" s="7"/>
      <c r="X1310" s="7"/>
      <c r="Y1310" s="1"/>
      <c r="Z1310" s="1"/>
      <c r="AA1310" s="49"/>
      <c r="AB1310" s="8"/>
      <c r="AC1310" s="8"/>
      <c r="AF1310" s="7"/>
      <c r="AG1310" s="7"/>
      <c r="AI1310" s="8"/>
      <c r="AM1310" s="7"/>
      <c r="AN1310" s="8"/>
      <c r="AO1310" s="8"/>
      <c r="AP1310" s="9"/>
      <c r="AQ1310" s="9"/>
      <c r="AR1310" s="7"/>
      <c r="AZ1310" s="8"/>
      <c r="BD1310" s="7"/>
    </row>
    <row r="1311" spans="2:56" x14ac:dyDescent="0.2">
      <c r="B1311" s="36"/>
      <c r="D1311" s="35"/>
      <c r="E1311" s="13"/>
      <c r="F1311" s="13"/>
      <c r="G1311" s="13"/>
      <c r="H1311" s="41"/>
      <c r="I1311" s="7"/>
      <c r="J1311" s="7"/>
      <c r="K1311" s="7"/>
      <c r="L1311" s="7"/>
      <c r="M1311" s="7"/>
      <c r="N1311" s="7"/>
      <c r="P1311" s="7"/>
      <c r="Q1311" s="7"/>
      <c r="W1311" s="7"/>
      <c r="X1311" s="7"/>
      <c r="Y1311" s="1"/>
      <c r="Z1311" s="1"/>
      <c r="AA1311" s="49"/>
      <c r="AB1311" s="8"/>
      <c r="AC1311" s="8"/>
      <c r="AF1311" s="7"/>
      <c r="AG1311" s="7"/>
      <c r="AI1311" s="8"/>
      <c r="AM1311" s="7"/>
      <c r="AN1311" s="8"/>
      <c r="AO1311" s="8"/>
      <c r="AP1311" s="9"/>
      <c r="AQ1311" s="9"/>
      <c r="AR1311" s="7"/>
      <c r="AZ1311" s="8"/>
      <c r="BD1311" s="7"/>
    </row>
    <row r="1312" spans="2:56" x14ac:dyDescent="0.2">
      <c r="B1312" s="36"/>
      <c r="D1312" s="35"/>
      <c r="E1312" s="13"/>
      <c r="F1312" s="13"/>
      <c r="G1312" s="13"/>
      <c r="H1312" s="41"/>
      <c r="I1312" s="7"/>
      <c r="J1312" s="7"/>
      <c r="K1312" s="7"/>
      <c r="L1312" s="7"/>
      <c r="M1312" s="7"/>
      <c r="N1312" s="7"/>
      <c r="P1312" s="7"/>
      <c r="Q1312" s="7"/>
      <c r="W1312" s="7"/>
      <c r="X1312" s="7"/>
      <c r="Y1312" s="1"/>
      <c r="Z1312" s="1"/>
      <c r="AA1312" s="49"/>
      <c r="AB1312" s="8"/>
      <c r="AC1312" s="8"/>
      <c r="AF1312" s="7"/>
      <c r="AG1312" s="7"/>
      <c r="AI1312" s="8"/>
      <c r="AM1312" s="7"/>
      <c r="AN1312" s="8"/>
      <c r="AO1312" s="8"/>
      <c r="AP1312" s="9"/>
      <c r="AQ1312" s="9"/>
      <c r="AR1312" s="7"/>
      <c r="AZ1312" s="8"/>
      <c r="BD1312" s="7"/>
    </row>
    <row r="1313" spans="2:56" x14ac:dyDescent="0.2">
      <c r="B1313" s="36"/>
      <c r="D1313" s="35"/>
      <c r="E1313" s="13"/>
      <c r="F1313" s="13"/>
      <c r="G1313" s="13"/>
      <c r="H1313" s="41"/>
      <c r="I1313" s="7"/>
      <c r="J1313" s="7"/>
      <c r="K1313" s="7"/>
      <c r="L1313" s="7"/>
      <c r="M1313" s="7"/>
      <c r="N1313" s="7"/>
      <c r="P1313" s="7"/>
      <c r="Q1313" s="7"/>
      <c r="W1313" s="7"/>
      <c r="X1313" s="7"/>
      <c r="Y1313" s="1"/>
      <c r="Z1313" s="1"/>
      <c r="AA1313" s="49"/>
      <c r="AB1313" s="8"/>
      <c r="AC1313" s="8"/>
      <c r="AF1313" s="7"/>
      <c r="AG1313" s="7"/>
      <c r="AI1313" s="8"/>
      <c r="AM1313" s="7"/>
      <c r="AN1313" s="8"/>
      <c r="AO1313" s="8"/>
      <c r="AP1313" s="9"/>
      <c r="AQ1313" s="9"/>
      <c r="AR1313" s="7"/>
      <c r="AZ1313" s="8"/>
      <c r="BD1313" s="7"/>
    </row>
    <row r="1314" spans="2:56" x14ac:dyDescent="0.2">
      <c r="B1314" s="36"/>
      <c r="D1314" s="35"/>
      <c r="E1314" s="13"/>
      <c r="F1314" s="13"/>
      <c r="G1314" s="13"/>
      <c r="H1314" s="41"/>
      <c r="I1314" s="7"/>
      <c r="J1314" s="7"/>
      <c r="K1314" s="7"/>
      <c r="L1314" s="7"/>
      <c r="M1314" s="7"/>
      <c r="N1314" s="7"/>
      <c r="P1314" s="7"/>
      <c r="Q1314" s="7"/>
      <c r="W1314" s="7"/>
      <c r="X1314" s="7"/>
      <c r="Y1314" s="1"/>
      <c r="Z1314" s="1"/>
      <c r="AA1314" s="49"/>
      <c r="AB1314" s="8"/>
      <c r="AC1314" s="8"/>
      <c r="AF1314" s="7"/>
      <c r="AG1314" s="7"/>
      <c r="AI1314" s="8"/>
      <c r="AM1314" s="7"/>
      <c r="AN1314" s="8"/>
      <c r="AO1314" s="8"/>
      <c r="AP1314" s="9"/>
      <c r="AQ1314" s="9"/>
      <c r="AR1314" s="7"/>
      <c r="AZ1314" s="8"/>
      <c r="BD1314" s="7"/>
    </row>
    <row r="1315" spans="2:56" x14ac:dyDescent="0.2">
      <c r="B1315" s="36"/>
      <c r="D1315" s="35"/>
      <c r="E1315" s="13"/>
      <c r="F1315" s="13"/>
      <c r="G1315" s="13"/>
      <c r="H1315" s="41"/>
      <c r="I1315" s="7"/>
      <c r="J1315" s="7"/>
      <c r="K1315" s="7"/>
      <c r="L1315" s="7"/>
      <c r="M1315" s="7"/>
      <c r="N1315" s="7"/>
      <c r="P1315" s="7"/>
      <c r="Q1315" s="7"/>
      <c r="W1315" s="7"/>
      <c r="X1315" s="7"/>
      <c r="Y1315" s="1"/>
      <c r="Z1315" s="1"/>
      <c r="AA1315" s="49"/>
      <c r="AB1315" s="8"/>
      <c r="AC1315" s="8"/>
      <c r="AF1315" s="7"/>
      <c r="AG1315" s="7"/>
      <c r="AI1315" s="8"/>
      <c r="AM1315" s="7"/>
      <c r="AN1315" s="8"/>
      <c r="AO1315" s="8"/>
      <c r="AP1315" s="9"/>
      <c r="AQ1315" s="9"/>
      <c r="AR1315" s="7"/>
      <c r="AZ1315" s="8"/>
      <c r="BD1315" s="7"/>
    </row>
    <row r="1316" spans="2:56" x14ac:dyDescent="0.2">
      <c r="B1316" s="36"/>
      <c r="D1316" s="35"/>
      <c r="E1316" s="13"/>
      <c r="F1316" s="13"/>
      <c r="G1316" s="13"/>
      <c r="H1316" s="41"/>
      <c r="I1316" s="7"/>
      <c r="J1316" s="7"/>
      <c r="K1316" s="7"/>
      <c r="L1316" s="7"/>
      <c r="M1316" s="7"/>
      <c r="N1316" s="7"/>
      <c r="P1316" s="7"/>
      <c r="Q1316" s="7"/>
      <c r="W1316" s="7"/>
      <c r="X1316" s="7"/>
      <c r="Y1316" s="1"/>
      <c r="Z1316" s="1"/>
      <c r="AA1316" s="49"/>
      <c r="AB1316" s="8"/>
      <c r="AC1316" s="8"/>
      <c r="AF1316" s="7"/>
      <c r="AG1316" s="7"/>
      <c r="AI1316" s="8"/>
      <c r="AM1316" s="7"/>
      <c r="AN1316" s="8"/>
      <c r="AO1316" s="8"/>
      <c r="AP1316" s="9"/>
      <c r="AQ1316" s="9"/>
      <c r="AR1316" s="7"/>
      <c r="AZ1316" s="8"/>
      <c r="BD1316" s="7"/>
    </row>
    <row r="1317" spans="2:56" x14ac:dyDescent="0.2">
      <c r="B1317" s="36"/>
      <c r="D1317" s="35"/>
      <c r="E1317" s="13"/>
      <c r="F1317" s="13"/>
      <c r="G1317" s="13"/>
      <c r="H1317" s="41"/>
      <c r="I1317" s="7"/>
      <c r="J1317" s="7"/>
      <c r="K1317" s="7"/>
      <c r="L1317" s="7"/>
      <c r="M1317" s="7"/>
      <c r="N1317" s="7"/>
      <c r="P1317" s="7"/>
      <c r="Q1317" s="7"/>
      <c r="W1317" s="7"/>
      <c r="X1317" s="7"/>
      <c r="Y1317" s="1"/>
      <c r="Z1317" s="1"/>
      <c r="AA1317" s="49"/>
      <c r="AB1317" s="8"/>
      <c r="AC1317" s="8"/>
      <c r="AF1317" s="7"/>
      <c r="AG1317" s="7"/>
      <c r="AI1317" s="8"/>
      <c r="AM1317" s="7"/>
      <c r="AN1317" s="8"/>
      <c r="AO1317" s="8"/>
      <c r="AP1317" s="9"/>
      <c r="AQ1317" s="9"/>
      <c r="AR1317" s="7"/>
      <c r="AZ1317" s="8"/>
      <c r="BD1317" s="7"/>
    </row>
    <row r="1318" spans="2:56" x14ac:dyDescent="0.2">
      <c r="B1318" s="36"/>
      <c r="D1318" s="35"/>
      <c r="E1318" s="13"/>
      <c r="F1318" s="13"/>
      <c r="G1318" s="13"/>
      <c r="H1318" s="41"/>
      <c r="I1318" s="7"/>
      <c r="J1318" s="7"/>
      <c r="K1318" s="7"/>
      <c r="L1318" s="7"/>
      <c r="M1318" s="7"/>
      <c r="N1318" s="7"/>
      <c r="P1318" s="7"/>
      <c r="Q1318" s="7"/>
      <c r="W1318" s="7"/>
      <c r="X1318" s="7"/>
      <c r="Y1318" s="1"/>
      <c r="Z1318" s="1"/>
      <c r="AA1318" s="49"/>
      <c r="AB1318" s="8"/>
      <c r="AC1318" s="8"/>
      <c r="AF1318" s="7"/>
      <c r="AG1318" s="7"/>
      <c r="AI1318" s="8"/>
      <c r="AM1318" s="7"/>
      <c r="AN1318" s="8"/>
      <c r="AO1318" s="8"/>
      <c r="AP1318" s="9"/>
      <c r="AQ1318" s="9"/>
      <c r="AR1318" s="7"/>
      <c r="AZ1318" s="8"/>
      <c r="BD1318" s="7"/>
    </row>
    <row r="1319" spans="2:56" x14ac:dyDescent="0.2">
      <c r="B1319" s="36"/>
      <c r="D1319" s="35"/>
      <c r="E1319" s="13"/>
      <c r="F1319" s="13"/>
      <c r="G1319" s="13"/>
      <c r="H1319" s="41"/>
      <c r="I1319" s="7"/>
      <c r="J1319" s="7"/>
      <c r="K1319" s="7"/>
      <c r="L1319" s="7"/>
      <c r="M1319" s="7"/>
      <c r="N1319" s="7"/>
      <c r="P1319" s="7"/>
      <c r="Q1319" s="7"/>
      <c r="W1319" s="7"/>
      <c r="X1319" s="7"/>
      <c r="Y1319" s="1"/>
      <c r="Z1319" s="1"/>
      <c r="AA1319" s="49"/>
      <c r="AB1319" s="8"/>
      <c r="AC1319" s="8"/>
      <c r="AF1319" s="7"/>
      <c r="AG1319" s="25"/>
      <c r="AI1319" s="8"/>
      <c r="AM1319" s="7"/>
      <c r="AN1319" s="8"/>
      <c r="AO1319" s="8"/>
      <c r="AP1319" s="9"/>
      <c r="AQ1319" s="9"/>
      <c r="AR1319" s="7"/>
      <c r="AZ1319" s="8"/>
      <c r="BD1319" s="7"/>
    </row>
    <row r="1320" spans="2:56" x14ac:dyDescent="0.2">
      <c r="B1320" s="36"/>
      <c r="D1320" s="35"/>
      <c r="E1320" s="13"/>
      <c r="F1320" s="13"/>
      <c r="G1320" s="13"/>
      <c r="H1320" s="41"/>
      <c r="I1320" s="7"/>
      <c r="J1320" s="7"/>
      <c r="K1320" s="7"/>
      <c r="L1320" s="7"/>
      <c r="M1320" s="7"/>
      <c r="N1320" s="7"/>
      <c r="P1320" s="7"/>
      <c r="Q1320" s="7"/>
      <c r="W1320" s="7"/>
      <c r="X1320" s="7"/>
      <c r="Y1320" s="1"/>
      <c r="Z1320" s="1"/>
      <c r="AA1320" s="49"/>
      <c r="AB1320" s="8"/>
      <c r="AC1320" s="8"/>
      <c r="AF1320" s="7"/>
      <c r="AG1320" s="7"/>
      <c r="AI1320" s="8"/>
      <c r="AM1320" s="7"/>
      <c r="AN1320" s="8"/>
      <c r="AO1320" s="8"/>
      <c r="AP1320" s="9"/>
      <c r="AQ1320" s="9"/>
      <c r="AR1320" s="7"/>
      <c r="AZ1320" s="8"/>
      <c r="BD1320" s="7"/>
    </row>
    <row r="1321" spans="2:56" x14ac:dyDescent="0.2">
      <c r="B1321" s="36"/>
      <c r="D1321" s="35"/>
      <c r="E1321" s="13"/>
      <c r="F1321" s="13"/>
      <c r="G1321" s="13"/>
      <c r="H1321" s="41"/>
      <c r="I1321" s="7"/>
      <c r="J1321" s="7"/>
      <c r="K1321" s="7"/>
      <c r="L1321" s="7"/>
      <c r="M1321" s="7"/>
      <c r="N1321" s="7"/>
      <c r="P1321" s="7"/>
      <c r="Q1321" s="7"/>
      <c r="W1321" s="7"/>
      <c r="X1321" s="7"/>
      <c r="Y1321" s="1"/>
      <c r="Z1321" s="1"/>
      <c r="AA1321" s="49"/>
      <c r="AB1321" s="8"/>
      <c r="AC1321" s="8"/>
      <c r="AF1321" s="7"/>
      <c r="AG1321" s="7"/>
      <c r="AI1321" s="8"/>
      <c r="AM1321" s="7"/>
      <c r="AN1321" s="8"/>
      <c r="AO1321" s="8"/>
      <c r="AP1321" s="9"/>
      <c r="AQ1321" s="9"/>
      <c r="AR1321" s="7"/>
      <c r="AZ1321" s="8"/>
      <c r="BD1321" s="7"/>
    </row>
    <row r="1322" spans="2:56" x14ac:dyDescent="0.2">
      <c r="B1322" s="36"/>
      <c r="D1322" s="35"/>
      <c r="E1322" s="13"/>
      <c r="F1322" s="13"/>
      <c r="G1322" s="13"/>
      <c r="H1322" s="41"/>
      <c r="I1322" s="7"/>
      <c r="J1322" s="7"/>
      <c r="K1322" s="7"/>
      <c r="L1322" s="7"/>
      <c r="M1322" s="7"/>
      <c r="N1322" s="7"/>
      <c r="P1322" s="7"/>
      <c r="Q1322" s="7"/>
      <c r="W1322" s="7"/>
      <c r="X1322" s="7"/>
      <c r="Y1322" s="1"/>
      <c r="Z1322" s="1"/>
      <c r="AA1322" s="49"/>
      <c r="AB1322" s="8"/>
      <c r="AC1322" s="8"/>
      <c r="AF1322" s="7"/>
      <c r="AG1322" s="7"/>
      <c r="AI1322" s="8"/>
      <c r="AM1322" s="7"/>
      <c r="AN1322" s="8"/>
      <c r="AO1322" s="8"/>
      <c r="AP1322" s="9"/>
      <c r="AQ1322" s="9"/>
      <c r="AR1322" s="7"/>
      <c r="AZ1322" s="8"/>
      <c r="BD1322" s="7"/>
    </row>
    <row r="1323" spans="2:56" x14ac:dyDescent="0.2">
      <c r="B1323" s="36"/>
      <c r="D1323" s="35"/>
      <c r="E1323" s="13"/>
      <c r="F1323" s="13"/>
      <c r="G1323" s="13"/>
      <c r="H1323" s="41"/>
      <c r="I1323" s="7"/>
      <c r="J1323" s="7"/>
      <c r="K1323" s="7"/>
      <c r="L1323" s="7"/>
      <c r="M1323" s="7"/>
      <c r="N1323" s="7"/>
      <c r="P1323" s="7"/>
      <c r="Q1323" s="7"/>
      <c r="W1323" s="7"/>
      <c r="X1323" s="7"/>
      <c r="Y1323" s="1"/>
      <c r="Z1323" s="1"/>
      <c r="AA1323" s="49"/>
      <c r="AB1323" s="8"/>
      <c r="AC1323" s="8"/>
      <c r="AF1323" s="7"/>
      <c r="AG1323" s="7"/>
      <c r="AI1323" s="8"/>
      <c r="AM1323" s="7"/>
      <c r="AN1323" s="8"/>
      <c r="AO1323" s="8"/>
      <c r="AP1323" s="9"/>
      <c r="AQ1323" s="9"/>
      <c r="AR1323" s="7"/>
      <c r="AZ1323" s="8"/>
      <c r="BD1323" s="7"/>
    </row>
    <row r="1324" spans="2:56" x14ac:dyDescent="0.2">
      <c r="B1324" s="36"/>
      <c r="D1324" s="35"/>
      <c r="E1324" s="13"/>
      <c r="F1324" s="13"/>
      <c r="G1324" s="13"/>
      <c r="H1324" s="41"/>
      <c r="I1324" s="7"/>
      <c r="J1324" s="7"/>
      <c r="K1324" s="7"/>
      <c r="L1324" s="7"/>
      <c r="M1324" s="7"/>
      <c r="N1324" s="7"/>
      <c r="P1324" s="7"/>
      <c r="Q1324" s="7"/>
      <c r="W1324" s="7"/>
      <c r="X1324" s="7"/>
      <c r="Y1324" s="1"/>
      <c r="Z1324" s="1"/>
      <c r="AA1324" s="49"/>
      <c r="AB1324" s="8"/>
      <c r="AC1324" s="8"/>
      <c r="AF1324" s="7"/>
      <c r="AG1324" s="7"/>
      <c r="AI1324" s="8"/>
      <c r="AM1324" s="7"/>
      <c r="AN1324" s="8"/>
      <c r="AO1324" s="8"/>
      <c r="AP1324" s="9"/>
      <c r="AQ1324" s="9"/>
      <c r="AR1324" s="7"/>
      <c r="AZ1324" s="8"/>
      <c r="BD1324" s="7"/>
    </row>
    <row r="1325" spans="2:56" x14ac:dyDescent="0.2">
      <c r="B1325" s="36"/>
      <c r="D1325" s="35"/>
      <c r="E1325" s="13"/>
      <c r="F1325" s="13"/>
      <c r="G1325" s="13"/>
      <c r="H1325" s="41"/>
      <c r="I1325" s="7"/>
      <c r="J1325" s="7"/>
      <c r="K1325" s="7"/>
      <c r="L1325" s="7"/>
      <c r="M1325" s="7"/>
      <c r="N1325" s="7"/>
      <c r="P1325" s="7"/>
      <c r="Q1325" s="7"/>
      <c r="W1325" s="7"/>
      <c r="X1325" s="7"/>
      <c r="Y1325" s="1"/>
      <c r="Z1325" s="1"/>
      <c r="AA1325" s="49"/>
      <c r="AB1325" s="8"/>
      <c r="AC1325" s="8"/>
      <c r="AF1325" s="7"/>
      <c r="AG1325" s="25"/>
      <c r="AI1325" s="8"/>
      <c r="AM1325" s="7"/>
      <c r="AN1325" s="8"/>
      <c r="AO1325" s="8"/>
      <c r="AP1325" s="9"/>
      <c r="AQ1325" s="9"/>
      <c r="AR1325" s="7"/>
      <c r="AZ1325" s="8"/>
      <c r="BD1325" s="7"/>
    </row>
    <row r="1326" spans="2:56" x14ac:dyDescent="0.2">
      <c r="B1326" s="36"/>
      <c r="D1326" s="35"/>
      <c r="E1326" s="13"/>
      <c r="F1326" s="13"/>
      <c r="G1326" s="13"/>
      <c r="H1326" s="41"/>
      <c r="I1326" s="7"/>
      <c r="J1326" s="7"/>
      <c r="K1326" s="7"/>
      <c r="L1326" s="7"/>
      <c r="M1326" s="7"/>
      <c r="N1326" s="7"/>
      <c r="P1326" s="7"/>
      <c r="Q1326" s="7"/>
      <c r="W1326" s="7"/>
      <c r="X1326" s="7"/>
      <c r="Y1326" s="1"/>
      <c r="Z1326" s="1"/>
      <c r="AA1326" s="49"/>
      <c r="AB1326" s="8"/>
      <c r="AC1326" s="8"/>
      <c r="AF1326" s="7"/>
      <c r="AG1326" s="7"/>
      <c r="AI1326" s="8"/>
      <c r="AM1326" s="7"/>
      <c r="AN1326" s="8"/>
      <c r="AO1326" s="8"/>
      <c r="AP1326" s="9"/>
      <c r="AQ1326" s="9"/>
      <c r="AR1326" s="7"/>
      <c r="AZ1326" s="8"/>
      <c r="BD1326" s="7"/>
    </row>
    <row r="1327" spans="2:56" x14ac:dyDescent="0.2">
      <c r="B1327" s="36"/>
      <c r="D1327" s="35"/>
      <c r="E1327" s="13"/>
      <c r="F1327" s="13"/>
      <c r="G1327" s="13"/>
      <c r="H1327" s="41"/>
      <c r="I1327" s="7"/>
      <c r="J1327" s="7"/>
      <c r="K1327" s="7"/>
      <c r="L1327" s="7"/>
      <c r="M1327" s="7"/>
      <c r="N1327" s="7"/>
      <c r="P1327" s="7"/>
      <c r="Q1327" s="7"/>
      <c r="W1327" s="7"/>
      <c r="X1327" s="7"/>
      <c r="Y1327" s="1"/>
      <c r="Z1327" s="1"/>
      <c r="AA1327" s="49"/>
      <c r="AB1327" s="8"/>
      <c r="AC1327" s="8"/>
      <c r="AF1327" s="7"/>
      <c r="AG1327" s="7"/>
      <c r="AI1327" s="8"/>
      <c r="AM1327" s="7"/>
      <c r="AN1327" s="8"/>
      <c r="AO1327" s="8"/>
      <c r="AP1327" s="9"/>
      <c r="AQ1327" s="9"/>
      <c r="AR1327" s="7"/>
      <c r="AZ1327" s="8"/>
      <c r="BD1327" s="7"/>
    </row>
    <row r="1328" spans="2:56" x14ac:dyDescent="0.2">
      <c r="B1328" s="36"/>
      <c r="D1328" s="35"/>
      <c r="E1328" s="13"/>
      <c r="F1328" s="13"/>
      <c r="G1328" s="13"/>
      <c r="H1328" s="41"/>
      <c r="I1328" s="7"/>
      <c r="J1328" s="7"/>
      <c r="K1328" s="7"/>
      <c r="L1328" s="7"/>
      <c r="M1328" s="7"/>
      <c r="N1328" s="7"/>
      <c r="P1328" s="7"/>
      <c r="Q1328" s="7"/>
      <c r="W1328" s="7"/>
      <c r="X1328" s="7"/>
      <c r="Y1328" s="1"/>
      <c r="Z1328" s="1"/>
      <c r="AA1328" s="49"/>
      <c r="AB1328" s="8"/>
      <c r="AC1328" s="8"/>
      <c r="AF1328" s="7"/>
      <c r="AG1328" s="7"/>
      <c r="AI1328" s="8"/>
      <c r="AM1328" s="7"/>
      <c r="AN1328" s="8"/>
      <c r="AO1328" s="8"/>
      <c r="AP1328" s="9"/>
      <c r="AQ1328" s="9"/>
      <c r="AR1328" s="7"/>
      <c r="AZ1328" s="8"/>
      <c r="BD1328" s="7"/>
    </row>
    <row r="1329" spans="2:56" x14ac:dyDescent="0.2">
      <c r="B1329" s="36"/>
      <c r="D1329" s="35"/>
      <c r="E1329" s="13"/>
      <c r="F1329" s="13"/>
      <c r="G1329" s="13"/>
      <c r="H1329" s="41"/>
      <c r="I1329" s="7"/>
      <c r="J1329" s="7"/>
      <c r="K1329" s="7"/>
      <c r="L1329" s="7"/>
      <c r="M1329" s="7"/>
      <c r="N1329" s="7"/>
      <c r="P1329" s="7"/>
      <c r="Q1329" s="7"/>
      <c r="W1329" s="7"/>
      <c r="X1329" s="7"/>
      <c r="Y1329" s="1"/>
      <c r="Z1329" s="1"/>
      <c r="AA1329" s="49"/>
      <c r="AB1329" s="8"/>
      <c r="AC1329" s="8"/>
      <c r="AF1329" s="7"/>
      <c r="AG1329" s="7"/>
      <c r="AI1329" s="8"/>
      <c r="AM1329" s="7"/>
      <c r="AN1329" s="8"/>
      <c r="AO1329" s="8"/>
      <c r="AP1329" s="9"/>
      <c r="AQ1329" s="9"/>
      <c r="AR1329" s="7"/>
      <c r="AZ1329" s="8"/>
      <c r="BD1329" s="7"/>
    </row>
    <row r="1330" spans="2:56" x14ac:dyDescent="0.2">
      <c r="B1330" s="36"/>
      <c r="D1330" s="35"/>
      <c r="E1330" s="13"/>
      <c r="F1330" s="13"/>
      <c r="G1330" s="13"/>
      <c r="H1330" s="41"/>
      <c r="I1330" s="7"/>
      <c r="J1330" s="7"/>
      <c r="K1330" s="7"/>
      <c r="L1330" s="7"/>
      <c r="M1330" s="7"/>
      <c r="N1330" s="7"/>
      <c r="P1330" s="7"/>
      <c r="Q1330" s="7"/>
      <c r="W1330" s="7"/>
      <c r="X1330" s="7"/>
      <c r="Y1330" s="1"/>
      <c r="Z1330" s="1"/>
      <c r="AA1330" s="49"/>
      <c r="AB1330" s="8"/>
      <c r="AC1330" s="8"/>
      <c r="AF1330" s="7"/>
      <c r="AG1330" s="7"/>
      <c r="AI1330" s="8"/>
      <c r="AM1330" s="7"/>
      <c r="AN1330" s="8"/>
      <c r="AO1330" s="8"/>
      <c r="AP1330" s="9"/>
      <c r="AQ1330" s="9"/>
      <c r="AR1330" s="7"/>
      <c r="AZ1330" s="8"/>
      <c r="BD1330" s="7"/>
    </row>
    <row r="1331" spans="2:56" x14ac:dyDescent="0.2">
      <c r="B1331" s="36"/>
      <c r="D1331" s="35"/>
      <c r="E1331" s="13"/>
      <c r="F1331" s="13"/>
      <c r="G1331" s="13"/>
      <c r="H1331" s="41"/>
      <c r="I1331" s="1"/>
      <c r="J1331" s="1"/>
      <c r="K1331" s="1"/>
      <c r="L1331" s="7"/>
      <c r="M1331" s="7"/>
      <c r="N1331" s="7"/>
      <c r="P1331" s="7"/>
      <c r="Q1331" s="7"/>
      <c r="W1331" s="7"/>
      <c r="X1331" s="7"/>
      <c r="Y1331" s="1"/>
      <c r="Z1331" s="1"/>
      <c r="AA1331" s="49"/>
      <c r="AB1331" s="8"/>
      <c r="AC1331" s="8"/>
      <c r="AF1331" s="7"/>
      <c r="AG1331" s="25"/>
      <c r="AI1331" s="8"/>
      <c r="AM1331" s="7"/>
      <c r="AN1331" s="8"/>
      <c r="AO1331" s="8"/>
      <c r="AP1331" s="9"/>
      <c r="AQ1331" s="9"/>
      <c r="AR1331" s="7"/>
      <c r="AZ1331" s="8"/>
      <c r="BD1331" s="7"/>
    </row>
    <row r="1332" spans="2:56" x14ac:dyDescent="0.2">
      <c r="B1332" s="36"/>
      <c r="D1332" s="35"/>
      <c r="E1332" s="13"/>
      <c r="F1332" s="13"/>
      <c r="G1332" s="13"/>
      <c r="H1332" s="41"/>
      <c r="I1332" s="7"/>
      <c r="J1332" s="7"/>
      <c r="K1332" s="7"/>
      <c r="L1332" s="7"/>
      <c r="M1332" s="7"/>
      <c r="N1332" s="7"/>
      <c r="P1332" s="7"/>
      <c r="Q1332" s="7"/>
      <c r="W1332" s="7"/>
      <c r="X1332" s="7"/>
      <c r="Y1332" s="1"/>
      <c r="Z1332" s="1"/>
      <c r="AA1332" s="49"/>
      <c r="AB1332" s="8"/>
      <c r="AC1332" s="8"/>
      <c r="AF1332" s="7"/>
      <c r="AG1332" s="7"/>
      <c r="AI1332" s="8"/>
      <c r="AM1332" s="7"/>
      <c r="AN1332" s="8"/>
      <c r="AO1332" s="8"/>
      <c r="AP1332" s="9"/>
      <c r="AQ1332" s="9"/>
      <c r="AR1332" s="7"/>
      <c r="AZ1332" s="8"/>
      <c r="BD1332" s="7"/>
    </row>
    <row r="1333" spans="2:56" x14ac:dyDescent="0.2">
      <c r="B1333" s="36"/>
      <c r="D1333" s="35"/>
      <c r="E1333" s="13"/>
      <c r="F1333" s="13"/>
      <c r="G1333" s="13"/>
      <c r="H1333" s="41"/>
      <c r="I1333" s="7"/>
      <c r="J1333" s="7"/>
      <c r="K1333" s="7"/>
      <c r="L1333" s="7"/>
      <c r="M1333" s="7"/>
      <c r="N1333" s="7"/>
      <c r="P1333" s="7"/>
      <c r="Q1333" s="7"/>
      <c r="W1333" s="7"/>
      <c r="X1333" s="7"/>
      <c r="Y1333" s="1"/>
      <c r="Z1333" s="1"/>
      <c r="AA1333" s="49"/>
      <c r="AB1333" s="8"/>
      <c r="AC1333" s="8"/>
      <c r="AF1333" s="7"/>
      <c r="AG1333" s="7"/>
      <c r="AI1333" s="8"/>
      <c r="AM1333" s="7"/>
      <c r="AN1333" s="8"/>
      <c r="AO1333" s="8"/>
      <c r="AP1333" s="9"/>
      <c r="AQ1333" s="9"/>
      <c r="AR1333" s="7"/>
      <c r="AZ1333" s="8"/>
      <c r="BD1333" s="7"/>
    </row>
    <row r="1334" spans="2:56" x14ac:dyDescent="0.2">
      <c r="B1334" s="36"/>
      <c r="D1334" s="35"/>
      <c r="E1334" s="13"/>
      <c r="F1334" s="13"/>
      <c r="G1334" s="13"/>
      <c r="H1334" s="41"/>
      <c r="I1334" s="7"/>
      <c r="J1334" s="7"/>
      <c r="K1334" s="7"/>
      <c r="L1334" s="7"/>
      <c r="M1334" s="7"/>
      <c r="N1334" s="7"/>
      <c r="P1334" s="7"/>
      <c r="Q1334" s="7"/>
      <c r="W1334" s="7"/>
      <c r="X1334" s="7"/>
      <c r="Y1334" s="1"/>
      <c r="Z1334" s="1"/>
      <c r="AA1334" s="49"/>
      <c r="AB1334" s="8"/>
      <c r="AC1334" s="8"/>
      <c r="AF1334" s="7"/>
      <c r="AG1334" s="7"/>
      <c r="AI1334" s="8"/>
      <c r="AM1334" s="7"/>
      <c r="AN1334" s="8"/>
      <c r="AO1334" s="8"/>
      <c r="AP1334" s="9"/>
      <c r="AQ1334" s="9"/>
      <c r="AR1334" s="7"/>
      <c r="AZ1334" s="8"/>
      <c r="BD1334" s="7"/>
    </row>
    <row r="1335" spans="2:56" x14ac:dyDescent="0.2">
      <c r="B1335" s="36"/>
      <c r="D1335" s="35"/>
      <c r="E1335" s="13"/>
      <c r="F1335" s="13"/>
      <c r="G1335" s="13"/>
      <c r="H1335" s="41"/>
      <c r="I1335" s="7"/>
      <c r="J1335" s="7"/>
      <c r="K1335" s="7"/>
      <c r="L1335" s="7"/>
      <c r="M1335" s="7"/>
      <c r="N1335" s="7"/>
      <c r="P1335" s="7"/>
      <c r="Q1335" s="7"/>
      <c r="W1335" s="7"/>
      <c r="X1335" s="7"/>
      <c r="Y1335" s="1"/>
      <c r="Z1335" s="1"/>
      <c r="AA1335" s="49"/>
      <c r="AB1335" s="8"/>
      <c r="AC1335" s="8"/>
      <c r="AF1335" s="7"/>
      <c r="AG1335" s="7"/>
      <c r="AI1335" s="8"/>
      <c r="AM1335" s="7"/>
      <c r="AN1335" s="8"/>
      <c r="AO1335" s="8"/>
      <c r="AP1335" s="9"/>
      <c r="AQ1335" s="9"/>
      <c r="AR1335" s="7"/>
      <c r="AZ1335" s="8"/>
      <c r="BD1335" s="7"/>
    </row>
    <row r="1336" spans="2:56" x14ac:dyDescent="0.2">
      <c r="B1336" s="36"/>
      <c r="D1336" s="35"/>
      <c r="E1336" s="13"/>
      <c r="F1336" s="13"/>
      <c r="G1336" s="13"/>
      <c r="H1336" s="41"/>
      <c r="I1336" s="7"/>
      <c r="J1336" s="7"/>
      <c r="K1336" s="7"/>
      <c r="L1336" s="7"/>
      <c r="M1336" s="7"/>
      <c r="N1336" s="7"/>
      <c r="P1336" s="7"/>
      <c r="Q1336" s="7"/>
      <c r="W1336" s="7"/>
      <c r="X1336" s="7"/>
      <c r="Y1336" s="1"/>
      <c r="Z1336" s="1"/>
      <c r="AA1336" s="49"/>
      <c r="AB1336" s="8"/>
      <c r="AC1336" s="8"/>
      <c r="AF1336" s="7"/>
      <c r="AG1336" s="7"/>
      <c r="AI1336" s="8"/>
      <c r="AM1336" s="7"/>
      <c r="AN1336" s="8"/>
      <c r="AO1336" s="8"/>
      <c r="AP1336" s="9"/>
      <c r="AQ1336" s="9"/>
      <c r="AR1336" s="7"/>
      <c r="AZ1336" s="8"/>
      <c r="BD1336" s="7"/>
    </row>
    <row r="1337" spans="2:56" x14ac:dyDescent="0.2">
      <c r="B1337" s="36"/>
      <c r="D1337" s="35"/>
      <c r="E1337" s="13"/>
      <c r="F1337" s="13"/>
      <c r="G1337" s="13"/>
      <c r="H1337" s="41"/>
      <c r="I1337" s="7"/>
      <c r="J1337" s="7"/>
      <c r="K1337" s="7"/>
      <c r="L1337" s="7"/>
      <c r="M1337" s="7"/>
      <c r="N1337" s="7"/>
      <c r="P1337" s="7"/>
      <c r="Q1337" s="7"/>
      <c r="W1337" s="7"/>
      <c r="X1337" s="7"/>
      <c r="Y1337" s="1"/>
      <c r="Z1337" s="1"/>
      <c r="AA1337" s="49"/>
      <c r="AB1337" s="8"/>
      <c r="AC1337" s="8"/>
      <c r="AF1337" s="7"/>
      <c r="AG1337" s="25"/>
      <c r="AI1337" s="8"/>
      <c r="AM1337" s="7"/>
      <c r="AN1337" s="8"/>
      <c r="AO1337" s="8"/>
      <c r="AP1337" s="9"/>
      <c r="AQ1337" s="9"/>
      <c r="AR1337" s="7"/>
      <c r="AZ1337" s="8"/>
      <c r="BD1337" s="7"/>
    </row>
    <row r="1338" spans="2:56" x14ac:dyDescent="0.2">
      <c r="B1338" s="36"/>
      <c r="D1338" s="35"/>
      <c r="E1338" s="13"/>
      <c r="F1338" s="13"/>
      <c r="G1338" s="13"/>
      <c r="H1338" s="41"/>
      <c r="I1338" s="7"/>
      <c r="J1338" s="7"/>
      <c r="K1338" s="7"/>
      <c r="L1338" s="7"/>
      <c r="M1338" s="7"/>
      <c r="N1338" s="7"/>
      <c r="P1338" s="7"/>
      <c r="Q1338" s="7"/>
      <c r="W1338" s="7"/>
      <c r="X1338" s="7"/>
      <c r="Y1338" s="1"/>
      <c r="Z1338" s="1"/>
      <c r="AA1338" s="49"/>
      <c r="AB1338" s="8"/>
      <c r="AC1338" s="8"/>
      <c r="AF1338" s="7"/>
      <c r="AG1338" s="7"/>
      <c r="AI1338" s="8"/>
      <c r="AM1338" s="7"/>
      <c r="AN1338" s="8"/>
      <c r="AO1338" s="8"/>
      <c r="AP1338" s="9"/>
      <c r="AQ1338" s="9"/>
      <c r="AR1338" s="7"/>
      <c r="AZ1338" s="8"/>
      <c r="BD1338" s="7"/>
    </row>
    <row r="1339" spans="2:56" x14ac:dyDescent="0.2">
      <c r="B1339" s="36"/>
      <c r="D1339" s="35"/>
      <c r="E1339" s="13"/>
      <c r="F1339" s="13"/>
      <c r="G1339" s="13"/>
      <c r="H1339" s="41"/>
      <c r="I1339" s="7"/>
      <c r="J1339" s="7"/>
      <c r="K1339" s="7"/>
      <c r="L1339" s="7"/>
      <c r="M1339" s="7"/>
      <c r="N1339" s="7"/>
      <c r="P1339" s="7"/>
      <c r="Q1339" s="7"/>
      <c r="W1339" s="7"/>
      <c r="X1339" s="7"/>
      <c r="Y1339" s="1"/>
      <c r="Z1339" s="1"/>
      <c r="AA1339" s="49"/>
      <c r="AB1339" s="8"/>
      <c r="AC1339" s="8"/>
      <c r="AF1339" s="7"/>
      <c r="AG1339" s="7"/>
      <c r="AI1339" s="8"/>
      <c r="AM1339" s="7"/>
      <c r="AN1339" s="8"/>
      <c r="AO1339" s="8"/>
      <c r="AP1339" s="9"/>
      <c r="AQ1339" s="9"/>
      <c r="AR1339" s="7"/>
      <c r="AZ1339" s="8"/>
      <c r="BD1339" s="7"/>
    </row>
    <row r="1340" spans="2:56" x14ac:dyDescent="0.2">
      <c r="B1340" s="36"/>
      <c r="D1340" s="35"/>
      <c r="E1340" s="13"/>
      <c r="F1340" s="13"/>
      <c r="G1340" s="13"/>
      <c r="H1340" s="41"/>
      <c r="I1340" s="7"/>
      <c r="J1340" s="7"/>
      <c r="K1340" s="7"/>
      <c r="L1340" s="7"/>
      <c r="M1340" s="7"/>
      <c r="N1340" s="7"/>
      <c r="P1340" s="7"/>
      <c r="Q1340" s="7"/>
      <c r="W1340" s="7"/>
      <c r="X1340" s="7"/>
      <c r="Y1340" s="1"/>
      <c r="Z1340" s="1"/>
      <c r="AA1340" s="49"/>
      <c r="AB1340" s="8"/>
      <c r="AC1340" s="8"/>
      <c r="AF1340" s="7"/>
      <c r="AG1340" s="7"/>
      <c r="AI1340" s="8"/>
      <c r="AM1340" s="7"/>
      <c r="AN1340" s="8"/>
      <c r="AO1340" s="8"/>
      <c r="AP1340" s="9"/>
      <c r="AQ1340" s="9"/>
      <c r="AR1340" s="7"/>
      <c r="AZ1340" s="8"/>
      <c r="BD1340" s="7"/>
    </row>
    <row r="1341" spans="2:56" x14ac:dyDescent="0.2">
      <c r="B1341" s="36"/>
      <c r="D1341" s="35"/>
      <c r="E1341" s="13"/>
      <c r="F1341" s="13"/>
      <c r="G1341" s="13"/>
      <c r="H1341" s="41"/>
      <c r="I1341" s="7"/>
      <c r="J1341" s="7"/>
      <c r="K1341" s="7"/>
      <c r="L1341" s="7"/>
      <c r="M1341" s="7"/>
      <c r="N1341" s="7"/>
      <c r="P1341" s="7"/>
      <c r="Q1341" s="7"/>
      <c r="W1341" s="7"/>
      <c r="X1341" s="7"/>
      <c r="Y1341" s="1"/>
      <c r="Z1341" s="1"/>
      <c r="AA1341" s="49"/>
      <c r="AB1341" s="8"/>
      <c r="AC1341" s="8"/>
      <c r="AF1341" s="7"/>
      <c r="AG1341" s="7"/>
      <c r="AI1341" s="8"/>
      <c r="AM1341" s="7"/>
      <c r="AN1341" s="8"/>
      <c r="AO1341" s="8"/>
      <c r="AP1341" s="9"/>
      <c r="AQ1341" s="9"/>
      <c r="AR1341" s="7"/>
      <c r="AZ1341" s="8"/>
      <c r="BD1341" s="7"/>
    </row>
    <row r="1342" spans="2:56" x14ac:dyDescent="0.2">
      <c r="B1342" s="36"/>
      <c r="D1342" s="35"/>
      <c r="E1342" s="13"/>
      <c r="F1342" s="13"/>
      <c r="G1342" s="13"/>
      <c r="H1342" s="41"/>
      <c r="I1342" s="7"/>
      <c r="J1342" s="7"/>
      <c r="K1342" s="7"/>
      <c r="L1342" s="7"/>
      <c r="M1342" s="7"/>
      <c r="N1342" s="7"/>
      <c r="P1342" s="7"/>
      <c r="Q1342" s="7"/>
      <c r="W1342" s="7"/>
      <c r="X1342" s="7"/>
      <c r="Y1342" s="1"/>
      <c r="Z1342" s="1"/>
      <c r="AA1342" s="49"/>
      <c r="AB1342" s="8"/>
      <c r="AC1342" s="8"/>
      <c r="AF1342" s="7"/>
      <c r="AG1342" s="7"/>
      <c r="AI1342" s="8"/>
      <c r="AM1342" s="7"/>
      <c r="AN1342" s="8"/>
      <c r="AO1342" s="8"/>
      <c r="AP1342" s="9"/>
      <c r="AQ1342" s="9"/>
      <c r="AR1342" s="7"/>
      <c r="AZ1342" s="8"/>
      <c r="BD1342" s="7"/>
    </row>
    <row r="1343" spans="2:56" x14ac:dyDescent="0.2">
      <c r="B1343" s="36"/>
      <c r="D1343" s="35"/>
      <c r="E1343" s="13"/>
      <c r="F1343" s="13"/>
      <c r="G1343" s="13"/>
      <c r="H1343" s="41"/>
      <c r="I1343" s="7"/>
      <c r="J1343" s="7"/>
      <c r="K1343" s="7"/>
      <c r="L1343" s="7"/>
      <c r="M1343" s="7"/>
      <c r="N1343" s="7"/>
      <c r="P1343" s="7"/>
      <c r="Q1343" s="7"/>
      <c r="W1343" s="7"/>
      <c r="X1343" s="7"/>
      <c r="Y1343" s="1"/>
      <c r="Z1343" s="1"/>
      <c r="AA1343" s="49"/>
      <c r="AB1343" s="8"/>
      <c r="AC1343" s="8"/>
      <c r="AF1343" s="7"/>
      <c r="AG1343" s="25"/>
      <c r="AI1343" s="8"/>
      <c r="AM1343" s="7"/>
      <c r="AN1343" s="8"/>
      <c r="AO1343" s="8"/>
      <c r="AP1343" s="9"/>
      <c r="AQ1343" s="9"/>
      <c r="AR1343" s="7"/>
      <c r="AZ1343" s="8"/>
      <c r="BD1343" s="7"/>
    </row>
    <row r="1344" spans="2:56" x14ac:dyDescent="0.2">
      <c r="B1344" s="36"/>
      <c r="D1344" s="35"/>
      <c r="E1344" s="13"/>
      <c r="F1344" s="13"/>
      <c r="G1344" s="13"/>
      <c r="H1344" s="41"/>
      <c r="I1344" s="7"/>
      <c r="J1344" s="7"/>
      <c r="K1344" s="7"/>
      <c r="L1344" s="7"/>
      <c r="M1344" s="7"/>
      <c r="N1344" s="7"/>
      <c r="P1344" s="7"/>
      <c r="Q1344" s="7"/>
      <c r="W1344" s="7"/>
      <c r="X1344" s="7"/>
      <c r="Y1344" s="1"/>
      <c r="Z1344" s="1"/>
      <c r="AA1344" s="49"/>
      <c r="AB1344" s="8"/>
      <c r="AC1344" s="8"/>
      <c r="AF1344" s="7"/>
      <c r="AG1344" s="7"/>
      <c r="AI1344" s="8"/>
      <c r="AM1344" s="7"/>
      <c r="AN1344" s="8"/>
      <c r="AO1344" s="8"/>
      <c r="AP1344" s="9"/>
      <c r="AQ1344" s="9"/>
      <c r="AR1344" s="7"/>
      <c r="AZ1344" s="8"/>
      <c r="BD1344" s="7"/>
    </row>
    <row r="1345" spans="2:56" x14ac:dyDescent="0.2">
      <c r="B1345" s="36"/>
      <c r="D1345" s="35"/>
      <c r="E1345" s="13"/>
      <c r="F1345" s="13"/>
      <c r="G1345" s="13"/>
      <c r="H1345" s="41"/>
      <c r="I1345" s="7"/>
      <c r="J1345" s="7"/>
      <c r="K1345" s="7"/>
      <c r="L1345" s="7"/>
      <c r="M1345" s="7"/>
      <c r="N1345" s="7"/>
      <c r="P1345" s="7"/>
      <c r="Q1345" s="7"/>
      <c r="W1345" s="7"/>
      <c r="X1345" s="7"/>
      <c r="Y1345" s="1"/>
      <c r="Z1345" s="1"/>
      <c r="AA1345" s="49"/>
      <c r="AB1345" s="8"/>
      <c r="AC1345" s="8"/>
      <c r="AF1345" s="7"/>
      <c r="AG1345" s="7"/>
      <c r="AI1345" s="8"/>
      <c r="AM1345" s="7"/>
      <c r="AN1345" s="8"/>
      <c r="AO1345" s="8"/>
      <c r="AP1345" s="9"/>
      <c r="AQ1345" s="9"/>
      <c r="AR1345" s="7"/>
      <c r="AZ1345" s="8"/>
      <c r="BD1345" s="7"/>
    </row>
    <row r="1346" spans="2:56" x14ac:dyDescent="0.2">
      <c r="B1346" s="36"/>
      <c r="D1346" s="35"/>
      <c r="E1346" s="13"/>
      <c r="F1346" s="13"/>
      <c r="G1346" s="13"/>
      <c r="H1346" s="41"/>
      <c r="I1346" s="7"/>
      <c r="J1346" s="7"/>
      <c r="K1346" s="7"/>
      <c r="L1346" s="7"/>
      <c r="M1346" s="7"/>
      <c r="N1346" s="7"/>
      <c r="P1346" s="7"/>
      <c r="Q1346" s="7"/>
      <c r="W1346" s="7"/>
      <c r="X1346" s="7"/>
      <c r="Y1346" s="1"/>
      <c r="Z1346" s="1"/>
      <c r="AA1346" s="49"/>
      <c r="AB1346" s="8"/>
      <c r="AC1346" s="8"/>
      <c r="AF1346" s="7"/>
      <c r="AG1346" s="7"/>
      <c r="AI1346" s="8"/>
      <c r="AM1346" s="7"/>
      <c r="AN1346" s="8"/>
      <c r="AO1346" s="8"/>
      <c r="AP1346" s="9"/>
      <c r="AQ1346" s="9"/>
      <c r="AR1346" s="7"/>
      <c r="AZ1346" s="8"/>
      <c r="BD1346" s="7"/>
    </row>
    <row r="1347" spans="2:56" x14ac:dyDescent="0.2">
      <c r="B1347" s="36"/>
      <c r="D1347" s="35"/>
      <c r="E1347" s="13"/>
      <c r="F1347" s="13"/>
      <c r="G1347" s="13"/>
      <c r="H1347" s="41"/>
      <c r="I1347" s="7"/>
      <c r="J1347" s="7"/>
      <c r="K1347" s="7"/>
      <c r="L1347" s="7"/>
      <c r="M1347" s="7"/>
      <c r="N1347" s="7"/>
      <c r="P1347" s="7"/>
      <c r="Q1347" s="7"/>
      <c r="W1347" s="7"/>
      <c r="X1347" s="7"/>
      <c r="Y1347" s="1"/>
      <c r="Z1347" s="1"/>
      <c r="AA1347" s="49"/>
      <c r="AB1347" s="8"/>
      <c r="AC1347" s="8"/>
      <c r="AF1347" s="7"/>
      <c r="AG1347" s="7"/>
      <c r="AI1347" s="8"/>
      <c r="AM1347" s="7"/>
      <c r="AN1347" s="8"/>
      <c r="AO1347" s="8"/>
      <c r="AP1347" s="9"/>
      <c r="AQ1347" s="9"/>
      <c r="AR1347" s="7"/>
      <c r="AZ1347" s="8"/>
      <c r="BD1347" s="7"/>
    </row>
    <row r="1348" spans="2:56" x14ac:dyDescent="0.2">
      <c r="B1348" s="36"/>
      <c r="D1348" s="35"/>
      <c r="E1348" s="13"/>
      <c r="F1348" s="13"/>
      <c r="G1348" s="13"/>
      <c r="H1348" s="41"/>
      <c r="I1348" s="7"/>
      <c r="J1348" s="7"/>
      <c r="K1348" s="7"/>
      <c r="L1348" s="7"/>
      <c r="M1348" s="7"/>
      <c r="N1348" s="7"/>
      <c r="P1348" s="7"/>
      <c r="Q1348" s="7"/>
      <c r="W1348" s="7"/>
      <c r="X1348" s="7"/>
      <c r="Y1348" s="1"/>
      <c r="Z1348" s="1"/>
      <c r="AA1348" s="49"/>
      <c r="AB1348" s="8"/>
      <c r="AC1348" s="8"/>
      <c r="AF1348" s="7"/>
      <c r="AG1348" s="7"/>
      <c r="AI1348" s="8"/>
      <c r="AM1348" s="7"/>
      <c r="AN1348" s="8"/>
      <c r="AO1348" s="8"/>
      <c r="AP1348" s="9"/>
      <c r="AQ1348" s="9"/>
      <c r="AR1348" s="7"/>
      <c r="AZ1348" s="8"/>
      <c r="BD1348" s="7"/>
    </row>
    <row r="1349" spans="2:56" x14ac:dyDescent="0.2">
      <c r="B1349" s="36"/>
      <c r="D1349" s="35"/>
      <c r="E1349" s="13"/>
      <c r="F1349" s="13"/>
      <c r="G1349" s="13"/>
      <c r="H1349" s="41"/>
      <c r="I1349" s="7"/>
      <c r="J1349" s="7"/>
      <c r="K1349" s="7"/>
      <c r="L1349" s="7"/>
      <c r="M1349" s="7"/>
      <c r="N1349" s="7"/>
      <c r="P1349" s="7"/>
      <c r="Q1349" s="7"/>
      <c r="W1349" s="7"/>
      <c r="X1349" s="7"/>
      <c r="Y1349" s="1"/>
      <c r="Z1349" s="1"/>
      <c r="AA1349" s="49"/>
      <c r="AB1349" s="8"/>
      <c r="AC1349" s="8"/>
      <c r="AF1349" s="7"/>
      <c r="AG1349" s="25"/>
      <c r="AI1349" s="8"/>
      <c r="AM1349" s="7"/>
      <c r="AN1349" s="8"/>
      <c r="AO1349" s="8"/>
      <c r="AP1349" s="9"/>
      <c r="AQ1349" s="9"/>
      <c r="AR1349" s="7"/>
      <c r="AZ1349" s="8"/>
      <c r="BD1349" s="7"/>
    </row>
    <row r="1350" spans="2:56" x14ac:dyDescent="0.2">
      <c r="B1350" s="36"/>
      <c r="D1350" s="35"/>
      <c r="E1350" s="13"/>
      <c r="F1350" s="13"/>
      <c r="G1350" s="13"/>
      <c r="H1350" s="41"/>
      <c r="I1350" s="7"/>
      <c r="J1350" s="7"/>
      <c r="K1350" s="7"/>
      <c r="L1350" s="7"/>
      <c r="M1350" s="7"/>
      <c r="N1350" s="7"/>
      <c r="P1350" s="7"/>
      <c r="Q1350" s="7"/>
      <c r="W1350" s="7"/>
      <c r="X1350" s="7"/>
      <c r="Y1350" s="1"/>
      <c r="Z1350" s="1"/>
      <c r="AA1350" s="49"/>
      <c r="AB1350" s="8"/>
      <c r="AC1350" s="8"/>
      <c r="AF1350" s="7"/>
      <c r="AG1350" s="7"/>
      <c r="AI1350" s="8"/>
      <c r="AM1350" s="7"/>
      <c r="AN1350" s="8"/>
      <c r="AO1350" s="8"/>
      <c r="AP1350" s="9"/>
      <c r="AQ1350" s="9"/>
      <c r="AR1350" s="7"/>
      <c r="AZ1350" s="8"/>
      <c r="BD1350" s="7"/>
    </row>
    <row r="1351" spans="2:56" x14ac:dyDescent="0.2">
      <c r="B1351" s="36"/>
      <c r="D1351" s="35"/>
      <c r="E1351" s="13"/>
      <c r="F1351" s="13"/>
      <c r="G1351" s="13"/>
      <c r="H1351" s="41"/>
      <c r="I1351" s="7"/>
      <c r="J1351" s="7"/>
      <c r="K1351" s="7"/>
      <c r="L1351" s="7"/>
      <c r="M1351" s="7"/>
      <c r="N1351" s="7"/>
      <c r="P1351" s="7"/>
      <c r="Q1351" s="7"/>
      <c r="W1351" s="7"/>
      <c r="X1351" s="7"/>
      <c r="Y1351" s="1"/>
      <c r="Z1351" s="1"/>
      <c r="AA1351" s="49"/>
      <c r="AB1351" s="8"/>
      <c r="AC1351" s="8"/>
      <c r="AF1351" s="7"/>
      <c r="AG1351" s="7"/>
      <c r="AI1351" s="8"/>
      <c r="AM1351" s="7"/>
      <c r="AN1351" s="8"/>
      <c r="AO1351" s="8"/>
      <c r="AP1351" s="9"/>
      <c r="AQ1351" s="9"/>
      <c r="AR1351" s="7"/>
      <c r="AZ1351" s="8"/>
      <c r="BD1351" s="7"/>
    </row>
    <row r="1352" spans="2:56" x14ac:dyDescent="0.2">
      <c r="B1352" s="36"/>
      <c r="D1352" s="35"/>
      <c r="E1352" s="13"/>
      <c r="F1352" s="13"/>
      <c r="G1352" s="13"/>
      <c r="H1352" s="41"/>
      <c r="I1352" s="7"/>
      <c r="J1352" s="7"/>
      <c r="K1352" s="7"/>
      <c r="L1352" s="7"/>
      <c r="M1352" s="7"/>
      <c r="N1352" s="7"/>
      <c r="P1352" s="7"/>
      <c r="Q1352" s="7"/>
      <c r="W1352" s="7"/>
      <c r="X1352" s="7"/>
      <c r="Y1352" s="1"/>
      <c r="Z1352" s="1"/>
      <c r="AA1352" s="49"/>
      <c r="AB1352" s="8"/>
      <c r="AC1352" s="8"/>
      <c r="AF1352" s="7"/>
      <c r="AG1352" s="7"/>
      <c r="AI1352" s="8"/>
      <c r="AM1352" s="7"/>
      <c r="AN1352" s="8"/>
      <c r="AO1352" s="8"/>
      <c r="AP1352" s="9"/>
      <c r="AQ1352" s="9"/>
      <c r="AR1352" s="7"/>
      <c r="AZ1352" s="8"/>
      <c r="BD1352" s="7"/>
    </row>
    <row r="1353" spans="2:56" x14ac:dyDescent="0.2">
      <c r="B1353" s="36"/>
      <c r="D1353" s="35"/>
      <c r="E1353" s="13"/>
      <c r="F1353" s="13"/>
      <c r="G1353" s="13"/>
      <c r="H1353" s="41"/>
      <c r="I1353" s="7"/>
      <c r="J1353" s="7"/>
      <c r="K1353" s="7"/>
      <c r="L1353" s="7"/>
      <c r="M1353" s="7"/>
      <c r="N1353" s="7"/>
      <c r="P1353" s="7"/>
      <c r="Q1353" s="7"/>
      <c r="W1353" s="7"/>
      <c r="X1353" s="7"/>
      <c r="Y1353" s="1"/>
      <c r="Z1353" s="1"/>
      <c r="AA1353" s="49"/>
      <c r="AB1353" s="8"/>
      <c r="AC1353" s="8"/>
      <c r="AF1353" s="7"/>
      <c r="AG1353" s="7"/>
      <c r="AI1353" s="8"/>
      <c r="AM1353" s="7"/>
      <c r="AN1353" s="8"/>
      <c r="AO1353" s="8"/>
      <c r="AP1353" s="9"/>
      <c r="AQ1353" s="9"/>
      <c r="AR1353" s="7"/>
      <c r="AZ1353" s="8"/>
      <c r="BD1353" s="7"/>
    </row>
    <row r="1354" spans="2:56" x14ac:dyDescent="0.2">
      <c r="B1354" s="36"/>
      <c r="D1354" s="35"/>
      <c r="E1354" s="13"/>
      <c r="F1354" s="13"/>
      <c r="G1354" s="13"/>
      <c r="H1354" s="41"/>
      <c r="I1354" s="7"/>
      <c r="J1354" s="7"/>
      <c r="K1354" s="7"/>
      <c r="L1354" s="7"/>
      <c r="M1354" s="7"/>
      <c r="N1354" s="7"/>
      <c r="P1354" s="7"/>
      <c r="Q1354" s="7"/>
      <c r="W1354" s="7"/>
      <c r="X1354" s="7"/>
      <c r="Y1354" s="1"/>
      <c r="Z1354" s="1"/>
      <c r="AA1354" s="49"/>
      <c r="AB1354" s="8"/>
      <c r="AC1354" s="8"/>
      <c r="AF1354" s="7"/>
      <c r="AG1354" s="7"/>
      <c r="AI1354" s="8"/>
      <c r="AM1354" s="7"/>
      <c r="AN1354" s="8"/>
      <c r="AO1354" s="8"/>
      <c r="AP1354" s="9"/>
      <c r="AQ1354" s="9"/>
      <c r="AR1354" s="7"/>
      <c r="AZ1354" s="8"/>
      <c r="BD1354" s="7"/>
    </row>
    <row r="1355" spans="2:56" x14ac:dyDescent="0.2">
      <c r="B1355" s="36"/>
      <c r="D1355" s="35"/>
      <c r="E1355" s="13"/>
      <c r="F1355" s="13"/>
      <c r="G1355" s="13"/>
      <c r="H1355" s="41"/>
      <c r="I1355" s="7"/>
      <c r="J1355" s="7"/>
      <c r="K1355" s="7"/>
      <c r="L1355" s="7"/>
      <c r="M1355" s="7"/>
      <c r="N1355" s="7"/>
      <c r="P1355" s="7"/>
      <c r="Q1355" s="7"/>
      <c r="W1355" s="7"/>
      <c r="X1355" s="7"/>
      <c r="Y1355" s="1"/>
      <c r="Z1355" s="1"/>
      <c r="AA1355" s="49"/>
      <c r="AB1355" s="8"/>
      <c r="AC1355" s="8"/>
      <c r="AF1355" s="7"/>
      <c r="AG1355" s="7"/>
      <c r="AI1355" s="8"/>
      <c r="AM1355" s="7"/>
      <c r="AN1355" s="8"/>
      <c r="AO1355" s="8"/>
      <c r="AP1355" s="9"/>
      <c r="AQ1355" s="9"/>
      <c r="AR1355" s="7"/>
      <c r="AZ1355" s="8"/>
      <c r="BD1355" s="7"/>
    </row>
    <row r="1356" spans="2:56" x14ac:dyDescent="0.2">
      <c r="B1356" s="36"/>
      <c r="D1356" s="35"/>
      <c r="E1356" s="13"/>
      <c r="F1356" s="13"/>
      <c r="G1356" s="13"/>
      <c r="H1356" s="41"/>
      <c r="I1356" s="7"/>
      <c r="J1356" s="7"/>
      <c r="K1356" s="7"/>
      <c r="L1356" s="7"/>
      <c r="M1356" s="7"/>
      <c r="N1356" s="7"/>
      <c r="P1356" s="7"/>
      <c r="Q1356" s="7"/>
      <c r="W1356" s="7"/>
      <c r="X1356" s="7"/>
      <c r="Y1356" s="1"/>
      <c r="Z1356" s="1"/>
      <c r="AA1356" s="49"/>
      <c r="AB1356" s="8"/>
      <c r="AC1356" s="8"/>
      <c r="AF1356" s="7"/>
      <c r="AG1356" s="7"/>
      <c r="AI1356" s="8"/>
      <c r="AM1356" s="7"/>
      <c r="AN1356" s="8"/>
      <c r="AO1356" s="8"/>
      <c r="AP1356" s="9"/>
      <c r="AQ1356" s="9"/>
      <c r="AR1356" s="7"/>
      <c r="AZ1356" s="8"/>
      <c r="BD1356" s="7"/>
    </row>
    <row r="1357" spans="2:56" x14ac:dyDescent="0.2">
      <c r="B1357" s="36"/>
      <c r="D1357" s="35"/>
      <c r="E1357" s="13"/>
      <c r="F1357" s="13"/>
      <c r="G1357" s="13"/>
      <c r="H1357" s="41"/>
      <c r="I1357" s="7"/>
      <c r="J1357" s="7"/>
      <c r="K1357" s="7"/>
      <c r="L1357" s="7"/>
      <c r="M1357" s="7"/>
      <c r="N1357" s="7"/>
      <c r="P1357" s="7"/>
      <c r="Q1357" s="7"/>
      <c r="W1357" s="7"/>
      <c r="X1357" s="7"/>
      <c r="Y1357" s="1"/>
      <c r="Z1357" s="1"/>
      <c r="AA1357" s="49"/>
      <c r="AB1357" s="8"/>
      <c r="AC1357" s="8"/>
      <c r="AF1357" s="7"/>
      <c r="AG1357" s="7"/>
      <c r="AI1357" s="8"/>
      <c r="AM1357" s="7"/>
      <c r="AN1357" s="8"/>
      <c r="AO1357" s="8"/>
      <c r="AP1357" s="9"/>
      <c r="AQ1357" s="9"/>
      <c r="AR1357" s="7"/>
      <c r="AZ1357" s="8"/>
      <c r="BD1357" s="7"/>
    </row>
    <row r="1358" spans="2:56" x14ac:dyDescent="0.2">
      <c r="B1358" s="36"/>
      <c r="D1358" s="35"/>
      <c r="E1358" s="13"/>
      <c r="F1358" s="13"/>
      <c r="G1358" s="13"/>
      <c r="H1358" s="41"/>
      <c r="I1358" s="7"/>
      <c r="J1358" s="7"/>
      <c r="K1358" s="7"/>
      <c r="L1358" s="7"/>
      <c r="M1358" s="7"/>
      <c r="N1358" s="7"/>
      <c r="P1358" s="7"/>
      <c r="Q1358" s="7"/>
      <c r="W1358" s="7"/>
      <c r="X1358" s="7"/>
      <c r="Y1358" s="1"/>
      <c r="Z1358" s="1"/>
      <c r="AA1358" s="49"/>
      <c r="AB1358" s="8"/>
      <c r="AC1358" s="8"/>
      <c r="AF1358" s="7"/>
      <c r="AG1358" s="7"/>
      <c r="AI1358" s="8"/>
      <c r="AM1358" s="7"/>
      <c r="AN1358" s="8"/>
      <c r="AO1358" s="8"/>
      <c r="AP1358" s="9"/>
      <c r="AQ1358" s="9"/>
      <c r="AR1358" s="7"/>
      <c r="AZ1358" s="8"/>
      <c r="BD1358" s="7"/>
    </row>
    <row r="1359" spans="2:56" x14ac:dyDescent="0.2">
      <c r="B1359" s="36"/>
      <c r="D1359" s="35"/>
      <c r="E1359" s="13"/>
      <c r="F1359" s="13"/>
      <c r="G1359" s="13"/>
      <c r="H1359" s="41"/>
      <c r="I1359" s="7"/>
      <c r="J1359" s="7"/>
      <c r="K1359" s="7"/>
      <c r="L1359" s="7"/>
      <c r="M1359" s="7"/>
      <c r="N1359" s="7"/>
      <c r="P1359" s="7"/>
      <c r="Q1359" s="7"/>
      <c r="W1359" s="7"/>
      <c r="X1359" s="7"/>
      <c r="Y1359" s="1"/>
      <c r="Z1359" s="1"/>
      <c r="AA1359" s="49"/>
      <c r="AB1359" s="8"/>
      <c r="AC1359" s="8"/>
      <c r="AF1359" s="7"/>
      <c r="AG1359" s="7"/>
      <c r="AI1359" s="8"/>
      <c r="AM1359" s="7"/>
      <c r="AN1359" s="8"/>
      <c r="AO1359" s="8"/>
      <c r="AP1359" s="9"/>
      <c r="AQ1359" s="9"/>
      <c r="AR1359" s="7"/>
      <c r="AZ1359" s="8"/>
      <c r="BD1359" s="7"/>
    </row>
    <row r="1360" spans="2:56" x14ac:dyDescent="0.2">
      <c r="B1360" s="36"/>
      <c r="D1360" s="35"/>
      <c r="E1360" s="13"/>
      <c r="F1360" s="13"/>
      <c r="G1360" s="13"/>
      <c r="H1360" s="41"/>
      <c r="I1360" s="7"/>
      <c r="J1360" s="7"/>
      <c r="K1360" s="7"/>
      <c r="L1360" s="7"/>
      <c r="M1360" s="7"/>
      <c r="N1360" s="7"/>
      <c r="P1360" s="7"/>
      <c r="Q1360" s="7"/>
      <c r="W1360" s="7"/>
      <c r="X1360" s="7"/>
      <c r="Y1360" s="1"/>
      <c r="Z1360" s="1"/>
      <c r="AA1360" s="49"/>
      <c r="AB1360" s="8"/>
      <c r="AC1360" s="8"/>
      <c r="AF1360" s="7"/>
      <c r="AG1360" s="7"/>
      <c r="AI1360" s="8"/>
      <c r="AM1360" s="7"/>
      <c r="AN1360" s="8"/>
      <c r="AO1360" s="8"/>
      <c r="AP1360" s="9"/>
      <c r="AQ1360" s="9"/>
      <c r="AR1360" s="7"/>
      <c r="AZ1360" s="8"/>
      <c r="BD1360" s="7"/>
    </row>
    <row r="1361" spans="2:56" x14ac:dyDescent="0.2">
      <c r="B1361" s="36"/>
      <c r="D1361" s="35"/>
      <c r="E1361" s="13"/>
      <c r="F1361" s="13"/>
      <c r="G1361" s="13"/>
      <c r="H1361" s="41"/>
      <c r="I1361" s="7"/>
      <c r="J1361" s="7"/>
      <c r="K1361" s="7"/>
      <c r="L1361" s="7"/>
      <c r="M1361" s="7"/>
      <c r="N1361" s="7"/>
      <c r="P1361" s="7"/>
      <c r="Q1361" s="7"/>
      <c r="W1361" s="7"/>
      <c r="X1361" s="7"/>
      <c r="Y1361" s="1"/>
      <c r="Z1361" s="1"/>
      <c r="AA1361" s="49"/>
      <c r="AB1361" s="8"/>
      <c r="AC1361" s="8"/>
      <c r="AF1361" s="7"/>
      <c r="AG1361" s="25"/>
      <c r="AI1361" s="8"/>
      <c r="AM1361" s="7"/>
      <c r="AN1361" s="8"/>
      <c r="AO1361" s="8"/>
      <c r="AP1361" s="9"/>
      <c r="AQ1361" s="9"/>
      <c r="AR1361" s="7"/>
      <c r="AZ1361" s="8"/>
      <c r="BD1361" s="7"/>
    </row>
    <row r="1362" spans="2:56" x14ac:dyDescent="0.2">
      <c r="B1362" s="36"/>
      <c r="D1362" s="35"/>
      <c r="E1362" s="13"/>
      <c r="F1362" s="13"/>
      <c r="G1362" s="13"/>
      <c r="H1362" s="41"/>
      <c r="I1362" s="7"/>
      <c r="J1362" s="7"/>
      <c r="K1362" s="7"/>
      <c r="L1362" s="7"/>
      <c r="M1362" s="7"/>
      <c r="N1362" s="7"/>
      <c r="P1362" s="7"/>
      <c r="Q1362" s="7"/>
      <c r="W1362" s="7"/>
      <c r="X1362" s="7"/>
      <c r="Y1362" s="1"/>
      <c r="Z1362" s="1"/>
      <c r="AA1362" s="49"/>
      <c r="AB1362" s="8"/>
      <c r="AC1362" s="8"/>
      <c r="AF1362" s="7"/>
      <c r="AG1362" s="7"/>
      <c r="AI1362" s="8"/>
      <c r="AM1362" s="7"/>
      <c r="AN1362" s="8"/>
      <c r="AO1362" s="8"/>
      <c r="AP1362" s="9"/>
      <c r="AQ1362" s="9"/>
      <c r="AR1362" s="7"/>
      <c r="AZ1362" s="8"/>
      <c r="BD1362" s="7"/>
    </row>
    <row r="1363" spans="2:56" x14ac:dyDescent="0.2">
      <c r="B1363" s="36"/>
      <c r="D1363" s="35"/>
      <c r="E1363" s="13"/>
      <c r="F1363" s="13"/>
      <c r="G1363" s="13"/>
      <c r="H1363" s="41"/>
      <c r="I1363" s="7"/>
      <c r="J1363" s="7"/>
      <c r="K1363" s="7"/>
      <c r="L1363" s="7"/>
      <c r="M1363" s="7"/>
      <c r="N1363" s="7"/>
      <c r="P1363" s="7"/>
      <c r="Q1363" s="7"/>
      <c r="W1363" s="7"/>
      <c r="X1363" s="7"/>
      <c r="Y1363" s="1"/>
      <c r="Z1363" s="1"/>
      <c r="AA1363" s="49"/>
      <c r="AB1363" s="8"/>
      <c r="AC1363" s="8"/>
      <c r="AF1363" s="7"/>
      <c r="AG1363" s="7"/>
      <c r="AI1363" s="8"/>
      <c r="AM1363" s="7"/>
      <c r="AN1363" s="8"/>
      <c r="AO1363" s="8"/>
      <c r="AP1363" s="9"/>
      <c r="AQ1363" s="9"/>
      <c r="AR1363" s="7"/>
      <c r="AZ1363" s="8"/>
      <c r="BD1363" s="7"/>
    </row>
    <row r="1364" spans="2:56" x14ac:dyDescent="0.2">
      <c r="B1364" s="36"/>
      <c r="D1364" s="35"/>
      <c r="E1364" s="13"/>
      <c r="F1364" s="13"/>
      <c r="G1364" s="13"/>
      <c r="H1364" s="41"/>
      <c r="I1364" s="7"/>
      <c r="J1364" s="7"/>
      <c r="K1364" s="7"/>
      <c r="L1364" s="7"/>
      <c r="M1364" s="7"/>
      <c r="N1364" s="7"/>
      <c r="P1364" s="7"/>
      <c r="Q1364" s="7"/>
      <c r="W1364" s="7"/>
      <c r="X1364" s="7"/>
      <c r="Y1364" s="1"/>
      <c r="Z1364" s="1"/>
      <c r="AA1364" s="49"/>
      <c r="AB1364" s="8"/>
      <c r="AC1364" s="8"/>
      <c r="AF1364" s="7"/>
      <c r="AG1364" s="7"/>
      <c r="AI1364" s="8"/>
      <c r="AM1364" s="7"/>
      <c r="AN1364" s="8"/>
      <c r="AO1364" s="8"/>
      <c r="AP1364" s="9"/>
      <c r="AQ1364" s="9"/>
      <c r="AR1364" s="7"/>
      <c r="AZ1364" s="8"/>
      <c r="BD1364" s="7"/>
    </row>
    <row r="1365" spans="2:56" x14ac:dyDescent="0.2">
      <c r="B1365" s="36"/>
      <c r="D1365" s="35"/>
      <c r="E1365" s="13"/>
      <c r="F1365" s="13"/>
      <c r="G1365" s="13"/>
      <c r="H1365" s="41"/>
      <c r="I1365" s="7"/>
      <c r="J1365" s="7"/>
      <c r="K1365" s="7"/>
      <c r="L1365" s="7"/>
      <c r="M1365" s="7"/>
      <c r="N1365" s="7"/>
      <c r="P1365" s="7"/>
      <c r="Q1365" s="7"/>
      <c r="W1365" s="7"/>
      <c r="X1365" s="7"/>
      <c r="Y1365" s="1"/>
      <c r="Z1365" s="1"/>
      <c r="AA1365" s="49"/>
      <c r="AB1365" s="8"/>
      <c r="AC1365" s="8"/>
      <c r="AF1365" s="7"/>
      <c r="AG1365" s="7"/>
      <c r="AI1365" s="8"/>
      <c r="AM1365" s="7"/>
      <c r="AN1365" s="8"/>
      <c r="AO1365" s="8"/>
      <c r="AP1365" s="9"/>
      <c r="AQ1365" s="9"/>
      <c r="AR1365" s="7"/>
      <c r="AZ1365" s="8"/>
      <c r="BD1365" s="7"/>
    </row>
    <row r="1366" spans="2:56" x14ac:dyDescent="0.2">
      <c r="B1366" s="36"/>
      <c r="D1366" s="35"/>
      <c r="E1366" s="13"/>
      <c r="F1366" s="13"/>
      <c r="G1366" s="13"/>
      <c r="H1366" s="41"/>
      <c r="I1366" s="7"/>
      <c r="J1366" s="7"/>
      <c r="K1366" s="7"/>
      <c r="L1366" s="7"/>
      <c r="M1366" s="7"/>
      <c r="N1366" s="7"/>
      <c r="P1366" s="7"/>
      <c r="Q1366" s="7"/>
      <c r="W1366" s="7"/>
      <c r="X1366" s="7"/>
      <c r="Y1366" s="1"/>
      <c r="Z1366" s="1"/>
      <c r="AA1366" s="49"/>
      <c r="AB1366" s="8"/>
      <c r="AC1366" s="8"/>
      <c r="AF1366" s="7"/>
      <c r="AG1366" s="7"/>
      <c r="AI1366" s="8"/>
      <c r="AM1366" s="7"/>
      <c r="AN1366" s="8"/>
      <c r="AO1366" s="8"/>
      <c r="AP1366" s="9"/>
      <c r="AQ1366" s="9"/>
      <c r="AR1366" s="7"/>
      <c r="AZ1366" s="8"/>
      <c r="BD1366" s="7"/>
    </row>
    <row r="1367" spans="2:56" x14ac:dyDescent="0.2">
      <c r="B1367" s="36"/>
      <c r="D1367" s="35"/>
      <c r="E1367" s="13"/>
      <c r="F1367" s="13"/>
      <c r="G1367" s="13"/>
      <c r="H1367" s="41"/>
      <c r="I1367" s="1"/>
      <c r="J1367" s="1"/>
      <c r="K1367" s="1"/>
      <c r="L1367" s="7"/>
      <c r="M1367" s="7"/>
      <c r="N1367" s="7"/>
      <c r="P1367" s="7"/>
      <c r="Q1367" s="7"/>
      <c r="W1367" s="7"/>
      <c r="X1367" s="7"/>
      <c r="Y1367" s="1"/>
      <c r="Z1367" s="1"/>
      <c r="AA1367" s="49"/>
      <c r="AB1367" s="8"/>
      <c r="AC1367" s="8"/>
      <c r="AF1367" s="7"/>
      <c r="AG1367" s="25"/>
      <c r="AI1367" s="8"/>
      <c r="AM1367" s="7"/>
      <c r="AN1367" s="8"/>
      <c r="AO1367" s="8"/>
      <c r="AP1367" s="9"/>
      <c r="AQ1367" s="9"/>
      <c r="AR1367" s="7"/>
      <c r="AZ1367" s="8"/>
      <c r="BD1367" s="7"/>
    </row>
    <row r="1368" spans="2:56" x14ac:dyDescent="0.2">
      <c r="B1368" s="36"/>
      <c r="D1368" s="35"/>
      <c r="E1368" s="13"/>
      <c r="F1368" s="13"/>
      <c r="G1368" s="13"/>
      <c r="H1368" s="41"/>
      <c r="I1368" s="7"/>
      <c r="J1368" s="7"/>
      <c r="K1368" s="7"/>
      <c r="L1368" s="7"/>
      <c r="M1368" s="7"/>
      <c r="N1368" s="7"/>
      <c r="P1368" s="7"/>
      <c r="Q1368" s="7"/>
      <c r="W1368" s="7"/>
      <c r="X1368" s="7"/>
      <c r="Y1368" s="1"/>
      <c r="Z1368" s="1"/>
      <c r="AA1368" s="49"/>
      <c r="AB1368" s="8"/>
      <c r="AC1368" s="8"/>
      <c r="AF1368" s="7"/>
      <c r="AG1368" s="7"/>
      <c r="AI1368" s="8"/>
      <c r="AM1368" s="7"/>
      <c r="AN1368" s="8"/>
      <c r="AO1368" s="8"/>
      <c r="AP1368" s="9"/>
      <c r="AQ1368" s="9"/>
      <c r="AR1368" s="7"/>
      <c r="AZ1368" s="8"/>
      <c r="BD1368" s="7"/>
    </row>
    <row r="1369" spans="2:56" x14ac:dyDescent="0.2">
      <c r="B1369" s="36"/>
      <c r="D1369" s="35"/>
      <c r="E1369" s="13"/>
      <c r="F1369" s="13"/>
      <c r="G1369" s="13"/>
      <c r="H1369" s="41"/>
      <c r="I1369" s="7"/>
      <c r="J1369" s="7"/>
      <c r="K1369" s="7"/>
      <c r="L1369" s="7"/>
      <c r="M1369" s="7"/>
      <c r="N1369" s="7"/>
      <c r="P1369" s="7"/>
      <c r="Q1369" s="7"/>
      <c r="W1369" s="7"/>
      <c r="X1369" s="7"/>
      <c r="Y1369" s="1"/>
      <c r="Z1369" s="1"/>
      <c r="AA1369" s="49"/>
      <c r="AB1369" s="8"/>
      <c r="AC1369" s="8"/>
      <c r="AF1369" s="7"/>
      <c r="AG1369" s="7"/>
      <c r="AI1369" s="8"/>
      <c r="AM1369" s="7"/>
      <c r="AN1369" s="8"/>
      <c r="AO1369" s="8"/>
      <c r="AP1369" s="9"/>
      <c r="AQ1369" s="9"/>
      <c r="AR1369" s="7"/>
      <c r="AZ1369" s="8"/>
      <c r="BD1369" s="7"/>
    </row>
    <row r="1370" spans="2:56" x14ac:dyDescent="0.2">
      <c r="B1370" s="36"/>
      <c r="D1370" s="35"/>
      <c r="E1370" s="13"/>
      <c r="F1370" s="13"/>
      <c r="G1370" s="13"/>
      <c r="H1370" s="41"/>
      <c r="I1370" s="7"/>
      <c r="J1370" s="7"/>
      <c r="K1370" s="7"/>
      <c r="L1370" s="7"/>
      <c r="M1370" s="7"/>
      <c r="N1370" s="7"/>
      <c r="P1370" s="7"/>
      <c r="Q1370" s="7"/>
      <c r="W1370" s="7"/>
      <c r="X1370" s="7"/>
      <c r="Y1370" s="1"/>
      <c r="Z1370" s="1"/>
      <c r="AA1370" s="49"/>
      <c r="AB1370" s="8"/>
      <c r="AC1370" s="8"/>
      <c r="AF1370" s="7"/>
      <c r="AG1370" s="7"/>
      <c r="AI1370" s="8"/>
      <c r="AM1370" s="7"/>
      <c r="AN1370" s="8"/>
      <c r="AO1370" s="8"/>
      <c r="AP1370" s="9"/>
      <c r="AQ1370" s="9"/>
      <c r="AR1370" s="7"/>
      <c r="AZ1370" s="8"/>
      <c r="BD1370" s="7"/>
    </row>
    <row r="1371" spans="2:56" x14ac:dyDescent="0.2">
      <c r="B1371" s="36"/>
      <c r="D1371" s="35"/>
      <c r="E1371" s="13"/>
      <c r="F1371" s="13"/>
      <c r="G1371" s="13"/>
      <c r="H1371" s="41"/>
      <c r="I1371" s="7"/>
      <c r="J1371" s="7"/>
      <c r="K1371" s="7"/>
      <c r="L1371" s="7"/>
      <c r="M1371" s="7"/>
      <c r="N1371" s="7"/>
      <c r="P1371" s="7"/>
      <c r="Q1371" s="7"/>
      <c r="W1371" s="7"/>
      <c r="X1371" s="7"/>
      <c r="Y1371" s="1"/>
      <c r="Z1371" s="1"/>
      <c r="AA1371" s="49"/>
      <c r="AB1371" s="8"/>
      <c r="AC1371" s="8"/>
      <c r="AF1371" s="7"/>
      <c r="AG1371" s="7"/>
      <c r="AI1371" s="8"/>
      <c r="AM1371" s="7"/>
      <c r="AN1371" s="8"/>
      <c r="AO1371" s="8"/>
      <c r="AP1371" s="9"/>
      <c r="AQ1371" s="9"/>
      <c r="AR1371" s="7"/>
      <c r="AZ1371" s="8"/>
      <c r="BD1371" s="7"/>
    </row>
    <row r="1372" spans="2:56" x14ac:dyDescent="0.2">
      <c r="B1372" s="36"/>
      <c r="D1372" s="35"/>
      <c r="E1372" s="13"/>
      <c r="F1372" s="13"/>
      <c r="G1372" s="13"/>
      <c r="H1372" s="41"/>
      <c r="I1372" s="7"/>
      <c r="J1372" s="7"/>
      <c r="K1372" s="7"/>
      <c r="L1372" s="7"/>
      <c r="M1372" s="7"/>
      <c r="N1372" s="7"/>
      <c r="P1372" s="7"/>
      <c r="Q1372" s="7"/>
      <c r="W1372" s="7"/>
      <c r="X1372" s="7"/>
      <c r="Y1372" s="1"/>
      <c r="Z1372" s="1"/>
      <c r="AA1372" s="49"/>
      <c r="AB1372" s="8"/>
      <c r="AC1372" s="8"/>
      <c r="AF1372" s="7"/>
      <c r="AG1372" s="7"/>
      <c r="AI1372" s="8"/>
      <c r="AM1372" s="7"/>
      <c r="AN1372" s="8"/>
      <c r="AO1372" s="8"/>
      <c r="AP1372" s="9"/>
      <c r="AQ1372" s="9"/>
      <c r="AR1372" s="7"/>
      <c r="AZ1372" s="8"/>
      <c r="BD1372" s="7"/>
    </row>
    <row r="1373" spans="2:56" x14ac:dyDescent="0.2">
      <c r="B1373" s="36"/>
      <c r="D1373" s="35"/>
      <c r="E1373" s="13"/>
      <c r="F1373" s="13"/>
      <c r="G1373" s="13"/>
      <c r="H1373" s="41"/>
      <c r="I1373" s="7"/>
      <c r="J1373" s="7"/>
      <c r="K1373" s="7"/>
      <c r="L1373" s="7"/>
      <c r="M1373" s="7"/>
      <c r="N1373" s="7"/>
      <c r="P1373" s="7"/>
      <c r="Q1373" s="7"/>
      <c r="W1373" s="7"/>
      <c r="X1373" s="7"/>
      <c r="Y1373" s="1"/>
      <c r="Z1373" s="1"/>
      <c r="AA1373" s="49"/>
      <c r="AB1373" s="8"/>
      <c r="AC1373" s="8"/>
      <c r="AF1373" s="7"/>
      <c r="AG1373" s="25"/>
      <c r="AI1373" s="8"/>
      <c r="AM1373" s="7"/>
      <c r="AN1373" s="8"/>
      <c r="AO1373" s="8"/>
      <c r="AP1373" s="9"/>
      <c r="AQ1373" s="9"/>
      <c r="AR1373" s="7"/>
      <c r="AZ1373" s="8"/>
      <c r="BD1373" s="7"/>
    </row>
    <row r="1374" spans="2:56" x14ac:dyDescent="0.2">
      <c r="B1374" s="36"/>
      <c r="D1374" s="35"/>
      <c r="E1374" s="13"/>
      <c r="F1374" s="13"/>
      <c r="G1374" s="13"/>
      <c r="H1374" s="41"/>
      <c r="I1374" s="7"/>
      <c r="J1374" s="7"/>
      <c r="K1374" s="7"/>
      <c r="L1374" s="7"/>
      <c r="M1374" s="7"/>
      <c r="N1374" s="7"/>
      <c r="P1374" s="7"/>
      <c r="Q1374" s="7"/>
      <c r="W1374" s="7"/>
      <c r="X1374" s="7"/>
      <c r="Y1374" s="1"/>
      <c r="Z1374" s="1"/>
      <c r="AA1374" s="49"/>
      <c r="AB1374" s="8"/>
      <c r="AC1374" s="8"/>
      <c r="AF1374" s="7"/>
      <c r="AG1374" s="7"/>
      <c r="AI1374" s="8"/>
      <c r="AM1374" s="7"/>
      <c r="AN1374" s="8"/>
      <c r="AO1374" s="8"/>
      <c r="AP1374" s="9"/>
      <c r="AQ1374" s="9"/>
      <c r="AR1374" s="7"/>
      <c r="AZ1374" s="8"/>
      <c r="BD1374" s="7"/>
    </row>
    <row r="1375" spans="2:56" x14ac:dyDescent="0.2">
      <c r="B1375" s="36"/>
      <c r="D1375" s="35"/>
      <c r="E1375" s="13"/>
      <c r="F1375" s="13"/>
      <c r="G1375" s="13"/>
      <c r="H1375" s="41"/>
      <c r="I1375" s="7"/>
      <c r="J1375" s="7"/>
      <c r="K1375" s="7"/>
      <c r="L1375" s="7"/>
      <c r="M1375" s="7"/>
      <c r="N1375" s="7"/>
      <c r="P1375" s="7"/>
      <c r="Q1375" s="7"/>
      <c r="W1375" s="7"/>
      <c r="X1375" s="7"/>
      <c r="Y1375" s="1"/>
      <c r="Z1375" s="1"/>
      <c r="AA1375" s="49"/>
      <c r="AB1375" s="8"/>
      <c r="AC1375" s="8"/>
      <c r="AF1375" s="7"/>
      <c r="AG1375" s="7"/>
      <c r="AI1375" s="8"/>
      <c r="AM1375" s="7"/>
      <c r="AN1375" s="8"/>
      <c r="AO1375" s="8"/>
      <c r="AP1375" s="9"/>
      <c r="AQ1375" s="9"/>
      <c r="AR1375" s="7"/>
      <c r="AZ1375" s="8"/>
      <c r="BD1375" s="7"/>
    </row>
    <row r="1376" spans="2:56" x14ac:dyDescent="0.2">
      <c r="B1376" s="36"/>
      <c r="D1376" s="35"/>
      <c r="E1376" s="13"/>
      <c r="F1376" s="13"/>
      <c r="G1376" s="13"/>
      <c r="H1376" s="41"/>
      <c r="I1376" s="7"/>
      <c r="J1376" s="7"/>
      <c r="K1376" s="7"/>
      <c r="L1376" s="7"/>
      <c r="M1376" s="7"/>
      <c r="N1376" s="7"/>
      <c r="P1376" s="7"/>
      <c r="Q1376" s="7"/>
      <c r="W1376" s="7"/>
      <c r="X1376" s="7"/>
      <c r="Y1376" s="1"/>
      <c r="Z1376" s="1"/>
      <c r="AA1376" s="49"/>
      <c r="AB1376" s="8"/>
      <c r="AC1376" s="8"/>
      <c r="AF1376" s="7"/>
      <c r="AG1376" s="7"/>
      <c r="AI1376" s="8"/>
      <c r="AM1376" s="7"/>
      <c r="AN1376" s="8"/>
      <c r="AO1376" s="8"/>
      <c r="AP1376" s="9"/>
      <c r="AQ1376" s="9"/>
      <c r="AR1376" s="7"/>
      <c r="AZ1376" s="8"/>
      <c r="BD1376" s="7"/>
    </row>
    <row r="1377" spans="2:56" x14ac:dyDescent="0.2">
      <c r="B1377" s="36"/>
      <c r="D1377" s="35"/>
      <c r="E1377" s="13"/>
      <c r="F1377" s="13"/>
      <c r="G1377" s="13"/>
      <c r="H1377" s="41"/>
      <c r="I1377" s="7"/>
      <c r="J1377" s="7"/>
      <c r="K1377" s="7"/>
      <c r="L1377" s="7"/>
      <c r="M1377" s="7"/>
      <c r="N1377" s="7"/>
      <c r="P1377" s="7"/>
      <c r="Q1377" s="7"/>
      <c r="W1377" s="7"/>
      <c r="X1377" s="7"/>
      <c r="Y1377" s="1"/>
      <c r="Z1377" s="1"/>
      <c r="AA1377" s="49"/>
      <c r="AB1377" s="8"/>
      <c r="AC1377" s="8"/>
      <c r="AF1377" s="7"/>
      <c r="AG1377" s="7"/>
      <c r="AI1377" s="8"/>
      <c r="AM1377" s="7"/>
      <c r="AN1377" s="8"/>
      <c r="AO1377" s="8"/>
      <c r="AP1377" s="9"/>
      <c r="AQ1377" s="9"/>
      <c r="AR1377" s="7"/>
      <c r="AZ1377" s="8"/>
      <c r="BD1377" s="7"/>
    </row>
    <row r="1378" spans="2:56" x14ac:dyDescent="0.2">
      <c r="B1378" s="36"/>
      <c r="D1378" s="35"/>
      <c r="E1378" s="13"/>
      <c r="F1378" s="13"/>
      <c r="G1378" s="13"/>
      <c r="H1378" s="41"/>
      <c r="I1378" s="7"/>
      <c r="J1378" s="7"/>
      <c r="K1378" s="7"/>
      <c r="L1378" s="7"/>
      <c r="M1378" s="7"/>
      <c r="N1378" s="7"/>
      <c r="P1378" s="7"/>
      <c r="Q1378" s="7"/>
      <c r="W1378" s="7"/>
      <c r="X1378" s="7"/>
      <c r="Y1378" s="1"/>
      <c r="Z1378" s="1"/>
      <c r="AA1378" s="49"/>
      <c r="AB1378" s="8"/>
      <c r="AC1378" s="8"/>
      <c r="AF1378" s="7"/>
      <c r="AG1378" s="7"/>
      <c r="AI1378" s="8"/>
      <c r="AM1378" s="7"/>
      <c r="AN1378" s="8"/>
      <c r="AO1378" s="8"/>
      <c r="AP1378" s="9"/>
      <c r="AQ1378" s="9"/>
      <c r="AR1378" s="7"/>
      <c r="AZ1378" s="8"/>
      <c r="BD1378" s="7"/>
    </row>
    <row r="1379" spans="2:56" x14ac:dyDescent="0.2">
      <c r="B1379" s="36"/>
      <c r="D1379" s="35"/>
      <c r="E1379" s="13"/>
      <c r="F1379" s="13"/>
      <c r="G1379" s="13"/>
      <c r="H1379" s="41"/>
      <c r="I1379" s="7"/>
      <c r="J1379" s="7"/>
      <c r="K1379" s="7"/>
      <c r="L1379" s="7"/>
      <c r="M1379" s="7"/>
      <c r="N1379" s="7"/>
      <c r="P1379" s="7"/>
      <c r="Q1379" s="7"/>
      <c r="W1379" s="7"/>
      <c r="X1379" s="7"/>
      <c r="Y1379" s="1"/>
      <c r="Z1379" s="1"/>
      <c r="AA1379" s="49"/>
      <c r="AB1379" s="8"/>
      <c r="AC1379" s="8"/>
      <c r="AF1379" s="7"/>
      <c r="AG1379" s="25"/>
      <c r="AI1379" s="8"/>
      <c r="AM1379" s="7"/>
      <c r="AN1379" s="8"/>
      <c r="AO1379" s="8"/>
      <c r="AP1379" s="9"/>
      <c r="AQ1379" s="9"/>
      <c r="AR1379" s="7"/>
      <c r="AZ1379" s="8"/>
      <c r="BD1379" s="7"/>
    </row>
    <row r="1380" spans="2:56" x14ac:dyDescent="0.2">
      <c r="B1380" s="36"/>
      <c r="D1380" s="35"/>
      <c r="E1380" s="13"/>
      <c r="F1380" s="13"/>
      <c r="G1380" s="13"/>
      <c r="H1380" s="41"/>
      <c r="I1380" s="7"/>
      <c r="J1380" s="7"/>
      <c r="K1380" s="7"/>
      <c r="L1380" s="7"/>
      <c r="M1380" s="7"/>
      <c r="N1380" s="7"/>
      <c r="P1380" s="7"/>
      <c r="Q1380" s="7"/>
      <c r="W1380" s="7"/>
      <c r="X1380" s="7"/>
      <c r="Y1380" s="1"/>
      <c r="Z1380" s="1"/>
      <c r="AA1380" s="49"/>
      <c r="AB1380" s="8"/>
      <c r="AC1380" s="8"/>
      <c r="AF1380" s="7"/>
      <c r="AG1380" s="7"/>
      <c r="AI1380" s="8"/>
      <c r="AM1380" s="7"/>
      <c r="AN1380" s="8"/>
      <c r="AO1380" s="8"/>
      <c r="AP1380" s="9"/>
      <c r="AQ1380" s="9"/>
      <c r="AR1380" s="7"/>
      <c r="AZ1380" s="8"/>
      <c r="BD1380" s="7"/>
    </row>
    <row r="1381" spans="2:56" x14ac:dyDescent="0.2">
      <c r="B1381" s="36"/>
      <c r="D1381" s="35"/>
      <c r="E1381" s="13"/>
      <c r="F1381" s="13"/>
      <c r="G1381" s="13"/>
      <c r="H1381" s="41"/>
      <c r="I1381" s="7"/>
      <c r="J1381" s="7"/>
      <c r="K1381" s="7"/>
      <c r="L1381" s="7"/>
      <c r="M1381" s="7"/>
      <c r="N1381" s="7"/>
      <c r="P1381" s="7"/>
      <c r="Q1381" s="7"/>
      <c r="W1381" s="7"/>
      <c r="X1381" s="7"/>
      <c r="Y1381" s="1"/>
      <c r="Z1381" s="1"/>
      <c r="AA1381" s="49"/>
      <c r="AB1381" s="8"/>
      <c r="AC1381" s="8"/>
      <c r="AF1381" s="7"/>
      <c r="AG1381" s="7"/>
      <c r="AI1381" s="8"/>
      <c r="AM1381" s="7"/>
      <c r="AN1381" s="8"/>
      <c r="AO1381" s="8"/>
      <c r="AP1381" s="9"/>
      <c r="AQ1381" s="9"/>
      <c r="AR1381" s="7"/>
      <c r="AZ1381" s="8"/>
      <c r="BD1381" s="7"/>
    </row>
    <row r="1382" spans="2:56" x14ac:dyDescent="0.2">
      <c r="B1382" s="36"/>
      <c r="D1382" s="35"/>
      <c r="E1382" s="13"/>
      <c r="F1382" s="13"/>
      <c r="G1382" s="13"/>
      <c r="H1382" s="41"/>
      <c r="I1382" s="7"/>
      <c r="J1382" s="7"/>
      <c r="K1382" s="7"/>
      <c r="L1382" s="7"/>
      <c r="M1382" s="7"/>
      <c r="N1382" s="7"/>
      <c r="P1382" s="7"/>
      <c r="Q1382" s="7"/>
      <c r="W1382" s="7"/>
      <c r="X1382" s="7"/>
      <c r="Y1382" s="1"/>
      <c r="Z1382" s="1"/>
      <c r="AA1382" s="49"/>
      <c r="AB1382" s="8"/>
      <c r="AC1382" s="8"/>
      <c r="AF1382" s="7"/>
      <c r="AG1382" s="7"/>
      <c r="AI1382" s="8"/>
      <c r="AM1382" s="7"/>
      <c r="AN1382" s="8"/>
      <c r="AO1382" s="8"/>
      <c r="AP1382" s="9"/>
      <c r="AQ1382" s="9"/>
      <c r="AR1382" s="7"/>
      <c r="AZ1382" s="8"/>
      <c r="BD1382" s="7"/>
    </row>
    <row r="1383" spans="2:56" x14ac:dyDescent="0.2">
      <c r="B1383" s="36"/>
      <c r="D1383" s="35"/>
      <c r="E1383" s="13"/>
      <c r="F1383" s="13"/>
      <c r="G1383" s="13"/>
      <c r="H1383" s="41"/>
      <c r="I1383" s="7"/>
      <c r="J1383" s="7"/>
      <c r="K1383" s="7"/>
      <c r="L1383" s="7"/>
      <c r="M1383" s="7"/>
      <c r="N1383" s="7"/>
      <c r="P1383" s="7"/>
      <c r="Q1383" s="7"/>
      <c r="W1383" s="7"/>
      <c r="X1383" s="7"/>
      <c r="Y1383" s="1"/>
      <c r="Z1383" s="1"/>
      <c r="AA1383" s="49"/>
      <c r="AB1383" s="8"/>
      <c r="AC1383" s="8"/>
      <c r="AF1383" s="7"/>
      <c r="AG1383" s="7"/>
      <c r="AI1383" s="8"/>
      <c r="AM1383" s="7"/>
      <c r="AN1383" s="8"/>
      <c r="AO1383" s="8"/>
      <c r="AP1383" s="9"/>
      <c r="AQ1383" s="9"/>
      <c r="AR1383" s="7"/>
      <c r="AZ1383" s="8"/>
      <c r="BD1383" s="7"/>
    </row>
    <row r="1384" spans="2:56" x14ac:dyDescent="0.2">
      <c r="B1384" s="36"/>
      <c r="D1384" s="35"/>
      <c r="E1384" s="13"/>
      <c r="F1384" s="13"/>
      <c r="G1384" s="13"/>
      <c r="H1384" s="41"/>
      <c r="I1384" s="7"/>
      <c r="J1384" s="7"/>
      <c r="K1384" s="7"/>
      <c r="L1384" s="7"/>
      <c r="M1384" s="7"/>
      <c r="N1384" s="7"/>
      <c r="P1384" s="7"/>
      <c r="Q1384" s="7"/>
      <c r="W1384" s="7"/>
      <c r="X1384" s="7"/>
      <c r="Y1384" s="1"/>
      <c r="Z1384" s="1"/>
      <c r="AA1384" s="49"/>
      <c r="AB1384" s="8"/>
      <c r="AC1384" s="8"/>
      <c r="AF1384" s="7"/>
      <c r="AG1384" s="7"/>
      <c r="AI1384" s="8"/>
      <c r="AM1384" s="7"/>
      <c r="AN1384" s="8"/>
      <c r="AO1384" s="8"/>
      <c r="AP1384" s="9"/>
      <c r="AQ1384" s="9"/>
      <c r="AR1384" s="7"/>
      <c r="AZ1384" s="8"/>
      <c r="BD1384" s="7"/>
    </row>
    <row r="1385" spans="2:56" x14ac:dyDescent="0.2">
      <c r="B1385" s="36"/>
      <c r="D1385" s="35"/>
      <c r="E1385" s="13"/>
      <c r="F1385" s="13"/>
      <c r="G1385" s="13"/>
      <c r="H1385" s="41"/>
      <c r="I1385" s="7"/>
      <c r="J1385" s="7"/>
      <c r="K1385" s="7"/>
      <c r="L1385" s="7"/>
      <c r="M1385" s="7"/>
      <c r="N1385" s="7"/>
      <c r="P1385" s="7"/>
      <c r="Q1385" s="7"/>
      <c r="W1385" s="7"/>
      <c r="X1385" s="7"/>
      <c r="Y1385" s="1"/>
      <c r="Z1385" s="1"/>
      <c r="AA1385" s="49"/>
      <c r="AB1385" s="8"/>
      <c r="AC1385" s="8"/>
      <c r="AF1385" s="7"/>
      <c r="AG1385" s="25"/>
      <c r="AI1385" s="8"/>
      <c r="AM1385" s="7"/>
      <c r="AN1385" s="8"/>
      <c r="AO1385" s="8"/>
      <c r="AP1385" s="9"/>
      <c r="AQ1385" s="9"/>
      <c r="AR1385" s="7"/>
      <c r="AZ1385" s="8"/>
      <c r="BD1385" s="7"/>
    </row>
    <row r="1386" spans="2:56" x14ac:dyDescent="0.2">
      <c r="B1386" s="36"/>
      <c r="D1386" s="35"/>
      <c r="E1386" s="13"/>
      <c r="F1386" s="13"/>
      <c r="G1386" s="13"/>
      <c r="H1386" s="41"/>
      <c r="I1386" s="7"/>
      <c r="J1386" s="7"/>
      <c r="K1386" s="7"/>
      <c r="L1386" s="7"/>
      <c r="M1386" s="7"/>
      <c r="N1386" s="7"/>
      <c r="P1386" s="7"/>
      <c r="Q1386" s="7"/>
      <c r="W1386" s="7"/>
      <c r="X1386" s="7"/>
      <c r="Y1386" s="1"/>
      <c r="Z1386" s="1"/>
      <c r="AA1386" s="49"/>
      <c r="AB1386" s="8"/>
      <c r="AC1386" s="8"/>
      <c r="AF1386" s="7"/>
      <c r="AG1386" s="7"/>
      <c r="AI1386" s="8"/>
      <c r="AM1386" s="7"/>
      <c r="AN1386" s="8"/>
      <c r="AO1386" s="8"/>
      <c r="AP1386" s="9"/>
      <c r="AQ1386" s="9"/>
      <c r="AR1386" s="7"/>
      <c r="AZ1386" s="8"/>
      <c r="BD1386" s="7"/>
    </row>
    <row r="1387" spans="2:56" x14ac:dyDescent="0.2">
      <c r="B1387" s="36"/>
      <c r="D1387" s="35"/>
      <c r="E1387" s="13"/>
      <c r="F1387" s="13"/>
      <c r="G1387" s="13"/>
      <c r="H1387" s="41"/>
      <c r="I1387" s="7"/>
      <c r="J1387" s="7"/>
      <c r="K1387" s="7"/>
      <c r="L1387" s="7"/>
      <c r="M1387" s="7"/>
      <c r="N1387" s="7"/>
      <c r="P1387" s="7"/>
      <c r="Q1387" s="7"/>
      <c r="W1387" s="7"/>
      <c r="X1387" s="7"/>
      <c r="Y1387" s="1"/>
      <c r="Z1387" s="1"/>
      <c r="AA1387" s="49"/>
      <c r="AB1387" s="8"/>
      <c r="AC1387" s="8"/>
      <c r="AF1387" s="7"/>
      <c r="AG1387" s="7"/>
      <c r="AI1387" s="8"/>
      <c r="AM1387" s="7"/>
      <c r="AN1387" s="8"/>
      <c r="AO1387" s="8"/>
      <c r="AP1387" s="9"/>
      <c r="AQ1387" s="9"/>
      <c r="AR1387" s="7"/>
      <c r="AZ1387" s="8"/>
      <c r="BD1387" s="7"/>
    </row>
    <row r="1388" spans="2:56" x14ac:dyDescent="0.2">
      <c r="B1388" s="36"/>
      <c r="D1388" s="35"/>
      <c r="E1388" s="13"/>
      <c r="F1388" s="13"/>
      <c r="G1388" s="13"/>
      <c r="H1388" s="41"/>
      <c r="I1388" s="7"/>
      <c r="J1388" s="7"/>
      <c r="K1388" s="7"/>
      <c r="L1388" s="7"/>
      <c r="M1388" s="7"/>
      <c r="N1388" s="7"/>
      <c r="P1388" s="7"/>
      <c r="Q1388" s="7"/>
      <c r="W1388" s="7"/>
      <c r="X1388" s="7"/>
      <c r="Y1388" s="1"/>
      <c r="Z1388" s="1"/>
      <c r="AA1388" s="49"/>
      <c r="AB1388" s="8"/>
      <c r="AC1388" s="8"/>
      <c r="AF1388" s="7"/>
      <c r="AG1388" s="7"/>
      <c r="AI1388" s="8"/>
      <c r="AM1388" s="7"/>
      <c r="AN1388" s="8"/>
      <c r="AO1388" s="8"/>
      <c r="AP1388" s="9"/>
      <c r="AQ1388" s="9"/>
      <c r="AR1388" s="7"/>
      <c r="AZ1388" s="8"/>
      <c r="BD1388" s="7"/>
    </row>
    <row r="1389" spans="2:56" x14ac:dyDescent="0.2">
      <c r="B1389" s="36"/>
      <c r="D1389" s="35"/>
      <c r="E1389" s="13"/>
      <c r="F1389" s="13"/>
      <c r="G1389" s="13"/>
      <c r="H1389" s="41"/>
      <c r="I1389" s="7"/>
      <c r="J1389" s="7"/>
      <c r="K1389" s="7"/>
      <c r="L1389" s="7"/>
      <c r="M1389" s="7"/>
      <c r="N1389" s="7"/>
      <c r="P1389" s="7"/>
      <c r="Q1389" s="7"/>
      <c r="W1389" s="7"/>
      <c r="X1389" s="7"/>
      <c r="Y1389" s="1"/>
      <c r="Z1389" s="1"/>
      <c r="AA1389" s="49"/>
      <c r="AB1389" s="8"/>
      <c r="AC1389" s="8"/>
      <c r="AF1389" s="7"/>
      <c r="AG1389" s="7"/>
      <c r="AI1389" s="8"/>
      <c r="AM1389" s="7"/>
      <c r="AN1389" s="8"/>
      <c r="AO1389" s="8"/>
      <c r="AP1389" s="9"/>
      <c r="AQ1389" s="9"/>
      <c r="AR1389" s="7"/>
      <c r="AZ1389" s="8"/>
      <c r="BD1389" s="7"/>
    </row>
    <row r="1390" spans="2:56" x14ac:dyDescent="0.2">
      <c r="B1390" s="36"/>
      <c r="D1390" s="35"/>
      <c r="E1390" s="13"/>
      <c r="F1390" s="13"/>
      <c r="G1390" s="13"/>
      <c r="H1390" s="41"/>
      <c r="I1390" s="7"/>
      <c r="J1390" s="7"/>
      <c r="K1390" s="7"/>
      <c r="L1390" s="7"/>
      <c r="M1390" s="7"/>
      <c r="N1390" s="7"/>
      <c r="P1390" s="7"/>
      <c r="Q1390" s="7"/>
      <c r="W1390" s="7"/>
      <c r="X1390" s="7"/>
      <c r="Y1390" s="1"/>
      <c r="Z1390" s="1"/>
      <c r="AA1390" s="49"/>
      <c r="AB1390" s="8"/>
      <c r="AC1390" s="8"/>
      <c r="AF1390" s="7"/>
      <c r="AG1390" s="7"/>
      <c r="AI1390" s="8"/>
      <c r="AM1390" s="7"/>
      <c r="AN1390" s="8"/>
      <c r="AO1390" s="8"/>
      <c r="AP1390" s="9"/>
      <c r="AQ1390" s="9"/>
      <c r="AR1390" s="7"/>
      <c r="AZ1390" s="8"/>
      <c r="BD1390" s="7"/>
    </row>
    <row r="1391" spans="2:56" x14ac:dyDescent="0.2">
      <c r="B1391" s="36"/>
      <c r="D1391" s="35"/>
      <c r="E1391" s="13"/>
      <c r="F1391" s="13"/>
      <c r="G1391" s="13"/>
      <c r="H1391" s="41"/>
      <c r="I1391" s="7"/>
      <c r="J1391" s="7"/>
      <c r="K1391" s="7"/>
      <c r="L1391" s="7"/>
      <c r="M1391" s="7"/>
      <c r="N1391" s="7"/>
      <c r="P1391" s="7"/>
      <c r="Q1391" s="7"/>
      <c r="W1391" s="7"/>
      <c r="X1391" s="7"/>
      <c r="Y1391" s="1"/>
      <c r="Z1391" s="1"/>
      <c r="AA1391" s="49"/>
      <c r="AB1391" s="8"/>
      <c r="AC1391" s="8"/>
      <c r="AF1391" s="7"/>
      <c r="AG1391" s="25"/>
      <c r="AI1391" s="8"/>
      <c r="AM1391" s="7"/>
      <c r="AN1391" s="8"/>
      <c r="AO1391" s="8"/>
      <c r="AP1391" s="9"/>
      <c r="AQ1391" s="9"/>
      <c r="AR1391" s="7"/>
      <c r="AZ1391" s="8"/>
      <c r="BD1391" s="7"/>
    </row>
    <row r="1392" spans="2:56" x14ac:dyDescent="0.2">
      <c r="B1392" s="36"/>
      <c r="D1392" s="35"/>
      <c r="E1392" s="13"/>
      <c r="F1392" s="13"/>
      <c r="G1392" s="13"/>
      <c r="H1392" s="41"/>
      <c r="I1392" s="7"/>
      <c r="J1392" s="7"/>
      <c r="K1392" s="7"/>
      <c r="L1392" s="7"/>
      <c r="M1392" s="7"/>
      <c r="N1392" s="7"/>
      <c r="P1392" s="7"/>
      <c r="Q1392" s="7"/>
      <c r="W1392" s="7"/>
      <c r="X1392" s="7"/>
      <c r="Y1392" s="1"/>
      <c r="Z1392" s="1"/>
      <c r="AA1392" s="49"/>
      <c r="AB1392" s="8"/>
      <c r="AC1392" s="8"/>
      <c r="AF1392" s="7"/>
      <c r="AG1392" s="7"/>
      <c r="AI1392" s="8"/>
      <c r="AM1392" s="7"/>
      <c r="AN1392" s="8"/>
      <c r="AO1392" s="8"/>
      <c r="AP1392" s="9"/>
      <c r="AQ1392" s="9"/>
      <c r="AR1392" s="7"/>
      <c r="AZ1392" s="8"/>
      <c r="BD1392" s="7"/>
    </row>
    <row r="1393" spans="1:272" x14ac:dyDescent="0.2">
      <c r="B1393" s="36"/>
      <c r="D1393" s="35"/>
      <c r="E1393" s="13"/>
      <c r="F1393" s="13"/>
      <c r="G1393" s="13"/>
      <c r="H1393" s="41"/>
      <c r="I1393" s="7"/>
      <c r="J1393" s="7"/>
      <c r="K1393" s="7"/>
      <c r="L1393" s="7"/>
      <c r="M1393" s="7"/>
      <c r="N1393" s="7"/>
      <c r="P1393" s="7"/>
      <c r="Q1393" s="7"/>
      <c r="W1393" s="7"/>
      <c r="X1393" s="7"/>
      <c r="Y1393" s="1"/>
      <c r="Z1393" s="1"/>
      <c r="AA1393" s="49"/>
      <c r="AB1393" s="8"/>
      <c r="AC1393" s="8"/>
      <c r="AF1393" s="7"/>
      <c r="AG1393" s="7"/>
      <c r="AI1393" s="8"/>
      <c r="AM1393" s="7"/>
      <c r="AN1393" s="8"/>
      <c r="AO1393" s="8"/>
      <c r="AP1393" s="9"/>
      <c r="AQ1393" s="9"/>
      <c r="AR1393" s="7"/>
      <c r="AZ1393" s="8"/>
      <c r="BD1393" s="7"/>
    </row>
    <row r="1394" spans="1:272" x14ac:dyDescent="0.2">
      <c r="B1394" s="36"/>
      <c r="D1394" s="35"/>
      <c r="E1394" s="13"/>
      <c r="F1394" s="13"/>
      <c r="G1394" s="13"/>
      <c r="H1394" s="41"/>
      <c r="I1394" s="7"/>
      <c r="J1394" s="7"/>
      <c r="K1394" s="7"/>
      <c r="L1394" s="7"/>
      <c r="M1394" s="7"/>
      <c r="N1394" s="7"/>
      <c r="P1394" s="7"/>
      <c r="Q1394" s="7"/>
      <c r="W1394" s="7"/>
      <c r="X1394" s="7"/>
      <c r="Y1394" s="1"/>
      <c r="Z1394" s="1"/>
      <c r="AA1394" s="49"/>
      <c r="AB1394" s="8"/>
      <c r="AC1394" s="8"/>
      <c r="AF1394" s="7"/>
      <c r="AG1394" s="7"/>
      <c r="AI1394" s="8"/>
      <c r="AM1394" s="7"/>
      <c r="AN1394" s="8"/>
      <c r="AO1394" s="8"/>
      <c r="AP1394" s="9"/>
      <c r="AQ1394" s="9"/>
      <c r="AR1394" s="7"/>
      <c r="AZ1394" s="8"/>
      <c r="BD1394" s="7"/>
    </row>
    <row r="1395" spans="1:272" x14ac:dyDescent="0.2">
      <c r="B1395" s="36"/>
      <c r="D1395" s="35"/>
      <c r="E1395" s="13"/>
      <c r="F1395" s="13"/>
      <c r="G1395" s="13"/>
      <c r="H1395" s="41"/>
      <c r="I1395" s="7"/>
      <c r="J1395" s="7"/>
      <c r="K1395" s="7"/>
      <c r="L1395" s="7"/>
      <c r="M1395" s="7"/>
      <c r="N1395" s="7"/>
      <c r="P1395" s="7"/>
      <c r="Q1395" s="7"/>
      <c r="W1395" s="7"/>
      <c r="X1395" s="7"/>
      <c r="Y1395" s="1"/>
      <c r="Z1395" s="1"/>
      <c r="AA1395" s="49"/>
      <c r="AB1395" s="8"/>
      <c r="AC1395" s="8"/>
      <c r="AF1395" s="7"/>
      <c r="AG1395" s="7"/>
      <c r="AI1395" s="8"/>
      <c r="AM1395" s="7"/>
      <c r="AN1395" s="8"/>
      <c r="AO1395" s="8"/>
      <c r="AP1395" s="9"/>
      <c r="AQ1395" s="9"/>
      <c r="AR1395" s="7"/>
      <c r="AZ1395" s="8"/>
      <c r="BD1395" s="7"/>
    </row>
    <row r="1396" spans="1:272" x14ac:dyDescent="0.2">
      <c r="B1396" s="36"/>
      <c r="D1396" s="35"/>
      <c r="E1396" s="13"/>
      <c r="F1396" s="13"/>
      <c r="G1396" s="13"/>
      <c r="H1396" s="41"/>
      <c r="I1396" s="7"/>
      <c r="J1396" s="7"/>
      <c r="K1396" s="7"/>
      <c r="L1396" s="7"/>
      <c r="M1396" s="7"/>
      <c r="N1396" s="7"/>
      <c r="P1396" s="7"/>
      <c r="Q1396" s="7"/>
      <c r="W1396" s="7"/>
      <c r="X1396" s="7"/>
      <c r="Y1396" s="1"/>
      <c r="Z1396" s="1"/>
      <c r="AA1396" s="49"/>
      <c r="AB1396" s="8"/>
      <c r="AC1396" s="8"/>
      <c r="AF1396" s="7"/>
      <c r="AG1396" s="7"/>
      <c r="AI1396" s="8"/>
      <c r="AM1396" s="7"/>
      <c r="AN1396" s="8"/>
      <c r="AO1396" s="8"/>
      <c r="AP1396" s="9"/>
      <c r="AQ1396" s="9"/>
      <c r="AR1396" s="7"/>
      <c r="AZ1396" s="8"/>
      <c r="BD1396" s="7"/>
    </row>
    <row r="1397" spans="1:272" x14ac:dyDescent="0.2">
      <c r="B1397" s="15"/>
      <c r="C1397" s="15"/>
      <c r="D1397" s="35"/>
      <c r="E1397" s="13"/>
      <c r="F1397" s="13"/>
      <c r="G1397" s="13"/>
      <c r="H1397" s="41"/>
      <c r="I1397" s="7"/>
      <c r="J1397" s="7"/>
      <c r="K1397" s="7"/>
      <c r="L1397" s="7"/>
      <c r="M1397" s="7"/>
      <c r="N1397" s="7"/>
      <c r="P1397" s="7"/>
      <c r="Q1397" s="7"/>
      <c r="W1397" s="7"/>
      <c r="X1397" s="7"/>
      <c r="Y1397" s="1"/>
      <c r="Z1397" s="1"/>
      <c r="AA1397" s="49"/>
      <c r="AB1397"/>
      <c r="AC1397" s="8"/>
      <c r="AF1397" s="7"/>
      <c r="AG1397" s="7"/>
      <c r="AI1397" s="8"/>
      <c r="AM1397" s="7"/>
      <c r="AN1397" s="8"/>
      <c r="AO1397" s="8"/>
      <c r="AP1397" s="9"/>
      <c r="AQ1397" s="9"/>
      <c r="AR1397" s="7"/>
      <c r="AZ1397" s="8"/>
      <c r="BD1397" s="7"/>
    </row>
    <row r="1398" spans="1:272" x14ac:dyDescent="0.2">
      <c r="B1398" s="15"/>
      <c r="C1398" s="15"/>
      <c r="D1398" s="35"/>
      <c r="E1398" s="13"/>
      <c r="F1398" s="13"/>
      <c r="G1398" s="13"/>
      <c r="H1398" s="41"/>
      <c r="I1398" s="7"/>
      <c r="J1398" s="7"/>
      <c r="K1398" s="7"/>
      <c r="L1398" s="7"/>
      <c r="M1398" s="7"/>
      <c r="N1398" s="7"/>
      <c r="P1398" s="7"/>
      <c r="Q1398" s="7"/>
      <c r="W1398" s="7"/>
      <c r="X1398" s="7"/>
      <c r="Y1398" s="1"/>
      <c r="Z1398" s="1"/>
      <c r="AA1398" s="49"/>
      <c r="AB1398"/>
      <c r="AC1398" s="8"/>
      <c r="AF1398" s="7"/>
      <c r="AG1398" s="7"/>
      <c r="AI1398" s="8"/>
      <c r="AM1398" s="7"/>
      <c r="AN1398" s="8"/>
      <c r="AO1398" s="8"/>
      <c r="AP1398" s="9"/>
      <c r="AQ1398" s="9"/>
      <c r="AR1398" s="7"/>
      <c r="AZ1398" s="8"/>
      <c r="BD1398" s="7"/>
    </row>
    <row r="1399" spans="1:272" x14ac:dyDescent="0.2">
      <c r="B1399" s="36"/>
      <c r="D1399" s="35"/>
      <c r="E1399" s="13"/>
      <c r="F1399" s="13"/>
      <c r="G1399" s="13"/>
      <c r="H1399" s="41"/>
      <c r="I1399" s="7"/>
      <c r="J1399" s="7"/>
      <c r="K1399" s="7"/>
      <c r="L1399" s="7"/>
      <c r="M1399" s="7"/>
      <c r="N1399" s="7"/>
      <c r="P1399" s="7"/>
      <c r="Q1399" s="7"/>
      <c r="W1399" s="7"/>
      <c r="X1399" s="7"/>
      <c r="Y1399" s="1"/>
      <c r="Z1399" s="1"/>
      <c r="AA1399" s="49"/>
      <c r="AB1399" s="8"/>
      <c r="AC1399" s="8"/>
      <c r="AF1399" s="7"/>
      <c r="AG1399" s="7"/>
      <c r="AI1399" s="8"/>
      <c r="AM1399" s="7"/>
      <c r="AN1399" s="8"/>
      <c r="AO1399" s="8"/>
      <c r="AP1399" s="9"/>
      <c r="AQ1399" s="9"/>
      <c r="AR1399" s="7"/>
      <c r="AZ1399" s="8"/>
      <c r="BD1399" s="7"/>
    </row>
    <row r="1400" spans="1:272" x14ac:dyDescent="0.2">
      <c r="B1400" s="36"/>
      <c r="D1400" s="35"/>
      <c r="E1400" s="13"/>
      <c r="F1400" s="13"/>
      <c r="G1400" s="13"/>
      <c r="H1400" s="41"/>
      <c r="I1400" s="7"/>
      <c r="J1400" s="7"/>
      <c r="K1400" s="7"/>
      <c r="L1400" s="7"/>
      <c r="M1400" s="7"/>
      <c r="N1400" s="7"/>
      <c r="P1400" s="7"/>
      <c r="Q1400" s="7"/>
      <c r="W1400" s="7"/>
      <c r="X1400" s="7"/>
      <c r="Y1400" s="1"/>
      <c r="Z1400" s="1"/>
      <c r="AA1400" s="49"/>
      <c r="AB1400" s="8"/>
      <c r="AC1400" s="8"/>
      <c r="AF1400" s="7"/>
      <c r="AG1400" s="7"/>
      <c r="AI1400" s="8"/>
      <c r="AM1400" s="7"/>
      <c r="AN1400" s="8"/>
      <c r="AO1400" s="8"/>
      <c r="AP1400" s="9"/>
      <c r="AQ1400" s="9"/>
      <c r="AR1400" s="7"/>
      <c r="AZ1400" s="8"/>
      <c r="BD1400" s="7"/>
    </row>
    <row r="1401" spans="1:272" x14ac:dyDescent="0.2">
      <c r="B1401" s="36"/>
      <c r="D1401" s="35"/>
      <c r="E1401" s="13"/>
      <c r="F1401" s="13"/>
      <c r="G1401" s="13"/>
      <c r="H1401" s="41"/>
      <c r="I1401" s="7"/>
      <c r="J1401" s="7"/>
      <c r="K1401" s="7"/>
      <c r="L1401" s="7"/>
      <c r="M1401" s="7"/>
      <c r="N1401" s="7"/>
      <c r="P1401" s="7"/>
      <c r="Q1401" s="7"/>
      <c r="W1401" s="7"/>
      <c r="X1401" s="7"/>
      <c r="Y1401" s="1"/>
      <c r="Z1401" s="1"/>
      <c r="AA1401" s="49"/>
      <c r="AB1401" s="8"/>
      <c r="AC1401" s="8"/>
      <c r="AF1401" s="7"/>
      <c r="AG1401" s="7"/>
      <c r="AI1401" s="8"/>
      <c r="AM1401" s="7"/>
      <c r="AN1401" s="8"/>
      <c r="AO1401" s="8"/>
      <c r="AP1401" s="9"/>
      <c r="AQ1401" s="9"/>
      <c r="AR1401" s="7"/>
      <c r="AZ1401" s="8"/>
      <c r="BD1401" s="7"/>
    </row>
    <row r="1402" spans="1:272" s="19" customFormat="1" x14ac:dyDescent="0.2">
      <c r="A1402" s="7"/>
      <c r="B1402" s="36"/>
      <c r="C1402" s="8"/>
      <c r="D1402" s="35"/>
      <c r="E1402" s="13"/>
      <c r="F1402" s="13"/>
      <c r="G1402" s="13"/>
      <c r="H1402" s="41"/>
      <c r="I1402" s="7"/>
      <c r="J1402" s="7"/>
      <c r="K1402" s="7"/>
      <c r="L1402" s="7"/>
      <c r="M1402" s="7"/>
      <c r="N1402" s="7"/>
      <c r="O1402" s="8"/>
      <c r="P1402" s="7"/>
      <c r="Q1402" s="7"/>
      <c r="R1402" s="8"/>
      <c r="S1402" s="8"/>
      <c r="T1402" s="8"/>
      <c r="U1402" s="7"/>
      <c r="V1402" s="8"/>
      <c r="W1402" s="7"/>
      <c r="X1402" s="7"/>
      <c r="Y1402" s="1"/>
      <c r="Z1402" s="1"/>
      <c r="AA1402" s="49"/>
      <c r="AB1402" s="8"/>
      <c r="AC1402" s="8"/>
      <c r="AD1402" s="8"/>
      <c r="AE1402" s="8"/>
      <c r="AF1402" s="7"/>
      <c r="AG1402" s="7"/>
      <c r="AH1402" s="8"/>
      <c r="AI1402" s="8"/>
      <c r="AJ1402" s="8"/>
      <c r="AK1402" s="8"/>
      <c r="AL1402" s="8"/>
      <c r="AM1402" s="7"/>
      <c r="AN1402" s="8"/>
      <c r="AO1402" s="8"/>
      <c r="AP1402" s="9"/>
      <c r="AQ1402" s="9"/>
      <c r="AR1402" s="7"/>
      <c r="AS1402" s="8"/>
      <c r="AT1402" s="8"/>
      <c r="AU1402" s="8"/>
      <c r="AV1402" s="8"/>
      <c r="AW1402" s="8"/>
      <c r="AX1402" s="8"/>
      <c r="AY1402" s="8"/>
      <c r="AZ1402" s="8"/>
      <c r="BA1402" s="8"/>
      <c r="BB1402" s="8"/>
      <c r="BC1402" s="8"/>
      <c r="BD1402" s="7"/>
      <c r="BE1402" s="8"/>
      <c r="BF1402" s="8"/>
      <c r="BG1402" s="8"/>
      <c r="BH1402" s="8"/>
      <c r="BI1402" s="8"/>
      <c r="BJ1402" s="8"/>
      <c r="BK1402" s="8"/>
      <c r="BL1402" s="8"/>
      <c r="BM1402" s="8"/>
      <c r="BN1402" s="8"/>
      <c r="BO1402" s="8"/>
      <c r="BP1402" s="8"/>
      <c r="BQ1402" s="8"/>
      <c r="BR1402" s="8"/>
      <c r="BS1402" s="8"/>
      <c r="BT1402" s="8"/>
      <c r="BU1402" s="8"/>
      <c r="BV1402" s="8"/>
      <c r="BW1402" s="8"/>
      <c r="BX1402" s="8"/>
      <c r="BY1402" s="8"/>
      <c r="BZ1402" s="8"/>
      <c r="CA1402" s="8"/>
      <c r="CB1402" s="8"/>
      <c r="CC1402" s="8"/>
      <c r="CD1402" s="8"/>
      <c r="CE1402" s="8"/>
      <c r="CF1402" s="8"/>
      <c r="CG1402" s="8"/>
      <c r="CH1402" s="8"/>
      <c r="CI1402" s="8"/>
      <c r="CJ1402" s="8"/>
      <c r="CK1402" s="8"/>
      <c r="CL1402" s="8"/>
      <c r="CM1402" s="8"/>
      <c r="CN1402" s="8"/>
      <c r="CO1402" s="8"/>
      <c r="CP1402" s="8"/>
      <c r="CQ1402" s="8"/>
      <c r="CR1402" s="8"/>
      <c r="CS1402" s="8"/>
      <c r="CT1402" s="8"/>
      <c r="CU1402" s="8"/>
      <c r="CV1402" s="8"/>
      <c r="CW1402" s="8"/>
      <c r="CX1402" s="8"/>
      <c r="CY1402" s="8"/>
      <c r="CZ1402" s="8"/>
      <c r="DA1402" s="8"/>
      <c r="DB1402" s="8"/>
      <c r="DC1402" s="8"/>
      <c r="DD1402" s="8"/>
      <c r="DE1402" s="8"/>
      <c r="DF1402" s="8"/>
      <c r="DG1402" s="8"/>
      <c r="DH1402" s="8"/>
      <c r="DI1402" s="8"/>
      <c r="DJ1402" s="8"/>
      <c r="DK1402" s="8"/>
      <c r="DL1402" s="8"/>
      <c r="DM1402" s="8"/>
      <c r="DN1402" s="8"/>
      <c r="DO1402" s="8"/>
      <c r="DP1402" s="8"/>
      <c r="DQ1402" s="8"/>
      <c r="DR1402" s="8"/>
      <c r="DS1402" s="8"/>
      <c r="DT1402" s="8"/>
      <c r="DU1402" s="8"/>
      <c r="DV1402" s="8"/>
      <c r="DW1402" s="8"/>
      <c r="DX1402" s="8"/>
      <c r="DY1402" s="8"/>
      <c r="DZ1402" s="8"/>
      <c r="EA1402" s="8"/>
      <c r="EB1402" s="8"/>
      <c r="EC1402" s="8"/>
      <c r="ED1402" s="8"/>
      <c r="EE1402" s="8"/>
      <c r="EF1402" s="8"/>
      <c r="EG1402" s="8"/>
      <c r="EH1402" s="8"/>
      <c r="EI1402" s="8"/>
      <c r="EJ1402" s="8"/>
      <c r="EK1402" s="8"/>
      <c r="EL1402" s="8"/>
      <c r="EM1402" s="8"/>
      <c r="EN1402" s="8"/>
      <c r="EO1402" s="8"/>
      <c r="EP1402" s="8"/>
      <c r="EQ1402" s="8"/>
      <c r="ER1402" s="8"/>
      <c r="ES1402" s="8"/>
      <c r="ET1402" s="8"/>
      <c r="EU1402" s="8"/>
      <c r="EV1402" s="8"/>
      <c r="EW1402" s="8"/>
      <c r="EX1402" s="8"/>
      <c r="EY1402" s="8"/>
      <c r="EZ1402" s="8"/>
      <c r="FA1402" s="8"/>
      <c r="FB1402" s="8"/>
      <c r="FC1402" s="8"/>
      <c r="FD1402" s="8"/>
      <c r="FE1402" s="8"/>
      <c r="FF1402" s="8"/>
      <c r="FG1402" s="8"/>
      <c r="FH1402" s="8"/>
      <c r="FI1402" s="8"/>
      <c r="FJ1402" s="8"/>
      <c r="FK1402" s="8"/>
      <c r="FL1402" s="8"/>
      <c r="FM1402" s="8"/>
      <c r="FN1402" s="8"/>
      <c r="FO1402" s="8"/>
      <c r="FP1402" s="8"/>
      <c r="FQ1402" s="8"/>
      <c r="FR1402" s="8"/>
      <c r="FS1402" s="8"/>
      <c r="FT1402" s="8"/>
      <c r="FU1402" s="8"/>
      <c r="FV1402" s="8"/>
      <c r="FW1402" s="8"/>
      <c r="FX1402" s="8"/>
      <c r="FY1402" s="8"/>
      <c r="FZ1402" s="8"/>
      <c r="GA1402" s="8"/>
      <c r="GB1402" s="8"/>
      <c r="GC1402" s="8"/>
      <c r="GD1402" s="8"/>
      <c r="GE1402" s="8"/>
      <c r="GF1402" s="8"/>
      <c r="GG1402" s="8"/>
      <c r="GH1402" s="8"/>
      <c r="GI1402" s="8"/>
      <c r="GJ1402" s="8"/>
      <c r="GK1402" s="8"/>
      <c r="GL1402" s="8"/>
      <c r="GM1402" s="8"/>
      <c r="GN1402" s="8"/>
      <c r="GO1402" s="8"/>
      <c r="GP1402" s="8"/>
      <c r="GQ1402" s="8"/>
      <c r="GR1402" s="8"/>
      <c r="GS1402" s="8"/>
      <c r="GT1402" s="8"/>
      <c r="GU1402" s="8"/>
      <c r="GV1402" s="8"/>
      <c r="GW1402" s="8"/>
      <c r="GX1402" s="8"/>
      <c r="GY1402" s="8"/>
      <c r="GZ1402" s="8"/>
      <c r="HA1402" s="8"/>
      <c r="HB1402" s="8"/>
      <c r="HC1402" s="8"/>
      <c r="HD1402" s="8"/>
      <c r="HE1402" s="8"/>
      <c r="HF1402" s="8"/>
      <c r="HG1402" s="8"/>
      <c r="HH1402" s="8"/>
      <c r="HI1402" s="8"/>
      <c r="HJ1402" s="8"/>
      <c r="HK1402" s="8"/>
      <c r="HL1402" s="8"/>
      <c r="HM1402" s="8"/>
      <c r="HN1402" s="8"/>
      <c r="HO1402" s="8"/>
      <c r="HP1402" s="8"/>
      <c r="HQ1402" s="8"/>
      <c r="HR1402" s="8"/>
      <c r="HS1402" s="8"/>
      <c r="HT1402" s="8"/>
      <c r="HU1402" s="8"/>
      <c r="HV1402" s="8"/>
      <c r="HW1402" s="8"/>
      <c r="HX1402" s="8"/>
      <c r="HY1402" s="8"/>
      <c r="HZ1402" s="8"/>
      <c r="IA1402" s="8"/>
      <c r="IB1402" s="8"/>
      <c r="IC1402" s="8"/>
      <c r="ID1402" s="8"/>
      <c r="IE1402" s="8"/>
      <c r="IF1402" s="8"/>
      <c r="IG1402" s="8"/>
      <c r="IH1402" s="8"/>
      <c r="II1402" s="8"/>
      <c r="IJ1402" s="8"/>
      <c r="IK1402" s="8"/>
      <c r="IL1402" s="8"/>
      <c r="IM1402" s="8"/>
      <c r="IN1402" s="8"/>
      <c r="IO1402" s="8"/>
      <c r="IP1402" s="8"/>
      <c r="IQ1402" s="8"/>
      <c r="IR1402" s="8"/>
      <c r="IS1402" s="8"/>
      <c r="IT1402" s="8"/>
      <c r="IU1402" s="8"/>
      <c r="IV1402" s="8"/>
      <c r="IW1402" s="8"/>
      <c r="IX1402" s="8"/>
      <c r="IY1402" s="8"/>
      <c r="IZ1402" s="8"/>
      <c r="JA1402" s="8"/>
      <c r="JB1402" s="8"/>
      <c r="JC1402" s="8"/>
      <c r="JD1402" s="8"/>
      <c r="JE1402" s="8"/>
      <c r="JF1402" s="8"/>
      <c r="JG1402" s="8"/>
      <c r="JH1402" s="8"/>
      <c r="JI1402" s="8"/>
      <c r="JJ1402" s="8"/>
      <c r="JK1402" s="8"/>
      <c r="JL1402" s="8"/>
    </row>
    <row r="1403" spans="1:272" s="19" customFormat="1" x14ac:dyDescent="0.2">
      <c r="A1403" s="7"/>
      <c r="B1403" s="36"/>
      <c r="C1403" s="8"/>
      <c r="D1403" s="35"/>
      <c r="E1403" s="13"/>
      <c r="F1403" s="13"/>
      <c r="G1403" s="13"/>
      <c r="H1403" s="41"/>
      <c r="I1403" s="1"/>
      <c r="J1403" s="1"/>
      <c r="K1403" s="1"/>
      <c r="L1403" s="7"/>
      <c r="M1403" s="7"/>
      <c r="N1403" s="7"/>
      <c r="O1403" s="8"/>
      <c r="P1403" s="7"/>
      <c r="Q1403" s="7"/>
      <c r="R1403" s="8"/>
      <c r="S1403" s="8"/>
      <c r="T1403" s="8"/>
      <c r="U1403" s="7"/>
      <c r="V1403" s="8"/>
      <c r="W1403" s="7"/>
      <c r="X1403" s="7"/>
      <c r="Y1403" s="1"/>
      <c r="Z1403" s="1"/>
      <c r="AA1403" s="49"/>
      <c r="AB1403" s="8"/>
      <c r="AC1403" s="8"/>
      <c r="AD1403" s="8"/>
      <c r="AE1403" s="8"/>
      <c r="AF1403" s="7"/>
      <c r="AG1403" s="25"/>
      <c r="AH1403" s="8"/>
      <c r="AI1403" s="8"/>
      <c r="AJ1403" s="8"/>
      <c r="AK1403" s="8"/>
      <c r="AL1403" s="8"/>
      <c r="AM1403" s="7"/>
      <c r="AN1403" s="8"/>
      <c r="AO1403" s="8"/>
      <c r="AP1403" s="9"/>
      <c r="AQ1403" s="9"/>
      <c r="AR1403" s="7"/>
      <c r="AS1403" s="8"/>
      <c r="AT1403" s="8"/>
      <c r="AU1403" s="8"/>
      <c r="AV1403" s="8"/>
      <c r="AW1403" s="8"/>
      <c r="AX1403" s="8"/>
      <c r="AY1403" s="8"/>
      <c r="AZ1403" s="8"/>
      <c r="BA1403" s="8"/>
      <c r="BB1403" s="8"/>
      <c r="BC1403" s="8"/>
      <c r="BD1403" s="7"/>
      <c r="BE1403" s="8"/>
      <c r="BF1403" s="8"/>
      <c r="BG1403" s="8"/>
      <c r="BH1403" s="8"/>
      <c r="BI1403" s="8"/>
      <c r="BJ1403" s="8"/>
      <c r="BK1403" s="8"/>
      <c r="BL1403" s="8"/>
      <c r="BM1403" s="8"/>
      <c r="BN1403" s="8"/>
      <c r="BO1403" s="8"/>
      <c r="BP1403" s="8"/>
      <c r="BQ1403" s="8"/>
      <c r="BR1403" s="8"/>
      <c r="BS1403" s="8"/>
      <c r="BT1403" s="8"/>
      <c r="BU1403" s="8"/>
      <c r="BV1403" s="8"/>
      <c r="BW1403" s="8"/>
      <c r="BX1403" s="8"/>
      <c r="BY1403" s="8"/>
      <c r="BZ1403" s="8"/>
      <c r="CA1403" s="8"/>
      <c r="CB1403" s="8"/>
      <c r="CC1403" s="8"/>
      <c r="CD1403" s="8"/>
      <c r="CE1403" s="8"/>
      <c r="CF1403" s="8"/>
      <c r="CG1403" s="8"/>
      <c r="CH1403" s="8"/>
      <c r="CI1403" s="8"/>
      <c r="CJ1403" s="8"/>
      <c r="CK1403" s="8"/>
      <c r="CL1403" s="8"/>
      <c r="CM1403" s="8"/>
      <c r="CN1403" s="8"/>
      <c r="CO1403" s="8"/>
      <c r="CP1403" s="8"/>
      <c r="CQ1403" s="8"/>
      <c r="CR1403" s="8"/>
      <c r="CS1403" s="8"/>
      <c r="CT1403" s="8"/>
      <c r="CU1403" s="8"/>
      <c r="CV1403" s="8"/>
      <c r="CW1403" s="8"/>
      <c r="CX1403" s="8"/>
      <c r="CY1403" s="8"/>
      <c r="CZ1403" s="8"/>
      <c r="DA1403" s="8"/>
      <c r="DB1403" s="8"/>
      <c r="DC1403" s="8"/>
      <c r="DD1403" s="8"/>
      <c r="DE1403" s="8"/>
      <c r="DF1403" s="8"/>
      <c r="DG1403" s="8"/>
      <c r="DH1403" s="8"/>
      <c r="DI1403" s="8"/>
      <c r="DJ1403" s="8"/>
      <c r="DK1403" s="8"/>
      <c r="DL1403" s="8"/>
      <c r="DM1403" s="8"/>
      <c r="DN1403" s="8"/>
      <c r="DO1403" s="8"/>
      <c r="DP1403" s="8"/>
      <c r="DQ1403" s="8"/>
      <c r="DR1403" s="8"/>
      <c r="DS1403" s="8"/>
      <c r="DT1403" s="8"/>
      <c r="DU1403" s="8"/>
      <c r="DV1403" s="8"/>
      <c r="DW1403" s="8"/>
      <c r="DX1403" s="8"/>
      <c r="DY1403" s="8"/>
      <c r="DZ1403" s="8"/>
      <c r="EA1403" s="8"/>
      <c r="EB1403" s="8"/>
      <c r="EC1403" s="8"/>
      <c r="ED1403" s="8"/>
      <c r="EE1403" s="8"/>
      <c r="EF1403" s="8"/>
      <c r="EG1403" s="8"/>
      <c r="EH1403" s="8"/>
      <c r="EI1403" s="8"/>
      <c r="EJ1403" s="8"/>
      <c r="EK1403" s="8"/>
      <c r="EL1403" s="8"/>
      <c r="EM1403" s="8"/>
      <c r="EN1403" s="8"/>
      <c r="EO1403" s="8"/>
      <c r="EP1403" s="8"/>
      <c r="EQ1403" s="8"/>
      <c r="ER1403" s="8"/>
      <c r="ES1403" s="8"/>
      <c r="ET1403" s="8"/>
      <c r="EU1403" s="8"/>
      <c r="EV1403" s="8"/>
      <c r="EW1403" s="8"/>
      <c r="EX1403" s="8"/>
      <c r="EY1403" s="8"/>
      <c r="EZ1403" s="8"/>
      <c r="FA1403" s="8"/>
      <c r="FB1403" s="8"/>
      <c r="FC1403" s="8"/>
      <c r="FD1403" s="8"/>
      <c r="FE1403" s="8"/>
      <c r="FF1403" s="8"/>
      <c r="FG1403" s="8"/>
      <c r="FH1403" s="8"/>
      <c r="FI1403" s="8"/>
      <c r="FJ1403" s="8"/>
      <c r="FK1403" s="8"/>
      <c r="FL1403" s="8"/>
      <c r="FM1403" s="8"/>
      <c r="FN1403" s="8"/>
      <c r="FO1403" s="8"/>
      <c r="FP1403" s="8"/>
      <c r="FQ1403" s="8"/>
      <c r="FR1403" s="8"/>
      <c r="FS1403" s="8"/>
      <c r="FT1403" s="8"/>
      <c r="FU1403" s="8"/>
      <c r="FV1403" s="8"/>
      <c r="FW1403" s="8"/>
      <c r="FX1403" s="8"/>
      <c r="FY1403" s="8"/>
      <c r="FZ1403" s="8"/>
      <c r="GA1403" s="8"/>
      <c r="GB1403" s="8"/>
      <c r="GC1403" s="8"/>
      <c r="GD1403" s="8"/>
      <c r="GE1403" s="8"/>
      <c r="GF1403" s="8"/>
      <c r="GG1403" s="8"/>
      <c r="GH1403" s="8"/>
      <c r="GI1403" s="8"/>
      <c r="GJ1403" s="8"/>
      <c r="GK1403" s="8"/>
      <c r="GL1403" s="8"/>
      <c r="GM1403" s="8"/>
      <c r="GN1403" s="8"/>
      <c r="GO1403" s="8"/>
      <c r="GP1403" s="8"/>
      <c r="GQ1403" s="8"/>
      <c r="GR1403" s="8"/>
      <c r="GS1403" s="8"/>
      <c r="GT1403" s="8"/>
      <c r="GU1403" s="8"/>
      <c r="GV1403" s="8"/>
      <c r="GW1403" s="8"/>
      <c r="GX1403" s="8"/>
      <c r="GY1403" s="8"/>
      <c r="GZ1403" s="8"/>
      <c r="HA1403" s="8"/>
      <c r="HB1403" s="8"/>
      <c r="HC1403" s="8"/>
      <c r="HD1403" s="8"/>
      <c r="HE1403" s="8"/>
      <c r="HF1403" s="8"/>
      <c r="HG1403" s="8"/>
      <c r="HH1403" s="8"/>
      <c r="HI1403" s="8"/>
      <c r="HJ1403" s="8"/>
      <c r="HK1403" s="8"/>
      <c r="HL1403" s="8"/>
      <c r="HM1403" s="8"/>
      <c r="HN1403" s="8"/>
      <c r="HO1403" s="8"/>
      <c r="HP1403" s="8"/>
      <c r="HQ1403" s="8"/>
      <c r="HR1403" s="8"/>
      <c r="HS1403" s="8"/>
      <c r="HT1403" s="8"/>
      <c r="HU1403" s="8"/>
      <c r="HV1403" s="8"/>
      <c r="HW1403" s="8"/>
      <c r="HX1403" s="8"/>
      <c r="HY1403" s="8"/>
      <c r="HZ1403" s="8"/>
      <c r="IA1403" s="8"/>
      <c r="IB1403" s="8"/>
      <c r="IC1403" s="8"/>
      <c r="ID1403" s="8"/>
      <c r="IE1403" s="8"/>
      <c r="IF1403" s="8"/>
      <c r="IG1403" s="8"/>
      <c r="IH1403" s="8"/>
      <c r="II1403" s="8"/>
      <c r="IJ1403" s="8"/>
      <c r="IK1403" s="8"/>
      <c r="IL1403" s="8"/>
      <c r="IM1403" s="8"/>
      <c r="IN1403" s="8"/>
      <c r="IO1403" s="8"/>
      <c r="IP1403" s="8"/>
      <c r="IQ1403" s="8"/>
      <c r="IR1403" s="8"/>
      <c r="IS1403" s="8"/>
      <c r="IT1403" s="8"/>
      <c r="IU1403" s="8"/>
      <c r="IV1403" s="8"/>
      <c r="IW1403" s="8"/>
      <c r="IX1403" s="8"/>
      <c r="IY1403" s="8"/>
      <c r="IZ1403" s="8"/>
      <c r="JA1403" s="8"/>
      <c r="JB1403" s="8"/>
      <c r="JC1403" s="8"/>
      <c r="JD1403" s="8"/>
      <c r="JE1403" s="8"/>
      <c r="JF1403" s="8"/>
      <c r="JG1403" s="8"/>
      <c r="JH1403" s="8"/>
      <c r="JI1403" s="8"/>
      <c r="JJ1403" s="8"/>
      <c r="JK1403" s="8"/>
      <c r="JL1403" s="8"/>
    </row>
    <row r="1404" spans="1:272" x14ac:dyDescent="0.2">
      <c r="B1404" s="36"/>
      <c r="D1404" s="35"/>
      <c r="E1404" s="13"/>
      <c r="F1404" s="13"/>
      <c r="G1404" s="13"/>
      <c r="H1404" s="41"/>
      <c r="I1404" s="7"/>
      <c r="J1404" s="7"/>
      <c r="K1404" s="7"/>
      <c r="L1404" s="7"/>
      <c r="M1404" s="7"/>
      <c r="N1404" s="7"/>
      <c r="P1404" s="7"/>
      <c r="Q1404" s="7"/>
      <c r="W1404" s="7"/>
      <c r="X1404" s="7"/>
      <c r="Y1404" s="1"/>
      <c r="Z1404" s="1"/>
      <c r="AA1404" s="49"/>
      <c r="AB1404" s="8"/>
      <c r="AC1404" s="8"/>
      <c r="AF1404" s="7"/>
      <c r="AG1404" s="7"/>
      <c r="AI1404" s="8"/>
      <c r="AM1404" s="7"/>
      <c r="AN1404" s="8"/>
      <c r="AO1404" s="8"/>
      <c r="AP1404" s="9"/>
      <c r="AQ1404" s="9"/>
      <c r="AR1404" s="7"/>
      <c r="AZ1404" s="8"/>
      <c r="BD1404" s="7"/>
    </row>
    <row r="1405" spans="1:272" x14ac:dyDescent="0.2">
      <c r="B1405" s="36"/>
      <c r="D1405" s="35"/>
      <c r="E1405" s="13"/>
      <c r="F1405" s="13"/>
      <c r="G1405" s="13"/>
      <c r="H1405" s="41"/>
      <c r="I1405" s="7"/>
      <c r="J1405" s="7"/>
      <c r="K1405" s="7"/>
      <c r="L1405" s="7"/>
      <c r="M1405" s="7"/>
      <c r="N1405" s="7"/>
      <c r="P1405" s="7"/>
      <c r="Q1405" s="7"/>
      <c r="W1405" s="7"/>
      <c r="X1405" s="7"/>
      <c r="Y1405" s="1"/>
      <c r="Z1405" s="1"/>
      <c r="AA1405" s="49"/>
      <c r="AB1405" s="8"/>
      <c r="AC1405" s="8"/>
      <c r="AF1405" s="7"/>
      <c r="AG1405" s="7"/>
      <c r="AI1405" s="8"/>
      <c r="AM1405" s="7"/>
      <c r="AN1405" s="8"/>
      <c r="AO1405" s="8"/>
      <c r="AP1405" s="9"/>
      <c r="AQ1405" s="9"/>
      <c r="AR1405" s="7"/>
      <c r="AZ1405" s="8"/>
      <c r="BD1405" s="7"/>
    </row>
    <row r="1406" spans="1:272" x14ac:dyDescent="0.2">
      <c r="B1406" s="36"/>
      <c r="D1406" s="35"/>
      <c r="E1406" s="13"/>
      <c r="F1406" s="13"/>
      <c r="G1406" s="13"/>
      <c r="H1406" s="41"/>
      <c r="I1406" s="7"/>
      <c r="J1406" s="7"/>
      <c r="K1406" s="7"/>
      <c r="L1406" s="7"/>
      <c r="M1406" s="7"/>
      <c r="N1406" s="7"/>
      <c r="P1406" s="7"/>
      <c r="Q1406" s="7"/>
      <c r="W1406" s="7"/>
      <c r="X1406" s="7"/>
      <c r="Y1406" s="1"/>
      <c r="Z1406" s="1"/>
      <c r="AA1406" s="49"/>
      <c r="AB1406" s="8"/>
      <c r="AC1406" s="8"/>
      <c r="AF1406" s="7"/>
      <c r="AG1406" s="7"/>
      <c r="AI1406" s="8"/>
      <c r="AM1406" s="7"/>
      <c r="AN1406" s="8"/>
      <c r="AO1406" s="8"/>
      <c r="AP1406" s="9"/>
      <c r="AQ1406" s="9"/>
      <c r="AR1406" s="7"/>
      <c r="AZ1406" s="8"/>
      <c r="BD1406" s="7"/>
    </row>
    <row r="1407" spans="1:272" x14ac:dyDescent="0.2">
      <c r="B1407" s="36"/>
      <c r="D1407" s="35"/>
      <c r="E1407" s="13"/>
      <c r="F1407" s="13"/>
      <c r="G1407" s="13"/>
      <c r="H1407" s="41"/>
      <c r="I1407" s="7"/>
      <c r="J1407" s="7"/>
      <c r="K1407" s="7"/>
      <c r="L1407" s="7"/>
      <c r="M1407" s="7"/>
      <c r="N1407" s="7"/>
      <c r="P1407" s="7"/>
      <c r="Q1407" s="7"/>
      <c r="W1407" s="7"/>
      <c r="X1407" s="7"/>
      <c r="Y1407" s="1"/>
      <c r="Z1407" s="1"/>
      <c r="AA1407" s="49"/>
      <c r="AB1407" s="8"/>
      <c r="AC1407" s="8"/>
      <c r="AF1407" s="7"/>
      <c r="AG1407" s="7"/>
      <c r="AI1407" s="8"/>
      <c r="AM1407" s="7"/>
      <c r="AN1407" s="8"/>
      <c r="AO1407" s="8"/>
      <c r="AP1407" s="9"/>
      <c r="AQ1407" s="9"/>
      <c r="AR1407" s="7"/>
      <c r="AZ1407" s="8"/>
      <c r="BD1407" s="7"/>
    </row>
    <row r="1408" spans="1:272" x14ac:dyDescent="0.2">
      <c r="B1408" s="36"/>
      <c r="D1408" s="35"/>
      <c r="E1408" s="13"/>
      <c r="F1408" s="13"/>
      <c r="G1408" s="13"/>
      <c r="H1408" s="41"/>
      <c r="I1408" s="7"/>
      <c r="J1408" s="7"/>
      <c r="K1408" s="7"/>
      <c r="L1408" s="7"/>
      <c r="M1408" s="7"/>
      <c r="N1408" s="7"/>
      <c r="P1408" s="7"/>
      <c r="Q1408" s="7"/>
      <c r="W1408" s="7"/>
      <c r="X1408" s="7"/>
      <c r="Y1408" s="1"/>
      <c r="Z1408" s="1"/>
      <c r="AA1408" s="49"/>
      <c r="AB1408" s="8"/>
      <c r="AC1408" s="8"/>
      <c r="AF1408" s="7"/>
      <c r="AG1408" s="7"/>
      <c r="AI1408" s="8"/>
      <c r="AM1408" s="7"/>
      <c r="AN1408" s="8"/>
      <c r="AO1408" s="8"/>
      <c r="AP1408" s="9"/>
      <c r="AQ1408" s="9"/>
      <c r="AR1408" s="7"/>
      <c r="AZ1408" s="8"/>
      <c r="BD1408" s="7"/>
    </row>
    <row r="1409" spans="1:272" x14ac:dyDescent="0.2">
      <c r="B1409" s="36"/>
      <c r="D1409" s="35"/>
      <c r="E1409" s="13"/>
      <c r="F1409" s="13"/>
      <c r="G1409" s="13"/>
      <c r="H1409" s="41"/>
      <c r="I1409" s="7"/>
      <c r="J1409" s="7"/>
      <c r="K1409" s="7"/>
      <c r="L1409" s="7"/>
      <c r="M1409" s="7"/>
      <c r="N1409" s="7"/>
      <c r="P1409" s="7"/>
      <c r="Q1409" s="7"/>
      <c r="W1409" s="7"/>
      <c r="X1409" s="7"/>
      <c r="Y1409" s="1"/>
      <c r="Z1409" s="1"/>
      <c r="AA1409" s="49"/>
      <c r="AB1409" s="8"/>
      <c r="AC1409" s="8"/>
      <c r="AF1409" s="7"/>
      <c r="AG1409" s="25"/>
      <c r="AI1409" s="8"/>
      <c r="AM1409" s="7"/>
      <c r="AN1409" s="8"/>
      <c r="AO1409" s="8"/>
      <c r="AP1409" s="9"/>
      <c r="AQ1409" s="9"/>
      <c r="AR1409" s="7"/>
      <c r="AZ1409" s="8"/>
      <c r="BD1409" s="7"/>
    </row>
    <row r="1410" spans="1:272" x14ac:dyDescent="0.2">
      <c r="B1410" s="36"/>
      <c r="D1410" s="35"/>
      <c r="E1410" s="13"/>
      <c r="F1410" s="13"/>
      <c r="G1410" s="13"/>
      <c r="H1410" s="41"/>
      <c r="I1410" s="7"/>
      <c r="J1410" s="7"/>
      <c r="K1410" s="7"/>
      <c r="L1410" s="7"/>
      <c r="M1410" s="7"/>
      <c r="N1410" s="7"/>
      <c r="P1410" s="7"/>
      <c r="Q1410" s="7"/>
      <c r="W1410" s="7"/>
      <c r="X1410" s="7"/>
      <c r="Y1410" s="1"/>
      <c r="Z1410" s="1"/>
      <c r="AA1410" s="49"/>
      <c r="AB1410" s="8"/>
      <c r="AC1410" s="8"/>
      <c r="AF1410" s="7"/>
      <c r="AG1410" s="7"/>
      <c r="AI1410" s="8"/>
      <c r="AM1410" s="7"/>
      <c r="AN1410" s="8"/>
      <c r="AO1410" s="8"/>
      <c r="AP1410" s="9"/>
      <c r="AQ1410" s="9"/>
      <c r="AR1410" s="7"/>
      <c r="AZ1410" s="8"/>
      <c r="BD1410" s="7"/>
    </row>
    <row r="1411" spans="1:272" s="19" customFormat="1" x14ac:dyDescent="0.2">
      <c r="A1411" s="7"/>
      <c r="B1411" s="36"/>
      <c r="C1411" s="8"/>
      <c r="D1411" s="35"/>
      <c r="E1411" s="13"/>
      <c r="F1411" s="13"/>
      <c r="G1411" s="13"/>
      <c r="H1411" s="41"/>
      <c r="I1411" s="7"/>
      <c r="J1411" s="7"/>
      <c r="K1411" s="7"/>
      <c r="L1411" s="7"/>
      <c r="M1411" s="7"/>
      <c r="N1411" s="7"/>
      <c r="O1411" s="8"/>
      <c r="P1411" s="7"/>
      <c r="Q1411" s="7"/>
      <c r="R1411" s="8"/>
      <c r="S1411" s="8"/>
      <c r="T1411" s="8"/>
      <c r="U1411" s="7"/>
      <c r="V1411" s="8"/>
      <c r="W1411" s="7"/>
      <c r="X1411" s="7"/>
      <c r="Y1411" s="1"/>
      <c r="Z1411" s="1"/>
      <c r="AA1411" s="49"/>
      <c r="AB1411" s="8"/>
      <c r="AC1411" s="8"/>
      <c r="AD1411" s="8"/>
      <c r="AE1411" s="8"/>
      <c r="AF1411" s="7"/>
      <c r="AG1411" s="7"/>
      <c r="AH1411" s="8"/>
      <c r="AI1411" s="8"/>
      <c r="AJ1411" s="8"/>
      <c r="AK1411" s="8"/>
      <c r="AL1411" s="8"/>
      <c r="AM1411" s="7"/>
      <c r="AN1411" s="8"/>
      <c r="AO1411" s="8"/>
      <c r="AP1411" s="9"/>
      <c r="AQ1411" s="9"/>
      <c r="AR1411" s="7"/>
      <c r="AS1411" s="8"/>
      <c r="AT1411" s="8"/>
      <c r="AU1411" s="8"/>
      <c r="AV1411" s="8"/>
      <c r="AW1411" s="8"/>
      <c r="AX1411" s="8"/>
      <c r="AY1411" s="8"/>
      <c r="AZ1411" s="8"/>
      <c r="BA1411" s="8"/>
      <c r="BB1411" s="8"/>
      <c r="BC1411" s="8"/>
      <c r="BD1411" s="7"/>
      <c r="BE1411" s="8"/>
      <c r="BF1411" s="8"/>
      <c r="BG1411" s="8"/>
      <c r="BH1411" s="8"/>
      <c r="BI1411" s="8"/>
      <c r="BJ1411" s="8"/>
      <c r="BK1411" s="8"/>
      <c r="BL1411" s="8"/>
      <c r="BM1411" s="8"/>
      <c r="BN1411" s="8"/>
      <c r="BO1411" s="8"/>
      <c r="BP1411" s="8"/>
      <c r="BQ1411" s="8"/>
      <c r="BR1411" s="8"/>
      <c r="BS1411" s="8"/>
      <c r="BT1411" s="8"/>
      <c r="BU1411" s="8"/>
      <c r="BV1411" s="8"/>
      <c r="BW1411" s="8"/>
      <c r="BX1411" s="8"/>
      <c r="BY1411" s="8"/>
      <c r="BZ1411" s="8"/>
      <c r="CA1411" s="8"/>
      <c r="CB1411" s="8"/>
      <c r="CC1411" s="8"/>
      <c r="CD1411" s="8"/>
      <c r="CE1411" s="8"/>
      <c r="CF1411" s="8"/>
      <c r="CG1411" s="8"/>
      <c r="CH1411" s="8"/>
      <c r="CI1411" s="8"/>
      <c r="CJ1411" s="8"/>
      <c r="CK1411" s="8"/>
      <c r="CL1411" s="8"/>
      <c r="CM1411" s="8"/>
      <c r="CN1411" s="8"/>
      <c r="CO1411" s="8"/>
      <c r="CP1411" s="8"/>
      <c r="CQ1411" s="8"/>
      <c r="CR1411" s="8"/>
      <c r="CS1411" s="8"/>
      <c r="CT1411" s="8"/>
      <c r="CU1411" s="8"/>
      <c r="CV1411" s="8"/>
      <c r="CW1411" s="8"/>
      <c r="CX1411" s="8"/>
      <c r="CY1411" s="8"/>
      <c r="CZ1411" s="8"/>
      <c r="DA1411" s="8"/>
      <c r="DB1411" s="8"/>
      <c r="DC1411" s="8"/>
      <c r="DD1411" s="8"/>
      <c r="DE1411" s="8"/>
      <c r="DF1411" s="8"/>
      <c r="DG1411" s="8"/>
      <c r="DH1411" s="8"/>
      <c r="DI1411" s="8"/>
      <c r="DJ1411" s="8"/>
      <c r="DK1411" s="8"/>
      <c r="DL1411" s="8"/>
      <c r="DM1411" s="8"/>
      <c r="DN1411" s="8"/>
      <c r="DO1411" s="8"/>
      <c r="DP1411" s="8"/>
      <c r="DQ1411" s="8"/>
      <c r="DR1411" s="8"/>
      <c r="DS1411" s="8"/>
      <c r="DT1411" s="8"/>
      <c r="DU1411" s="8"/>
      <c r="DV1411" s="8"/>
      <c r="DW1411" s="8"/>
      <c r="DX1411" s="8"/>
      <c r="DY1411" s="8"/>
      <c r="DZ1411" s="8"/>
      <c r="EA1411" s="8"/>
      <c r="EB1411" s="8"/>
      <c r="EC1411" s="8"/>
      <c r="ED1411" s="8"/>
      <c r="EE1411" s="8"/>
      <c r="EF1411" s="8"/>
      <c r="EG1411" s="8"/>
      <c r="EH1411" s="8"/>
      <c r="EI1411" s="8"/>
      <c r="EJ1411" s="8"/>
      <c r="EK1411" s="8"/>
      <c r="EL1411" s="8"/>
      <c r="EM1411" s="8"/>
      <c r="EN1411" s="8"/>
      <c r="EO1411" s="8"/>
      <c r="EP1411" s="8"/>
      <c r="EQ1411" s="8"/>
      <c r="ER1411" s="8"/>
      <c r="ES1411" s="8"/>
      <c r="ET1411" s="8"/>
      <c r="EU1411" s="8"/>
      <c r="EV1411" s="8"/>
      <c r="EW1411" s="8"/>
      <c r="EX1411" s="8"/>
      <c r="EY1411" s="8"/>
      <c r="EZ1411" s="8"/>
      <c r="FA1411" s="8"/>
      <c r="FB1411" s="8"/>
      <c r="FC1411" s="8"/>
      <c r="FD1411" s="8"/>
      <c r="FE1411" s="8"/>
      <c r="FF1411" s="8"/>
      <c r="FG1411" s="8"/>
      <c r="FH1411" s="8"/>
      <c r="FI1411" s="8"/>
      <c r="FJ1411" s="8"/>
      <c r="FK1411" s="8"/>
      <c r="FL1411" s="8"/>
      <c r="FM1411" s="8"/>
      <c r="FN1411" s="8"/>
      <c r="FO1411" s="8"/>
      <c r="FP1411" s="8"/>
      <c r="FQ1411" s="8"/>
      <c r="FR1411" s="8"/>
      <c r="FS1411" s="8"/>
      <c r="FT1411" s="8"/>
      <c r="FU1411" s="8"/>
      <c r="FV1411" s="8"/>
      <c r="FW1411" s="8"/>
      <c r="FX1411" s="8"/>
      <c r="FY1411" s="8"/>
      <c r="FZ1411" s="8"/>
      <c r="GA1411" s="8"/>
      <c r="GB1411" s="8"/>
      <c r="GC1411" s="8"/>
      <c r="GD1411" s="8"/>
      <c r="GE1411" s="8"/>
      <c r="GF1411" s="8"/>
      <c r="GG1411" s="8"/>
      <c r="GH1411" s="8"/>
      <c r="GI1411" s="8"/>
      <c r="GJ1411" s="8"/>
      <c r="GK1411" s="8"/>
      <c r="GL1411" s="8"/>
      <c r="GM1411" s="8"/>
      <c r="GN1411" s="8"/>
      <c r="GO1411" s="8"/>
      <c r="GP1411" s="8"/>
      <c r="GQ1411" s="8"/>
      <c r="GR1411" s="8"/>
      <c r="GS1411" s="8"/>
      <c r="GT1411" s="8"/>
      <c r="GU1411" s="8"/>
      <c r="GV1411" s="8"/>
      <c r="GW1411" s="8"/>
      <c r="GX1411" s="8"/>
      <c r="GY1411" s="8"/>
      <c r="GZ1411" s="8"/>
      <c r="HA1411" s="8"/>
      <c r="HB1411" s="8"/>
      <c r="HC1411" s="8"/>
      <c r="HD1411" s="8"/>
      <c r="HE1411" s="8"/>
      <c r="HF1411" s="8"/>
      <c r="HG1411" s="8"/>
      <c r="HH1411" s="8"/>
      <c r="HI1411" s="8"/>
      <c r="HJ1411" s="8"/>
      <c r="HK1411" s="8"/>
      <c r="HL1411" s="8"/>
      <c r="HM1411" s="8"/>
      <c r="HN1411" s="8"/>
      <c r="HO1411" s="8"/>
      <c r="HP1411" s="8"/>
      <c r="HQ1411" s="8"/>
      <c r="HR1411" s="8"/>
      <c r="HS1411" s="8"/>
      <c r="HT1411" s="8"/>
      <c r="HU1411" s="8"/>
      <c r="HV1411" s="8"/>
      <c r="HW1411" s="8"/>
      <c r="HX1411" s="8"/>
      <c r="HY1411" s="8"/>
      <c r="HZ1411" s="8"/>
      <c r="IA1411" s="8"/>
      <c r="IB1411" s="8"/>
      <c r="IC1411" s="8"/>
      <c r="ID1411" s="8"/>
      <c r="IE1411" s="8"/>
      <c r="IF1411" s="8"/>
      <c r="IG1411" s="8"/>
      <c r="IH1411" s="8"/>
      <c r="II1411" s="8"/>
      <c r="IJ1411" s="8"/>
      <c r="IK1411" s="8"/>
      <c r="IL1411" s="8"/>
      <c r="IM1411" s="8"/>
      <c r="IN1411" s="8"/>
      <c r="IO1411" s="8"/>
      <c r="IP1411" s="8"/>
      <c r="IQ1411" s="8"/>
      <c r="IR1411" s="8"/>
      <c r="IS1411" s="8"/>
      <c r="IT1411" s="8"/>
      <c r="IU1411" s="8"/>
      <c r="IV1411" s="8"/>
      <c r="IW1411" s="8"/>
      <c r="IX1411" s="8"/>
      <c r="IY1411" s="8"/>
      <c r="IZ1411" s="8"/>
      <c r="JA1411" s="8"/>
      <c r="JB1411" s="8"/>
      <c r="JC1411" s="8"/>
      <c r="JD1411" s="8"/>
      <c r="JE1411" s="8"/>
      <c r="JF1411" s="8"/>
      <c r="JG1411" s="8"/>
      <c r="JH1411" s="8"/>
      <c r="JI1411" s="8"/>
      <c r="JJ1411" s="8"/>
      <c r="JK1411" s="8"/>
      <c r="JL1411" s="8"/>
    </row>
    <row r="1412" spans="1:272" s="19" customFormat="1" x14ac:dyDescent="0.2">
      <c r="A1412" s="7"/>
      <c r="B1412" s="36"/>
      <c r="C1412" s="8"/>
      <c r="D1412" s="35"/>
      <c r="E1412" s="13"/>
      <c r="F1412" s="13"/>
      <c r="G1412" s="13"/>
      <c r="H1412" s="41"/>
      <c r="I1412" s="7"/>
      <c r="J1412" s="7"/>
      <c r="K1412" s="7"/>
      <c r="L1412" s="7"/>
      <c r="M1412" s="7"/>
      <c r="N1412" s="7"/>
      <c r="O1412" s="8"/>
      <c r="P1412" s="7"/>
      <c r="Q1412" s="7"/>
      <c r="R1412" s="8"/>
      <c r="S1412" s="8"/>
      <c r="T1412" s="8"/>
      <c r="U1412" s="7"/>
      <c r="V1412" s="8"/>
      <c r="W1412" s="7"/>
      <c r="X1412" s="7"/>
      <c r="Y1412" s="1"/>
      <c r="Z1412" s="1"/>
      <c r="AA1412" s="49"/>
      <c r="AB1412" s="8"/>
      <c r="AC1412" s="8"/>
      <c r="AD1412" s="8"/>
      <c r="AE1412" s="8"/>
      <c r="AF1412" s="7"/>
      <c r="AG1412" s="7"/>
      <c r="AH1412" s="8"/>
      <c r="AI1412" s="8"/>
      <c r="AJ1412" s="8"/>
      <c r="AK1412" s="8"/>
      <c r="AL1412" s="8"/>
      <c r="AM1412" s="7"/>
      <c r="AN1412" s="8"/>
      <c r="AO1412" s="8"/>
      <c r="AP1412" s="9"/>
      <c r="AQ1412" s="9"/>
      <c r="AR1412" s="7"/>
      <c r="AS1412" s="8"/>
      <c r="AT1412" s="8"/>
      <c r="AU1412" s="8"/>
      <c r="AV1412" s="8"/>
      <c r="AW1412" s="8"/>
      <c r="AX1412" s="8"/>
      <c r="AY1412" s="8"/>
      <c r="AZ1412" s="8"/>
      <c r="BA1412" s="8"/>
      <c r="BB1412" s="8"/>
      <c r="BC1412" s="8"/>
      <c r="BD1412" s="7"/>
      <c r="BE1412" s="8"/>
      <c r="BF1412" s="8"/>
      <c r="BG1412" s="8"/>
      <c r="BH1412" s="8"/>
      <c r="BI1412" s="8"/>
      <c r="BJ1412" s="8"/>
      <c r="BK1412" s="8"/>
      <c r="BL1412" s="8"/>
      <c r="BM1412" s="8"/>
      <c r="BN1412" s="8"/>
      <c r="BO1412" s="8"/>
      <c r="BP1412" s="8"/>
      <c r="BQ1412" s="8"/>
      <c r="BR1412" s="8"/>
      <c r="BS1412" s="8"/>
      <c r="BT1412" s="8"/>
      <c r="BU1412" s="8"/>
      <c r="BV1412" s="8"/>
      <c r="BW1412" s="8"/>
      <c r="BX1412" s="8"/>
      <c r="BY1412" s="8"/>
      <c r="BZ1412" s="8"/>
      <c r="CA1412" s="8"/>
      <c r="CB1412" s="8"/>
      <c r="CC1412" s="8"/>
      <c r="CD1412" s="8"/>
      <c r="CE1412" s="8"/>
      <c r="CF1412" s="8"/>
      <c r="CG1412" s="8"/>
      <c r="CH1412" s="8"/>
      <c r="CI1412" s="8"/>
      <c r="CJ1412" s="8"/>
      <c r="CK1412" s="8"/>
      <c r="CL1412" s="8"/>
      <c r="CM1412" s="8"/>
      <c r="CN1412" s="8"/>
      <c r="CO1412" s="8"/>
      <c r="CP1412" s="8"/>
      <c r="CQ1412" s="8"/>
      <c r="CR1412" s="8"/>
      <c r="CS1412" s="8"/>
      <c r="CT1412" s="8"/>
      <c r="CU1412" s="8"/>
      <c r="CV1412" s="8"/>
      <c r="CW1412" s="8"/>
      <c r="CX1412" s="8"/>
      <c r="CY1412" s="8"/>
      <c r="CZ1412" s="8"/>
      <c r="DA1412" s="8"/>
      <c r="DB1412" s="8"/>
      <c r="DC1412" s="8"/>
      <c r="DD1412" s="8"/>
      <c r="DE1412" s="8"/>
      <c r="DF1412" s="8"/>
      <c r="DG1412" s="8"/>
      <c r="DH1412" s="8"/>
      <c r="DI1412" s="8"/>
      <c r="DJ1412" s="8"/>
      <c r="DK1412" s="8"/>
      <c r="DL1412" s="8"/>
      <c r="DM1412" s="8"/>
      <c r="DN1412" s="8"/>
      <c r="DO1412" s="8"/>
      <c r="DP1412" s="8"/>
      <c r="DQ1412" s="8"/>
      <c r="DR1412" s="8"/>
      <c r="DS1412" s="8"/>
      <c r="DT1412" s="8"/>
      <c r="DU1412" s="8"/>
      <c r="DV1412" s="8"/>
      <c r="DW1412" s="8"/>
      <c r="DX1412" s="8"/>
      <c r="DY1412" s="8"/>
      <c r="DZ1412" s="8"/>
      <c r="EA1412" s="8"/>
      <c r="EB1412" s="8"/>
      <c r="EC1412" s="8"/>
      <c r="ED1412" s="8"/>
      <c r="EE1412" s="8"/>
      <c r="EF1412" s="8"/>
      <c r="EG1412" s="8"/>
      <c r="EH1412" s="8"/>
      <c r="EI1412" s="8"/>
      <c r="EJ1412" s="8"/>
      <c r="EK1412" s="8"/>
      <c r="EL1412" s="8"/>
      <c r="EM1412" s="8"/>
      <c r="EN1412" s="8"/>
      <c r="EO1412" s="8"/>
      <c r="EP1412" s="8"/>
      <c r="EQ1412" s="8"/>
      <c r="ER1412" s="8"/>
      <c r="ES1412" s="8"/>
      <c r="ET1412" s="8"/>
      <c r="EU1412" s="8"/>
      <c r="EV1412" s="8"/>
      <c r="EW1412" s="8"/>
      <c r="EX1412" s="8"/>
      <c r="EY1412" s="8"/>
      <c r="EZ1412" s="8"/>
      <c r="FA1412" s="8"/>
      <c r="FB1412" s="8"/>
      <c r="FC1412" s="8"/>
      <c r="FD1412" s="8"/>
      <c r="FE1412" s="8"/>
      <c r="FF1412" s="8"/>
      <c r="FG1412" s="8"/>
      <c r="FH1412" s="8"/>
      <c r="FI1412" s="8"/>
      <c r="FJ1412" s="8"/>
      <c r="FK1412" s="8"/>
      <c r="FL1412" s="8"/>
      <c r="FM1412" s="8"/>
      <c r="FN1412" s="8"/>
      <c r="FO1412" s="8"/>
      <c r="FP1412" s="8"/>
      <c r="FQ1412" s="8"/>
      <c r="FR1412" s="8"/>
      <c r="FS1412" s="8"/>
      <c r="FT1412" s="8"/>
      <c r="FU1412" s="8"/>
      <c r="FV1412" s="8"/>
      <c r="FW1412" s="8"/>
      <c r="FX1412" s="8"/>
      <c r="FY1412" s="8"/>
      <c r="FZ1412" s="8"/>
      <c r="GA1412" s="8"/>
      <c r="GB1412" s="8"/>
      <c r="GC1412" s="8"/>
      <c r="GD1412" s="8"/>
      <c r="GE1412" s="8"/>
      <c r="GF1412" s="8"/>
      <c r="GG1412" s="8"/>
      <c r="GH1412" s="8"/>
      <c r="GI1412" s="8"/>
      <c r="GJ1412" s="8"/>
      <c r="GK1412" s="8"/>
      <c r="GL1412" s="8"/>
      <c r="GM1412" s="8"/>
      <c r="GN1412" s="8"/>
      <c r="GO1412" s="8"/>
      <c r="GP1412" s="8"/>
      <c r="GQ1412" s="8"/>
      <c r="GR1412" s="8"/>
      <c r="GS1412" s="8"/>
      <c r="GT1412" s="8"/>
      <c r="GU1412" s="8"/>
      <c r="GV1412" s="8"/>
      <c r="GW1412" s="8"/>
      <c r="GX1412" s="8"/>
      <c r="GY1412" s="8"/>
      <c r="GZ1412" s="8"/>
      <c r="HA1412" s="8"/>
      <c r="HB1412" s="8"/>
      <c r="HC1412" s="8"/>
      <c r="HD1412" s="8"/>
      <c r="HE1412" s="8"/>
      <c r="HF1412" s="8"/>
      <c r="HG1412" s="8"/>
      <c r="HH1412" s="8"/>
      <c r="HI1412" s="8"/>
      <c r="HJ1412" s="8"/>
      <c r="HK1412" s="8"/>
      <c r="HL1412" s="8"/>
      <c r="HM1412" s="8"/>
      <c r="HN1412" s="8"/>
      <c r="HO1412" s="8"/>
      <c r="HP1412" s="8"/>
      <c r="HQ1412" s="8"/>
      <c r="HR1412" s="8"/>
      <c r="HS1412" s="8"/>
      <c r="HT1412" s="8"/>
      <c r="HU1412" s="8"/>
      <c r="HV1412" s="8"/>
      <c r="HW1412" s="8"/>
      <c r="HX1412" s="8"/>
      <c r="HY1412" s="8"/>
      <c r="HZ1412" s="8"/>
      <c r="IA1412" s="8"/>
      <c r="IB1412" s="8"/>
      <c r="IC1412" s="8"/>
      <c r="ID1412" s="8"/>
      <c r="IE1412" s="8"/>
      <c r="IF1412" s="8"/>
      <c r="IG1412" s="8"/>
      <c r="IH1412" s="8"/>
      <c r="II1412" s="8"/>
      <c r="IJ1412" s="8"/>
      <c r="IK1412" s="8"/>
      <c r="IL1412" s="8"/>
      <c r="IM1412" s="8"/>
      <c r="IN1412" s="8"/>
      <c r="IO1412" s="8"/>
      <c r="IP1412" s="8"/>
      <c r="IQ1412" s="8"/>
      <c r="IR1412" s="8"/>
      <c r="IS1412" s="8"/>
      <c r="IT1412" s="8"/>
      <c r="IU1412" s="8"/>
      <c r="IV1412" s="8"/>
      <c r="IW1412" s="8"/>
      <c r="IX1412" s="8"/>
      <c r="IY1412" s="8"/>
      <c r="IZ1412" s="8"/>
      <c r="JA1412" s="8"/>
      <c r="JB1412" s="8"/>
      <c r="JC1412" s="8"/>
      <c r="JD1412" s="8"/>
      <c r="JE1412" s="8"/>
      <c r="JF1412" s="8"/>
      <c r="JG1412" s="8"/>
      <c r="JH1412" s="8"/>
      <c r="JI1412" s="8"/>
      <c r="JJ1412" s="8"/>
      <c r="JK1412" s="8"/>
      <c r="JL1412" s="8"/>
    </row>
    <row r="1413" spans="1:272" s="19" customFormat="1" x14ac:dyDescent="0.2">
      <c r="A1413" s="7"/>
      <c r="B1413" s="36"/>
      <c r="C1413" s="8"/>
      <c r="D1413" s="35"/>
      <c r="E1413" s="13"/>
      <c r="F1413" s="13"/>
      <c r="G1413" s="13"/>
      <c r="H1413" s="41"/>
      <c r="I1413" s="7"/>
      <c r="J1413" s="7"/>
      <c r="K1413" s="7"/>
      <c r="L1413" s="7"/>
      <c r="M1413" s="7"/>
      <c r="N1413" s="7"/>
      <c r="O1413" s="8"/>
      <c r="P1413" s="7"/>
      <c r="Q1413" s="7"/>
      <c r="R1413" s="8"/>
      <c r="S1413" s="8"/>
      <c r="T1413" s="8"/>
      <c r="U1413" s="7"/>
      <c r="V1413" s="8"/>
      <c r="W1413" s="7"/>
      <c r="X1413" s="7"/>
      <c r="Y1413" s="1"/>
      <c r="Z1413" s="1"/>
      <c r="AA1413" s="49"/>
      <c r="AB1413" s="8"/>
      <c r="AC1413" s="8"/>
      <c r="AD1413" s="8"/>
      <c r="AE1413" s="8"/>
      <c r="AF1413" s="7"/>
      <c r="AG1413" s="7"/>
      <c r="AH1413" s="8"/>
      <c r="AI1413" s="8"/>
      <c r="AJ1413" s="8"/>
      <c r="AK1413" s="8"/>
      <c r="AL1413" s="8"/>
      <c r="AM1413" s="7"/>
      <c r="AN1413" s="8"/>
      <c r="AO1413" s="8"/>
      <c r="AP1413" s="9"/>
      <c r="AQ1413" s="9"/>
      <c r="AR1413" s="7"/>
      <c r="AS1413" s="8"/>
      <c r="AT1413" s="8"/>
      <c r="AU1413" s="8"/>
      <c r="AV1413" s="8"/>
      <c r="AW1413" s="8"/>
      <c r="AX1413" s="8"/>
      <c r="AY1413" s="8"/>
      <c r="AZ1413" s="8"/>
      <c r="BA1413" s="8"/>
      <c r="BB1413" s="8"/>
      <c r="BC1413" s="8"/>
      <c r="BD1413" s="7"/>
      <c r="BE1413" s="8"/>
      <c r="BF1413" s="8"/>
      <c r="BG1413" s="8"/>
      <c r="BH1413" s="8"/>
      <c r="BI1413" s="8"/>
      <c r="BJ1413" s="8"/>
      <c r="BK1413" s="8"/>
      <c r="BL1413" s="8"/>
      <c r="BM1413" s="8"/>
      <c r="BN1413" s="8"/>
      <c r="BO1413" s="8"/>
      <c r="BP1413" s="8"/>
      <c r="BQ1413" s="8"/>
      <c r="BR1413" s="8"/>
      <c r="BS1413" s="8"/>
      <c r="BT1413" s="8"/>
      <c r="BU1413" s="8"/>
      <c r="BV1413" s="8"/>
      <c r="BW1413" s="8"/>
      <c r="BX1413" s="8"/>
      <c r="BY1413" s="8"/>
      <c r="BZ1413" s="8"/>
      <c r="CA1413" s="8"/>
      <c r="CB1413" s="8"/>
      <c r="CC1413" s="8"/>
      <c r="CD1413" s="8"/>
      <c r="CE1413" s="8"/>
      <c r="CF1413" s="8"/>
      <c r="CG1413" s="8"/>
      <c r="CH1413" s="8"/>
      <c r="CI1413" s="8"/>
      <c r="CJ1413" s="8"/>
      <c r="CK1413" s="8"/>
      <c r="CL1413" s="8"/>
      <c r="CM1413" s="8"/>
      <c r="CN1413" s="8"/>
      <c r="CO1413" s="8"/>
      <c r="CP1413" s="8"/>
      <c r="CQ1413" s="8"/>
      <c r="CR1413" s="8"/>
      <c r="CS1413" s="8"/>
      <c r="CT1413" s="8"/>
      <c r="CU1413" s="8"/>
      <c r="CV1413" s="8"/>
      <c r="CW1413" s="8"/>
      <c r="CX1413" s="8"/>
      <c r="CY1413" s="8"/>
      <c r="CZ1413" s="8"/>
      <c r="DA1413" s="8"/>
      <c r="DB1413" s="8"/>
      <c r="DC1413" s="8"/>
      <c r="DD1413" s="8"/>
      <c r="DE1413" s="8"/>
      <c r="DF1413" s="8"/>
      <c r="DG1413" s="8"/>
      <c r="DH1413" s="8"/>
      <c r="DI1413" s="8"/>
      <c r="DJ1413" s="8"/>
      <c r="DK1413" s="8"/>
      <c r="DL1413" s="8"/>
      <c r="DM1413" s="8"/>
      <c r="DN1413" s="8"/>
      <c r="DO1413" s="8"/>
      <c r="DP1413" s="8"/>
      <c r="DQ1413" s="8"/>
      <c r="DR1413" s="8"/>
      <c r="DS1413" s="8"/>
      <c r="DT1413" s="8"/>
      <c r="DU1413" s="8"/>
      <c r="DV1413" s="8"/>
      <c r="DW1413" s="8"/>
      <c r="DX1413" s="8"/>
      <c r="DY1413" s="8"/>
      <c r="DZ1413" s="8"/>
      <c r="EA1413" s="8"/>
      <c r="EB1413" s="8"/>
      <c r="EC1413" s="8"/>
      <c r="ED1413" s="8"/>
      <c r="EE1413" s="8"/>
      <c r="EF1413" s="8"/>
      <c r="EG1413" s="8"/>
      <c r="EH1413" s="8"/>
      <c r="EI1413" s="8"/>
      <c r="EJ1413" s="8"/>
      <c r="EK1413" s="8"/>
      <c r="EL1413" s="8"/>
      <c r="EM1413" s="8"/>
      <c r="EN1413" s="8"/>
      <c r="EO1413" s="8"/>
      <c r="EP1413" s="8"/>
      <c r="EQ1413" s="8"/>
      <c r="ER1413" s="8"/>
      <c r="ES1413" s="8"/>
      <c r="ET1413" s="8"/>
      <c r="EU1413" s="8"/>
      <c r="EV1413" s="8"/>
      <c r="EW1413" s="8"/>
      <c r="EX1413" s="8"/>
      <c r="EY1413" s="8"/>
      <c r="EZ1413" s="8"/>
      <c r="FA1413" s="8"/>
      <c r="FB1413" s="8"/>
      <c r="FC1413" s="8"/>
      <c r="FD1413" s="8"/>
      <c r="FE1413" s="8"/>
      <c r="FF1413" s="8"/>
      <c r="FG1413" s="8"/>
      <c r="FH1413" s="8"/>
      <c r="FI1413" s="8"/>
      <c r="FJ1413" s="8"/>
      <c r="FK1413" s="8"/>
      <c r="FL1413" s="8"/>
      <c r="FM1413" s="8"/>
      <c r="FN1413" s="8"/>
      <c r="FO1413" s="8"/>
      <c r="FP1413" s="8"/>
      <c r="FQ1413" s="8"/>
      <c r="FR1413" s="8"/>
      <c r="FS1413" s="8"/>
      <c r="FT1413" s="8"/>
      <c r="FU1413" s="8"/>
      <c r="FV1413" s="8"/>
      <c r="FW1413" s="8"/>
      <c r="FX1413" s="8"/>
      <c r="FY1413" s="8"/>
      <c r="FZ1413" s="8"/>
      <c r="GA1413" s="8"/>
      <c r="GB1413" s="8"/>
      <c r="GC1413" s="8"/>
      <c r="GD1413" s="8"/>
      <c r="GE1413" s="8"/>
      <c r="GF1413" s="8"/>
      <c r="GG1413" s="8"/>
      <c r="GH1413" s="8"/>
      <c r="GI1413" s="8"/>
      <c r="GJ1413" s="8"/>
      <c r="GK1413" s="8"/>
      <c r="GL1413" s="8"/>
      <c r="GM1413" s="8"/>
      <c r="GN1413" s="8"/>
      <c r="GO1413" s="8"/>
      <c r="GP1413" s="8"/>
      <c r="GQ1413" s="8"/>
      <c r="GR1413" s="8"/>
      <c r="GS1413" s="8"/>
      <c r="GT1413" s="8"/>
      <c r="GU1413" s="8"/>
      <c r="GV1413" s="8"/>
      <c r="GW1413" s="8"/>
      <c r="GX1413" s="8"/>
      <c r="GY1413" s="8"/>
      <c r="GZ1413" s="8"/>
      <c r="HA1413" s="8"/>
      <c r="HB1413" s="8"/>
      <c r="HC1413" s="8"/>
      <c r="HD1413" s="8"/>
      <c r="HE1413" s="8"/>
      <c r="HF1413" s="8"/>
      <c r="HG1413" s="8"/>
      <c r="HH1413" s="8"/>
      <c r="HI1413" s="8"/>
      <c r="HJ1413" s="8"/>
      <c r="HK1413" s="8"/>
      <c r="HL1413" s="8"/>
      <c r="HM1413" s="8"/>
      <c r="HN1413" s="8"/>
      <c r="HO1413" s="8"/>
      <c r="HP1413" s="8"/>
      <c r="HQ1413" s="8"/>
      <c r="HR1413" s="8"/>
      <c r="HS1413" s="8"/>
      <c r="HT1413" s="8"/>
      <c r="HU1413" s="8"/>
      <c r="HV1413" s="8"/>
      <c r="HW1413" s="8"/>
      <c r="HX1413" s="8"/>
      <c r="HY1413" s="8"/>
      <c r="HZ1413" s="8"/>
      <c r="IA1413" s="8"/>
      <c r="IB1413" s="8"/>
      <c r="IC1413" s="8"/>
      <c r="ID1413" s="8"/>
      <c r="IE1413" s="8"/>
      <c r="IF1413" s="8"/>
      <c r="IG1413" s="8"/>
      <c r="IH1413" s="8"/>
      <c r="II1413" s="8"/>
      <c r="IJ1413" s="8"/>
      <c r="IK1413" s="8"/>
      <c r="IL1413" s="8"/>
      <c r="IM1413" s="8"/>
      <c r="IN1413" s="8"/>
      <c r="IO1413" s="8"/>
      <c r="IP1413" s="8"/>
      <c r="IQ1413" s="8"/>
      <c r="IR1413" s="8"/>
      <c r="IS1413" s="8"/>
      <c r="IT1413" s="8"/>
      <c r="IU1413" s="8"/>
      <c r="IV1413" s="8"/>
      <c r="IW1413" s="8"/>
      <c r="IX1413" s="8"/>
      <c r="IY1413" s="8"/>
      <c r="IZ1413" s="8"/>
      <c r="JA1413" s="8"/>
      <c r="JB1413" s="8"/>
      <c r="JC1413" s="8"/>
      <c r="JD1413" s="8"/>
      <c r="JE1413" s="8"/>
      <c r="JF1413" s="8"/>
      <c r="JG1413" s="8"/>
      <c r="JH1413" s="8"/>
      <c r="JI1413" s="8"/>
      <c r="JJ1413" s="8"/>
      <c r="JK1413" s="8"/>
      <c r="JL1413" s="8"/>
    </row>
    <row r="1414" spans="1:272" x14ac:dyDescent="0.2">
      <c r="B1414" s="36"/>
      <c r="D1414" s="35"/>
      <c r="E1414" s="13"/>
      <c r="F1414" s="13"/>
      <c r="G1414" s="13"/>
      <c r="H1414" s="41"/>
      <c r="I1414" s="7"/>
      <c r="J1414" s="7"/>
      <c r="K1414" s="7"/>
      <c r="L1414" s="7"/>
      <c r="M1414" s="7"/>
      <c r="N1414" s="7"/>
      <c r="P1414" s="7"/>
      <c r="Q1414" s="7"/>
      <c r="W1414" s="7"/>
      <c r="X1414" s="7"/>
      <c r="Y1414" s="1"/>
      <c r="Z1414" s="1"/>
      <c r="AA1414" s="49"/>
      <c r="AB1414" s="8"/>
      <c r="AC1414" s="8"/>
      <c r="AF1414" s="7"/>
      <c r="AG1414" s="7"/>
      <c r="AI1414" s="8"/>
      <c r="AM1414" s="7"/>
      <c r="AN1414" s="8"/>
      <c r="AO1414" s="8"/>
      <c r="AP1414" s="9"/>
      <c r="AQ1414" s="9"/>
      <c r="AR1414" s="7"/>
      <c r="AZ1414" s="8"/>
      <c r="BD1414" s="7"/>
    </row>
    <row r="1415" spans="1:272" x14ac:dyDescent="0.2">
      <c r="B1415" s="36"/>
      <c r="D1415" s="35"/>
      <c r="E1415" s="13"/>
      <c r="F1415" s="13"/>
      <c r="G1415" s="13"/>
      <c r="H1415" s="41"/>
      <c r="I1415" s="7"/>
      <c r="J1415" s="7"/>
      <c r="K1415" s="7"/>
      <c r="L1415" s="7"/>
      <c r="M1415" s="7"/>
      <c r="N1415" s="7"/>
      <c r="P1415" s="7"/>
      <c r="Q1415" s="7"/>
      <c r="W1415" s="7"/>
      <c r="X1415" s="7"/>
      <c r="Y1415" s="1"/>
      <c r="Z1415" s="1"/>
      <c r="AA1415" s="49"/>
      <c r="AB1415" s="8"/>
      <c r="AC1415" s="8"/>
      <c r="AF1415" s="7"/>
      <c r="AG1415" s="25"/>
      <c r="AI1415" s="8"/>
      <c r="AM1415" s="7"/>
      <c r="AN1415" s="8"/>
      <c r="AO1415" s="8"/>
      <c r="AP1415" s="9"/>
      <c r="AQ1415" s="9"/>
      <c r="AR1415" s="7"/>
      <c r="AZ1415" s="8"/>
      <c r="BD1415" s="7"/>
    </row>
    <row r="1416" spans="1:272" x14ac:dyDescent="0.2">
      <c r="B1416" s="36"/>
      <c r="D1416" s="35"/>
      <c r="E1416" s="13"/>
      <c r="F1416" s="13"/>
      <c r="G1416" s="13"/>
      <c r="H1416" s="41"/>
      <c r="I1416" s="7"/>
      <c r="J1416" s="7"/>
      <c r="K1416" s="7"/>
      <c r="L1416" s="7"/>
      <c r="M1416" s="7"/>
      <c r="N1416" s="7"/>
      <c r="P1416" s="7"/>
      <c r="Q1416" s="7"/>
      <c r="W1416" s="7"/>
      <c r="X1416" s="7"/>
      <c r="Y1416" s="1"/>
      <c r="Z1416" s="1"/>
      <c r="AA1416" s="49"/>
      <c r="AB1416" s="8"/>
      <c r="AC1416" s="8"/>
      <c r="AF1416" s="7"/>
      <c r="AG1416" s="7"/>
      <c r="AI1416" s="8"/>
      <c r="AM1416" s="7"/>
      <c r="AN1416" s="8"/>
      <c r="AO1416" s="8"/>
      <c r="AP1416" s="9"/>
      <c r="AQ1416" s="9"/>
      <c r="AR1416" s="7"/>
      <c r="AZ1416" s="8"/>
      <c r="BD1416" s="7"/>
    </row>
    <row r="1417" spans="1:272" x14ac:dyDescent="0.2">
      <c r="B1417" s="36"/>
      <c r="D1417" s="35"/>
      <c r="E1417" s="13"/>
      <c r="F1417" s="13"/>
      <c r="G1417" s="13"/>
      <c r="H1417" s="41"/>
      <c r="I1417" s="7"/>
      <c r="J1417" s="7"/>
      <c r="K1417" s="7"/>
      <c r="L1417" s="7"/>
      <c r="M1417" s="7"/>
      <c r="N1417" s="7"/>
      <c r="P1417" s="7"/>
      <c r="Q1417" s="7"/>
      <c r="W1417" s="7"/>
      <c r="X1417" s="7"/>
      <c r="Y1417" s="1"/>
      <c r="Z1417" s="1"/>
      <c r="AA1417" s="49"/>
      <c r="AB1417" s="8"/>
      <c r="AC1417" s="8"/>
      <c r="AF1417" s="7"/>
      <c r="AG1417" s="7"/>
      <c r="AI1417" s="8"/>
      <c r="AM1417" s="7"/>
      <c r="AN1417" s="8"/>
      <c r="AO1417" s="8"/>
      <c r="AP1417" s="9"/>
      <c r="AQ1417" s="9"/>
      <c r="AR1417" s="7"/>
      <c r="AZ1417" s="8"/>
      <c r="BD1417" s="7"/>
    </row>
    <row r="1418" spans="1:272" x14ac:dyDescent="0.2">
      <c r="B1418" s="36"/>
      <c r="D1418" s="35"/>
      <c r="E1418" s="13"/>
      <c r="F1418" s="13"/>
      <c r="G1418" s="13"/>
      <c r="H1418" s="41"/>
      <c r="I1418" s="7"/>
      <c r="J1418" s="7"/>
      <c r="K1418" s="7"/>
      <c r="L1418" s="7"/>
      <c r="M1418" s="7"/>
      <c r="N1418" s="7"/>
      <c r="P1418" s="7"/>
      <c r="Q1418" s="7"/>
      <c r="W1418" s="7"/>
      <c r="X1418" s="7"/>
      <c r="Y1418" s="1"/>
      <c r="Z1418" s="1"/>
      <c r="AA1418" s="49"/>
      <c r="AB1418" s="8"/>
      <c r="AC1418" s="8"/>
      <c r="AF1418" s="7"/>
      <c r="AG1418" s="7"/>
      <c r="AI1418" s="8"/>
      <c r="AM1418" s="7"/>
      <c r="AN1418" s="8"/>
      <c r="AO1418" s="8"/>
      <c r="AP1418" s="9"/>
      <c r="AQ1418" s="9"/>
      <c r="AR1418" s="7"/>
      <c r="AZ1418" s="8"/>
      <c r="BD1418" s="7"/>
    </row>
    <row r="1419" spans="1:272" x14ac:dyDescent="0.2">
      <c r="B1419" s="36"/>
      <c r="D1419" s="35"/>
      <c r="E1419" s="13"/>
      <c r="F1419" s="13"/>
      <c r="G1419" s="13"/>
      <c r="H1419" s="41"/>
      <c r="I1419" s="7"/>
      <c r="J1419" s="7"/>
      <c r="K1419" s="7"/>
      <c r="L1419" s="7"/>
      <c r="M1419" s="7"/>
      <c r="N1419" s="7"/>
      <c r="P1419" s="7"/>
      <c r="Q1419" s="7"/>
      <c r="W1419" s="7"/>
      <c r="X1419" s="7"/>
      <c r="Y1419" s="1"/>
      <c r="Z1419" s="1"/>
      <c r="AA1419" s="49"/>
      <c r="AB1419" s="8"/>
      <c r="AC1419" s="8"/>
      <c r="AF1419" s="7"/>
      <c r="AG1419" s="7"/>
      <c r="AI1419" s="8"/>
      <c r="AM1419" s="7"/>
      <c r="AN1419" s="8"/>
      <c r="AO1419" s="8"/>
      <c r="AP1419" s="9"/>
      <c r="AQ1419" s="9"/>
      <c r="AR1419" s="7"/>
      <c r="AZ1419" s="8"/>
      <c r="BD1419" s="7"/>
    </row>
    <row r="1420" spans="1:272" x14ac:dyDescent="0.2">
      <c r="B1420" s="36"/>
      <c r="D1420" s="35"/>
      <c r="E1420" s="13"/>
      <c r="F1420" s="13"/>
      <c r="G1420" s="13"/>
      <c r="H1420" s="41"/>
      <c r="I1420" s="7"/>
      <c r="J1420" s="7"/>
      <c r="K1420" s="7"/>
      <c r="L1420" s="7"/>
      <c r="M1420" s="7"/>
      <c r="N1420" s="7"/>
      <c r="P1420" s="7"/>
      <c r="Q1420" s="7"/>
      <c r="W1420" s="7"/>
      <c r="X1420" s="7"/>
      <c r="Y1420" s="1"/>
      <c r="Z1420" s="1"/>
      <c r="AA1420" s="49"/>
      <c r="AB1420" s="8"/>
      <c r="AC1420" s="8"/>
      <c r="AF1420" s="7"/>
      <c r="AG1420" s="7"/>
      <c r="AI1420" s="8"/>
      <c r="AM1420" s="7"/>
      <c r="AN1420" s="8"/>
      <c r="AO1420" s="8"/>
      <c r="AP1420" s="9"/>
      <c r="AQ1420" s="9"/>
      <c r="AR1420" s="7"/>
      <c r="AZ1420" s="8"/>
      <c r="BD1420" s="7"/>
    </row>
    <row r="1421" spans="1:272" s="19" customFormat="1" x14ac:dyDescent="0.2">
      <c r="A1421" s="7"/>
      <c r="B1421" s="36"/>
      <c r="C1421" s="8"/>
      <c r="D1421" s="35"/>
      <c r="E1421" s="13"/>
      <c r="F1421" s="13"/>
      <c r="G1421" s="13"/>
      <c r="H1421" s="41"/>
      <c r="I1421" s="7"/>
      <c r="J1421" s="7"/>
      <c r="K1421" s="7"/>
      <c r="L1421" s="7"/>
      <c r="M1421" s="7"/>
      <c r="N1421" s="7"/>
      <c r="O1421" s="8"/>
      <c r="P1421" s="7"/>
      <c r="Q1421" s="7"/>
      <c r="R1421" s="8"/>
      <c r="S1421" s="8"/>
      <c r="T1421" s="8"/>
      <c r="U1421" s="7"/>
      <c r="V1421" s="8"/>
      <c r="W1421" s="7"/>
      <c r="X1421" s="7"/>
      <c r="Y1421" s="1"/>
      <c r="Z1421" s="1"/>
      <c r="AA1421" s="49"/>
      <c r="AB1421" s="8"/>
      <c r="AC1421" s="8"/>
      <c r="AD1421" s="8"/>
      <c r="AE1421" s="8"/>
      <c r="AF1421" s="7"/>
      <c r="AG1421" s="25"/>
      <c r="AH1421" s="8"/>
      <c r="AI1421" s="8"/>
      <c r="AJ1421" s="8"/>
      <c r="AK1421" s="8"/>
      <c r="AL1421" s="8"/>
      <c r="AM1421" s="7"/>
      <c r="AN1421" s="8"/>
      <c r="AO1421" s="8"/>
      <c r="AP1421" s="9"/>
      <c r="AQ1421" s="9"/>
      <c r="AR1421" s="7"/>
      <c r="AS1421" s="8"/>
      <c r="AT1421" s="8"/>
      <c r="AU1421" s="8"/>
      <c r="AV1421" s="8"/>
      <c r="AW1421" s="8"/>
      <c r="AX1421" s="8"/>
      <c r="AY1421" s="8"/>
      <c r="AZ1421" s="8"/>
      <c r="BA1421" s="8"/>
      <c r="BB1421" s="8"/>
      <c r="BC1421" s="8"/>
      <c r="BD1421" s="7"/>
      <c r="BE1421" s="8"/>
      <c r="BF1421" s="8"/>
      <c r="BG1421" s="8"/>
      <c r="BH1421" s="8"/>
      <c r="BI1421" s="8"/>
      <c r="BJ1421" s="8"/>
      <c r="BK1421" s="8"/>
      <c r="BL1421" s="8"/>
      <c r="BM1421" s="8"/>
      <c r="BN1421" s="8"/>
      <c r="BO1421" s="8"/>
      <c r="BP1421" s="8"/>
      <c r="BQ1421" s="8"/>
      <c r="BR1421" s="8"/>
      <c r="BS1421" s="8"/>
      <c r="BT1421" s="8"/>
      <c r="BU1421" s="8"/>
      <c r="BV1421" s="8"/>
      <c r="BW1421" s="8"/>
      <c r="BX1421" s="8"/>
      <c r="BY1421" s="8"/>
      <c r="BZ1421" s="8"/>
      <c r="CA1421" s="8"/>
      <c r="CB1421" s="8"/>
      <c r="CC1421" s="8"/>
      <c r="CD1421" s="8"/>
      <c r="CE1421" s="8"/>
      <c r="CF1421" s="8"/>
      <c r="CG1421" s="8"/>
      <c r="CH1421" s="8"/>
      <c r="CI1421" s="8"/>
      <c r="CJ1421" s="8"/>
      <c r="CK1421" s="8"/>
      <c r="CL1421" s="8"/>
      <c r="CM1421" s="8"/>
      <c r="CN1421" s="8"/>
      <c r="CO1421" s="8"/>
      <c r="CP1421" s="8"/>
      <c r="CQ1421" s="8"/>
      <c r="CR1421" s="8"/>
      <c r="CS1421" s="8"/>
      <c r="CT1421" s="8"/>
      <c r="CU1421" s="8"/>
      <c r="CV1421" s="8"/>
      <c r="CW1421" s="8"/>
      <c r="CX1421" s="8"/>
      <c r="CY1421" s="8"/>
      <c r="CZ1421" s="8"/>
      <c r="DA1421" s="8"/>
      <c r="DB1421" s="8"/>
      <c r="DC1421" s="8"/>
      <c r="DD1421" s="8"/>
      <c r="DE1421" s="8"/>
      <c r="DF1421" s="8"/>
      <c r="DG1421" s="8"/>
      <c r="DH1421" s="8"/>
      <c r="DI1421" s="8"/>
      <c r="DJ1421" s="8"/>
      <c r="DK1421" s="8"/>
      <c r="DL1421" s="8"/>
      <c r="DM1421" s="8"/>
      <c r="DN1421" s="8"/>
      <c r="DO1421" s="8"/>
      <c r="DP1421" s="8"/>
      <c r="DQ1421" s="8"/>
      <c r="DR1421" s="8"/>
      <c r="DS1421" s="8"/>
      <c r="DT1421" s="8"/>
      <c r="DU1421" s="8"/>
      <c r="DV1421" s="8"/>
      <c r="DW1421" s="8"/>
      <c r="DX1421" s="8"/>
      <c r="DY1421" s="8"/>
      <c r="DZ1421" s="8"/>
      <c r="EA1421" s="8"/>
      <c r="EB1421" s="8"/>
      <c r="EC1421" s="8"/>
      <c r="ED1421" s="8"/>
      <c r="EE1421" s="8"/>
      <c r="EF1421" s="8"/>
      <c r="EG1421" s="8"/>
      <c r="EH1421" s="8"/>
      <c r="EI1421" s="8"/>
      <c r="EJ1421" s="8"/>
      <c r="EK1421" s="8"/>
      <c r="EL1421" s="8"/>
      <c r="EM1421" s="8"/>
      <c r="EN1421" s="8"/>
      <c r="EO1421" s="8"/>
      <c r="EP1421" s="8"/>
      <c r="EQ1421" s="8"/>
      <c r="ER1421" s="8"/>
      <c r="ES1421" s="8"/>
      <c r="ET1421" s="8"/>
      <c r="EU1421" s="8"/>
      <c r="EV1421" s="8"/>
      <c r="EW1421" s="8"/>
      <c r="EX1421" s="8"/>
      <c r="EY1421" s="8"/>
      <c r="EZ1421" s="8"/>
      <c r="FA1421" s="8"/>
      <c r="FB1421" s="8"/>
      <c r="FC1421" s="8"/>
      <c r="FD1421" s="8"/>
      <c r="FE1421" s="8"/>
      <c r="FF1421" s="8"/>
      <c r="FG1421" s="8"/>
      <c r="FH1421" s="8"/>
      <c r="FI1421" s="8"/>
      <c r="FJ1421" s="8"/>
      <c r="FK1421" s="8"/>
      <c r="FL1421" s="8"/>
      <c r="FM1421" s="8"/>
      <c r="FN1421" s="8"/>
      <c r="FO1421" s="8"/>
      <c r="FP1421" s="8"/>
      <c r="FQ1421" s="8"/>
      <c r="FR1421" s="8"/>
      <c r="FS1421" s="8"/>
      <c r="FT1421" s="8"/>
      <c r="FU1421" s="8"/>
      <c r="FV1421" s="8"/>
      <c r="FW1421" s="8"/>
      <c r="FX1421" s="8"/>
      <c r="FY1421" s="8"/>
      <c r="FZ1421" s="8"/>
      <c r="GA1421" s="8"/>
      <c r="GB1421" s="8"/>
      <c r="GC1421" s="8"/>
      <c r="GD1421" s="8"/>
      <c r="GE1421" s="8"/>
      <c r="GF1421" s="8"/>
      <c r="GG1421" s="8"/>
      <c r="GH1421" s="8"/>
      <c r="GI1421" s="8"/>
      <c r="GJ1421" s="8"/>
      <c r="GK1421" s="8"/>
      <c r="GL1421" s="8"/>
      <c r="GM1421" s="8"/>
      <c r="GN1421" s="8"/>
      <c r="GO1421" s="8"/>
      <c r="GP1421" s="8"/>
      <c r="GQ1421" s="8"/>
      <c r="GR1421" s="8"/>
      <c r="GS1421" s="8"/>
      <c r="GT1421" s="8"/>
      <c r="GU1421" s="8"/>
      <c r="GV1421" s="8"/>
      <c r="GW1421" s="8"/>
      <c r="GX1421" s="8"/>
      <c r="GY1421" s="8"/>
      <c r="GZ1421" s="8"/>
      <c r="HA1421" s="8"/>
      <c r="HB1421" s="8"/>
      <c r="HC1421" s="8"/>
      <c r="HD1421" s="8"/>
      <c r="HE1421" s="8"/>
      <c r="HF1421" s="8"/>
      <c r="HG1421" s="8"/>
      <c r="HH1421" s="8"/>
      <c r="HI1421" s="8"/>
      <c r="HJ1421" s="8"/>
      <c r="HK1421" s="8"/>
      <c r="HL1421" s="8"/>
      <c r="HM1421" s="8"/>
      <c r="HN1421" s="8"/>
      <c r="HO1421" s="8"/>
      <c r="HP1421" s="8"/>
      <c r="HQ1421" s="8"/>
      <c r="HR1421" s="8"/>
      <c r="HS1421" s="8"/>
      <c r="HT1421" s="8"/>
      <c r="HU1421" s="8"/>
      <c r="HV1421" s="8"/>
      <c r="HW1421" s="8"/>
      <c r="HX1421" s="8"/>
      <c r="HY1421" s="8"/>
      <c r="HZ1421" s="8"/>
      <c r="IA1421" s="8"/>
      <c r="IB1421" s="8"/>
      <c r="IC1421" s="8"/>
      <c r="ID1421" s="8"/>
      <c r="IE1421" s="8"/>
      <c r="IF1421" s="8"/>
      <c r="IG1421" s="8"/>
      <c r="IH1421" s="8"/>
      <c r="II1421" s="8"/>
      <c r="IJ1421" s="8"/>
      <c r="IK1421" s="8"/>
      <c r="IL1421" s="8"/>
      <c r="IM1421" s="8"/>
      <c r="IN1421" s="8"/>
      <c r="IO1421" s="8"/>
      <c r="IP1421" s="8"/>
      <c r="IQ1421" s="8"/>
      <c r="IR1421" s="8"/>
      <c r="IS1421" s="8"/>
      <c r="IT1421" s="8"/>
      <c r="IU1421" s="8"/>
      <c r="IV1421" s="8"/>
      <c r="IW1421" s="8"/>
      <c r="IX1421" s="8"/>
      <c r="IY1421" s="8"/>
      <c r="IZ1421" s="8"/>
      <c r="JA1421" s="8"/>
      <c r="JB1421" s="8"/>
      <c r="JC1421" s="8"/>
      <c r="JD1421" s="8"/>
      <c r="JE1421" s="8"/>
      <c r="JF1421" s="8"/>
      <c r="JG1421" s="8"/>
      <c r="JH1421" s="8"/>
      <c r="JI1421" s="8"/>
      <c r="JJ1421" s="8"/>
      <c r="JK1421" s="8"/>
      <c r="JL1421" s="8"/>
    </row>
    <row r="1422" spans="1:272" s="19" customFormat="1" x14ac:dyDescent="0.2">
      <c r="A1422" s="7"/>
      <c r="B1422" s="36"/>
      <c r="C1422" s="8"/>
      <c r="D1422" s="35"/>
      <c r="E1422" s="13"/>
      <c r="F1422" s="13"/>
      <c r="G1422" s="13"/>
      <c r="H1422" s="41"/>
      <c r="I1422" s="7"/>
      <c r="J1422" s="7"/>
      <c r="K1422" s="7"/>
      <c r="L1422" s="7"/>
      <c r="M1422" s="7"/>
      <c r="N1422" s="7"/>
      <c r="O1422" s="8"/>
      <c r="P1422" s="7"/>
      <c r="Q1422" s="7"/>
      <c r="R1422" s="8"/>
      <c r="S1422" s="8"/>
      <c r="T1422" s="8"/>
      <c r="U1422" s="7"/>
      <c r="V1422" s="8"/>
      <c r="W1422" s="7"/>
      <c r="X1422" s="7"/>
      <c r="Y1422" s="1"/>
      <c r="Z1422" s="1"/>
      <c r="AA1422" s="49"/>
      <c r="AB1422" s="8"/>
      <c r="AC1422" s="8"/>
      <c r="AD1422" s="8"/>
      <c r="AE1422" s="8"/>
      <c r="AF1422" s="7"/>
      <c r="AG1422" s="7"/>
      <c r="AH1422" s="8"/>
      <c r="AI1422" s="8"/>
      <c r="AJ1422" s="8"/>
      <c r="AK1422" s="8"/>
      <c r="AL1422" s="8"/>
      <c r="AM1422" s="7"/>
      <c r="AN1422" s="8"/>
      <c r="AO1422" s="8"/>
      <c r="AP1422" s="9"/>
      <c r="AQ1422" s="9"/>
      <c r="AR1422" s="7"/>
      <c r="AS1422" s="8"/>
      <c r="AT1422" s="8"/>
      <c r="AU1422" s="8"/>
      <c r="AV1422" s="8"/>
      <c r="AW1422" s="8"/>
      <c r="AX1422" s="8"/>
      <c r="AY1422" s="8"/>
      <c r="AZ1422" s="8"/>
      <c r="BA1422" s="8"/>
      <c r="BB1422" s="8"/>
      <c r="BC1422" s="8"/>
      <c r="BD1422" s="7"/>
      <c r="BE1422" s="8"/>
      <c r="BF1422" s="8"/>
      <c r="BG1422" s="8"/>
      <c r="BH1422" s="8"/>
      <c r="BI1422" s="8"/>
      <c r="BJ1422" s="8"/>
      <c r="BK1422" s="8"/>
      <c r="BL1422" s="8"/>
      <c r="BM1422" s="8"/>
      <c r="BN1422" s="8"/>
      <c r="BO1422" s="8"/>
      <c r="BP1422" s="8"/>
      <c r="BQ1422" s="8"/>
      <c r="BR1422" s="8"/>
      <c r="BS1422" s="8"/>
      <c r="BT1422" s="8"/>
      <c r="BU1422" s="8"/>
      <c r="BV1422" s="8"/>
      <c r="BW1422" s="8"/>
      <c r="BX1422" s="8"/>
      <c r="BY1422" s="8"/>
      <c r="BZ1422" s="8"/>
      <c r="CA1422" s="8"/>
      <c r="CB1422" s="8"/>
      <c r="CC1422" s="8"/>
      <c r="CD1422" s="8"/>
      <c r="CE1422" s="8"/>
      <c r="CF1422" s="8"/>
      <c r="CG1422" s="8"/>
      <c r="CH1422" s="8"/>
      <c r="CI1422" s="8"/>
      <c r="CJ1422" s="8"/>
      <c r="CK1422" s="8"/>
      <c r="CL1422" s="8"/>
      <c r="CM1422" s="8"/>
      <c r="CN1422" s="8"/>
      <c r="CO1422" s="8"/>
      <c r="CP1422" s="8"/>
      <c r="CQ1422" s="8"/>
      <c r="CR1422" s="8"/>
      <c r="CS1422" s="8"/>
      <c r="CT1422" s="8"/>
      <c r="CU1422" s="8"/>
      <c r="CV1422" s="8"/>
      <c r="CW1422" s="8"/>
      <c r="CX1422" s="8"/>
      <c r="CY1422" s="8"/>
      <c r="CZ1422" s="8"/>
      <c r="DA1422" s="8"/>
      <c r="DB1422" s="8"/>
      <c r="DC1422" s="8"/>
      <c r="DD1422" s="8"/>
      <c r="DE1422" s="8"/>
      <c r="DF1422" s="8"/>
      <c r="DG1422" s="8"/>
      <c r="DH1422" s="8"/>
      <c r="DI1422" s="8"/>
      <c r="DJ1422" s="8"/>
      <c r="DK1422" s="8"/>
      <c r="DL1422" s="8"/>
      <c r="DM1422" s="8"/>
      <c r="DN1422" s="8"/>
      <c r="DO1422" s="8"/>
      <c r="DP1422" s="8"/>
      <c r="DQ1422" s="8"/>
      <c r="DR1422" s="8"/>
      <c r="DS1422" s="8"/>
      <c r="DT1422" s="8"/>
      <c r="DU1422" s="8"/>
      <c r="DV1422" s="8"/>
      <c r="DW1422" s="8"/>
      <c r="DX1422" s="8"/>
      <c r="DY1422" s="8"/>
      <c r="DZ1422" s="8"/>
      <c r="EA1422" s="8"/>
      <c r="EB1422" s="8"/>
      <c r="EC1422" s="8"/>
      <c r="ED1422" s="8"/>
      <c r="EE1422" s="8"/>
      <c r="EF1422" s="8"/>
      <c r="EG1422" s="8"/>
      <c r="EH1422" s="8"/>
      <c r="EI1422" s="8"/>
      <c r="EJ1422" s="8"/>
      <c r="EK1422" s="8"/>
      <c r="EL1422" s="8"/>
      <c r="EM1422" s="8"/>
      <c r="EN1422" s="8"/>
      <c r="EO1422" s="8"/>
      <c r="EP1422" s="8"/>
      <c r="EQ1422" s="8"/>
      <c r="ER1422" s="8"/>
      <c r="ES1422" s="8"/>
      <c r="ET1422" s="8"/>
      <c r="EU1422" s="8"/>
      <c r="EV1422" s="8"/>
      <c r="EW1422" s="8"/>
      <c r="EX1422" s="8"/>
      <c r="EY1422" s="8"/>
      <c r="EZ1422" s="8"/>
      <c r="FA1422" s="8"/>
      <c r="FB1422" s="8"/>
      <c r="FC1422" s="8"/>
      <c r="FD1422" s="8"/>
      <c r="FE1422" s="8"/>
      <c r="FF1422" s="8"/>
      <c r="FG1422" s="8"/>
      <c r="FH1422" s="8"/>
      <c r="FI1422" s="8"/>
      <c r="FJ1422" s="8"/>
      <c r="FK1422" s="8"/>
      <c r="FL1422" s="8"/>
      <c r="FM1422" s="8"/>
      <c r="FN1422" s="8"/>
      <c r="FO1422" s="8"/>
      <c r="FP1422" s="8"/>
      <c r="FQ1422" s="8"/>
      <c r="FR1422" s="8"/>
      <c r="FS1422" s="8"/>
      <c r="FT1422" s="8"/>
      <c r="FU1422" s="8"/>
      <c r="FV1422" s="8"/>
      <c r="FW1422" s="8"/>
      <c r="FX1422" s="8"/>
      <c r="FY1422" s="8"/>
      <c r="FZ1422" s="8"/>
      <c r="GA1422" s="8"/>
      <c r="GB1422" s="8"/>
      <c r="GC1422" s="8"/>
      <c r="GD1422" s="8"/>
      <c r="GE1422" s="8"/>
      <c r="GF1422" s="8"/>
      <c r="GG1422" s="8"/>
      <c r="GH1422" s="8"/>
      <c r="GI1422" s="8"/>
      <c r="GJ1422" s="8"/>
      <c r="GK1422" s="8"/>
      <c r="GL1422" s="8"/>
      <c r="GM1422" s="8"/>
      <c r="GN1422" s="8"/>
      <c r="GO1422" s="8"/>
      <c r="GP1422" s="8"/>
      <c r="GQ1422" s="8"/>
      <c r="GR1422" s="8"/>
      <c r="GS1422" s="8"/>
      <c r="GT1422" s="8"/>
      <c r="GU1422" s="8"/>
      <c r="GV1422" s="8"/>
      <c r="GW1422" s="8"/>
      <c r="GX1422" s="8"/>
      <c r="GY1422" s="8"/>
      <c r="GZ1422" s="8"/>
      <c r="HA1422" s="8"/>
      <c r="HB1422" s="8"/>
      <c r="HC1422" s="8"/>
      <c r="HD1422" s="8"/>
      <c r="HE1422" s="8"/>
      <c r="HF1422" s="8"/>
      <c r="HG1422" s="8"/>
      <c r="HH1422" s="8"/>
      <c r="HI1422" s="8"/>
      <c r="HJ1422" s="8"/>
      <c r="HK1422" s="8"/>
      <c r="HL1422" s="8"/>
      <c r="HM1422" s="8"/>
      <c r="HN1422" s="8"/>
      <c r="HO1422" s="8"/>
      <c r="HP1422" s="8"/>
      <c r="HQ1422" s="8"/>
      <c r="HR1422" s="8"/>
      <c r="HS1422" s="8"/>
      <c r="HT1422" s="8"/>
      <c r="HU1422" s="8"/>
      <c r="HV1422" s="8"/>
      <c r="HW1422" s="8"/>
      <c r="HX1422" s="8"/>
      <c r="HY1422" s="8"/>
      <c r="HZ1422" s="8"/>
      <c r="IA1422" s="8"/>
      <c r="IB1422" s="8"/>
      <c r="IC1422" s="8"/>
      <c r="ID1422" s="8"/>
      <c r="IE1422" s="8"/>
      <c r="IF1422" s="8"/>
      <c r="IG1422" s="8"/>
      <c r="IH1422" s="8"/>
      <c r="II1422" s="8"/>
      <c r="IJ1422" s="8"/>
      <c r="IK1422" s="8"/>
      <c r="IL1422" s="8"/>
      <c r="IM1422" s="8"/>
      <c r="IN1422" s="8"/>
      <c r="IO1422" s="8"/>
      <c r="IP1422" s="8"/>
      <c r="IQ1422" s="8"/>
      <c r="IR1422" s="8"/>
      <c r="IS1422" s="8"/>
      <c r="IT1422" s="8"/>
      <c r="IU1422" s="8"/>
      <c r="IV1422" s="8"/>
      <c r="IW1422" s="8"/>
      <c r="IX1422" s="8"/>
      <c r="IY1422" s="8"/>
      <c r="IZ1422" s="8"/>
      <c r="JA1422" s="8"/>
      <c r="JB1422" s="8"/>
      <c r="JC1422" s="8"/>
      <c r="JD1422" s="8"/>
      <c r="JE1422" s="8"/>
      <c r="JF1422" s="8"/>
      <c r="JG1422" s="8"/>
      <c r="JH1422" s="8"/>
      <c r="JI1422" s="8"/>
      <c r="JJ1422" s="8"/>
      <c r="JK1422" s="8"/>
      <c r="JL1422" s="8"/>
    </row>
    <row r="1423" spans="1:272" s="19" customFormat="1" x14ac:dyDescent="0.2">
      <c r="A1423" s="7"/>
      <c r="B1423" s="36"/>
      <c r="C1423" s="8"/>
      <c r="D1423" s="35"/>
      <c r="E1423" s="13"/>
      <c r="F1423" s="13"/>
      <c r="G1423" s="13"/>
      <c r="H1423" s="41"/>
      <c r="I1423" s="7"/>
      <c r="J1423" s="7"/>
      <c r="K1423" s="7"/>
      <c r="L1423" s="7"/>
      <c r="M1423" s="7"/>
      <c r="N1423" s="7"/>
      <c r="O1423" s="8"/>
      <c r="P1423" s="7"/>
      <c r="Q1423" s="7"/>
      <c r="R1423" s="8"/>
      <c r="S1423" s="8"/>
      <c r="T1423" s="8"/>
      <c r="U1423" s="7"/>
      <c r="V1423" s="8"/>
      <c r="W1423" s="7"/>
      <c r="X1423" s="7"/>
      <c r="Y1423" s="1"/>
      <c r="Z1423" s="1"/>
      <c r="AA1423" s="49"/>
      <c r="AB1423" s="8"/>
      <c r="AC1423" s="8"/>
      <c r="AD1423" s="8"/>
      <c r="AE1423" s="8"/>
      <c r="AF1423" s="7"/>
      <c r="AG1423" s="7"/>
      <c r="AH1423" s="8"/>
      <c r="AI1423" s="8"/>
      <c r="AJ1423" s="8"/>
      <c r="AK1423" s="8"/>
      <c r="AL1423" s="8"/>
      <c r="AM1423" s="7"/>
      <c r="AN1423" s="8"/>
      <c r="AO1423" s="8"/>
      <c r="AP1423" s="9"/>
      <c r="AQ1423" s="9"/>
      <c r="AR1423" s="7"/>
      <c r="AS1423" s="8"/>
      <c r="AT1423" s="8"/>
      <c r="AU1423" s="8"/>
      <c r="AV1423" s="8"/>
      <c r="AW1423" s="8"/>
      <c r="AX1423" s="8"/>
      <c r="AY1423" s="8"/>
      <c r="AZ1423" s="8"/>
      <c r="BA1423" s="8"/>
      <c r="BB1423" s="8"/>
      <c r="BC1423" s="8"/>
      <c r="BD1423" s="7"/>
      <c r="BE1423" s="8"/>
      <c r="BF1423" s="8"/>
      <c r="BG1423" s="8"/>
      <c r="BH1423" s="8"/>
      <c r="BI1423" s="8"/>
      <c r="BJ1423" s="8"/>
      <c r="BK1423" s="8"/>
      <c r="BL1423" s="8"/>
      <c r="BM1423" s="8"/>
      <c r="BN1423" s="8"/>
      <c r="BO1423" s="8"/>
      <c r="BP1423" s="8"/>
      <c r="BQ1423" s="8"/>
      <c r="BR1423" s="8"/>
      <c r="BS1423" s="8"/>
      <c r="BT1423" s="8"/>
      <c r="BU1423" s="8"/>
      <c r="BV1423" s="8"/>
      <c r="BW1423" s="8"/>
      <c r="BX1423" s="8"/>
      <c r="BY1423" s="8"/>
      <c r="BZ1423" s="8"/>
      <c r="CA1423" s="8"/>
      <c r="CB1423" s="8"/>
      <c r="CC1423" s="8"/>
      <c r="CD1423" s="8"/>
      <c r="CE1423" s="8"/>
      <c r="CF1423" s="8"/>
      <c r="CG1423" s="8"/>
      <c r="CH1423" s="8"/>
      <c r="CI1423" s="8"/>
      <c r="CJ1423" s="8"/>
      <c r="CK1423" s="8"/>
      <c r="CL1423" s="8"/>
      <c r="CM1423" s="8"/>
      <c r="CN1423" s="8"/>
      <c r="CO1423" s="8"/>
      <c r="CP1423" s="8"/>
      <c r="CQ1423" s="8"/>
      <c r="CR1423" s="8"/>
      <c r="CS1423" s="8"/>
      <c r="CT1423" s="8"/>
      <c r="CU1423" s="8"/>
      <c r="CV1423" s="8"/>
      <c r="CW1423" s="8"/>
      <c r="CX1423" s="8"/>
      <c r="CY1423" s="8"/>
      <c r="CZ1423" s="8"/>
      <c r="DA1423" s="8"/>
      <c r="DB1423" s="8"/>
      <c r="DC1423" s="8"/>
      <c r="DD1423" s="8"/>
      <c r="DE1423" s="8"/>
      <c r="DF1423" s="8"/>
      <c r="DG1423" s="8"/>
      <c r="DH1423" s="8"/>
      <c r="DI1423" s="8"/>
      <c r="DJ1423" s="8"/>
      <c r="DK1423" s="8"/>
      <c r="DL1423" s="8"/>
      <c r="DM1423" s="8"/>
      <c r="DN1423" s="8"/>
      <c r="DO1423" s="8"/>
      <c r="DP1423" s="8"/>
      <c r="DQ1423" s="8"/>
      <c r="DR1423" s="8"/>
      <c r="DS1423" s="8"/>
      <c r="DT1423" s="8"/>
      <c r="DU1423" s="8"/>
      <c r="DV1423" s="8"/>
      <c r="DW1423" s="8"/>
      <c r="DX1423" s="8"/>
      <c r="DY1423" s="8"/>
      <c r="DZ1423" s="8"/>
      <c r="EA1423" s="8"/>
      <c r="EB1423" s="8"/>
      <c r="EC1423" s="8"/>
      <c r="ED1423" s="8"/>
      <c r="EE1423" s="8"/>
      <c r="EF1423" s="8"/>
      <c r="EG1423" s="8"/>
      <c r="EH1423" s="8"/>
      <c r="EI1423" s="8"/>
      <c r="EJ1423" s="8"/>
      <c r="EK1423" s="8"/>
      <c r="EL1423" s="8"/>
      <c r="EM1423" s="8"/>
      <c r="EN1423" s="8"/>
      <c r="EO1423" s="8"/>
      <c r="EP1423" s="8"/>
      <c r="EQ1423" s="8"/>
      <c r="ER1423" s="8"/>
      <c r="ES1423" s="8"/>
      <c r="ET1423" s="8"/>
      <c r="EU1423" s="8"/>
      <c r="EV1423" s="8"/>
      <c r="EW1423" s="8"/>
      <c r="EX1423" s="8"/>
      <c r="EY1423" s="8"/>
      <c r="EZ1423" s="8"/>
      <c r="FA1423" s="8"/>
      <c r="FB1423" s="8"/>
      <c r="FC1423" s="8"/>
      <c r="FD1423" s="8"/>
      <c r="FE1423" s="8"/>
      <c r="FF1423" s="8"/>
      <c r="FG1423" s="8"/>
      <c r="FH1423" s="8"/>
      <c r="FI1423" s="8"/>
      <c r="FJ1423" s="8"/>
      <c r="FK1423" s="8"/>
      <c r="FL1423" s="8"/>
      <c r="FM1423" s="8"/>
      <c r="FN1423" s="8"/>
      <c r="FO1423" s="8"/>
      <c r="FP1423" s="8"/>
      <c r="FQ1423" s="8"/>
      <c r="FR1423" s="8"/>
      <c r="FS1423" s="8"/>
      <c r="FT1423" s="8"/>
      <c r="FU1423" s="8"/>
      <c r="FV1423" s="8"/>
      <c r="FW1423" s="8"/>
      <c r="FX1423" s="8"/>
      <c r="FY1423" s="8"/>
      <c r="FZ1423" s="8"/>
      <c r="GA1423" s="8"/>
      <c r="GB1423" s="8"/>
      <c r="GC1423" s="8"/>
      <c r="GD1423" s="8"/>
      <c r="GE1423" s="8"/>
      <c r="GF1423" s="8"/>
      <c r="GG1423" s="8"/>
      <c r="GH1423" s="8"/>
      <c r="GI1423" s="8"/>
      <c r="GJ1423" s="8"/>
      <c r="GK1423" s="8"/>
      <c r="GL1423" s="8"/>
      <c r="GM1423" s="8"/>
      <c r="GN1423" s="8"/>
      <c r="GO1423" s="8"/>
      <c r="GP1423" s="8"/>
      <c r="GQ1423" s="8"/>
      <c r="GR1423" s="8"/>
      <c r="GS1423" s="8"/>
      <c r="GT1423" s="8"/>
      <c r="GU1423" s="8"/>
      <c r="GV1423" s="8"/>
      <c r="GW1423" s="8"/>
      <c r="GX1423" s="8"/>
      <c r="GY1423" s="8"/>
      <c r="GZ1423" s="8"/>
      <c r="HA1423" s="8"/>
      <c r="HB1423" s="8"/>
      <c r="HC1423" s="8"/>
      <c r="HD1423" s="8"/>
      <c r="HE1423" s="8"/>
      <c r="HF1423" s="8"/>
      <c r="HG1423" s="8"/>
      <c r="HH1423" s="8"/>
      <c r="HI1423" s="8"/>
      <c r="HJ1423" s="8"/>
      <c r="HK1423" s="8"/>
      <c r="HL1423" s="8"/>
      <c r="HM1423" s="8"/>
      <c r="HN1423" s="8"/>
      <c r="HO1423" s="8"/>
      <c r="HP1423" s="8"/>
      <c r="HQ1423" s="8"/>
      <c r="HR1423" s="8"/>
      <c r="HS1423" s="8"/>
      <c r="HT1423" s="8"/>
      <c r="HU1423" s="8"/>
      <c r="HV1423" s="8"/>
      <c r="HW1423" s="8"/>
      <c r="HX1423" s="8"/>
      <c r="HY1423" s="8"/>
      <c r="HZ1423" s="8"/>
      <c r="IA1423" s="8"/>
      <c r="IB1423" s="8"/>
      <c r="IC1423" s="8"/>
      <c r="ID1423" s="8"/>
      <c r="IE1423" s="8"/>
      <c r="IF1423" s="8"/>
      <c r="IG1423" s="8"/>
      <c r="IH1423" s="8"/>
      <c r="II1423" s="8"/>
      <c r="IJ1423" s="8"/>
      <c r="IK1423" s="8"/>
      <c r="IL1423" s="8"/>
      <c r="IM1423" s="8"/>
      <c r="IN1423" s="8"/>
      <c r="IO1423" s="8"/>
      <c r="IP1423" s="8"/>
      <c r="IQ1423" s="8"/>
      <c r="IR1423" s="8"/>
      <c r="IS1423" s="8"/>
      <c r="IT1423" s="8"/>
      <c r="IU1423" s="8"/>
      <c r="IV1423" s="8"/>
      <c r="IW1423" s="8"/>
      <c r="IX1423" s="8"/>
      <c r="IY1423" s="8"/>
      <c r="IZ1423" s="8"/>
      <c r="JA1423" s="8"/>
      <c r="JB1423" s="8"/>
      <c r="JC1423" s="8"/>
      <c r="JD1423" s="8"/>
      <c r="JE1423" s="8"/>
      <c r="JF1423" s="8"/>
      <c r="JG1423" s="8"/>
      <c r="JH1423" s="8"/>
      <c r="JI1423" s="8"/>
      <c r="JJ1423" s="8"/>
      <c r="JK1423" s="8"/>
      <c r="JL1423" s="8"/>
    </row>
    <row r="1424" spans="1:272" x14ac:dyDescent="0.2">
      <c r="B1424" s="36"/>
      <c r="D1424" s="35"/>
      <c r="E1424" s="13"/>
      <c r="F1424" s="13"/>
      <c r="G1424" s="13"/>
      <c r="H1424" s="41"/>
      <c r="I1424" s="7"/>
      <c r="J1424" s="7"/>
      <c r="K1424" s="7"/>
      <c r="L1424" s="7"/>
      <c r="M1424" s="7"/>
      <c r="N1424" s="7"/>
      <c r="P1424" s="7"/>
      <c r="Q1424" s="7"/>
      <c r="W1424" s="7"/>
      <c r="X1424" s="7"/>
      <c r="Y1424" s="1"/>
      <c r="Z1424" s="1"/>
      <c r="AA1424" s="49"/>
      <c r="AB1424" s="8"/>
      <c r="AC1424" s="8"/>
      <c r="AF1424" s="7"/>
      <c r="AG1424" s="7"/>
      <c r="AI1424" s="8"/>
      <c r="AM1424" s="7"/>
      <c r="AN1424" s="8"/>
      <c r="AO1424" s="8"/>
      <c r="AP1424" s="9"/>
      <c r="AQ1424" s="9"/>
      <c r="AR1424" s="7"/>
      <c r="AZ1424" s="8"/>
      <c r="BD1424" s="7"/>
    </row>
    <row r="1425" spans="1:272" x14ac:dyDescent="0.2">
      <c r="B1425" s="36"/>
      <c r="D1425" s="35"/>
      <c r="E1425" s="13"/>
      <c r="F1425" s="13"/>
      <c r="G1425" s="13"/>
      <c r="H1425" s="41"/>
      <c r="I1425" s="7"/>
      <c r="J1425" s="7"/>
      <c r="K1425" s="7"/>
      <c r="L1425" s="7"/>
      <c r="M1425" s="7"/>
      <c r="N1425" s="7"/>
      <c r="P1425" s="7"/>
      <c r="Q1425" s="7"/>
      <c r="W1425" s="7"/>
      <c r="X1425" s="7"/>
      <c r="Y1425" s="1"/>
      <c r="Z1425" s="1"/>
      <c r="AA1425" s="49"/>
      <c r="AB1425" s="8"/>
      <c r="AC1425" s="8"/>
      <c r="AF1425" s="7"/>
      <c r="AG1425" s="7"/>
      <c r="AI1425" s="8"/>
      <c r="AM1425" s="7"/>
      <c r="AN1425" s="8"/>
      <c r="AO1425" s="8"/>
      <c r="AP1425" s="9"/>
      <c r="AQ1425" s="9"/>
      <c r="AR1425" s="7"/>
      <c r="AZ1425" s="8"/>
      <c r="BD1425" s="7"/>
    </row>
    <row r="1426" spans="1:272" x14ac:dyDescent="0.2">
      <c r="B1426" s="36"/>
      <c r="D1426" s="35"/>
      <c r="E1426" s="13"/>
      <c r="F1426" s="13"/>
      <c r="G1426" s="13"/>
      <c r="H1426" s="41"/>
      <c r="I1426" s="7"/>
      <c r="J1426" s="7"/>
      <c r="K1426" s="7"/>
      <c r="L1426" s="7"/>
      <c r="M1426" s="7"/>
      <c r="N1426" s="7"/>
      <c r="P1426" s="7"/>
      <c r="Q1426" s="7"/>
      <c r="W1426" s="7"/>
      <c r="X1426" s="7"/>
      <c r="Y1426" s="1"/>
      <c r="Z1426" s="1"/>
      <c r="AA1426" s="49"/>
      <c r="AB1426" s="8"/>
      <c r="AC1426" s="8"/>
      <c r="AF1426" s="7"/>
      <c r="AG1426" s="7"/>
      <c r="AI1426" s="8"/>
      <c r="AM1426" s="7"/>
      <c r="AN1426" s="8"/>
      <c r="AO1426" s="8"/>
      <c r="AP1426" s="9"/>
      <c r="AQ1426" s="9"/>
      <c r="AR1426" s="7"/>
      <c r="AZ1426" s="8"/>
      <c r="BD1426" s="7"/>
    </row>
    <row r="1427" spans="1:272" x14ac:dyDescent="0.2">
      <c r="B1427" s="36"/>
      <c r="D1427" s="35"/>
      <c r="E1427" s="13"/>
      <c r="F1427" s="13"/>
      <c r="G1427" s="13"/>
      <c r="H1427" s="41"/>
      <c r="I1427" s="7"/>
      <c r="J1427" s="7"/>
      <c r="K1427" s="7"/>
      <c r="L1427" s="7"/>
      <c r="M1427" s="7"/>
      <c r="N1427" s="7"/>
      <c r="P1427" s="7"/>
      <c r="Q1427" s="7"/>
      <c r="W1427" s="7"/>
      <c r="X1427" s="7"/>
      <c r="Y1427" s="1"/>
      <c r="Z1427" s="1"/>
      <c r="AA1427" s="49"/>
      <c r="AB1427" s="8"/>
      <c r="AC1427" s="8"/>
      <c r="AF1427" s="7"/>
      <c r="AG1427" s="25"/>
      <c r="AI1427" s="8"/>
      <c r="AM1427" s="7"/>
      <c r="AN1427" s="8"/>
      <c r="AO1427" s="8"/>
      <c r="AP1427" s="9"/>
      <c r="AQ1427" s="9"/>
      <c r="AR1427" s="7"/>
      <c r="AZ1427" s="8"/>
      <c r="BD1427" s="7"/>
    </row>
    <row r="1428" spans="1:272" x14ac:dyDescent="0.2">
      <c r="B1428" s="36"/>
      <c r="D1428" s="35"/>
      <c r="E1428" s="13"/>
      <c r="F1428" s="13"/>
      <c r="G1428" s="13"/>
      <c r="H1428" s="41"/>
      <c r="I1428" s="7"/>
      <c r="J1428" s="7"/>
      <c r="K1428" s="7"/>
      <c r="L1428" s="7"/>
      <c r="M1428" s="7"/>
      <c r="N1428" s="7"/>
      <c r="P1428" s="7"/>
      <c r="Q1428" s="7"/>
      <c r="W1428" s="7"/>
      <c r="X1428" s="7"/>
      <c r="Y1428" s="1"/>
      <c r="Z1428" s="1"/>
      <c r="AA1428" s="49"/>
      <c r="AB1428" s="8"/>
      <c r="AC1428" s="8"/>
      <c r="AF1428" s="7"/>
      <c r="AG1428" s="7"/>
      <c r="AI1428" s="8"/>
      <c r="AM1428" s="7"/>
      <c r="AN1428" s="8"/>
      <c r="AO1428" s="8"/>
      <c r="AP1428" s="9"/>
      <c r="AQ1428" s="9"/>
      <c r="AR1428" s="7"/>
      <c r="AZ1428" s="8"/>
      <c r="BD1428" s="7"/>
    </row>
    <row r="1429" spans="1:272" x14ac:dyDescent="0.2">
      <c r="B1429" s="36"/>
      <c r="D1429" s="35"/>
      <c r="E1429" s="13"/>
      <c r="F1429" s="13"/>
      <c r="G1429" s="13"/>
      <c r="H1429" s="41"/>
      <c r="I1429" s="7"/>
      <c r="J1429" s="7"/>
      <c r="K1429" s="7"/>
      <c r="L1429" s="7"/>
      <c r="M1429" s="7"/>
      <c r="N1429" s="7"/>
      <c r="P1429" s="7"/>
      <c r="Q1429" s="7"/>
      <c r="W1429" s="7"/>
      <c r="X1429" s="7"/>
      <c r="Y1429" s="1"/>
      <c r="Z1429" s="1"/>
      <c r="AA1429" s="49"/>
      <c r="AB1429" s="8"/>
      <c r="AC1429" s="8"/>
      <c r="AF1429" s="7"/>
      <c r="AG1429" s="7"/>
      <c r="AI1429" s="8"/>
      <c r="AM1429" s="7"/>
      <c r="AN1429" s="8"/>
      <c r="AO1429" s="8"/>
      <c r="AP1429" s="9"/>
      <c r="AQ1429" s="9"/>
      <c r="AR1429" s="7"/>
      <c r="AZ1429" s="8"/>
      <c r="BD1429" s="7"/>
    </row>
    <row r="1430" spans="1:272" x14ac:dyDescent="0.2">
      <c r="B1430" s="36"/>
      <c r="D1430" s="35"/>
      <c r="E1430" s="13"/>
      <c r="F1430" s="13"/>
      <c r="G1430" s="13"/>
      <c r="H1430" s="41"/>
      <c r="I1430" s="7"/>
      <c r="J1430" s="7"/>
      <c r="K1430" s="7"/>
      <c r="L1430" s="7"/>
      <c r="M1430" s="7"/>
      <c r="N1430" s="7"/>
      <c r="P1430" s="7"/>
      <c r="Q1430" s="7"/>
      <c r="W1430" s="7"/>
      <c r="X1430" s="7"/>
      <c r="Y1430" s="1"/>
      <c r="Z1430" s="1"/>
      <c r="AA1430" s="49"/>
      <c r="AB1430" s="8"/>
      <c r="AC1430" s="8"/>
      <c r="AF1430" s="7"/>
      <c r="AG1430" s="7"/>
      <c r="AI1430" s="8"/>
      <c r="AM1430" s="7"/>
      <c r="AN1430" s="8"/>
      <c r="AO1430" s="8"/>
      <c r="AP1430" s="9"/>
      <c r="AQ1430" s="9"/>
      <c r="AR1430" s="7"/>
      <c r="AZ1430" s="8"/>
      <c r="BD1430" s="7"/>
    </row>
    <row r="1431" spans="1:272" s="19" customFormat="1" x14ac:dyDescent="0.2">
      <c r="A1431" s="7"/>
      <c r="B1431" s="36"/>
      <c r="C1431" s="8"/>
      <c r="D1431" s="35"/>
      <c r="E1431" s="13"/>
      <c r="F1431" s="13"/>
      <c r="G1431" s="13"/>
      <c r="H1431" s="41"/>
      <c r="I1431" s="7"/>
      <c r="J1431" s="7"/>
      <c r="K1431" s="7"/>
      <c r="L1431" s="7"/>
      <c r="M1431" s="7"/>
      <c r="N1431" s="7"/>
      <c r="O1431" s="8"/>
      <c r="P1431" s="7"/>
      <c r="Q1431" s="7"/>
      <c r="R1431" s="8"/>
      <c r="S1431" s="8"/>
      <c r="T1431" s="8"/>
      <c r="U1431" s="7"/>
      <c r="V1431" s="8"/>
      <c r="W1431" s="7"/>
      <c r="X1431" s="7"/>
      <c r="Y1431" s="1"/>
      <c r="Z1431" s="1"/>
      <c r="AA1431" s="49"/>
      <c r="AB1431" s="8"/>
      <c r="AC1431" s="8"/>
      <c r="AD1431" s="8"/>
      <c r="AE1431" s="8"/>
      <c r="AF1431" s="7"/>
      <c r="AG1431" s="7"/>
      <c r="AH1431" s="8"/>
      <c r="AI1431" s="8"/>
      <c r="AJ1431" s="8"/>
      <c r="AK1431" s="8"/>
      <c r="AL1431" s="8"/>
      <c r="AM1431" s="7"/>
      <c r="AN1431" s="8"/>
      <c r="AO1431" s="8"/>
      <c r="AP1431" s="9"/>
      <c r="AQ1431" s="9"/>
      <c r="AR1431" s="7"/>
      <c r="AS1431" s="8"/>
      <c r="AT1431" s="8"/>
      <c r="AU1431" s="8"/>
      <c r="AV1431" s="8"/>
      <c r="AW1431" s="8"/>
      <c r="AX1431" s="8"/>
      <c r="AY1431" s="8"/>
      <c r="AZ1431" s="8"/>
      <c r="BA1431" s="8"/>
      <c r="BB1431" s="8"/>
      <c r="BC1431" s="8"/>
      <c r="BD1431" s="7"/>
      <c r="BE1431" s="8"/>
      <c r="BF1431" s="8"/>
      <c r="BG1431" s="8"/>
      <c r="BH1431" s="8"/>
      <c r="BI1431" s="8"/>
      <c r="BJ1431" s="8"/>
      <c r="BK1431" s="8"/>
      <c r="BL1431" s="8"/>
      <c r="BM1431" s="8"/>
      <c r="BN1431" s="8"/>
      <c r="BO1431" s="8"/>
      <c r="BP1431" s="8"/>
      <c r="BQ1431" s="8"/>
      <c r="BR1431" s="8"/>
      <c r="BS1431" s="8"/>
      <c r="BT1431" s="8"/>
      <c r="BU1431" s="8"/>
      <c r="BV1431" s="8"/>
      <c r="BW1431" s="8"/>
      <c r="BX1431" s="8"/>
      <c r="BY1431" s="8"/>
      <c r="BZ1431" s="8"/>
      <c r="CA1431" s="8"/>
      <c r="CB1431" s="8"/>
      <c r="CC1431" s="8"/>
      <c r="CD1431" s="8"/>
      <c r="CE1431" s="8"/>
      <c r="CF1431" s="8"/>
      <c r="CG1431" s="8"/>
      <c r="CH1431" s="8"/>
      <c r="CI1431" s="8"/>
      <c r="CJ1431" s="8"/>
      <c r="CK1431" s="8"/>
      <c r="CL1431" s="8"/>
      <c r="CM1431" s="8"/>
      <c r="CN1431" s="8"/>
      <c r="CO1431" s="8"/>
      <c r="CP1431" s="8"/>
      <c r="CQ1431" s="8"/>
      <c r="CR1431" s="8"/>
      <c r="CS1431" s="8"/>
      <c r="CT1431" s="8"/>
      <c r="CU1431" s="8"/>
      <c r="CV1431" s="8"/>
      <c r="CW1431" s="8"/>
      <c r="CX1431" s="8"/>
      <c r="CY1431" s="8"/>
      <c r="CZ1431" s="8"/>
      <c r="DA1431" s="8"/>
      <c r="DB1431" s="8"/>
      <c r="DC1431" s="8"/>
      <c r="DD1431" s="8"/>
      <c r="DE1431" s="8"/>
      <c r="DF1431" s="8"/>
      <c r="DG1431" s="8"/>
      <c r="DH1431" s="8"/>
      <c r="DI1431" s="8"/>
      <c r="DJ1431" s="8"/>
      <c r="DK1431" s="8"/>
      <c r="DL1431" s="8"/>
      <c r="DM1431" s="8"/>
      <c r="DN1431" s="8"/>
      <c r="DO1431" s="8"/>
      <c r="DP1431" s="8"/>
      <c r="DQ1431" s="8"/>
      <c r="DR1431" s="8"/>
      <c r="DS1431" s="8"/>
      <c r="DT1431" s="8"/>
      <c r="DU1431" s="8"/>
      <c r="DV1431" s="8"/>
      <c r="DW1431" s="8"/>
      <c r="DX1431" s="8"/>
      <c r="DY1431" s="8"/>
      <c r="DZ1431" s="8"/>
      <c r="EA1431" s="8"/>
      <c r="EB1431" s="8"/>
      <c r="EC1431" s="8"/>
      <c r="ED1431" s="8"/>
      <c r="EE1431" s="8"/>
      <c r="EF1431" s="8"/>
      <c r="EG1431" s="8"/>
      <c r="EH1431" s="8"/>
      <c r="EI1431" s="8"/>
      <c r="EJ1431" s="8"/>
      <c r="EK1431" s="8"/>
      <c r="EL1431" s="8"/>
      <c r="EM1431" s="8"/>
      <c r="EN1431" s="8"/>
      <c r="EO1431" s="8"/>
      <c r="EP1431" s="8"/>
      <c r="EQ1431" s="8"/>
      <c r="ER1431" s="8"/>
      <c r="ES1431" s="8"/>
      <c r="ET1431" s="8"/>
      <c r="EU1431" s="8"/>
      <c r="EV1431" s="8"/>
      <c r="EW1431" s="8"/>
      <c r="EX1431" s="8"/>
      <c r="EY1431" s="8"/>
      <c r="EZ1431" s="8"/>
      <c r="FA1431" s="8"/>
      <c r="FB1431" s="8"/>
      <c r="FC1431" s="8"/>
      <c r="FD1431" s="8"/>
      <c r="FE1431" s="8"/>
      <c r="FF1431" s="8"/>
      <c r="FG1431" s="8"/>
      <c r="FH1431" s="8"/>
      <c r="FI1431" s="8"/>
      <c r="FJ1431" s="8"/>
      <c r="FK1431" s="8"/>
      <c r="FL1431" s="8"/>
      <c r="FM1431" s="8"/>
      <c r="FN1431" s="8"/>
      <c r="FO1431" s="8"/>
      <c r="FP1431" s="8"/>
      <c r="FQ1431" s="8"/>
      <c r="FR1431" s="8"/>
      <c r="FS1431" s="8"/>
      <c r="FT1431" s="8"/>
      <c r="FU1431" s="8"/>
      <c r="FV1431" s="8"/>
      <c r="FW1431" s="8"/>
      <c r="FX1431" s="8"/>
      <c r="FY1431" s="8"/>
      <c r="FZ1431" s="8"/>
      <c r="GA1431" s="8"/>
      <c r="GB1431" s="8"/>
      <c r="GC1431" s="8"/>
      <c r="GD1431" s="8"/>
      <c r="GE1431" s="8"/>
      <c r="GF1431" s="8"/>
      <c r="GG1431" s="8"/>
      <c r="GH1431" s="8"/>
      <c r="GI1431" s="8"/>
      <c r="GJ1431" s="8"/>
      <c r="GK1431" s="8"/>
      <c r="GL1431" s="8"/>
      <c r="GM1431" s="8"/>
      <c r="GN1431" s="8"/>
      <c r="GO1431" s="8"/>
      <c r="GP1431" s="8"/>
      <c r="GQ1431" s="8"/>
      <c r="GR1431" s="8"/>
      <c r="GS1431" s="8"/>
      <c r="GT1431" s="8"/>
      <c r="GU1431" s="8"/>
      <c r="GV1431" s="8"/>
      <c r="GW1431" s="8"/>
      <c r="GX1431" s="8"/>
      <c r="GY1431" s="8"/>
      <c r="GZ1431" s="8"/>
      <c r="HA1431" s="8"/>
      <c r="HB1431" s="8"/>
      <c r="HC1431" s="8"/>
      <c r="HD1431" s="8"/>
      <c r="HE1431" s="8"/>
      <c r="HF1431" s="8"/>
      <c r="HG1431" s="8"/>
      <c r="HH1431" s="8"/>
      <c r="HI1431" s="8"/>
      <c r="HJ1431" s="8"/>
      <c r="HK1431" s="8"/>
      <c r="HL1431" s="8"/>
      <c r="HM1431" s="8"/>
      <c r="HN1431" s="8"/>
      <c r="HO1431" s="8"/>
      <c r="HP1431" s="8"/>
      <c r="HQ1431" s="8"/>
      <c r="HR1431" s="8"/>
      <c r="HS1431" s="8"/>
      <c r="HT1431" s="8"/>
      <c r="HU1431" s="8"/>
      <c r="HV1431" s="8"/>
      <c r="HW1431" s="8"/>
      <c r="HX1431" s="8"/>
      <c r="HY1431" s="8"/>
      <c r="HZ1431" s="8"/>
      <c r="IA1431" s="8"/>
      <c r="IB1431" s="8"/>
      <c r="IC1431" s="8"/>
      <c r="ID1431" s="8"/>
      <c r="IE1431" s="8"/>
      <c r="IF1431" s="8"/>
      <c r="IG1431" s="8"/>
      <c r="IH1431" s="8"/>
      <c r="II1431" s="8"/>
      <c r="IJ1431" s="8"/>
      <c r="IK1431" s="8"/>
      <c r="IL1431" s="8"/>
      <c r="IM1431" s="8"/>
      <c r="IN1431" s="8"/>
      <c r="IO1431" s="8"/>
      <c r="IP1431" s="8"/>
      <c r="IQ1431" s="8"/>
      <c r="IR1431" s="8"/>
      <c r="IS1431" s="8"/>
      <c r="IT1431" s="8"/>
      <c r="IU1431" s="8"/>
      <c r="IV1431" s="8"/>
      <c r="IW1431" s="8"/>
      <c r="IX1431" s="8"/>
      <c r="IY1431" s="8"/>
      <c r="IZ1431" s="8"/>
      <c r="JA1431" s="8"/>
      <c r="JB1431" s="8"/>
      <c r="JC1431" s="8"/>
      <c r="JD1431" s="8"/>
      <c r="JE1431" s="8"/>
      <c r="JF1431" s="8"/>
      <c r="JG1431" s="8"/>
      <c r="JH1431" s="8"/>
      <c r="JI1431" s="8"/>
      <c r="JJ1431" s="8"/>
      <c r="JK1431" s="8"/>
      <c r="JL1431" s="8"/>
    </row>
    <row r="1432" spans="1:272" s="19" customFormat="1" x14ac:dyDescent="0.2">
      <c r="A1432" s="7"/>
      <c r="B1432" s="36"/>
      <c r="C1432" s="8"/>
      <c r="D1432" s="35"/>
      <c r="E1432" s="13"/>
      <c r="F1432" s="13"/>
      <c r="G1432" s="13"/>
      <c r="H1432" s="41"/>
      <c r="I1432" s="7"/>
      <c r="J1432" s="7"/>
      <c r="K1432" s="7"/>
      <c r="L1432" s="7"/>
      <c r="M1432" s="7"/>
      <c r="N1432" s="7"/>
      <c r="O1432" s="8"/>
      <c r="P1432" s="7"/>
      <c r="Q1432" s="7"/>
      <c r="R1432" s="8"/>
      <c r="S1432" s="8"/>
      <c r="T1432" s="8"/>
      <c r="U1432" s="7"/>
      <c r="V1432" s="8"/>
      <c r="W1432" s="7"/>
      <c r="X1432" s="7"/>
      <c r="Y1432" s="1"/>
      <c r="Z1432" s="1"/>
      <c r="AA1432" s="49"/>
      <c r="AB1432" s="8"/>
      <c r="AC1432" s="8"/>
      <c r="AD1432" s="8"/>
      <c r="AE1432" s="8"/>
      <c r="AF1432" s="7"/>
      <c r="AG1432" s="7"/>
      <c r="AH1432" s="8"/>
      <c r="AI1432" s="8"/>
      <c r="AJ1432" s="8"/>
      <c r="AK1432" s="8"/>
      <c r="AL1432" s="8"/>
      <c r="AM1432" s="7"/>
      <c r="AN1432" s="8"/>
      <c r="AO1432" s="8"/>
      <c r="AP1432" s="9"/>
      <c r="AQ1432" s="9"/>
      <c r="AR1432" s="7"/>
      <c r="AS1432" s="8"/>
      <c r="AT1432" s="8"/>
      <c r="AU1432" s="8"/>
      <c r="AV1432" s="8"/>
      <c r="AW1432" s="8"/>
      <c r="AX1432" s="8"/>
      <c r="AY1432" s="8"/>
      <c r="AZ1432" s="8"/>
      <c r="BA1432" s="8"/>
      <c r="BB1432" s="8"/>
      <c r="BC1432" s="8"/>
      <c r="BD1432" s="7"/>
      <c r="BE1432" s="8"/>
      <c r="BF1432" s="8"/>
      <c r="BG1432" s="8"/>
      <c r="BH1432" s="8"/>
      <c r="BI1432" s="8"/>
      <c r="BJ1432" s="8"/>
      <c r="BK1432" s="8"/>
      <c r="BL1432" s="8"/>
      <c r="BM1432" s="8"/>
      <c r="BN1432" s="8"/>
      <c r="BO1432" s="8"/>
      <c r="BP1432" s="8"/>
      <c r="BQ1432" s="8"/>
      <c r="BR1432" s="8"/>
      <c r="BS1432" s="8"/>
      <c r="BT1432" s="8"/>
      <c r="BU1432" s="8"/>
      <c r="BV1432" s="8"/>
      <c r="BW1432" s="8"/>
      <c r="BX1432" s="8"/>
      <c r="BY1432" s="8"/>
      <c r="BZ1432" s="8"/>
      <c r="CA1432" s="8"/>
      <c r="CB1432" s="8"/>
      <c r="CC1432" s="8"/>
      <c r="CD1432" s="8"/>
      <c r="CE1432" s="8"/>
      <c r="CF1432" s="8"/>
      <c r="CG1432" s="8"/>
      <c r="CH1432" s="8"/>
      <c r="CI1432" s="8"/>
      <c r="CJ1432" s="8"/>
      <c r="CK1432" s="8"/>
      <c r="CL1432" s="8"/>
      <c r="CM1432" s="8"/>
      <c r="CN1432" s="8"/>
      <c r="CO1432" s="8"/>
      <c r="CP1432" s="8"/>
      <c r="CQ1432" s="8"/>
      <c r="CR1432" s="8"/>
      <c r="CS1432" s="8"/>
      <c r="CT1432" s="8"/>
      <c r="CU1432" s="8"/>
      <c r="CV1432" s="8"/>
      <c r="CW1432" s="8"/>
      <c r="CX1432" s="8"/>
      <c r="CY1432" s="8"/>
      <c r="CZ1432" s="8"/>
      <c r="DA1432" s="8"/>
      <c r="DB1432" s="8"/>
      <c r="DC1432" s="8"/>
      <c r="DD1432" s="8"/>
      <c r="DE1432" s="8"/>
      <c r="DF1432" s="8"/>
      <c r="DG1432" s="8"/>
      <c r="DH1432" s="8"/>
      <c r="DI1432" s="8"/>
      <c r="DJ1432" s="8"/>
      <c r="DK1432" s="8"/>
      <c r="DL1432" s="8"/>
      <c r="DM1432" s="8"/>
      <c r="DN1432" s="8"/>
      <c r="DO1432" s="8"/>
      <c r="DP1432" s="8"/>
      <c r="DQ1432" s="8"/>
      <c r="DR1432" s="8"/>
      <c r="DS1432" s="8"/>
      <c r="DT1432" s="8"/>
      <c r="DU1432" s="8"/>
      <c r="DV1432" s="8"/>
      <c r="DW1432" s="8"/>
      <c r="DX1432" s="8"/>
      <c r="DY1432" s="8"/>
      <c r="DZ1432" s="8"/>
      <c r="EA1432" s="8"/>
      <c r="EB1432" s="8"/>
      <c r="EC1432" s="8"/>
      <c r="ED1432" s="8"/>
      <c r="EE1432" s="8"/>
      <c r="EF1432" s="8"/>
      <c r="EG1432" s="8"/>
      <c r="EH1432" s="8"/>
      <c r="EI1432" s="8"/>
      <c r="EJ1432" s="8"/>
      <c r="EK1432" s="8"/>
      <c r="EL1432" s="8"/>
      <c r="EM1432" s="8"/>
      <c r="EN1432" s="8"/>
      <c r="EO1432" s="8"/>
      <c r="EP1432" s="8"/>
      <c r="EQ1432" s="8"/>
      <c r="ER1432" s="8"/>
      <c r="ES1432" s="8"/>
      <c r="ET1432" s="8"/>
      <c r="EU1432" s="8"/>
      <c r="EV1432" s="8"/>
      <c r="EW1432" s="8"/>
      <c r="EX1432" s="8"/>
      <c r="EY1432" s="8"/>
      <c r="EZ1432" s="8"/>
      <c r="FA1432" s="8"/>
      <c r="FB1432" s="8"/>
      <c r="FC1432" s="8"/>
      <c r="FD1432" s="8"/>
      <c r="FE1432" s="8"/>
      <c r="FF1432" s="8"/>
      <c r="FG1432" s="8"/>
      <c r="FH1432" s="8"/>
      <c r="FI1432" s="8"/>
      <c r="FJ1432" s="8"/>
      <c r="FK1432" s="8"/>
      <c r="FL1432" s="8"/>
      <c r="FM1432" s="8"/>
      <c r="FN1432" s="8"/>
      <c r="FO1432" s="8"/>
      <c r="FP1432" s="8"/>
      <c r="FQ1432" s="8"/>
      <c r="FR1432" s="8"/>
      <c r="FS1432" s="8"/>
      <c r="FT1432" s="8"/>
      <c r="FU1432" s="8"/>
      <c r="FV1432" s="8"/>
      <c r="FW1432" s="8"/>
      <c r="FX1432" s="8"/>
      <c r="FY1432" s="8"/>
      <c r="FZ1432" s="8"/>
      <c r="GA1432" s="8"/>
      <c r="GB1432" s="8"/>
      <c r="GC1432" s="8"/>
      <c r="GD1432" s="8"/>
      <c r="GE1432" s="8"/>
      <c r="GF1432" s="8"/>
      <c r="GG1432" s="8"/>
      <c r="GH1432" s="8"/>
      <c r="GI1432" s="8"/>
      <c r="GJ1432" s="8"/>
      <c r="GK1432" s="8"/>
      <c r="GL1432" s="8"/>
      <c r="GM1432" s="8"/>
      <c r="GN1432" s="8"/>
      <c r="GO1432" s="8"/>
      <c r="GP1432" s="8"/>
      <c r="GQ1432" s="8"/>
      <c r="GR1432" s="8"/>
      <c r="GS1432" s="8"/>
      <c r="GT1432" s="8"/>
      <c r="GU1432" s="8"/>
      <c r="GV1432" s="8"/>
      <c r="GW1432" s="8"/>
      <c r="GX1432" s="8"/>
      <c r="GY1432" s="8"/>
      <c r="GZ1432" s="8"/>
      <c r="HA1432" s="8"/>
      <c r="HB1432" s="8"/>
      <c r="HC1432" s="8"/>
      <c r="HD1432" s="8"/>
      <c r="HE1432" s="8"/>
      <c r="HF1432" s="8"/>
      <c r="HG1432" s="8"/>
      <c r="HH1432" s="8"/>
      <c r="HI1432" s="8"/>
      <c r="HJ1432" s="8"/>
      <c r="HK1432" s="8"/>
      <c r="HL1432" s="8"/>
      <c r="HM1432" s="8"/>
      <c r="HN1432" s="8"/>
      <c r="HO1432" s="8"/>
      <c r="HP1432" s="8"/>
      <c r="HQ1432" s="8"/>
      <c r="HR1432" s="8"/>
      <c r="HS1432" s="8"/>
      <c r="HT1432" s="8"/>
      <c r="HU1432" s="8"/>
      <c r="HV1432" s="8"/>
      <c r="HW1432" s="8"/>
      <c r="HX1432" s="8"/>
      <c r="HY1432" s="8"/>
      <c r="HZ1432" s="8"/>
      <c r="IA1432" s="8"/>
      <c r="IB1432" s="8"/>
      <c r="IC1432" s="8"/>
      <c r="ID1432" s="8"/>
      <c r="IE1432" s="8"/>
      <c r="IF1432" s="8"/>
      <c r="IG1432" s="8"/>
      <c r="IH1432" s="8"/>
      <c r="II1432" s="8"/>
      <c r="IJ1432" s="8"/>
      <c r="IK1432" s="8"/>
      <c r="IL1432" s="8"/>
      <c r="IM1432" s="8"/>
      <c r="IN1432" s="8"/>
      <c r="IO1432" s="8"/>
      <c r="IP1432" s="8"/>
      <c r="IQ1432" s="8"/>
      <c r="IR1432" s="8"/>
      <c r="IS1432" s="8"/>
      <c r="IT1432" s="8"/>
      <c r="IU1432" s="8"/>
      <c r="IV1432" s="8"/>
      <c r="IW1432" s="8"/>
      <c r="IX1432" s="8"/>
      <c r="IY1432" s="8"/>
      <c r="IZ1432" s="8"/>
      <c r="JA1432" s="8"/>
      <c r="JB1432" s="8"/>
      <c r="JC1432" s="8"/>
      <c r="JD1432" s="8"/>
      <c r="JE1432" s="8"/>
      <c r="JF1432" s="8"/>
      <c r="JG1432" s="8"/>
      <c r="JH1432" s="8"/>
      <c r="JI1432" s="8"/>
      <c r="JJ1432" s="8"/>
      <c r="JK1432" s="8"/>
      <c r="JL1432" s="8"/>
    </row>
    <row r="1433" spans="1:272" s="19" customFormat="1" x14ac:dyDescent="0.2">
      <c r="A1433" s="7"/>
      <c r="B1433" s="36"/>
      <c r="C1433" s="8"/>
      <c r="D1433" s="35"/>
      <c r="E1433" s="13"/>
      <c r="F1433" s="13"/>
      <c r="G1433" s="13"/>
      <c r="H1433" s="41"/>
      <c r="I1433" s="7"/>
      <c r="J1433" s="7"/>
      <c r="K1433" s="7"/>
      <c r="L1433" s="7"/>
      <c r="M1433" s="7"/>
      <c r="N1433" s="7"/>
      <c r="O1433" s="8"/>
      <c r="P1433" s="7"/>
      <c r="Q1433" s="7"/>
      <c r="R1433" s="8"/>
      <c r="S1433" s="8"/>
      <c r="T1433" s="8"/>
      <c r="U1433" s="7"/>
      <c r="V1433" s="8"/>
      <c r="W1433" s="7"/>
      <c r="X1433" s="7"/>
      <c r="Y1433" s="1"/>
      <c r="Z1433" s="1"/>
      <c r="AA1433" s="49"/>
      <c r="AB1433" s="8"/>
      <c r="AC1433" s="8"/>
      <c r="AD1433" s="8"/>
      <c r="AE1433" s="8"/>
      <c r="AF1433" s="7"/>
      <c r="AG1433" s="25"/>
      <c r="AH1433" s="8"/>
      <c r="AI1433" s="8"/>
      <c r="AJ1433" s="8"/>
      <c r="AK1433" s="8"/>
      <c r="AL1433" s="8"/>
      <c r="AM1433" s="7"/>
      <c r="AN1433" s="8"/>
      <c r="AO1433" s="8"/>
      <c r="AP1433" s="9"/>
      <c r="AQ1433" s="9"/>
      <c r="AR1433" s="7"/>
      <c r="AS1433" s="8"/>
      <c r="AT1433" s="8"/>
      <c r="AU1433" s="8"/>
      <c r="AV1433" s="8"/>
      <c r="AW1433" s="8"/>
      <c r="AX1433" s="8"/>
      <c r="AY1433" s="8"/>
      <c r="AZ1433" s="8"/>
      <c r="BA1433" s="8"/>
      <c r="BB1433" s="8"/>
      <c r="BC1433" s="8"/>
      <c r="BD1433" s="7"/>
      <c r="BE1433" s="8"/>
      <c r="BF1433" s="8"/>
      <c r="BG1433" s="8"/>
      <c r="BH1433" s="8"/>
      <c r="BI1433" s="8"/>
      <c r="BJ1433" s="8"/>
      <c r="BK1433" s="8"/>
      <c r="BL1433" s="8"/>
      <c r="BM1433" s="8"/>
      <c r="BN1433" s="8"/>
      <c r="BO1433" s="8"/>
      <c r="BP1433" s="8"/>
      <c r="BQ1433" s="8"/>
      <c r="BR1433" s="8"/>
      <c r="BS1433" s="8"/>
      <c r="BT1433" s="8"/>
      <c r="BU1433" s="8"/>
      <c r="BV1433" s="8"/>
      <c r="BW1433" s="8"/>
      <c r="BX1433" s="8"/>
      <c r="BY1433" s="8"/>
      <c r="BZ1433" s="8"/>
      <c r="CA1433" s="8"/>
      <c r="CB1433" s="8"/>
      <c r="CC1433" s="8"/>
      <c r="CD1433" s="8"/>
      <c r="CE1433" s="8"/>
      <c r="CF1433" s="8"/>
      <c r="CG1433" s="8"/>
      <c r="CH1433" s="8"/>
      <c r="CI1433" s="8"/>
      <c r="CJ1433" s="8"/>
      <c r="CK1433" s="8"/>
      <c r="CL1433" s="8"/>
      <c r="CM1433" s="8"/>
      <c r="CN1433" s="8"/>
      <c r="CO1433" s="8"/>
      <c r="CP1433" s="8"/>
      <c r="CQ1433" s="8"/>
      <c r="CR1433" s="8"/>
      <c r="CS1433" s="8"/>
      <c r="CT1433" s="8"/>
      <c r="CU1433" s="8"/>
      <c r="CV1433" s="8"/>
      <c r="CW1433" s="8"/>
      <c r="CX1433" s="8"/>
      <c r="CY1433" s="8"/>
      <c r="CZ1433" s="8"/>
      <c r="DA1433" s="8"/>
      <c r="DB1433" s="8"/>
      <c r="DC1433" s="8"/>
      <c r="DD1433" s="8"/>
      <c r="DE1433" s="8"/>
      <c r="DF1433" s="8"/>
      <c r="DG1433" s="8"/>
      <c r="DH1433" s="8"/>
      <c r="DI1433" s="8"/>
      <c r="DJ1433" s="8"/>
      <c r="DK1433" s="8"/>
      <c r="DL1433" s="8"/>
      <c r="DM1433" s="8"/>
      <c r="DN1433" s="8"/>
      <c r="DO1433" s="8"/>
      <c r="DP1433" s="8"/>
      <c r="DQ1433" s="8"/>
      <c r="DR1433" s="8"/>
      <c r="DS1433" s="8"/>
      <c r="DT1433" s="8"/>
      <c r="DU1433" s="8"/>
      <c r="DV1433" s="8"/>
      <c r="DW1433" s="8"/>
      <c r="DX1433" s="8"/>
      <c r="DY1433" s="8"/>
      <c r="DZ1433" s="8"/>
      <c r="EA1433" s="8"/>
      <c r="EB1433" s="8"/>
      <c r="EC1433" s="8"/>
      <c r="ED1433" s="8"/>
      <c r="EE1433" s="8"/>
      <c r="EF1433" s="8"/>
      <c r="EG1433" s="8"/>
      <c r="EH1433" s="8"/>
      <c r="EI1433" s="8"/>
      <c r="EJ1433" s="8"/>
      <c r="EK1433" s="8"/>
      <c r="EL1433" s="8"/>
      <c r="EM1433" s="8"/>
      <c r="EN1433" s="8"/>
      <c r="EO1433" s="8"/>
      <c r="EP1433" s="8"/>
      <c r="EQ1433" s="8"/>
      <c r="ER1433" s="8"/>
      <c r="ES1433" s="8"/>
      <c r="ET1433" s="8"/>
      <c r="EU1433" s="8"/>
      <c r="EV1433" s="8"/>
      <c r="EW1433" s="8"/>
      <c r="EX1433" s="8"/>
      <c r="EY1433" s="8"/>
      <c r="EZ1433" s="8"/>
      <c r="FA1433" s="8"/>
      <c r="FB1433" s="8"/>
      <c r="FC1433" s="8"/>
      <c r="FD1433" s="8"/>
      <c r="FE1433" s="8"/>
      <c r="FF1433" s="8"/>
      <c r="FG1433" s="8"/>
      <c r="FH1433" s="8"/>
      <c r="FI1433" s="8"/>
      <c r="FJ1433" s="8"/>
      <c r="FK1433" s="8"/>
      <c r="FL1433" s="8"/>
      <c r="FM1433" s="8"/>
      <c r="FN1433" s="8"/>
      <c r="FO1433" s="8"/>
      <c r="FP1433" s="8"/>
      <c r="FQ1433" s="8"/>
      <c r="FR1433" s="8"/>
      <c r="FS1433" s="8"/>
      <c r="FT1433" s="8"/>
      <c r="FU1433" s="8"/>
      <c r="FV1433" s="8"/>
      <c r="FW1433" s="8"/>
      <c r="FX1433" s="8"/>
      <c r="FY1433" s="8"/>
      <c r="FZ1433" s="8"/>
      <c r="GA1433" s="8"/>
      <c r="GB1433" s="8"/>
      <c r="GC1433" s="8"/>
      <c r="GD1433" s="8"/>
      <c r="GE1433" s="8"/>
      <c r="GF1433" s="8"/>
      <c r="GG1433" s="8"/>
      <c r="GH1433" s="8"/>
      <c r="GI1433" s="8"/>
      <c r="GJ1433" s="8"/>
      <c r="GK1433" s="8"/>
      <c r="GL1433" s="8"/>
      <c r="GM1433" s="8"/>
      <c r="GN1433" s="8"/>
      <c r="GO1433" s="8"/>
      <c r="GP1433" s="8"/>
      <c r="GQ1433" s="8"/>
      <c r="GR1433" s="8"/>
      <c r="GS1433" s="8"/>
      <c r="GT1433" s="8"/>
      <c r="GU1433" s="8"/>
      <c r="GV1433" s="8"/>
      <c r="GW1433" s="8"/>
      <c r="GX1433" s="8"/>
      <c r="GY1433" s="8"/>
      <c r="GZ1433" s="8"/>
      <c r="HA1433" s="8"/>
      <c r="HB1433" s="8"/>
      <c r="HC1433" s="8"/>
      <c r="HD1433" s="8"/>
      <c r="HE1433" s="8"/>
      <c r="HF1433" s="8"/>
      <c r="HG1433" s="8"/>
      <c r="HH1433" s="8"/>
      <c r="HI1433" s="8"/>
      <c r="HJ1433" s="8"/>
      <c r="HK1433" s="8"/>
      <c r="HL1433" s="8"/>
      <c r="HM1433" s="8"/>
      <c r="HN1433" s="8"/>
      <c r="HO1433" s="8"/>
      <c r="HP1433" s="8"/>
      <c r="HQ1433" s="8"/>
      <c r="HR1433" s="8"/>
      <c r="HS1433" s="8"/>
      <c r="HT1433" s="8"/>
      <c r="HU1433" s="8"/>
      <c r="HV1433" s="8"/>
      <c r="HW1433" s="8"/>
      <c r="HX1433" s="8"/>
      <c r="HY1433" s="8"/>
      <c r="HZ1433" s="8"/>
      <c r="IA1433" s="8"/>
      <c r="IB1433" s="8"/>
      <c r="IC1433" s="8"/>
      <c r="ID1433" s="8"/>
      <c r="IE1433" s="8"/>
      <c r="IF1433" s="8"/>
      <c r="IG1433" s="8"/>
      <c r="IH1433" s="8"/>
      <c r="II1433" s="8"/>
      <c r="IJ1433" s="8"/>
      <c r="IK1433" s="8"/>
      <c r="IL1433" s="8"/>
      <c r="IM1433" s="8"/>
      <c r="IN1433" s="8"/>
      <c r="IO1433" s="8"/>
      <c r="IP1433" s="8"/>
      <c r="IQ1433" s="8"/>
      <c r="IR1433" s="8"/>
      <c r="IS1433" s="8"/>
      <c r="IT1433" s="8"/>
      <c r="IU1433" s="8"/>
      <c r="IV1433" s="8"/>
      <c r="IW1433" s="8"/>
      <c r="IX1433" s="8"/>
      <c r="IY1433" s="8"/>
      <c r="IZ1433" s="8"/>
      <c r="JA1433" s="8"/>
      <c r="JB1433" s="8"/>
      <c r="JC1433" s="8"/>
      <c r="JD1433" s="8"/>
      <c r="JE1433" s="8"/>
      <c r="JF1433" s="8"/>
      <c r="JG1433" s="8"/>
      <c r="JH1433" s="8"/>
      <c r="JI1433" s="8"/>
      <c r="JJ1433" s="8"/>
      <c r="JK1433" s="8"/>
      <c r="JL1433" s="8"/>
    </row>
    <row r="1434" spans="1:272" x14ac:dyDescent="0.2">
      <c r="B1434" s="36"/>
      <c r="D1434" s="35"/>
      <c r="E1434" s="13"/>
      <c r="F1434" s="13"/>
      <c r="G1434" s="13"/>
      <c r="H1434" s="41"/>
      <c r="I1434" s="7"/>
      <c r="J1434" s="7"/>
      <c r="K1434" s="7"/>
      <c r="L1434" s="7"/>
      <c r="M1434" s="7"/>
      <c r="N1434" s="7"/>
      <c r="P1434" s="7"/>
      <c r="Q1434" s="7"/>
      <c r="W1434" s="7"/>
      <c r="X1434" s="7"/>
      <c r="Y1434" s="1"/>
      <c r="Z1434" s="1"/>
      <c r="AA1434" s="49"/>
      <c r="AB1434" s="8"/>
      <c r="AC1434" s="8"/>
      <c r="AF1434" s="7"/>
      <c r="AG1434" s="7"/>
      <c r="AI1434" s="8"/>
      <c r="AM1434" s="7"/>
      <c r="AN1434" s="8"/>
      <c r="AO1434" s="8"/>
      <c r="AP1434" s="9"/>
      <c r="AQ1434" s="9"/>
      <c r="AR1434" s="7"/>
      <c r="AZ1434" s="8"/>
      <c r="BD1434" s="7"/>
    </row>
    <row r="1435" spans="1:272" x14ac:dyDescent="0.2">
      <c r="B1435" s="36"/>
      <c r="D1435" s="35"/>
      <c r="E1435" s="13"/>
      <c r="F1435" s="13"/>
      <c r="G1435" s="13"/>
      <c r="H1435" s="41"/>
      <c r="I1435" s="7"/>
      <c r="J1435" s="7"/>
      <c r="K1435" s="7"/>
      <c r="L1435" s="7"/>
      <c r="M1435" s="7"/>
      <c r="N1435" s="7"/>
      <c r="P1435" s="7"/>
      <c r="Q1435" s="7"/>
      <c r="W1435" s="7"/>
      <c r="X1435" s="7"/>
      <c r="Y1435" s="1"/>
      <c r="Z1435" s="1"/>
      <c r="AA1435" s="49"/>
      <c r="AB1435" s="8"/>
      <c r="AC1435" s="8"/>
      <c r="AF1435" s="7"/>
      <c r="AG1435" s="7"/>
      <c r="AI1435" s="8"/>
      <c r="AM1435" s="7"/>
      <c r="AN1435" s="8"/>
      <c r="AO1435" s="8"/>
      <c r="AP1435" s="9"/>
      <c r="AQ1435" s="9"/>
      <c r="AR1435" s="7"/>
      <c r="AZ1435" s="8"/>
      <c r="BD1435" s="7"/>
    </row>
    <row r="1436" spans="1:272" x14ac:dyDescent="0.2">
      <c r="B1436" s="36"/>
      <c r="D1436" s="35"/>
      <c r="E1436" s="13"/>
      <c r="F1436" s="13"/>
      <c r="G1436" s="13"/>
      <c r="H1436" s="41"/>
      <c r="I1436" s="7"/>
      <c r="J1436" s="7"/>
      <c r="K1436" s="7"/>
      <c r="L1436" s="7"/>
      <c r="M1436" s="7"/>
      <c r="N1436" s="7"/>
      <c r="P1436" s="7"/>
      <c r="Q1436" s="7"/>
      <c r="W1436" s="7"/>
      <c r="X1436" s="7"/>
      <c r="Y1436" s="1"/>
      <c r="Z1436" s="1"/>
      <c r="AA1436" s="49"/>
      <c r="AB1436" s="8"/>
      <c r="AC1436" s="8"/>
      <c r="AF1436" s="7"/>
      <c r="AG1436" s="7"/>
      <c r="AI1436" s="8"/>
      <c r="AM1436" s="7"/>
      <c r="AN1436" s="8"/>
      <c r="AO1436" s="8"/>
      <c r="AP1436" s="9"/>
      <c r="AQ1436" s="9"/>
      <c r="AR1436" s="7"/>
      <c r="AZ1436" s="8"/>
      <c r="BD1436" s="7"/>
    </row>
    <row r="1437" spans="1:272" x14ac:dyDescent="0.2">
      <c r="B1437" s="36"/>
      <c r="D1437" s="35"/>
      <c r="E1437" s="13"/>
      <c r="F1437" s="13"/>
      <c r="G1437" s="13"/>
      <c r="H1437" s="41"/>
      <c r="I1437" s="7"/>
      <c r="J1437" s="7"/>
      <c r="K1437" s="7"/>
      <c r="L1437" s="7"/>
      <c r="M1437" s="7"/>
      <c r="N1437" s="7"/>
      <c r="P1437" s="7"/>
      <c r="Q1437" s="7"/>
      <c r="W1437" s="7"/>
      <c r="X1437" s="7"/>
      <c r="Y1437" s="1"/>
      <c r="Z1437" s="1"/>
      <c r="AA1437" s="49"/>
      <c r="AB1437" s="8"/>
      <c r="AC1437" s="8"/>
      <c r="AF1437" s="7"/>
      <c r="AG1437" s="7"/>
      <c r="AI1437" s="8"/>
      <c r="AM1437" s="7"/>
      <c r="AN1437" s="8"/>
      <c r="AO1437" s="8"/>
      <c r="AP1437" s="9"/>
      <c r="AQ1437" s="9"/>
      <c r="AR1437" s="7"/>
      <c r="AZ1437" s="8"/>
      <c r="BD1437" s="7"/>
    </row>
    <row r="1438" spans="1:272" x14ac:dyDescent="0.2">
      <c r="B1438" s="36"/>
      <c r="D1438" s="35"/>
      <c r="E1438" s="13"/>
      <c r="F1438" s="13"/>
      <c r="G1438" s="13"/>
      <c r="H1438" s="41"/>
      <c r="I1438" s="7"/>
      <c r="J1438" s="7"/>
      <c r="K1438" s="7"/>
      <c r="L1438" s="7"/>
      <c r="M1438" s="7"/>
      <c r="N1438" s="7"/>
      <c r="P1438" s="7"/>
      <c r="Q1438" s="7"/>
      <c r="W1438" s="7"/>
      <c r="X1438" s="7"/>
      <c r="Y1438" s="1"/>
      <c r="Z1438" s="1"/>
      <c r="AA1438" s="49"/>
      <c r="AB1438" s="8"/>
      <c r="AC1438" s="8"/>
      <c r="AF1438" s="7"/>
      <c r="AG1438" s="7"/>
      <c r="AI1438" s="8"/>
      <c r="AM1438" s="7"/>
      <c r="AN1438" s="8"/>
      <c r="AO1438" s="8"/>
      <c r="AP1438" s="9"/>
      <c r="AQ1438" s="9"/>
      <c r="AR1438" s="7"/>
      <c r="AZ1438" s="8"/>
      <c r="BD1438" s="7"/>
    </row>
    <row r="1439" spans="1:272" x14ac:dyDescent="0.2">
      <c r="B1439" s="36"/>
      <c r="D1439" s="35"/>
      <c r="E1439" s="13"/>
      <c r="F1439" s="13"/>
      <c r="G1439" s="13"/>
      <c r="H1439" s="41"/>
      <c r="I1439" s="1"/>
      <c r="J1439" s="1"/>
      <c r="K1439" s="1"/>
      <c r="L1439" s="7"/>
      <c r="M1439" s="7"/>
      <c r="N1439" s="7"/>
      <c r="P1439" s="7"/>
      <c r="Q1439" s="7"/>
      <c r="W1439" s="7"/>
      <c r="X1439" s="7"/>
      <c r="Y1439" s="1"/>
      <c r="Z1439" s="1"/>
      <c r="AA1439" s="49"/>
      <c r="AB1439" s="8"/>
      <c r="AC1439" s="8"/>
      <c r="AF1439" s="7"/>
      <c r="AG1439" s="7"/>
      <c r="AI1439" s="8"/>
      <c r="AM1439" s="7"/>
      <c r="AN1439" s="8"/>
      <c r="AO1439" s="8"/>
      <c r="AP1439" s="9"/>
      <c r="AQ1439" s="9"/>
      <c r="AR1439" s="7"/>
      <c r="AZ1439" s="8"/>
      <c r="BD1439" s="7"/>
    </row>
    <row r="1440" spans="1:272" x14ac:dyDescent="0.2">
      <c r="B1440" s="36"/>
      <c r="D1440" s="35"/>
      <c r="E1440" s="13"/>
      <c r="F1440" s="13"/>
      <c r="G1440" s="13"/>
      <c r="H1440" s="41"/>
      <c r="I1440" s="7"/>
      <c r="J1440" s="7"/>
      <c r="K1440" s="7"/>
      <c r="L1440" s="7"/>
      <c r="M1440" s="7"/>
      <c r="N1440" s="7"/>
      <c r="P1440" s="7"/>
      <c r="Q1440" s="7"/>
      <c r="W1440" s="7"/>
      <c r="X1440" s="7"/>
      <c r="Y1440" s="1"/>
      <c r="Z1440" s="1"/>
      <c r="AA1440" s="49"/>
      <c r="AB1440" s="8"/>
      <c r="AC1440" s="8"/>
      <c r="AF1440" s="7"/>
      <c r="AG1440" s="7"/>
      <c r="AI1440" s="8"/>
      <c r="AM1440" s="7"/>
      <c r="AN1440" s="8"/>
      <c r="AO1440" s="8"/>
      <c r="AP1440" s="9"/>
      <c r="AQ1440" s="9"/>
      <c r="AR1440" s="7"/>
      <c r="AZ1440" s="8"/>
      <c r="BD1440" s="7"/>
    </row>
    <row r="1441" spans="2:272" x14ac:dyDescent="0.2">
      <c r="B1441" s="36"/>
      <c r="D1441" s="35"/>
      <c r="E1441" s="13"/>
      <c r="F1441" s="13"/>
      <c r="G1441" s="13"/>
      <c r="H1441" s="41"/>
      <c r="I1441" s="7"/>
      <c r="J1441" s="7"/>
      <c r="K1441" s="7"/>
      <c r="L1441" s="7"/>
      <c r="M1441" s="7"/>
      <c r="N1441" s="7"/>
      <c r="P1441" s="7"/>
      <c r="Q1441" s="7"/>
      <c r="W1441" s="7"/>
      <c r="X1441" s="7"/>
      <c r="Y1441" s="1"/>
      <c r="Z1441" s="1"/>
      <c r="AA1441" s="49"/>
      <c r="AB1441" s="8"/>
      <c r="AC1441" s="8"/>
      <c r="AF1441" s="7"/>
      <c r="AG1441" s="7"/>
      <c r="AI1441" s="8"/>
      <c r="AM1441" s="7"/>
      <c r="AN1441" s="8"/>
      <c r="AO1441" s="8"/>
      <c r="AP1441" s="9"/>
      <c r="AQ1441" s="9"/>
      <c r="AR1441" s="7"/>
      <c r="AZ1441" s="8"/>
      <c r="BD1441" s="7"/>
    </row>
    <row r="1442" spans="2:272" x14ac:dyDescent="0.2">
      <c r="B1442" s="36"/>
      <c r="D1442" s="35"/>
      <c r="E1442" s="13"/>
      <c r="F1442" s="13"/>
      <c r="G1442" s="13"/>
      <c r="H1442" s="41"/>
      <c r="I1442" s="7"/>
      <c r="J1442" s="7"/>
      <c r="K1442" s="7"/>
      <c r="L1442" s="7"/>
      <c r="M1442" s="7"/>
      <c r="N1442" s="7"/>
      <c r="P1442" s="7"/>
      <c r="Q1442" s="7"/>
      <c r="W1442" s="7"/>
      <c r="X1442" s="7"/>
      <c r="Y1442" s="1"/>
      <c r="Z1442" s="1"/>
      <c r="AA1442" s="49"/>
      <c r="AB1442" s="8"/>
      <c r="AC1442" s="8"/>
      <c r="AF1442" s="7"/>
      <c r="AG1442" s="7"/>
      <c r="AI1442" s="8"/>
      <c r="AM1442" s="7"/>
      <c r="AN1442" s="8"/>
      <c r="AO1442" s="8"/>
      <c r="AP1442" s="9"/>
      <c r="AQ1442" s="9"/>
      <c r="AR1442" s="7"/>
      <c r="AZ1442" s="8"/>
      <c r="BD1442" s="7"/>
    </row>
    <row r="1443" spans="2:272" x14ac:dyDescent="0.2">
      <c r="B1443" s="36"/>
      <c r="D1443" s="35"/>
      <c r="E1443" s="13"/>
      <c r="F1443" s="13"/>
      <c r="G1443" s="13"/>
      <c r="H1443" s="41"/>
      <c r="I1443" s="7"/>
      <c r="J1443" s="7"/>
      <c r="K1443" s="7"/>
      <c r="L1443" s="7"/>
      <c r="M1443" s="7"/>
      <c r="N1443" s="7"/>
      <c r="P1443" s="7"/>
      <c r="Q1443" s="7"/>
      <c r="W1443" s="7"/>
      <c r="X1443" s="7"/>
      <c r="Y1443" s="1"/>
      <c r="Z1443" s="1"/>
      <c r="AA1443" s="49"/>
      <c r="AB1443" s="8"/>
      <c r="AC1443" s="8"/>
      <c r="AF1443" s="7"/>
      <c r="AG1443" s="7"/>
      <c r="AI1443" s="8"/>
      <c r="AM1443" s="7"/>
      <c r="AN1443" s="8"/>
      <c r="AO1443" s="8"/>
      <c r="AP1443" s="9"/>
      <c r="AQ1443" s="9"/>
      <c r="AR1443" s="7"/>
      <c r="AZ1443" s="8"/>
      <c r="BD1443" s="7"/>
    </row>
    <row r="1444" spans="2:272" x14ac:dyDescent="0.2">
      <c r="B1444" s="36"/>
      <c r="D1444" s="35"/>
      <c r="E1444" s="13"/>
      <c r="F1444" s="13"/>
      <c r="G1444" s="13"/>
      <c r="H1444" s="41"/>
      <c r="I1444" s="7"/>
      <c r="J1444" s="7"/>
      <c r="K1444" s="7"/>
      <c r="L1444" s="7"/>
      <c r="M1444" s="7"/>
      <c r="N1444" s="7"/>
      <c r="P1444" s="7"/>
      <c r="Q1444" s="7"/>
      <c r="W1444" s="7"/>
      <c r="X1444" s="7"/>
      <c r="Y1444" s="1"/>
      <c r="Z1444" s="1"/>
      <c r="AA1444" s="49"/>
      <c r="AB1444" s="8"/>
      <c r="AC1444" s="8"/>
      <c r="AF1444" s="7"/>
      <c r="AG1444" s="7"/>
      <c r="AI1444" s="8"/>
      <c r="AM1444" s="7"/>
      <c r="AN1444" s="8"/>
      <c r="AO1444" s="8"/>
      <c r="AP1444" s="9"/>
      <c r="AQ1444" s="9"/>
      <c r="AR1444" s="7"/>
      <c r="AZ1444" s="8"/>
      <c r="BD1444" s="7"/>
    </row>
    <row r="1445" spans="2:272" x14ac:dyDescent="0.2">
      <c r="B1445" s="36"/>
      <c r="D1445" s="35"/>
      <c r="E1445" s="13"/>
      <c r="F1445" s="13"/>
      <c r="G1445" s="13"/>
      <c r="H1445" s="41"/>
      <c r="I1445" s="7"/>
      <c r="J1445" s="7"/>
      <c r="K1445" s="7"/>
      <c r="L1445" s="7"/>
      <c r="M1445" s="7"/>
      <c r="N1445" s="7"/>
      <c r="P1445" s="7"/>
      <c r="Q1445" s="7"/>
      <c r="W1445" s="7"/>
      <c r="X1445" s="7"/>
      <c r="Y1445" s="1"/>
      <c r="Z1445" s="1"/>
      <c r="AA1445" s="49"/>
      <c r="AB1445" s="8"/>
      <c r="AC1445" s="8"/>
      <c r="AF1445" s="7"/>
      <c r="AG1445" s="25"/>
      <c r="AI1445" s="8"/>
      <c r="AM1445" s="7"/>
      <c r="AN1445" s="8"/>
      <c r="AO1445" s="8"/>
      <c r="AP1445" s="9"/>
      <c r="AQ1445" s="9"/>
      <c r="AR1445" s="7"/>
      <c r="AZ1445" s="8"/>
      <c r="BD1445" s="7"/>
    </row>
    <row r="1446" spans="2:272" x14ac:dyDescent="0.2">
      <c r="B1446" s="36"/>
      <c r="D1446" s="35"/>
      <c r="E1446" s="13"/>
      <c r="F1446" s="13"/>
      <c r="G1446" s="13"/>
      <c r="H1446" s="41"/>
      <c r="I1446" s="7"/>
      <c r="J1446" s="7"/>
      <c r="K1446" s="7"/>
      <c r="L1446" s="7"/>
      <c r="M1446" s="7"/>
      <c r="N1446" s="7"/>
      <c r="P1446" s="7"/>
      <c r="Q1446" s="7"/>
      <c r="W1446" s="7"/>
      <c r="X1446" s="7"/>
      <c r="Y1446" s="1"/>
      <c r="Z1446" s="1"/>
      <c r="AA1446" s="49"/>
      <c r="AB1446" s="8"/>
      <c r="AC1446" s="8"/>
      <c r="AF1446" s="7"/>
      <c r="AG1446" s="7"/>
      <c r="AI1446" s="8"/>
      <c r="AM1446" s="7"/>
      <c r="AN1446" s="8"/>
      <c r="AO1446" s="8"/>
      <c r="AP1446" s="9"/>
      <c r="AQ1446" s="9"/>
      <c r="AR1446" s="7"/>
      <c r="AZ1446" s="8"/>
      <c r="BD1446" s="7"/>
    </row>
    <row r="1447" spans="2:272" x14ac:dyDescent="0.2">
      <c r="B1447" s="36"/>
      <c r="D1447" s="35"/>
      <c r="E1447" s="13"/>
      <c r="F1447" s="13"/>
      <c r="G1447" s="13"/>
      <c r="H1447" s="41"/>
      <c r="I1447" s="7"/>
      <c r="J1447" s="7"/>
      <c r="K1447" s="7"/>
      <c r="L1447" s="7"/>
      <c r="M1447" s="7"/>
      <c r="N1447" s="7"/>
      <c r="P1447" s="7"/>
      <c r="Q1447" s="7"/>
      <c r="W1447" s="7"/>
      <c r="X1447" s="7"/>
      <c r="Y1447" s="1"/>
      <c r="Z1447" s="1"/>
      <c r="AA1447" s="49"/>
      <c r="AB1447" s="8"/>
      <c r="AC1447" s="8"/>
      <c r="AF1447" s="7"/>
      <c r="AG1447" s="7"/>
      <c r="AI1447" s="8"/>
      <c r="AM1447" s="7"/>
      <c r="AN1447" s="8"/>
      <c r="AO1447" s="8"/>
      <c r="AP1447" s="9"/>
      <c r="AQ1447" s="9"/>
      <c r="AR1447" s="7"/>
      <c r="AZ1447" s="8"/>
      <c r="BD1447" s="7"/>
    </row>
    <row r="1448" spans="2:272" x14ac:dyDescent="0.2">
      <c r="B1448" s="36"/>
      <c r="D1448" s="35"/>
      <c r="E1448" s="13"/>
      <c r="F1448" s="13"/>
      <c r="G1448" s="13"/>
      <c r="H1448" s="41"/>
      <c r="I1448" s="7"/>
      <c r="J1448" s="7"/>
      <c r="K1448" s="7"/>
      <c r="L1448" s="7"/>
      <c r="M1448" s="7"/>
      <c r="N1448" s="7"/>
      <c r="P1448" s="7"/>
      <c r="Q1448" s="7"/>
      <c r="W1448" s="7"/>
      <c r="X1448" s="7"/>
      <c r="Y1448" s="1"/>
      <c r="Z1448" s="1"/>
      <c r="AA1448" s="49"/>
      <c r="AB1448" s="8"/>
      <c r="AC1448" s="8"/>
      <c r="AF1448" s="7"/>
      <c r="AG1448" s="7"/>
      <c r="AI1448" s="8"/>
      <c r="AM1448" s="7"/>
      <c r="AN1448" s="8"/>
      <c r="AO1448" s="8"/>
      <c r="AP1448" s="9"/>
      <c r="AQ1448" s="9"/>
      <c r="AR1448" s="7"/>
      <c r="AZ1448" s="8"/>
      <c r="BD1448" s="7"/>
    </row>
    <row r="1449" spans="2:272" x14ac:dyDescent="0.2">
      <c r="B1449" s="36"/>
      <c r="D1449" s="35"/>
      <c r="E1449" s="13"/>
      <c r="F1449" s="13"/>
      <c r="G1449" s="13"/>
      <c r="H1449" s="41"/>
      <c r="I1449" s="7"/>
      <c r="J1449" s="7"/>
      <c r="K1449" s="7"/>
      <c r="L1449" s="7"/>
      <c r="M1449" s="7"/>
      <c r="N1449" s="7"/>
      <c r="P1449" s="7"/>
      <c r="Q1449" s="7"/>
      <c r="W1449" s="7"/>
      <c r="X1449" s="7"/>
      <c r="Y1449" s="1"/>
      <c r="Z1449" s="1"/>
      <c r="AA1449" s="49"/>
      <c r="AB1449" s="8"/>
      <c r="AC1449" s="8"/>
      <c r="AF1449" s="7"/>
      <c r="AG1449" s="7"/>
      <c r="AI1449" s="8"/>
      <c r="AM1449" s="7"/>
      <c r="AN1449" s="8"/>
      <c r="AO1449" s="8"/>
      <c r="AP1449" s="9"/>
      <c r="AQ1449" s="9"/>
      <c r="AR1449" s="7"/>
      <c r="AZ1449" s="8"/>
      <c r="BD1449" s="7"/>
    </row>
    <row r="1450" spans="2:272" x14ac:dyDescent="0.2">
      <c r="B1450" s="36"/>
      <c r="D1450" s="35"/>
      <c r="E1450" s="13"/>
      <c r="F1450" s="13"/>
      <c r="G1450" s="13"/>
      <c r="H1450" s="41"/>
      <c r="I1450" s="7"/>
      <c r="J1450" s="7"/>
      <c r="K1450" s="7"/>
      <c r="L1450" s="7"/>
      <c r="M1450" s="7"/>
      <c r="N1450" s="7"/>
      <c r="P1450" s="7"/>
      <c r="Q1450" s="7"/>
      <c r="W1450" s="7"/>
      <c r="X1450" s="7"/>
      <c r="Y1450" s="1"/>
      <c r="Z1450" s="1"/>
      <c r="AA1450" s="49"/>
      <c r="AB1450" s="8"/>
      <c r="AC1450" s="8"/>
      <c r="AF1450" s="7"/>
      <c r="AG1450" s="7"/>
      <c r="AI1450" s="8"/>
      <c r="AM1450" s="7"/>
      <c r="AN1450" s="8"/>
      <c r="AO1450" s="8"/>
      <c r="AP1450" s="9"/>
      <c r="AQ1450" s="9"/>
      <c r="AR1450" s="7"/>
      <c r="AZ1450" s="8"/>
      <c r="BD1450" s="7"/>
    </row>
    <row r="1451" spans="2:272" x14ac:dyDescent="0.2">
      <c r="B1451" s="36"/>
      <c r="D1451" s="35"/>
      <c r="E1451" s="13"/>
      <c r="F1451" s="13"/>
      <c r="G1451" s="13"/>
      <c r="H1451" s="41"/>
      <c r="I1451" s="7"/>
      <c r="J1451" s="7"/>
      <c r="K1451" s="7"/>
      <c r="L1451" s="7"/>
      <c r="M1451" s="7"/>
      <c r="N1451" s="7"/>
      <c r="P1451" s="7"/>
      <c r="Q1451" s="7"/>
      <c r="W1451" s="7"/>
      <c r="X1451" s="7"/>
      <c r="Y1451" s="1"/>
      <c r="Z1451" s="1"/>
      <c r="AA1451" s="49"/>
      <c r="AB1451" s="8"/>
      <c r="AC1451" s="8"/>
      <c r="AF1451" s="7"/>
      <c r="AG1451" s="25"/>
      <c r="AI1451" s="8"/>
      <c r="AM1451" s="7"/>
      <c r="AN1451" s="8"/>
      <c r="AO1451" s="8"/>
      <c r="AP1451" s="9"/>
      <c r="AQ1451" s="9"/>
      <c r="AR1451" s="7"/>
      <c r="AZ1451" s="8"/>
      <c r="BD1451" s="7"/>
    </row>
    <row r="1452" spans="2:272" x14ac:dyDescent="0.2">
      <c r="B1452" s="36"/>
      <c r="D1452" s="35"/>
      <c r="E1452" s="13"/>
      <c r="F1452" s="13"/>
      <c r="G1452" s="13"/>
      <c r="H1452" s="41"/>
      <c r="I1452" s="7"/>
      <c r="J1452" s="7"/>
      <c r="K1452" s="7"/>
      <c r="L1452" s="7"/>
      <c r="M1452" s="7"/>
      <c r="N1452" s="7"/>
      <c r="P1452" s="7"/>
      <c r="Q1452" s="7"/>
      <c r="W1452" s="7"/>
      <c r="X1452" s="7"/>
      <c r="Y1452" s="1"/>
      <c r="Z1452" s="1"/>
      <c r="AA1452" s="49"/>
      <c r="AB1452" s="8"/>
      <c r="AC1452" s="8"/>
      <c r="AF1452" s="7"/>
      <c r="AG1452" s="7"/>
      <c r="AI1452" s="8"/>
      <c r="AM1452" s="7"/>
      <c r="AN1452" s="8"/>
      <c r="AO1452" s="8"/>
      <c r="AP1452" s="9"/>
      <c r="AQ1452" s="9"/>
      <c r="AR1452" s="7"/>
      <c r="AZ1452" s="8"/>
      <c r="BD1452" s="7"/>
    </row>
    <row r="1453" spans="2:272" x14ac:dyDescent="0.2">
      <c r="B1453" s="36"/>
      <c r="D1453" s="35"/>
      <c r="E1453" s="13"/>
      <c r="F1453" s="13"/>
      <c r="G1453" s="13"/>
      <c r="H1453" s="41"/>
      <c r="I1453" s="7"/>
      <c r="J1453" s="7"/>
      <c r="K1453" s="7"/>
      <c r="L1453" s="7"/>
      <c r="M1453" s="7"/>
      <c r="N1453" s="7"/>
      <c r="P1453" s="7"/>
      <c r="Q1453" s="7"/>
      <c r="W1453" s="7"/>
      <c r="X1453" s="7"/>
      <c r="Y1453" s="1"/>
      <c r="Z1453" s="1"/>
      <c r="AA1453" s="49"/>
      <c r="AB1453" s="8"/>
      <c r="AC1453" s="8"/>
      <c r="AF1453" s="7"/>
      <c r="AG1453" s="7"/>
      <c r="AI1453" s="8"/>
      <c r="AM1453" s="7"/>
      <c r="AN1453" s="8"/>
      <c r="AO1453" s="8"/>
      <c r="AP1453" s="9"/>
      <c r="AQ1453" s="9"/>
      <c r="AR1453" s="7"/>
      <c r="AZ1453" s="8"/>
      <c r="BD1453" s="7"/>
    </row>
    <row r="1454" spans="2:272" x14ac:dyDescent="0.2">
      <c r="B1454" s="36"/>
      <c r="D1454" s="35"/>
      <c r="E1454" s="13"/>
      <c r="F1454" s="13"/>
      <c r="G1454" s="13"/>
      <c r="H1454" s="41"/>
      <c r="I1454" s="7"/>
      <c r="J1454" s="7"/>
      <c r="K1454" s="7"/>
      <c r="L1454" s="7"/>
      <c r="M1454" s="7"/>
      <c r="N1454" s="7"/>
      <c r="P1454" s="7"/>
      <c r="Q1454" s="7"/>
      <c r="W1454" s="7"/>
      <c r="X1454" s="7"/>
      <c r="Y1454" s="1"/>
      <c r="Z1454" s="1"/>
      <c r="AA1454" s="49"/>
      <c r="AB1454" s="8"/>
      <c r="AC1454" s="8"/>
      <c r="AF1454" s="7"/>
      <c r="AG1454" s="7"/>
      <c r="AI1454" s="8"/>
      <c r="AM1454" s="7"/>
      <c r="AN1454" s="8"/>
      <c r="AO1454" s="8"/>
      <c r="AP1454" s="9"/>
      <c r="AQ1454" s="9"/>
      <c r="AR1454" s="7"/>
      <c r="AZ1454" s="8"/>
      <c r="BD1454" s="7"/>
    </row>
    <row r="1455" spans="2:272" x14ac:dyDescent="0.2">
      <c r="B1455" s="36"/>
      <c r="D1455" s="35"/>
      <c r="E1455" s="13"/>
      <c r="F1455" s="13"/>
      <c r="G1455" s="13"/>
      <c r="H1455" s="41"/>
      <c r="I1455" s="7"/>
      <c r="J1455" s="7"/>
      <c r="K1455" s="7"/>
      <c r="L1455" s="7"/>
      <c r="M1455" s="7"/>
      <c r="N1455" s="7"/>
      <c r="P1455" s="7"/>
      <c r="Q1455" s="7"/>
      <c r="W1455" s="7"/>
      <c r="X1455" s="7"/>
      <c r="Y1455" s="1"/>
      <c r="Z1455" s="1"/>
      <c r="AA1455" s="49"/>
      <c r="AB1455" s="8"/>
      <c r="AC1455" s="8"/>
      <c r="AF1455" s="7"/>
      <c r="AG1455" s="7"/>
      <c r="AI1455" s="8"/>
      <c r="AM1455" s="7"/>
      <c r="AN1455" s="8"/>
      <c r="AO1455" s="8"/>
      <c r="AP1455" s="9"/>
      <c r="AQ1455" s="9"/>
      <c r="AR1455" s="7"/>
      <c r="AZ1455" s="8"/>
      <c r="BD1455" s="7"/>
    </row>
    <row r="1456" spans="2:272" x14ac:dyDescent="0.2">
      <c r="B1456" s="36"/>
      <c r="D1456" s="35"/>
      <c r="E1456" s="13"/>
      <c r="F1456" s="13"/>
      <c r="G1456" s="13"/>
      <c r="H1456" s="41"/>
      <c r="I1456" s="7"/>
      <c r="J1456" s="7"/>
      <c r="K1456" s="7"/>
      <c r="L1456" s="7"/>
      <c r="M1456" s="7"/>
      <c r="N1456" s="7"/>
      <c r="P1456" s="7"/>
      <c r="Q1456" s="7"/>
      <c r="W1456" s="7"/>
      <c r="X1456" s="7"/>
      <c r="Y1456" s="1"/>
      <c r="Z1456" s="1"/>
      <c r="AA1456" s="49"/>
      <c r="AB1456" s="8"/>
      <c r="AC1456" s="8"/>
      <c r="AF1456" s="7"/>
      <c r="AG1456" s="7"/>
      <c r="AI1456" s="8"/>
      <c r="AM1456" s="7"/>
      <c r="AN1456" s="8"/>
      <c r="AO1456" s="8"/>
      <c r="AP1456" s="9"/>
      <c r="AQ1456" s="9"/>
      <c r="AR1456" s="7"/>
      <c r="AZ1456" s="8"/>
      <c r="BD1456" s="7"/>
      <c r="BI1456" s="19"/>
      <c r="BJ1456" s="19"/>
      <c r="BK1456" s="19"/>
      <c r="BL1456" s="19"/>
      <c r="BM1456" s="19"/>
      <c r="BN1456" s="19"/>
      <c r="BO1456" s="19"/>
      <c r="BP1456" s="19"/>
      <c r="BQ1456" s="19"/>
      <c r="BR1456" s="19"/>
      <c r="BS1456" s="19"/>
      <c r="BT1456" s="19"/>
      <c r="BU1456" s="19"/>
      <c r="BV1456" s="19"/>
      <c r="BW1456" s="19"/>
      <c r="BX1456" s="19"/>
      <c r="BY1456" s="19"/>
      <c r="BZ1456" s="19"/>
      <c r="CA1456" s="19"/>
      <c r="CB1456" s="19"/>
      <c r="CC1456" s="19"/>
      <c r="CD1456" s="19"/>
      <c r="CE1456" s="19"/>
      <c r="CF1456" s="19"/>
      <c r="CG1456" s="19"/>
      <c r="CH1456" s="19"/>
      <c r="CI1456" s="19"/>
      <c r="CJ1456" s="19"/>
      <c r="CK1456" s="19"/>
      <c r="CL1456" s="19"/>
      <c r="CM1456" s="19"/>
      <c r="CN1456" s="19"/>
      <c r="CO1456" s="19"/>
      <c r="CP1456" s="19"/>
      <c r="CQ1456" s="19"/>
      <c r="CR1456" s="19"/>
      <c r="CS1456" s="19"/>
      <c r="CT1456" s="19"/>
      <c r="CU1456" s="19"/>
      <c r="CV1456" s="19"/>
      <c r="CW1456" s="19"/>
      <c r="CX1456" s="19"/>
      <c r="CY1456" s="19"/>
      <c r="CZ1456" s="19"/>
      <c r="DA1456" s="19"/>
      <c r="DB1456" s="19"/>
      <c r="DC1456" s="19"/>
      <c r="DD1456" s="19"/>
      <c r="DE1456" s="19"/>
      <c r="DF1456" s="19"/>
      <c r="DG1456" s="19"/>
      <c r="DH1456" s="19"/>
      <c r="DI1456" s="19"/>
      <c r="DJ1456" s="19"/>
      <c r="DK1456" s="19"/>
      <c r="DL1456" s="19"/>
      <c r="DM1456" s="19"/>
      <c r="DN1456" s="19"/>
      <c r="DO1456" s="19"/>
      <c r="DP1456" s="19"/>
      <c r="DQ1456" s="19"/>
      <c r="DR1456" s="19"/>
      <c r="DS1456" s="19"/>
      <c r="DT1456" s="19"/>
      <c r="DU1456" s="19"/>
      <c r="DV1456" s="19"/>
      <c r="DW1456" s="19"/>
      <c r="DX1456" s="19"/>
      <c r="DY1456" s="19"/>
      <c r="DZ1456" s="19"/>
      <c r="EA1456" s="19"/>
      <c r="EB1456" s="19"/>
      <c r="EC1456" s="19"/>
      <c r="ED1456" s="19"/>
      <c r="EE1456" s="19"/>
      <c r="EF1456" s="19"/>
      <c r="EG1456" s="19"/>
      <c r="EH1456" s="19"/>
      <c r="EI1456" s="19"/>
      <c r="EJ1456" s="19"/>
      <c r="EK1456" s="19"/>
      <c r="EL1456" s="19"/>
      <c r="EM1456" s="19"/>
      <c r="EN1456" s="19"/>
      <c r="EO1456" s="19"/>
      <c r="EP1456" s="19"/>
      <c r="EQ1456" s="19"/>
      <c r="ER1456" s="19"/>
      <c r="ES1456" s="19"/>
      <c r="ET1456" s="19"/>
      <c r="EU1456" s="19"/>
      <c r="EV1456" s="19"/>
      <c r="EW1456" s="19"/>
      <c r="EX1456" s="19"/>
      <c r="EY1456" s="19"/>
      <c r="EZ1456" s="19"/>
      <c r="FA1456" s="19"/>
      <c r="FB1456" s="19"/>
      <c r="FC1456" s="19"/>
      <c r="FD1456" s="19"/>
      <c r="FE1456" s="19"/>
      <c r="FF1456" s="19"/>
      <c r="FG1456" s="19"/>
      <c r="FH1456" s="19"/>
      <c r="FI1456" s="19"/>
      <c r="FJ1456" s="19"/>
      <c r="FK1456" s="19"/>
      <c r="FL1456" s="19"/>
      <c r="FM1456" s="19"/>
      <c r="FN1456" s="19"/>
      <c r="FO1456" s="19"/>
      <c r="FP1456" s="19"/>
      <c r="FQ1456" s="19"/>
      <c r="FR1456" s="19"/>
      <c r="FS1456" s="19"/>
      <c r="FT1456" s="19"/>
      <c r="FU1456" s="19"/>
      <c r="FV1456" s="19"/>
      <c r="FW1456" s="19"/>
      <c r="FX1456" s="19"/>
      <c r="FY1456" s="19"/>
      <c r="FZ1456" s="19"/>
      <c r="GA1456" s="19"/>
      <c r="GB1456" s="19"/>
      <c r="GC1456" s="19"/>
      <c r="GD1456" s="19"/>
      <c r="GE1456" s="19"/>
      <c r="GF1456" s="19"/>
      <c r="GG1456" s="19"/>
      <c r="GH1456" s="19"/>
      <c r="GI1456" s="19"/>
      <c r="GJ1456" s="19"/>
      <c r="GK1456" s="19"/>
      <c r="GL1456" s="19"/>
      <c r="GM1456" s="19"/>
      <c r="GN1456" s="19"/>
      <c r="GO1456" s="19"/>
      <c r="GP1456" s="19"/>
      <c r="GQ1456" s="19"/>
      <c r="GR1456" s="19"/>
      <c r="GS1456" s="19"/>
      <c r="GT1456" s="19"/>
      <c r="GU1456" s="19"/>
      <c r="GV1456" s="19"/>
      <c r="GW1456" s="19"/>
      <c r="GX1456" s="19"/>
      <c r="GY1456" s="19"/>
      <c r="GZ1456" s="19"/>
      <c r="HA1456" s="19"/>
      <c r="HB1456" s="19"/>
      <c r="HC1456" s="19"/>
      <c r="HD1456" s="19"/>
      <c r="HE1456" s="19"/>
      <c r="HF1456" s="19"/>
      <c r="HG1456" s="19"/>
      <c r="HH1456" s="19"/>
      <c r="HI1456" s="19"/>
      <c r="HJ1456" s="19"/>
      <c r="HK1456" s="19"/>
      <c r="HL1456" s="19"/>
      <c r="HM1456" s="19"/>
      <c r="HN1456" s="19"/>
      <c r="HO1456" s="19"/>
      <c r="HP1456" s="19"/>
      <c r="HQ1456" s="19"/>
      <c r="HR1456" s="19"/>
      <c r="HS1456" s="19"/>
      <c r="HT1456" s="19"/>
      <c r="HU1456" s="19"/>
      <c r="HV1456" s="19"/>
      <c r="HW1456" s="19"/>
      <c r="HX1456" s="19"/>
      <c r="HY1456" s="19"/>
      <c r="HZ1456" s="19"/>
      <c r="IA1456" s="19"/>
      <c r="IB1456" s="19"/>
      <c r="IC1456" s="19"/>
      <c r="ID1456" s="19"/>
      <c r="IE1456" s="19"/>
      <c r="IF1456" s="19"/>
      <c r="IG1456" s="19"/>
      <c r="IH1456" s="19"/>
      <c r="II1456" s="19"/>
      <c r="IJ1456" s="19"/>
      <c r="IK1456" s="19"/>
      <c r="IL1456" s="19"/>
      <c r="IM1456" s="19"/>
      <c r="IN1456" s="19"/>
      <c r="IO1456" s="19"/>
      <c r="IP1456" s="19"/>
      <c r="IQ1456" s="19"/>
      <c r="IR1456" s="19"/>
      <c r="IS1456" s="19"/>
      <c r="IT1456" s="19"/>
      <c r="IU1456" s="19"/>
      <c r="IV1456" s="19"/>
      <c r="IW1456" s="19"/>
      <c r="IX1456" s="19"/>
      <c r="IY1456" s="19"/>
      <c r="IZ1456" s="19"/>
      <c r="JA1456" s="19"/>
      <c r="JB1456" s="19"/>
      <c r="JC1456" s="19"/>
      <c r="JD1456" s="19"/>
      <c r="JE1456" s="19"/>
      <c r="JF1456" s="19"/>
      <c r="JG1456" s="19"/>
      <c r="JH1456" s="19"/>
      <c r="JI1456" s="19"/>
      <c r="JJ1456" s="19"/>
      <c r="JK1456" s="19"/>
      <c r="JL1456" s="19"/>
    </row>
    <row r="1457" spans="2:272" x14ac:dyDescent="0.2">
      <c r="B1457" s="36"/>
      <c r="D1457" s="35"/>
      <c r="E1457" s="13"/>
      <c r="F1457" s="13"/>
      <c r="G1457" s="13"/>
      <c r="H1457" s="41"/>
      <c r="I1457" s="7"/>
      <c r="J1457" s="7"/>
      <c r="K1457" s="7"/>
      <c r="L1457" s="7"/>
      <c r="M1457" s="7"/>
      <c r="N1457" s="7"/>
      <c r="P1457" s="7"/>
      <c r="Q1457" s="7"/>
      <c r="W1457" s="7"/>
      <c r="X1457" s="7"/>
      <c r="Y1457" s="1"/>
      <c r="Z1457" s="1"/>
      <c r="AA1457" s="49"/>
      <c r="AB1457" s="8"/>
      <c r="AC1457" s="8"/>
      <c r="AF1457" s="7"/>
      <c r="AG1457" s="25"/>
      <c r="AI1457" s="8"/>
      <c r="AM1457" s="7"/>
      <c r="AN1457" s="8"/>
      <c r="AO1457" s="8"/>
      <c r="AP1457" s="9"/>
      <c r="AQ1457" s="9"/>
      <c r="AR1457" s="7"/>
      <c r="AZ1457" s="8"/>
      <c r="BD1457" s="7"/>
      <c r="BI1457" s="19"/>
      <c r="BJ1457" s="19"/>
      <c r="BK1457" s="19"/>
      <c r="BL1457" s="19"/>
      <c r="BM1457" s="19"/>
      <c r="BN1457" s="19"/>
      <c r="BO1457" s="19"/>
      <c r="BP1457" s="19"/>
      <c r="BQ1457" s="19"/>
      <c r="BR1457" s="19"/>
      <c r="BS1457" s="19"/>
      <c r="BT1457" s="19"/>
      <c r="BU1457" s="19"/>
      <c r="BV1457" s="19"/>
      <c r="BW1457" s="19"/>
      <c r="BX1457" s="19"/>
      <c r="BY1457" s="19"/>
      <c r="BZ1457" s="19"/>
      <c r="CA1457" s="19"/>
      <c r="CB1457" s="19"/>
      <c r="CC1457" s="19"/>
      <c r="CD1457" s="19"/>
      <c r="CE1457" s="19"/>
      <c r="CF1457" s="19"/>
      <c r="CG1457" s="19"/>
      <c r="CH1457" s="19"/>
      <c r="CI1457" s="19"/>
      <c r="CJ1457" s="19"/>
      <c r="CK1457" s="19"/>
      <c r="CL1457" s="19"/>
      <c r="CM1457" s="19"/>
      <c r="CN1457" s="19"/>
      <c r="CO1457" s="19"/>
      <c r="CP1457" s="19"/>
      <c r="CQ1457" s="19"/>
      <c r="CR1457" s="19"/>
      <c r="CS1457" s="19"/>
      <c r="CT1457" s="19"/>
      <c r="CU1457" s="19"/>
      <c r="CV1457" s="19"/>
      <c r="CW1457" s="19"/>
      <c r="CX1457" s="19"/>
      <c r="CY1457" s="19"/>
      <c r="CZ1457" s="19"/>
      <c r="DA1457" s="19"/>
      <c r="DB1457" s="19"/>
      <c r="DC1457" s="19"/>
      <c r="DD1457" s="19"/>
      <c r="DE1457" s="19"/>
      <c r="DF1457" s="19"/>
      <c r="DG1457" s="19"/>
      <c r="DH1457" s="19"/>
      <c r="DI1457" s="19"/>
      <c r="DJ1457" s="19"/>
      <c r="DK1457" s="19"/>
      <c r="DL1457" s="19"/>
      <c r="DM1457" s="19"/>
      <c r="DN1457" s="19"/>
      <c r="DO1457" s="19"/>
      <c r="DP1457" s="19"/>
      <c r="DQ1457" s="19"/>
      <c r="DR1457" s="19"/>
      <c r="DS1457" s="19"/>
      <c r="DT1457" s="19"/>
      <c r="DU1457" s="19"/>
      <c r="DV1457" s="19"/>
      <c r="DW1457" s="19"/>
      <c r="DX1457" s="19"/>
      <c r="DY1457" s="19"/>
      <c r="DZ1457" s="19"/>
      <c r="EA1457" s="19"/>
      <c r="EB1457" s="19"/>
      <c r="EC1457" s="19"/>
      <c r="ED1457" s="19"/>
      <c r="EE1457" s="19"/>
      <c r="EF1457" s="19"/>
      <c r="EG1457" s="19"/>
      <c r="EH1457" s="19"/>
      <c r="EI1457" s="19"/>
      <c r="EJ1457" s="19"/>
      <c r="EK1457" s="19"/>
      <c r="EL1457" s="19"/>
      <c r="EM1457" s="19"/>
      <c r="EN1457" s="19"/>
      <c r="EO1457" s="19"/>
      <c r="EP1457" s="19"/>
      <c r="EQ1457" s="19"/>
      <c r="ER1457" s="19"/>
      <c r="ES1457" s="19"/>
      <c r="ET1457" s="19"/>
      <c r="EU1457" s="19"/>
      <c r="EV1457" s="19"/>
      <c r="EW1457" s="19"/>
      <c r="EX1457" s="19"/>
      <c r="EY1457" s="19"/>
      <c r="EZ1457" s="19"/>
      <c r="FA1457" s="19"/>
      <c r="FB1457" s="19"/>
      <c r="FC1457" s="19"/>
      <c r="FD1457" s="19"/>
      <c r="FE1457" s="19"/>
      <c r="FF1457" s="19"/>
      <c r="FG1457" s="19"/>
      <c r="FH1457" s="19"/>
      <c r="FI1457" s="19"/>
      <c r="FJ1457" s="19"/>
      <c r="FK1457" s="19"/>
      <c r="FL1457" s="19"/>
      <c r="FM1457" s="19"/>
      <c r="FN1457" s="19"/>
      <c r="FO1457" s="19"/>
      <c r="FP1457" s="19"/>
      <c r="FQ1457" s="19"/>
      <c r="FR1457" s="19"/>
      <c r="FS1457" s="19"/>
      <c r="FT1457" s="19"/>
      <c r="FU1457" s="19"/>
      <c r="FV1457" s="19"/>
      <c r="FW1457" s="19"/>
      <c r="FX1457" s="19"/>
      <c r="FY1457" s="19"/>
      <c r="FZ1457" s="19"/>
      <c r="GA1457" s="19"/>
      <c r="GB1457" s="19"/>
      <c r="GC1457" s="19"/>
      <c r="GD1457" s="19"/>
      <c r="GE1457" s="19"/>
      <c r="GF1457" s="19"/>
      <c r="GG1457" s="19"/>
      <c r="GH1457" s="19"/>
      <c r="GI1457" s="19"/>
      <c r="GJ1457" s="19"/>
      <c r="GK1457" s="19"/>
      <c r="GL1457" s="19"/>
      <c r="GM1457" s="19"/>
      <c r="GN1457" s="19"/>
      <c r="GO1457" s="19"/>
      <c r="GP1457" s="19"/>
      <c r="GQ1457" s="19"/>
      <c r="GR1457" s="19"/>
      <c r="GS1457" s="19"/>
      <c r="GT1457" s="19"/>
      <c r="GU1457" s="19"/>
      <c r="GV1457" s="19"/>
      <c r="GW1457" s="19"/>
      <c r="GX1457" s="19"/>
      <c r="GY1457" s="19"/>
      <c r="GZ1457" s="19"/>
      <c r="HA1457" s="19"/>
      <c r="HB1457" s="19"/>
      <c r="HC1457" s="19"/>
      <c r="HD1457" s="19"/>
      <c r="HE1457" s="19"/>
      <c r="HF1457" s="19"/>
      <c r="HG1457" s="19"/>
      <c r="HH1457" s="19"/>
      <c r="HI1457" s="19"/>
      <c r="HJ1457" s="19"/>
      <c r="HK1457" s="19"/>
      <c r="HL1457" s="19"/>
      <c r="HM1457" s="19"/>
      <c r="HN1457" s="19"/>
      <c r="HO1457" s="19"/>
      <c r="HP1457" s="19"/>
      <c r="HQ1457" s="19"/>
      <c r="HR1457" s="19"/>
      <c r="HS1457" s="19"/>
      <c r="HT1457" s="19"/>
      <c r="HU1457" s="19"/>
      <c r="HV1457" s="19"/>
      <c r="HW1457" s="19"/>
      <c r="HX1457" s="19"/>
      <c r="HY1457" s="19"/>
      <c r="HZ1457" s="19"/>
      <c r="IA1457" s="19"/>
      <c r="IB1457" s="19"/>
      <c r="IC1457" s="19"/>
      <c r="ID1457" s="19"/>
      <c r="IE1457" s="19"/>
      <c r="IF1457" s="19"/>
      <c r="IG1457" s="19"/>
      <c r="IH1457" s="19"/>
      <c r="II1457" s="19"/>
      <c r="IJ1457" s="19"/>
      <c r="IK1457" s="19"/>
      <c r="IL1457" s="19"/>
      <c r="IM1457" s="19"/>
      <c r="IN1457" s="19"/>
      <c r="IO1457" s="19"/>
      <c r="IP1457" s="19"/>
      <c r="IQ1457" s="19"/>
      <c r="IR1457" s="19"/>
      <c r="IS1457" s="19"/>
      <c r="IT1457" s="19"/>
      <c r="IU1457" s="19"/>
      <c r="IV1457" s="19"/>
      <c r="IW1457" s="19"/>
      <c r="IX1457" s="19"/>
      <c r="IY1457" s="19"/>
      <c r="IZ1457" s="19"/>
      <c r="JA1457" s="19"/>
      <c r="JB1457" s="19"/>
      <c r="JC1457" s="19"/>
      <c r="JD1457" s="19"/>
      <c r="JE1457" s="19"/>
      <c r="JF1457" s="19"/>
      <c r="JG1457" s="19"/>
      <c r="JH1457" s="19"/>
      <c r="JI1457" s="19"/>
      <c r="JJ1457" s="19"/>
      <c r="JK1457" s="19"/>
      <c r="JL1457" s="19"/>
    </row>
    <row r="1458" spans="2:272" x14ac:dyDescent="0.2">
      <c r="B1458" s="36"/>
      <c r="D1458" s="35"/>
      <c r="E1458" s="13"/>
      <c r="F1458" s="13"/>
      <c r="G1458" s="13"/>
      <c r="H1458" s="41"/>
      <c r="I1458" s="7"/>
      <c r="J1458" s="7"/>
      <c r="K1458" s="7"/>
      <c r="L1458" s="7"/>
      <c r="M1458" s="7"/>
      <c r="N1458" s="7"/>
      <c r="P1458" s="7"/>
      <c r="Q1458" s="7"/>
      <c r="W1458" s="7"/>
      <c r="X1458" s="7"/>
      <c r="Y1458" s="1"/>
      <c r="Z1458" s="1"/>
      <c r="AA1458" s="49"/>
      <c r="AB1458" s="8"/>
      <c r="AC1458" s="8"/>
      <c r="AF1458" s="7"/>
      <c r="AG1458" s="7"/>
      <c r="AI1458" s="8"/>
      <c r="AM1458" s="7"/>
      <c r="AN1458" s="8"/>
      <c r="AO1458" s="8"/>
      <c r="AP1458" s="9"/>
      <c r="AQ1458" s="9"/>
      <c r="AR1458" s="7"/>
      <c r="AZ1458" s="8"/>
      <c r="BD1458" s="7"/>
      <c r="BI1458" s="19"/>
      <c r="BJ1458" s="19"/>
      <c r="BK1458" s="19"/>
      <c r="BL1458" s="19"/>
      <c r="BM1458" s="19"/>
      <c r="BN1458" s="19"/>
      <c r="BO1458" s="19"/>
      <c r="BP1458" s="19"/>
      <c r="BQ1458" s="19"/>
      <c r="BR1458" s="19"/>
      <c r="BS1458" s="19"/>
      <c r="BT1458" s="19"/>
      <c r="BU1458" s="19"/>
      <c r="BV1458" s="19"/>
      <c r="BW1458" s="19"/>
      <c r="BX1458" s="19"/>
      <c r="BY1458" s="19"/>
      <c r="BZ1458" s="19"/>
      <c r="CA1458" s="19"/>
      <c r="CB1458" s="19"/>
      <c r="CC1458" s="19"/>
      <c r="CD1458" s="19"/>
      <c r="CE1458" s="19"/>
      <c r="CF1458" s="19"/>
      <c r="CG1458" s="19"/>
      <c r="CH1458" s="19"/>
      <c r="CI1458" s="19"/>
      <c r="CJ1458" s="19"/>
      <c r="CK1458" s="19"/>
      <c r="CL1458" s="19"/>
      <c r="CM1458" s="19"/>
      <c r="CN1458" s="19"/>
      <c r="CO1458" s="19"/>
      <c r="CP1458" s="19"/>
      <c r="CQ1458" s="19"/>
      <c r="CR1458" s="19"/>
      <c r="CS1458" s="19"/>
      <c r="CT1458" s="19"/>
      <c r="CU1458" s="19"/>
      <c r="CV1458" s="19"/>
      <c r="CW1458" s="19"/>
      <c r="CX1458" s="19"/>
      <c r="CY1458" s="19"/>
      <c r="CZ1458" s="19"/>
      <c r="DA1458" s="19"/>
      <c r="DB1458" s="19"/>
      <c r="DC1458" s="19"/>
      <c r="DD1458" s="19"/>
      <c r="DE1458" s="19"/>
      <c r="DF1458" s="19"/>
      <c r="DG1458" s="19"/>
      <c r="DH1458" s="19"/>
      <c r="DI1458" s="19"/>
      <c r="DJ1458" s="19"/>
      <c r="DK1458" s="19"/>
      <c r="DL1458" s="19"/>
      <c r="DM1458" s="19"/>
      <c r="DN1458" s="19"/>
      <c r="DO1458" s="19"/>
      <c r="DP1458" s="19"/>
      <c r="DQ1458" s="19"/>
      <c r="DR1458" s="19"/>
      <c r="DS1458" s="19"/>
      <c r="DT1458" s="19"/>
      <c r="DU1458" s="19"/>
      <c r="DV1458" s="19"/>
      <c r="DW1458" s="19"/>
      <c r="DX1458" s="19"/>
      <c r="DY1458" s="19"/>
      <c r="DZ1458" s="19"/>
      <c r="EA1458" s="19"/>
      <c r="EB1458" s="19"/>
      <c r="EC1458" s="19"/>
      <c r="ED1458" s="19"/>
      <c r="EE1458" s="19"/>
      <c r="EF1458" s="19"/>
      <c r="EG1458" s="19"/>
      <c r="EH1458" s="19"/>
      <c r="EI1458" s="19"/>
      <c r="EJ1458" s="19"/>
      <c r="EK1458" s="19"/>
      <c r="EL1458" s="19"/>
      <c r="EM1458" s="19"/>
      <c r="EN1458" s="19"/>
      <c r="EO1458" s="19"/>
      <c r="EP1458" s="19"/>
      <c r="EQ1458" s="19"/>
      <c r="ER1458" s="19"/>
      <c r="ES1458" s="19"/>
      <c r="ET1458" s="19"/>
      <c r="EU1458" s="19"/>
      <c r="EV1458" s="19"/>
      <c r="EW1458" s="19"/>
      <c r="EX1458" s="19"/>
      <c r="EY1458" s="19"/>
      <c r="EZ1458" s="19"/>
      <c r="FA1458" s="19"/>
      <c r="FB1458" s="19"/>
      <c r="FC1458" s="19"/>
      <c r="FD1458" s="19"/>
      <c r="FE1458" s="19"/>
      <c r="FF1458" s="19"/>
      <c r="FG1458" s="19"/>
      <c r="FH1458" s="19"/>
      <c r="FI1458" s="19"/>
      <c r="FJ1458" s="19"/>
      <c r="FK1458" s="19"/>
      <c r="FL1458" s="19"/>
      <c r="FM1458" s="19"/>
      <c r="FN1458" s="19"/>
      <c r="FO1458" s="19"/>
      <c r="FP1458" s="19"/>
      <c r="FQ1458" s="19"/>
      <c r="FR1458" s="19"/>
      <c r="FS1458" s="19"/>
      <c r="FT1458" s="19"/>
      <c r="FU1458" s="19"/>
      <c r="FV1458" s="19"/>
      <c r="FW1458" s="19"/>
      <c r="FX1458" s="19"/>
      <c r="FY1458" s="19"/>
      <c r="FZ1458" s="19"/>
      <c r="GA1458" s="19"/>
      <c r="GB1458" s="19"/>
      <c r="GC1458" s="19"/>
      <c r="GD1458" s="19"/>
      <c r="GE1458" s="19"/>
      <c r="GF1458" s="19"/>
      <c r="GG1458" s="19"/>
      <c r="GH1458" s="19"/>
      <c r="GI1458" s="19"/>
      <c r="GJ1458" s="19"/>
      <c r="GK1458" s="19"/>
      <c r="GL1458" s="19"/>
      <c r="GM1458" s="19"/>
      <c r="GN1458" s="19"/>
      <c r="GO1458" s="19"/>
      <c r="GP1458" s="19"/>
      <c r="GQ1458" s="19"/>
      <c r="GR1458" s="19"/>
      <c r="GS1458" s="19"/>
      <c r="GT1458" s="19"/>
      <c r="GU1458" s="19"/>
      <c r="GV1458" s="19"/>
      <c r="GW1458" s="19"/>
      <c r="GX1458" s="19"/>
      <c r="GY1458" s="19"/>
      <c r="GZ1458" s="19"/>
      <c r="HA1458" s="19"/>
      <c r="HB1458" s="19"/>
      <c r="HC1458" s="19"/>
      <c r="HD1458" s="19"/>
      <c r="HE1458" s="19"/>
      <c r="HF1458" s="19"/>
      <c r="HG1458" s="19"/>
      <c r="HH1458" s="19"/>
      <c r="HI1458" s="19"/>
      <c r="HJ1458" s="19"/>
      <c r="HK1458" s="19"/>
      <c r="HL1458" s="19"/>
      <c r="HM1458" s="19"/>
      <c r="HN1458" s="19"/>
      <c r="HO1458" s="19"/>
      <c r="HP1458" s="19"/>
      <c r="HQ1458" s="19"/>
      <c r="HR1458" s="19"/>
      <c r="HS1458" s="19"/>
      <c r="HT1458" s="19"/>
      <c r="HU1458" s="19"/>
      <c r="HV1458" s="19"/>
      <c r="HW1458" s="19"/>
      <c r="HX1458" s="19"/>
      <c r="HY1458" s="19"/>
      <c r="HZ1458" s="19"/>
      <c r="IA1458" s="19"/>
      <c r="IB1458" s="19"/>
      <c r="IC1458" s="19"/>
      <c r="ID1458" s="19"/>
      <c r="IE1458" s="19"/>
      <c r="IF1458" s="19"/>
      <c r="IG1458" s="19"/>
      <c r="IH1458" s="19"/>
      <c r="II1458" s="19"/>
      <c r="IJ1458" s="19"/>
      <c r="IK1458" s="19"/>
      <c r="IL1458" s="19"/>
      <c r="IM1458" s="19"/>
      <c r="IN1458" s="19"/>
      <c r="IO1458" s="19"/>
      <c r="IP1458" s="19"/>
      <c r="IQ1458" s="19"/>
      <c r="IR1458" s="19"/>
      <c r="IS1458" s="19"/>
      <c r="IT1458" s="19"/>
      <c r="IU1458" s="19"/>
      <c r="IV1458" s="19"/>
      <c r="IW1458" s="19"/>
      <c r="IX1458" s="19"/>
      <c r="IY1458" s="19"/>
      <c r="IZ1458" s="19"/>
      <c r="JA1458" s="19"/>
      <c r="JB1458" s="19"/>
      <c r="JC1458" s="19"/>
      <c r="JD1458" s="19"/>
      <c r="JE1458" s="19"/>
      <c r="JF1458" s="19"/>
      <c r="JG1458" s="19"/>
      <c r="JH1458" s="19"/>
      <c r="JI1458" s="19"/>
      <c r="JJ1458" s="19"/>
      <c r="JK1458" s="19"/>
      <c r="JL1458" s="19"/>
    </row>
    <row r="1459" spans="2:272" x14ac:dyDescent="0.2">
      <c r="B1459" s="36"/>
      <c r="D1459" s="35"/>
      <c r="E1459" s="13"/>
      <c r="F1459" s="13"/>
      <c r="G1459" s="13"/>
      <c r="H1459" s="41"/>
      <c r="I1459" s="7"/>
      <c r="J1459" s="7"/>
      <c r="K1459" s="7"/>
      <c r="L1459" s="7"/>
      <c r="M1459" s="7"/>
      <c r="N1459" s="7"/>
      <c r="P1459" s="7"/>
      <c r="Q1459" s="7"/>
      <c r="W1459" s="7"/>
      <c r="X1459" s="7"/>
      <c r="Y1459" s="1"/>
      <c r="Z1459" s="1"/>
      <c r="AA1459" s="49"/>
      <c r="AB1459" s="8"/>
      <c r="AC1459" s="8"/>
      <c r="AF1459" s="7"/>
      <c r="AG1459" s="7"/>
      <c r="AI1459" s="8"/>
      <c r="AM1459" s="7"/>
      <c r="AN1459" s="8"/>
      <c r="AO1459" s="8"/>
      <c r="AP1459" s="9"/>
      <c r="AQ1459" s="9"/>
      <c r="AR1459" s="7"/>
      <c r="AZ1459" s="8"/>
      <c r="BD1459" s="7"/>
      <c r="BI1459" s="19"/>
      <c r="BJ1459" s="19"/>
      <c r="BK1459" s="19"/>
      <c r="BL1459" s="19"/>
      <c r="BM1459" s="19"/>
      <c r="BN1459" s="19"/>
      <c r="BO1459" s="19"/>
      <c r="BP1459" s="19"/>
      <c r="BQ1459" s="19"/>
      <c r="BR1459" s="19"/>
      <c r="BS1459" s="19"/>
      <c r="BT1459" s="19"/>
      <c r="BU1459" s="19"/>
      <c r="BV1459" s="19"/>
      <c r="BW1459" s="19"/>
      <c r="BX1459" s="19"/>
      <c r="BY1459" s="19"/>
      <c r="BZ1459" s="19"/>
      <c r="CA1459" s="19"/>
      <c r="CB1459" s="19"/>
      <c r="CC1459" s="19"/>
      <c r="CD1459" s="19"/>
      <c r="CE1459" s="19"/>
      <c r="CF1459" s="19"/>
      <c r="CG1459" s="19"/>
      <c r="CH1459" s="19"/>
      <c r="CI1459" s="19"/>
      <c r="CJ1459" s="19"/>
      <c r="CK1459" s="19"/>
      <c r="CL1459" s="19"/>
      <c r="CM1459" s="19"/>
      <c r="CN1459" s="19"/>
      <c r="CO1459" s="19"/>
      <c r="CP1459" s="19"/>
      <c r="CQ1459" s="19"/>
      <c r="CR1459" s="19"/>
      <c r="CS1459" s="19"/>
      <c r="CT1459" s="19"/>
      <c r="CU1459" s="19"/>
      <c r="CV1459" s="19"/>
      <c r="CW1459" s="19"/>
      <c r="CX1459" s="19"/>
      <c r="CY1459" s="19"/>
      <c r="CZ1459" s="19"/>
      <c r="DA1459" s="19"/>
      <c r="DB1459" s="19"/>
      <c r="DC1459" s="19"/>
      <c r="DD1459" s="19"/>
      <c r="DE1459" s="19"/>
      <c r="DF1459" s="19"/>
      <c r="DG1459" s="19"/>
      <c r="DH1459" s="19"/>
      <c r="DI1459" s="19"/>
      <c r="DJ1459" s="19"/>
      <c r="DK1459" s="19"/>
      <c r="DL1459" s="19"/>
      <c r="DM1459" s="19"/>
      <c r="DN1459" s="19"/>
      <c r="DO1459" s="19"/>
      <c r="DP1459" s="19"/>
      <c r="DQ1459" s="19"/>
      <c r="DR1459" s="19"/>
      <c r="DS1459" s="19"/>
      <c r="DT1459" s="19"/>
      <c r="DU1459" s="19"/>
      <c r="DV1459" s="19"/>
      <c r="DW1459" s="19"/>
      <c r="DX1459" s="19"/>
      <c r="DY1459" s="19"/>
      <c r="DZ1459" s="19"/>
      <c r="EA1459" s="19"/>
      <c r="EB1459" s="19"/>
      <c r="EC1459" s="19"/>
      <c r="ED1459" s="19"/>
      <c r="EE1459" s="19"/>
      <c r="EF1459" s="19"/>
      <c r="EG1459" s="19"/>
      <c r="EH1459" s="19"/>
      <c r="EI1459" s="19"/>
      <c r="EJ1459" s="19"/>
      <c r="EK1459" s="19"/>
      <c r="EL1459" s="19"/>
      <c r="EM1459" s="19"/>
      <c r="EN1459" s="19"/>
      <c r="EO1459" s="19"/>
      <c r="EP1459" s="19"/>
      <c r="EQ1459" s="19"/>
      <c r="ER1459" s="19"/>
      <c r="ES1459" s="19"/>
      <c r="ET1459" s="19"/>
      <c r="EU1459" s="19"/>
      <c r="EV1459" s="19"/>
      <c r="EW1459" s="19"/>
      <c r="EX1459" s="19"/>
      <c r="EY1459" s="19"/>
      <c r="EZ1459" s="19"/>
      <c r="FA1459" s="19"/>
      <c r="FB1459" s="19"/>
      <c r="FC1459" s="19"/>
      <c r="FD1459" s="19"/>
      <c r="FE1459" s="19"/>
      <c r="FF1459" s="19"/>
      <c r="FG1459" s="19"/>
      <c r="FH1459" s="19"/>
      <c r="FI1459" s="19"/>
      <c r="FJ1459" s="19"/>
      <c r="FK1459" s="19"/>
      <c r="FL1459" s="19"/>
      <c r="FM1459" s="19"/>
      <c r="FN1459" s="19"/>
      <c r="FO1459" s="19"/>
      <c r="FP1459" s="19"/>
      <c r="FQ1459" s="19"/>
      <c r="FR1459" s="19"/>
      <c r="FS1459" s="19"/>
      <c r="FT1459" s="19"/>
      <c r="FU1459" s="19"/>
      <c r="FV1459" s="19"/>
      <c r="FW1459" s="19"/>
      <c r="FX1459" s="19"/>
      <c r="FY1459" s="19"/>
      <c r="FZ1459" s="19"/>
      <c r="GA1459" s="19"/>
      <c r="GB1459" s="19"/>
      <c r="GC1459" s="19"/>
      <c r="GD1459" s="19"/>
      <c r="GE1459" s="19"/>
      <c r="GF1459" s="19"/>
      <c r="GG1459" s="19"/>
      <c r="GH1459" s="19"/>
      <c r="GI1459" s="19"/>
      <c r="GJ1459" s="19"/>
      <c r="GK1459" s="19"/>
      <c r="GL1459" s="19"/>
      <c r="GM1459" s="19"/>
      <c r="GN1459" s="19"/>
      <c r="GO1459" s="19"/>
      <c r="GP1459" s="19"/>
      <c r="GQ1459" s="19"/>
      <c r="GR1459" s="19"/>
      <c r="GS1459" s="19"/>
      <c r="GT1459" s="19"/>
      <c r="GU1459" s="19"/>
      <c r="GV1459" s="19"/>
      <c r="GW1459" s="19"/>
      <c r="GX1459" s="19"/>
      <c r="GY1459" s="19"/>
      <c r="GZ1459" s="19"/>
      <c r="HA1459" s="19"/>
      <c r="HB1459" s="19"/>
      <c r="HC1459" s="19"/>
      <c r="HD1459" s="19"/>
      <c r="HE1459" s="19"/>
      <c r="HF1459" s="19"/>
      <c r="HG1459" s="19"/>
      <c r="HH1459" s="19"/>
      <c r="HI1459" s="19"/>
      <c r="HJ1459" s="19"/>
      <c r="HK1459" s="19"/>
      <c r="HL1459" s="19"/>
      <c r="HM1459" s="19"/>
      <c r="HN1459" s="19"/>
      <c r="HO1459" s="19"/>
      <c r="HP1459" s="19"/>
      <c r="HQ1459" s="19"/>
      <c r="HR1459" s="19"/>
      <c r="HS1459" s="19"/>
      <c r="HT1459" s="19"/>
      <c r="HU1459" s="19"/>
      <c r="HV1459" s="19"/>
      <c r="HW1459" s="19"/>
      <c r="HX1459" s="19"/>
      <c r="HY1459" s="19"/>
      <c r="HZ1459" s="19"/>
      <c r="IA1459" s="19"/>
      <c r="IB1459" s="19"/>
      <c r="IC1459" s="19"/>
      <c r="ID1459" s="19"/>
      <c r="IE1459" s="19"/>
      <c r="IF1459" s="19"/>
      <c r="IG1459" s="19"/>
      <c r="IH1459" s="19"/>
      <c r="II1459" s="19"/>
      <c r="IJ1459" s="19"/>
      <c r="IK1459" s="19"/>
      <c r="IL1459" s="19"/>
      <c r="IM1459" s="19"/>
      <c r="IN1459" s="19"/>
      <c r="IO1459" s="19"/>
      <c r="IP1459" s="19"/>
      <c r="IQ1459" s="19"/>
      <c r="IR1459" s="19"/>
      <c r="IS1459" s="19"/>
      <c r="IT1459" s="19"/>
      <c r="IU1459" s="19"/>
      <c r="IV1459" s="19"/>
      <c r="IW1459" s="19"/>
      <c r="IX1459" s="19"/>
      <c r="IY1459" s="19"/>
      <c r="IZ1459" s="19"/>
      <c r="JA1459" s="19"/>
      <c r="JB1459" s="19"/>
      <c r="JC1459" s="19"/>
      <c r="JD1459" s="19"/>
      <c r="JE1459" s="19"/>
      <c r="JF1459" s="19"/>
      <c r="JG1459" s="19"/>
      <c r="JH1459" s="19"/>
      <c r="JI1459" s="19"/>
      <c r="JJ1459" s="19"/>
      <c r="JK1459" s="19"/>
      <c r="JL1459" s="19"/>
    </row>
    <row r="1460" spans="2:272" x14ac:dyDescent="0.2">
      <c r="B1460" s="36"/>
      <c r="D1460" s="35"/>
      <c r="E1460" s="13"/>
      <c r="F1460" s="13"/>
      <c r="G1460" s="13"/>
      <c r="H1460" s="41"/>
      <c r="I1460" s="7"/>
      <c r="J1460" s="7"/>
      <c r="K1460" s="7"/>
      <c r="L1460" s="7"/>
      <c r="M1460" s="7"/>
      <c r="N1460" s="7"/>
      <c r="P1460" s="7"/>
      <c r="Q1460" s="7"/>
      <c r="W1460" s="7"/>
      <c r="X1460" s="7"/>
      <c r="Y1460" s="1"/>
      <c r="Z1460" s="1"/>
      <c r="AA1460" s="49"/>
      <c r="AB1460" s="8"/>
      <c r="AC1460" s="8"/>
      <c r="AF1460" s="7"/>
      <c r="AG1460" s="7"/>
      <c r="AI1460" s="8"/>
      <c r="AM1460" s="7"/>
      <c r="AN1460" s="8"/>
      <c r="AO1460" s="8"/>
      <c r="AP1460" s="9"/>
      <c r="AQ1460" s="9"/>
      <c r="AR1460" s="7"/>
      <c r="AZ1460" s="8"/>
      <c r="BD1460" s="7"/>
      <c r="BI1460" s="19"/>
      <c r="BJ1460" s="19"/>
      <c r="BK1460" s="19"/>
      <c r="BL1460" s="19"/>
      <c r="BM1460" s="19"/>
      <c r="BN1460" s="19"/>
      <c r="BO1460" s="19"/>
      <c r="BP1460" s="19"/>
      <c r="BQ1460" s="19"/>
      <c r="BR1460" s="19"/>
      <c r="BS1460" s="19"/>
      <c r="BT1460" s="19"/>
      <c r="BU1460" s="19"/>
      <c r="BV1460" s="19"/>
      <c r="BW1460" s="19"/>
      <c r="BX1460" s="19"/>
      <c r="BY1460" s="19"/>
      <c r="BZ1460" s="19"/>
      <c r="CA1460" s="19"/>
      <c r="CB1460" s="19"/>
      <c r="CC1460" s="19"/>
      <c r="CD1460" s="19"/>
      <c r="CE1460" s="19"/>
      <c r="CF1460" s="19"/>
      <c r="CG1460" s="19"/>
      <c r="CH1460" s="19"/>
      <c r="CI1460" s="19"/>
      <c r="CJ1460" s="19"/>
      <c r="CK1460" s="19"/>
      <c r="CL1460" s="19"/>
      <c r="CM1460" s="19"/>
      <c r="CN1460" s="19"/>
      <c r="CO1460" s="19"/>
      <c r="CP1460" s="19"/>
      <c r="CQ1460" s="19"/>
      <c r="CR1460" s="19"/>
      <c r="CS1460" s="19"/>
      <c r="CT1460" s="19"/>
      <c r="CU1460" s="19"/>
      <c r="CV1460" s="19"/>
      <c r="CW1460" s="19"/>
      <c r="CX1460" s="19"/>
      <c r="CY1460" s="19"/>
      <c r="CZ1460" s="19"/>
      <c r="DA1460" s="19"/>
      <c r="DB1460" s="19"/>
      <c r="DC1460" s="19"/>
      <c r="DD1460" s="19"/>
      <c r="DE1460" s="19"/>
      <c r="DF1460" s="19"/>
      <c r="DG1460" s="19"/>
      <c r="DH1460" s="19"/>
      <c r="DI1460" s="19"/>
      <c r="DJ1460" s="19"/>
      <c r="DK1460" s="19"/>
      <c r="DL1460" s="19"/>
      <c r="DM1460" s="19"/>
      <c r="DN1460" s="19"/>
      <c r="DO1460" s="19"/>
      <c r="DP1460" s="19"/>
      <c r="DQ1460" s="19"/>
      <c r="DR1460" s="19"/>
      <c r="DS1460" s="19"/>
      <c r="DT1460" s="19"/>
      <c r="DU1460" s="19"/>
      <c r="DV1460" s="19"/>
      <c r="DW1460" s="19"/>
      <c r="DX1460" s="19"/>
      <c r="DY1460" s="19"/>
      <c r="DZ1460" s="19"/>
      <c r="EA1460" s="19"/>
      <c r="EB1460" s="19"/>
      <c r="EC1460" s="19"/>
      <c r="ED1460" s="19"/>
      <c r="EE1460" s="19"/>
      <c r="EF1460" s="19"/>
      <c r="EG1460" s="19"/>
      <c r="EH1460" s="19"/>
      <c r="EI1460" s="19"/>
      <c r="EJ1460" s="19"/>
      <c r="EK1460" s="19"/>
      <c r="EL1460" s="19"/>
      <c r="EM1460" s="19"/>
      <c r="EN1460" s="19"/>
      <c r="EO1460" s="19"/>
      <c r="EP1460" s="19"/>
      <c r="EQ1460" s="19"/>
      <c r="ER1460" s="19"/>
      <c r="ES1460" s="19"/>
      <c r="ET1460" s="19"/>
      <c r="EU1460" s="19"/>
      <c r="EV1460" s="19"/>
      <c r="EW1460" s="19"/>
      <c r="EX1460" s="19"/>
      <c r="EY1460" s="19"/>
      <c r="EZ1460" s="19"/>
      <c r="FA1460" s="19"/>
      <c r="FB1460" s="19"/>
      <c r="FC1460" s="19"/>
      <c r="FD1460" s="19"/>
      <c r="FE1460" s="19"/>
      <c r="FF1460" s="19"/>
      <c r="FG1460" s="19"/>
      <c r="FH1460" s="19"/>
      <c r="FI1460" s="19"/>
      <c r="FJ1460" s="19"/>
      <c r="FK1460" s="19"/>
      <c r="FL1460" s="19"/>
      <c r="FM1460" s="19"/>
      <c r="FN1460" s="19"/>
      <c r="FO1460" s="19"/>
      <c r="FP1460" s="19"/>
      <c r="FQ1460" s="19"/>
      <c r="FR1460" s="19"/>
      <c r="FS1460" s="19"/>
      <c r="FT1460" s="19"/>
      <c r="FU1460" s="19"/>
      <c r="FV1460" s="19"/>
      <c r="FW1460" s="19"/>
      <c r="FX1460" s="19"/>
      <c r="FY1460" s="19"/>
      <c r="FZ1460" s="19"/>
      <c r="GA1460" s="19"/>
      <c r="GB1460" s="19"/>
      <c r="GC1460" s="19"/>
      <c r="GD1460" s="19"/>
      <c r="GE1460" s="19"/>
      <c r="GF1460" s="19"/>
      <c r="GG1460" s="19"/>
      <c r="GH1460" s="19"/>
      <c r="GI1460" s="19"/>
      <c r="GJ1460" s="19"/>
      <c r="GK1460" s="19"/>
      <c r="GL1460" s="19"/>
      <c r="GM1460" s="19"/>
      <c r="GN1460" s="19"/>
      <c r="GO1460" s="19"/>
      <c r="GP1460" s="19"/>
      <c r="GQ1460" s="19"/>
      <c r="GR1460" s="19"/>
      <c r="GS1460" s="19"/>
      <c r="GT1460" s="19"/>
      <c r="GU1460" s="19"/>
      <c r="GV1460" s="19"/>
      <c r="GW1460" s="19"/>
      <c r="GX1460" s="19"/>
      <c r="GY1460" s="19"/>
      <c r="GZ1460" s="19"/>
      <c r="HA1460" s="19"/>
      <c r="HB1460" s="19"/>
      <c r="HC1460" s="19"/>
      <c r="HD1460" s="19"/>
      <c r="HE1460" s="19"/>
      <c r="HF1460" s="19"/>
      <c r="HG1460" s="19"/>
      <c r="HH1460" s="19"/>
      <c r="HI1460" s="19"/>
      <c r="HJ1460" s="19"/>
      <c r="HK1460" s="19"/>
      <c r="HL1460" s="19"/>
      <c r="HM1460" s="19"/>
      <c r="HN1460" s="19"/>
      <c r="HO1460" s="19"/>
      <c r="HP1460" s="19"/>
      <c r="HQ1460" s="19"/>
      <c r="HR1460" s="19"/>
      <c r="HS1460" s="19"/>
      <c r="HT1460" s="19"/>
      <c r="HU1460" s="19"/>
      <c r="HV1460" s="19"/>
      <c r="HW1460" s="19"/>
      <c r="HX1460" s="19"/>
      <c r="HY1460" s="19"/>
      <c r="HZ1460" s="19"/>
      <c r="IA1460" s="19"/>
      <c r="IB1460" s="19"/>
      <c r="IC1460" s="19"/>
      <c r="ID1460" s="19"/>
      <c r="IE1460" s="19"/>
      <c r="IF1460" s="19"/>
      <c r="IG1460" s="19"/>
      <c r="IH1460" s="19"/>
      <c r="II1460" s="19"/>
      <c r="IJ1460" s="19"/>
      <c r="IK1460" s="19"/>
      <c r="IL1460" s="19"/>
      <c r="IM1460" s="19"/>
      <c r="IN1460" s="19"/>
      <c r="IO1460" s="19"/>
      <c r="IP1460" s="19"/>
      <c r="IQ1460" s="19"/>
      <c r="IR1460" s="19"/>
      <c r="IS1460" s="19"/>
      <c r="IT1460" s="19"/>
      <c r="IU1460" s="19"/>
      <c r="IV1460" s="19"/>
      <c r="IW1460" s="19"/>
      <c r="IX1460" s="19"/>
      <c r="IY1460" s="19"/>
      <c r="IZ1460" s="19"/>
      <c r="JA1460" s="19"/>
      <c r="JB1460" s="19"/>
      <c r="JC1460" s="19"/>
      <c r="JD1460" s="19"/>
      <c r="JE1460" s="19"/>
      <c r="JF1460" s="19"/>
      <c r="JG1460" s="19"/>
      <c r="JH1460" s="19"/>
      <c r="JI1460" s="19"/>
      <c r="JJ1460" s="19"/>
      <c r="JK1460" s="19"/>
      <c r="JL1460" s="19"/>
    </row>
    <row r="1461" spans="2:272" x14ac:dyDescent="0.2">
      <c r="B1461" s="36"/>
      <c r="D1461" s="35"/>
      <c r="E1461" s="13"/>
      <c r="F1461" s="13"/>
      <c r="G1461" s="13"/>
      <c r="H1461" s="41"/>
      <c r="I1461" s="7"/>
      <c r="J1461" s="7"/>
      <c r="K1461" s="7"/>
      <c r="L1461" s="7"/>
      <c r="M1461" s="7"/>
      <c r="N1461" s="7"/>
      <c r="P1461" s="7"/>
      <c r="Q1461" s="7"/>
      <c r="W1461" s="7"/>
      <c r="X1461" s="7"/>
      <c r="Y1461" s="1"/>
      <c r="Z1461" s="1"/>
      <c r="AA1461" s="49"/>
      <c r="AB1461" s="8"/>
      <c r="AC1461" s="8"/>
      <c r="AF1461" s="7"/>
      <c r="AG1461" s="7"/>
      <c r="AI1461" s="8"/>
      <c r="AM1461" s="7"/>
      <c r="AN1461" s="8"/>
      <c r="AO1461" s="8"/>
      <c r="AP1461" s="9"/>
      <c r="AQ1461" s="9"/>
      <c r="AR1461" s="7"/>
      <c r="AZ1461" s="8"/>
      <c r="BD1461" s="7"/>
      <c r="BI1461" s="19"/>
      <c r="BJ1461" s="19"/>
      <c r="BK1461" s="19"/>
      <c r="BL1461" s="19"/>
      <c r="BM1461" s="19"/>
      <c r="BN1461" s="19"/>
      <c r="BO1461" s="19"/>
      <c r="BP1461" s="19"/>
      <c r="BQ1461" s="19"/>
      <c r="BR1461" s="19"/>
      <c r="BS1461" s="19"/>
      <c r="BT1461" s="19"/>
      <c r="BU1461" s="19"/>
      <c r="BV1461" s="19"/>
      <c r="BW1461" s="19"/>
      <c r="BX1461" s="19"/>
      <c r="BY1461" s="19"/>
      <c r="BZ1461" s="19"/>
      <c r="CA1461" s="19"/>
      <c r="CB1461" s="19"/>
      <c r="CC1461" s="19"/>
      <c r="CD1461" s="19"/>
      <c r="CE1461" s="19"/>
      <c r="CF1461" s="19"/>
      <c r="CG1461" s="19"/>
      <c r="CH1461" s="19"/>
      <c r="CI1461" s="19"/>
      <c r="CJ1461" s="19"/>
      <c r="CK1461" s="19"/>
      <c r="CL1461" s="19"/>
      <c r="CM1461" s="19"/>
      <c r="CN1461" s="19"/>
      <c r="CO1461" s="19"/>
      <c r="CP1461" s="19"/>
      <c r="CQ1461" s="19"/>
      <c r="CR1461" s="19"/>
      <c r="CS1461" s="19"/>
      <c r="CT1461" s="19"/>
      <c r="CU1461" s="19"/>
      <c r="CV1461" s="19"/>
      <c r="CW1461" s="19"/>
      <c r="CX1461" s="19"/>
      <c r="CY1461" s="19"/>
      <c r="CZ1461" s="19"/>
      <c r="DA1461" s="19"/>
      <c r="DB1461" s="19"/>
      <c r="DC1461" s="19"/>
      <c r="DD1461" s="19"/>
      <c r="DE1461" s="19"/>
      <c r="DF1461" s="19"/>
      <c r="DG1461" s="19"/>
      <c r="DH1461" s="19"/>
      <c r="DI1461" s="19"/>
      <c r="DJ1461" s="19"/>
      <c r="DK1461" s="19"/>
      <c r="DL1461" s="19"/>
      <c r="DM1461" s="19"/>
      <c r="DN1461" s="19"/>
      <c r="DO1461" s="19"/>
      <c r="DP1461" s="19"/>
      <c r="DQ1461" s="19"/>
      <c r="DR1461" s="19"/>
      <c r="DS1461" s="19"/>
      <c r="DT1461" s="19"/>
      <c r="DU1461" s="19"/>
      <c r="DV1461" s="19"/>
      <c r="DW1461" s="19"/>
      <c r="DX1461" s="19"/>
      <c r="DY1461" s="19"/>
      <c r="DZ1461" s="19"/>
      <c r="EA1461" s="19"/>
      <c r="EB1461" s="19"/>
      <c r="EC1461" s="19"/>
      <c r="ED1461" s="19"/>
      <c r="EE1461" s="19"/>
      <c r="EF1461" s="19"/>
      <c r="EG1461" s="19"/>
      <c r="EH1461" s="19"/>
      <c r="EI1461" s="19"/>
      <c r="EJ1461" s="19"/>
      <c r="EK1461" s="19"/>
      <c r="EL1461" s="19"/>
      <c r="EM1461" s="19"/>
      <c r="EN1461" s="19"/>
      <c r="EO1461" s="19"/>
      <c r="EP1461" s="19"/>
      <c r="EQ1461" s="19"/>
      <c r="ER1461" s="19"/>
      <c r="ES1461" s="19"/>
      <c r="ET1461" s="19"/>
      <c r="EU1461" s="19"/>
      <c r="EV1461" s="19"/>
      <c r="EW1461" s="19"/>
      <c r="EX1461" s="19"/>
      <c r="EY1461" s="19"/>
      <c r="EZ1461" s="19"/>
      <c r="FA1461" s="19"/>
      <c r="FB1461" s="19"/>
      <c r="FC1461" s="19"/>
      <c r="FD1461" s="19"/>
      <c r="FE1461" s="19"/>
      <c r="FF1461" s="19"/>
      <c r="FG1461" s="19"/>
      <c r="FH1461" s="19"/>
      <c r="FI1461" s="19"/>
      <c r="FJ1461" s="19"/>
      <c r="FK1461" s="19"/>
      <c r="FL1461" s="19"/>
      <c r="FM1461" s="19"/>
      <c r="FN1461" s="19"/>
      <c r="FO1461" s="19"/>
      <c r="FP1461" s="19"/>
      <c r="FQ1461" s="19"/>
      <c r="FR1461" s="19"/>
      <c r="FS1461" s="19"/>
      <c r="FT1461" s="19"/>
      <c r="FU1461" s="19"/>
      <c r="FV1461" s="19"/>
      <c r="FW1461" s="19"/>
      <c r="FX1461" s="19"/>
      <c r="FY1461" s="19"/>
      <c r="FZ1461" s="19"/>
      <c r="GA1461" s="19"/>
      <c r="GB1461" s="19"/>
      <c r="GC1461" s="19"/>
      <c r="GD1461" s="19"/>
      <c r="GE1461" s="19"/>
      <c r="GF1461" s="19"/>
      <c r="GG1461" s="19"/>
      <c r="GH1461" s="19"/>
      <c r="GI1461" s="19"/>
      <c r="GJ1461" s="19"/>
      <c r="GK1461" s="19"/>
      <c r="GL1461" s="19"/>
      <c r="GM1461" s="19"/>
      <c r="GN1461" s="19"/>
      <c r="GO1461" s="19"/>
      <c r="GP1461" s="19"/>
      <c r="GQ1461" s="19"/>
      <c r="GR1461" s="19"/>
      <c r="GS1461" s="19"/>
      <c r="GT1461" s="19"/>
      <c r="GU1461" s="19"/>
      <c r="GV1461" s="19"/>
      <c r="GW1461" s="19"/>
      <c r="GX1461" s="19"/>
      <c r="GY1461" s="19"/>
      <c r="GZ1461" s="19"/>
      <c r="HA1461" s="19"/>
      <c r="HB1461" s="19"/>
      <c r="HC1461" s="19"/>
      <c r="HD1461" s="19"/>
      <c r="HE1461" s="19"/>
      <c r="HF1461" s="19"/>
      <c r="HG1461" s="19"/>
      <c r="HH1461" s="19"/>
      <c r="HI1461" s="19"/>
      <c r="HJ1461" s="19"/>
      <c r="HK1461" s="19"/>
      <c r="HL1461" s="19"/>
      <c r="HM1461" s="19"/>
      <c r="HN1461" s="19"/>
      <c r="HO1461" s="19"/>
      <c r="HP1461" s="19"/>
      <c r="HQ1461" s="19"/>
      <c r="HR1461" s="19"/>
      <c r="HS1461" s="19"/>
      <c r="HT1461" s="19"/>
      <c r="HU1461" s="19"/>
      <c r="HV1461" s="19"/>
      <c r="HW1461" s="19"/>
      <c r="HX1461" s="19"/>
      <c r="HY1461" s="19"/>
      <c r="HZ1461" s="19"/>
      <c r="IA1461" s="19"/>
      <c r="IB1461" s="19"/>
      <c r="IC1461" s="19"/>
      <c r="ID1461" s="19"/>
      <c r="IE1461" s="19"/>
      <c r="IF1461" s="19"/>
      <c r="IG1461" s="19"/>
      <c r="IH1461" s="19"/>
      <c r="II1461" s="19"/>
      <c r="IJ1461" s="19"/>
      <c r="IK1461" s="19"/>
      <c r="IL1461" s="19"/>
      <c r="IM1461" s="19"/>
      <c r="IN1461" s="19"/>
      <c r="IO1461" s="19"/>
      <c r="IP1461" s="19"/>
      <c r="IQ1461" s="19"/>
      <c r="IR1461" s="19"/>
      <c r="IS1461" s="19"/>
      <c r="IT1461" s="19"/>
      <c r="IU1461" s="19"/>
      <c r="IV1461" s="19"/>
      <c r="IW1461" s="19"/>
      <c r="IX1461" s="19"/>
      <c r="IY1461" s="19"/>
      <c r="IZ1461" s="19"/>
      <c r="JA1461" s="19"/>
      <c r="JB1461" s="19"/>
      <c r="JC1461" s="19"/>
      <c r="JD1461" s="19"/>
      <c r="JE1461" s="19"/>
      <c r="JF1461" s="19"/>
      <c r="JG1461" s="19"/>
      <c r="JH1461" s="19"/>
      <c r="JI1461" s="19"/>
      <c r="JJ1461" s="19"/>
      <c r="JK1461" s="19"/>
      <c r="JL1461" s="19"/>
    </row>
    <row r="1462" spans="2:272" x14ac:dyDescent="0.2">
      <c r="B1462" s="36"/>
      <c r="D1462" s="35"/>
      <c r="E1462" s="13"/>
      <c r="F1462" s="13"/>
      <c r="G1462" s="13"/>
      <c r="H1462" s="41"/>
      <c r="I1462" s="7"/>
      <c r="J1462" s="7"/>
      <c r="K1462" s="7"/>
      <c r="L1462" s="7"/>
      <c r="M1462" s="7"/>
      <c r="N1462" s="7"/>
      <c r="P1462" s="7"/>
      <c r="Q1462" s="7"/>
      <c r="W1462" s="7"/>
      <c r="X1462" s="7"/>
      <c r="Y1462" s="1"/>
      <c r="Z1462" s="1"/>
      <c r="AA1462" s="49"/>
      <c r="AB1462" s="8"/>
      <c r="AC1462" s="8"/>
      <c r="AF1462" s="7"/>
      <c r="AG1462" s="7"/>
      <c r="AI1462" s="8"/>
      <c r="AM1462" s="7"/>
      <c r="AN1462" s="8"/>
      <c r="AO1462" s="8"/>
      <c r="AP1462" s="9"/>
      <c r="AQ1462" s="9"/>
      <c r="AR1462" s="7"/>
      <c r="AZ1462" s="8"/>
      <c r="BD1462" s="7"/>
      <c r="BI1462" s="19"/>
      <c r="BJ1462" s="19"/>
      <c r="BK1462" s="19"/>
      <c r="BL1462" s="19"/>
      <c r="BM1462" s="19"/>
      <c r="BN1462" s="19"/>
      <c r="BO1462" s="19"/>
      <c r="BP1462" s="19"/>
      <c r="BQ1462" s="19"/>
      <c r="BR1462" s="19"/>
      <c r="BS1462" s="19"/>
      <c r="BT1462" s="19"/>
      <c r="BU1462" s="19"/>
      <c r="BV1462" s="19"/>
      <c r="BW1462" s="19"/>
      <c r="BX1462" s="19"/>
      <c r="BY1462" s="19"/>
      <c r="BZ1462" s="19"/>
      <c r="CA1462" s="19"/>
      <c r="CB1462" s="19"/>
      <c r="CC1462" s="19"/>
      <c r="CD1462" s="19"/>
      <c r="CE1462" s="19"/>
      <c r="CF1462" s="19"/>
      <c r="CG1462" s="19"/>
      <c r="CH1462" s="19"/>
      <c r="CI1462" s="19"/>
      <c r="CJ1462" s="19"/>
      <c r="CK1462" s="19"/>
      <c r="CL1462" s="19"/>
      <c r="CM1462" s="19"/>
      <c r="CN1462" s="19"/>
      <c r="CO1462" s="19"/>
      <c r="CP1462" s="19"/>
      <c r="CQ1462" s="19"/>
      <c r="CR1462" s="19"/>
      <c r="CS1462" s="19"/>
      <c r="CT1462" s="19"/>
      <c r="CU1462" s="19"/>
      <c r="CV1462" s="19"/>
      <c r="CW1462" s="19"/>
      <c r="CX1462" s="19"/>
      <c r="CY1462" s="19"/>
      <c r="CZ1462" s="19"/>
      <c r="DA1462" s="19"/>
      <c r="DB1462" s="19"/>
      <c r="DC1462" s="19"/>
      <c r="DD1462" s="19"/>
      <c r="DE1462" s="19"/>
      <c r="DF1462" s="19"/>
      <c r="DG1462" s="19"/>
      <c r="DH1462" s="19"/>
      <c r="DI1462" s="19"/>
      <c r="DJ1462" s="19"/>
      <c r="DK1462" s="19"/>
      <c r="DL1462" s="19"/>
      <c r="DM1462" s="19"/>
      <c r="DN1462" s="19"/>
      <c r="DO1462" s="19"/>
      <c r="DP1462" s="19"/>
      <c r="DQ1462" s="19"/>
      <c r="DR1462" s="19"/>
      <c r="DS1462" s="19"/>
      <c r="DT1462" s="19"/>
      <c r="DU1462" s="19"/>
      <c r="DV1462" s="19"/>
      <c r="DW1462" s="19"/>
      <c r="DX1462" s="19"/>
      <c r="DY1462" s="19"/>
      <c r="DZ1462" s="19"/>
      <c r="EA1462" s="19"/>
      <c r="EB1462" s="19"/>
      <c r="EC1462" s="19"/>
      <c r="ED1462" s="19"/>
      <c r="EE1462" s="19"/>
      <c r="EF1462" s="19"/>
      <c r="EG1462" s="19"/>
      <c r="EH1462" s="19"/>
      <c r="EI1462" s="19"/>
      <c r="EJ1462" s="19"/>
      <c r="EK1462" s="19"/>
      <c r="EL1462" s="19"/>
      <c r="EM1462" s="19"/>
      <c r="EN1462" s="19"/>
      <c r="EO1462" s="19"/>
      <c r="EP1462" s="19"/>
      <c r="EQ1462" s="19"/>
      <c r="ER1462" s="19"/>
      <c r="ES1462" s="19"/>
      <c r="ET1462" s="19"/>
      <c r="EU1462" s="19"/>
      <c r="EV1462" s="19"/>
      <c r="EW1462" s="19"/>
      <c r="EX1462" s="19"/>
      <c r="EY1462" s="19"/>
      <c r="EZ1462" s="19"/>
      <c r="FA1462" s="19"/>
      <c r="FB1462" s="19"/>
      <c r="FC1462" s="19"/>
      <c r="FD1462" s="19"/>
      <c r="FE1462" s="19"/>
      <c r="FF1462" s="19"/>
      <c r="FG1462" s="19"/>
      <c r="FH1462" s="19"/>
      <c r="FI1462" s="19"/>
      <c r="FJ1462" s="19"/>
      <c r="FK1462" s="19"/>
      <c r="FL1462" s="19"/>
      <c r="FM1462" s="19"/>
      <c r="FN1462" s="19"/>
      <c r="FO1462" s="19"/>
      <c r="FP1462" s="19"/>
      <c r="FQ1462" s="19"/>
      <c r="FR1462" s="19"/>
      <c r="FS1462" s="19"/>
      <c r="FT1462" s="19"/>
      <c r="FU1462" s="19"/>
      <c r="FV1462" s="19"/>
      <c r="FW1462" s="19"/>
      <c r="FX1462" s="19"/>
      <c r="FY1462" s="19"/>
      <c r="FZ1462" s="19"/>
      <c r="GA1462" s="19"/>
      <c r="GB1462" s="19"/>
      <c r="GC1462" s="19"/>
      <c r="GD1462" s="19"/>
      <c r="GE1462" s="19"/>
      <c r="GF1462" s="19"/>
      <c r="GG1462" s="19"/>
      <c r="GH1462" s="19"/>
      <c r="GI1462" s="19"/>
      <c r="GJ1462" s="19"/>
      <c r="GK1462" s="19"/>
      <c r="GL1462" s="19"/>
      <c r="GM1462" s="19"/>
      <c r="GN1462" s="19"/>
      <c r="GO1462" s="19"/>
      <c r="GP1462" s="19"/>
      <c r="GQ1462" s="19"/>
      <c r="GR1462" s="19"/>
      <c r="GS1462" s="19"/>
      <c r="GT1462" s="19"/>
      <c r="GU1462" s="19"/>
      <c r="GV1462" s="19"/>
      <c r="GW1462" s="19"/>
      <c r="GX1462" s="19"/>
      <c r="GY1462" s="19"/>
      <c r="GZ1462" s="19"/>
      <c r="HA1462" s="19"/>
      <c r="HB1462" s="19"/>
      <c r="HC1462" s="19"/>
      <c r="HD1462" s="19"/>
      <c r="HE1462" s="19"/>
      <c r="HF1462" s="19"/>
      <c r="HG1462" s="19"/>
      <c r="HH1462" s="19"/>
      <c r="HI1462" s="19"/>
      <c r="HJ1462" s="19"/>
      <c r="HK1462" s="19"/>
      <c r="HL1462" s="19"/>
      <c r="HM1462" s="19"/>
      <c r="HN1462" s="19"/>
      <c r="HO1462" s="19"/>
      <c r="HP1462" s="19"/>
      <c r="HQ1462" s="19"/>
      <c r="HR1462" s="19"/>
      <c r="HS1462" s="19"/>
      <c r="HT1462" s="19"/>
      <c r="HU1462" s="19"/>
      <c r="HV1462" s="19"/>
      <c r="HW1462" s="19"/>
      <c r="HX1462" s="19"/>
      <c r="HY1462" s="19"/>
      <c r="HZ1462" s="19"/>
      <c r="IA1462" s="19"/>
      <c r="IB1462" s="19"/>
      <c r="IC1462" s="19"/>
      <c r="ID1462" s="19"/>
      <c r="IE1462" s="19"/>
      <c r="IF1462" s="19"/>
      <c r="IG1462" s="19"/>
      <c r="IH1462" s="19"/>
      <c r="II1462" s="19"/>
      <c r="IJ1462" s="19"/>
      <c r="IK1462" s="19"/>
      <c r="IL1462" s="19"/>
      <c r="IM1462" s="19"/>
      <c r="IN1462" s="19"/>
      <c r="IO1462" s="19"/>
      <c r="IP1462" s="19"/>
      <c r="IQ1462" s="19"/>
      <c r="IR1462" s="19"/>
      <c r="IS1462" s="19"/>
      <c r="IT1462" s="19"/>
      <c r="IU1462" s="19"/>
      <c r="IV1462" s="19"/>
      <c r="IW1462" s="19"/>
      <c r="IX1462" s="19"/>
      <c r="IY1462" s="19"/>
      <c r="IZ1462" s="19"/>
      <c r="JA1462" s="19"/>
      <c r="JB1462" s="19"/>
      <c r="JC1462" s="19"/>
      <c r="JD1462" s="19"/>
      <c r="JE1462" s="19"/>
      <c r="JF1462" s="19"/>
      <c r="JG1462" s="19"/>
      <c r="JH1462" s="19"/>
      <c r="JI1462" s="19"/>
      <c r="JJ1462" s="19"/>
      <c r="JK1462" s="19"/>
      <c r="JL1462" s="19"/>
    </row>
    <row r="1463" spans="2:272" x14ac:dyDescent="0.2">
      <c r="B1463" s="36"/>
      <c r="D1463" s="35"/>
      <c r="E1463" s="13"/>
      <c r="F1463" s="13"/>
      <c r="G1463" s="13"/>
      <c r="H1463" s="41"/>
      <c r="I1463" s="7"/>
      <c r="J1463" s="7"/>
      <c r="K1463" s="7"/>
      <c r="L1463" s="7"/>
      <c r="M1463" s="7"/>
      <c r="N1463" s="7"/>
      <c r="P1463" s="7"/>
      <c r="Q1463" s="7"/>
      <c r="W1463" s="7"/>
      <c r="X1463" s="7"/>
      <c r="Y1463" s="1"/>
      <c r="Z1463" s="1"/>
      <c r="AA1463" s="49"/>
      <c r="AB1463" s="8"/>
      <c r="AC1463" s="8"/>
      <c r="AF1463" s="7"/>
      <c r="AG1463" s="25"/>
      <c r="AI1463" s="8"/>
      <c r="AM1463" s="7"/>
      <c r="AN1463" s="8"/>
      <c r="AO1463" s="8"/>
      <c r="AP1463" s="9"/>
      <c r="AQ1463" s="9"/>
      <c r="AR1463" s="7"/>
      <c r="AZ1463" s="8"/>
      <c r="BD1463" s="7"/>
      <c r="BI1463" s="19"/>
      <c r="BJ1463" s="19"/>
      <c r="BK1463" s="19"/>
      <c r="BL1463" s="19"/>
      <c r="BM1463" s="19"/>
      <c r="BN1463" s="19"/>
      <c r="BO1463" s="19"/>
      <c r="BP1463" s="19"/>
      <c r="BQ1463" s="19"/>
      <c r="BR1463" s="19"/>
      <c r="BS1463" s="19"/>
      <c r="BT1463" s="19"/>
      <c r="BU1463" s="19"/>
      <c r="BV1463" s="19"/>
      <c r="BW1463" s="19"/>
      <c r="BX1463" s="19"/>
      <c r="BY1463" s="19"/>
      <c r="BZ1463" s="19"/>
      <c r="CA1463" s="19"/>
      <c r="CB1463" s="19"/>
      <c r="CC1463" s="19"/>
      <c r="CD1463" s="19"/>
      <c r="CE1463" s="19"/>
      <c r="CF1463" s="19"/>
      <c r="CG1463" s="19"/>
      <c r="CH1463" s="19"/>
      <c r="CI1463" s="19"/>
      <c r="CJ1463" s="19"/>
      <c r="CK1463" s="19"/>
      <c r="CL1463" s="19"/>
      <c r="CM1463" s="19"/>
      <c r="CN1463" s="19"/>
      <c r="CO1463" s="19"/>
      <c r="CP1463" s="19"/>
      <c r="CQ1463" s="19"/>
      <c r="CR1463" s="19"/>
      <c r="CS1463" s="19"/>
      <c r="CT1463" s="19"/>
      <c r="CU1463" s="19"/>
      <c r="CV1463" s="19"/>
      <c r="CW1463" s="19"/>
      <c r="CX1463" s="19"/>
      <c r="CY1463" s="19"/>
      <c r="CZ1463" s="19"/>
      <c r="DA1463" s="19"/>
      <c r="DB1463" s="19"/>
      <c r="DC1463" s="19"/>
      <c r="DD1463" s="19"/>
      <c r="DE1463" s="19"/>
      <c r="DF1463" s="19"/>
      <c r="DG1463" s="19"/>
      <c r="DH1463" s="19"/>
      <c r="DI1463" s="19"/>
      <c r="DJ1463" s="19"/>
      <c r="DK1463" s="19"/>
      <c r="DL1463" s="19"/>
      <c r="DM1463" s="19"/>
      <c r="DN1463" s="19"/>
      <c r="DO1463" s="19"/>
      <c r="DP1463" s="19"/>
      <c r="DQ1463" s="19"/>
      <c r="DR1463" s="19"/>
      <c r="DS1463" s="19"/>
      <c r="DT1463" s="19"/>
      <c r="DU1463" s="19"/>
      <c r="DV1463" s="19"/>
      <c r="DW1463" s="19"/>
      <c r="DX1463" s="19"/>
      <c r="DY1463" s="19"/>
      <c r="DZ1463" s="19"/>
      <c r="EA1463" s="19"/>
      <c r="EB1463" s="19"/>
      <c r="EC1463" s="19"/>
      <c r="ED1463" s="19"/>
      <c r="EE1463" s="19"/>
      <c r="EF1463" s="19"/>
      <c r="EG1463" s="19"/>
      <c r="EH1463" s="19"/>
      <c r="EI1463" s="19"/>
      <c r="EJ1463" s="19"/>
      <c r="EK1463" s="19"/>
      <c r="EL1463" s="19"/>
      <c r="EM1463" s="19"/>
      <c r="EN1463" s="19"/>
      <c r="EO1463" s="19"/>
      <c r="EP1463" s="19"/>
      <c r="EQ1463" s="19"/>
      <c r="ER1463" s="19"/>
      <c r="ES1463" s="19"/>
      <c r="ET1463" s="19"/>
      <c r="EU1463" s="19"/>
      <c r="EV1463" s="19"/>
      <c r="EW1463" s="19"/>
      <c r="EX1463" s="19"/>
      <c r="EY1463" s="19"/>
      <c r="EZ1463" s="19"/>
      <c r="FA1463" s="19"/>
      <c r="FB1463" s="19"/>
      <c r="FC1463" s="19"/>
      <c r="FD1463" s="19"/>
      <c r="FE1463" s="19"/>
      <c r="FF1463" s="19"/>
      <c r="FG1463" s="19"/>
      <c r="FH1463" s="19"/>
      <c r="FI1463" s="19"/>
      <c r="FJ1463" s="19"/>
      <c r="FK1463" s="19"/>
      <c r="FL1463" s="19"/>
      <c r="FM1463" s="19"/>
      <c r="FN1463" s="19"/>
      <c r="FO1463" s="19"/>
      <c r="FP1463" s="19"/>
      <c r="FQ1463" s="19"/>
      <c r="FR1463" s="19"/>
      <c r="FS1463" s="19"/>
      <c r="FT1463" s="19"/>
      <c r="FU1463" s="19"/>
      <c r="FV1463" s="19"/>
      <c r="FW1463" s="19"/>
      <c r="FX1463" s="19"/>
      <c r="FY1463" s="19"/>
      <c r="FZ1463" s="19"/>
      <c r="GA1463" s="19"/>
      <c r="GB1463" s="19"/>
      <c r="GC1463" s="19"/>
      <c r="GD1463" s="19"/>
      <c r="GE1463" s="19"/>
      <c r="GF1463" s="19"/>
      <c r="GG1463" s="19"/>
      <c r="GH1463" s="19"/>
      <c r="GI1463" s="19"/>
      <c r="GJ1463" s="19"/>
      <c r="GK1463" s="19"/>
      <c r="GL1463" s="19"/>
      <c r="GM1463" s="19"/>
      <c r="GN1463" s="19"/>
      <c r="GO1463" s="19"/>
      <c r="GP1463" s="19"/>
      <c r="GQ1463" s="19"/>
      <c r="GR1463" s="19"/>
      <c r="GS1463" s="19"/>
      <c r="GT1463" s="19"/>
      <c r="GU1463" s="19"/>
      <c r="GV1463" s="19"/>
      <c r="GW1463" s="19"/>
      <c r="GX1463" s="19"/>
      <c r="GY1463" s="19"/>
      <c r="GZ1463" s="19"/>
      <c r="HA1463" s="19"/>
      <c r="HB1463" s="19"/>
      <c r="HC1463" s="19"/>
      <c r="HD1463" s="19"/>
      <c r="HE1463" s="19"/>
      <c r="HF1463" s="19"/>
      <c r="HG1463" s="19"/>
      <c r="HH1463" s="19"/>
      <c r="HI1463" s="19"/>
      <c r="HJ1463" s="19"/>
      <c r="HK1463" s="19"/>
      <c r="HL1463" s="19"/>
      <c r="HM1463" s="19"/>
      <c r="HN1463" s="19"/>
      <c r="HO1463" s="19"/>
      <c r="HP1463" s="19"/>
      <c r="HQ1463" s="19"/>
      <c r="HR1463" s="19"/>
      <c r="HS1463" s="19"/>
      <c r="HT1463" s="19"/>
      <c r="HU1463" s="19"/>
      <c r="HV1463" s="19"/>
      <c r="HW1463" s="19"/>
      <c r="HX1463" s="19"/>
      <c r="HY1463" s="19"/>
      <c r="HZ1463" s="19"/>
      <c r="IA1463" s="19"/>
      <c r="IB1463" s="19"/>
      <c r="IC1463" s="19"/>
      <c r="ID1463" s="19"/>
      <c r="IE1463" s="19"/>
      <c r="IF1463" s="19"/>
      <c r="IG1463" s="19"/>
      <c r="IH1463" s="19"/>
      <c r="II1463" s="19"/>
      <c r="IJ1463" s="19"/>
      <c r="IK1463" s="19"/>
      <c r="IL1463" s="19"/>
      <c r="IM1463" s="19"/>
      <c r="IN1463" s="19"/>
      <c r="IO1463" s="19"/>
      <c r="IP1463" s="19"/>
      <c r="IQ1463" s="19"/>
      <c r="IR1463" s="19"/>
      <c r="IS1463" s="19"/>
      <c r="IT1463" s="19"/>
      <c r="IU1463" s="19"/>
      <c r="IV1463" s="19"/>
      <c r="IW1463" s="19"/>
      <c r="IX1463" s="19"/>
      <c r="IY1463" s="19"/>
      <c r="IZ1463" s="19"/>
      <c r="JA1463" s="19"/>
      <c r="JB1463" s="19"/>
      <c r="JC1463" s="19"/>
      <c r="JD1463" s="19"/>
      <c r="JE1463" s="19"/>
      <c r="JF1463" s="19"/>
      <c r="JG1463" s="19"/>
      <c r="JH1463" s="19"/>
      <c r="JI1463" s="19"/>
      <c r="JJ1463" s="19"/>
      <c r="JK1463" s="19"/>
      <c r="JL1463" s="19"/>
    </row>
    <row r="1464" spans="2:272" x14ac:dyDescent="0.2">
      <c r="B1464" s="36"/>
      <c r="D1464" s="35"/>
      <c r="E1464" s="13"/>
      <c r="F1464" s="13"/>
      <c r="G1464" s="13"/>
      <c r="H1464" s="41"/>
      <c r="I1464" s="7"/>
      <c r="J1464" s="7"/>
      <c r="K1464" s="7"/>
      <c r="L1464" s="7"/>
      <c r="M1464" s="7"/>
      <c r="N1464" s="7"/>
      <c r="P1464" s="7"/>
      <c r="Q1464" s="7"/>
      <c r="W1464" s="7"/>
      <c r="X1464" s="7"/>
      <c r="Y1464" s="1"/>
      <c r="Z1464" s="1"/>
      <c r="AA1464" s="49"/>
      <c r="AB1464" s="8"/>
      <c r="AC1464" s="8"/>
      <c r="AF1464" s="7"/>
      <c r="AG1464" s="7"/>
      <c r="AI1464" s="8"/>
      <c r="AM1464" s="7"/>
      <c r="AN1464" s="8"/>
      <c r="AO1464" s="8"/>
      <c r="AP1464" s="9"/>
      <c r="AQ1464" s="9"/>
      <c r="AR1464" s="7"/>
      <c r="AZ1464" s="8"/>
      <c r="BD1464" s="7"/>
      <c r="BI1464" s="19"/>
      <c r="BJ1464" s="19"/>
      <c r="BK1464" s="19"/>
      <c r="BL1464" s="19"/>
      <c r="BM1464" s="19"/>
      <c r="BN1464" s="19"/>
      <c r="BO1464" s="19"/>
      <c r="BP1464" s="19"/>
      <c r="BQ1464" s="19"/>
      <c r="BR1464" s="19"/>
      <c r="BS1464" s="19"/>
      <c r="BT1464" s="19"/>
      <c r="BU1464" s="19"/>
      <c r="BV1464" s="19"/>
      <c r="BW1464" s="19"/>
      <c r="BX1464" s="19"/>
      <c r="BY1464" s="19"/>
      <c r="BZ1464" s="19"/>
      <c r="CA1464" s="19"/>
      <c r="CB1464" s="19"/>
      <c r="CC1464" s="19"/>
      <c r="CD1464" s="19"/>
      <c r="CE1464" s="19"/>
      <c r="CF1464" s="19"/>
      <c r="CG1464" s="19"/>
      <c r="CH1464" s="19"/>
      <c r="CI1464" s="19"/>
      <c r="CJ1464" s="19"/>
      <c r="CK1464" s="19"/>
      <c r="CL1464" s="19"/>
      <c r="CM1464" s="19"/>
      <c r="CN1464" s="19"/>
      <c r="CO1464" s="19"/>
      <c r="CP1464" s="19"/>
      <c r="CQ1464" s="19"/>
      <c r="CR1464" s="19"/>
      <c r="CS1464" s="19"/>
      <c r="CT1464" s="19"/>
      <c r="CU1464" s="19"/>
      <c r="CV1464" s="19"/>
      <c r="CW1464" s="19"/>
      <c r="CX1464" s="19"/>
      <c r="CY1464" s="19"/>
      <c r="CZ1464" s="19"/>
      <c r="DA1464" s="19"/>
      <c r="DB1464" s="19"/>
      <c r="DC1464" s="19"/>
      <c r="DD1464" s="19"/>
      <c r="DE1464" s="19"/>
      <c r="DF1464" s="19"/>
      <c r="DG1464" s="19"/>
      <c r="DH1464" s="19"/>
      <c r="DI1464" s="19"/>
      <c r="DJ1464" s="19"/>
      <c r="DK1464" s="19"/>
      <c r="DL1464" s="19"/>
      <c r="DM1464" s="19"/>
      <c r="DN1464" s="19"/>
      <c r="DO1464" s="19"/>
      <c r="DP1464" s="19"/>
      <c r="DQ1464" s="19"/>
      <c r="DR1464" s="19"/>
      <c r="DS1464" s="19"/>
      <c r="DT1464" s="19"/>
      <c r="DU1464" s="19"/>
      <c r="DV1464" s="19"/>
      <c r="DW1464" s="19"/>
      <c r="DX1464" s="19"/>
      <c r="DY1464" s="19"/>
      <c r="DZ1464" s="19"/>
      <c r="EA1464" s="19"/>
      <c r="EB1464" s="19"/>
      <c r="EC1464" s="19"/>
      <c r="ED1464" s="19"/>
      <c r="EE1464" s="19"/>
      <c r="EF1464" s="19"/>
      <c r="EG1464" s="19"/>
      <c r="EH1464" s="19"/>
      <c r="EI1464" s="19"/>
      <c r="EJ1464" s="19"/>
      <c r="EK1464" s="19"/>
      <c r="EL1464" s="19"/>
      <c r="EM1464" s="19"/>
      <c r="EN1464" s="19"/>
      <c r="EO1464" s="19"/>
      <c r="EP1464" s="19"/>
      <c r="EQ1464" s="19"/>
      <c r="ER1464" s="19"/>
      <c r="ES1464" s="19"/>
      <c r="ET1464" s="19"/>
      <c r="EU1464" s="19"/>
      <c r="EV1464" s="19"/>
      <c r="EW1464" s="19"/>
      <c r="EX1464" s="19"/>
      <c r="EY1464" s="19"/>
      <c r="EZ1464" s="19"/>
      <c r="FA1464" s="19"/>
      <c r="FB1464" s="19"/>
      <c r="FC1464" s="19"/>
      <c r="FD1464" s="19"/>
      <c r="FE1464" s="19"/>
      <c r="FF1464" s="19"/>
      <c r="FG1464" s="19"/>
      <c r="FH1464" s="19"/>
      <c r="FI1464" s="19"/>
      <c r="FJ1464" s="19"/>
      <c r="FK1464" s="19"/>
      <c r="FL1464" s="19"/>
      <c r="FM1464" s="19"/>
      <c r="FN1464" s="19"/>
      <c r="FO1464" s="19"/>
      <c r="FP1464" s="19"/>
      <c r="FQ1464" s="19"/>
      <c r="FR1464" s="19"/>
      <c r="FS1464" s="19"/>
      <c r="FT1464" s="19"/>
      <c r="FU1464" s="19"/>
      <c r="FV1464" s="19"/>
      <c r="FW1464" s="19"/>
      <c r="FX1464" s="19"/>
      <c r="FY1464" s="19"/>
      <c r="FZ1464" s="19"/>
      <c r="GA1464" s="19"/>
      <c r="GB1464" s="19"/>
      <c r="GC1464" s="19"/>
      <c r="GD1464" s="19"/>
      <c r="GE1464" s="19"/>
      <c r="GF1464" s="19"/>
      <c r="GG1464" s="19"/>
      <c r="GH1464" s="19"/>
      <c r="GI1464" s="19"/>
      <c r="GJ1464" s="19"/>
      <c r="GK1464" s="19"/>
      <c r="GL1464" s="19"/>
      <c r="GM1464" s="19"/>
      <c r="GN1464" s="19"/>
      <c r="GO1464" s="19"/>
      <c r="GP1464" s="19"/>
      <c r="GQ1464" s="19"/>
      <c r="GR1464" s="19"/>
      <c r="GS1464" s="19"/>
      <c r="GT1464" s="19"/>
      <c r="GU1464" s="19"/>
      <c r="GV1464" s="19"/>
      <c r="GW1464" s="19"/>
      <c r="GX1464" s="19"/>
      <c r="GY1464" s="19"/>
      <c r="GZ1464" s="19"/>
      <c r="HA1464" s="19"/>
      <c r="HB1464" s="19"/>
      <c r="HC1464" s="19"/>
      <c r="HD1464" s="19"/>
      <c r="HE1464" s="19"/>
      <c r="HF1464" s="19"/>
      <c r="HG1464" s="19"/>
      <c r="HH1464" s="19"/>
      <c r="HI1464" s="19"/>
      <c r="HJ1464" s="19"/>
      <c r="HK1464" s="19"/>
      <c r="HL1464" s="19"/>
      <c r="HM1464" s="19"/>
      <c r="HN1464" s="19"/>
      <c r="HO1464" s="19"/>
      <c r="HP1464" s="19"/>
      <c r="HQ1464" s="19"/>
      <c r="HR1464" s="19"/>
      <c r="HS1464" s="19"/>
      <c r="HT1464" s="19"/>
      <c r="HU1464" s="19"/>
      <c r="HV1464" s="19"/>
      <c r="HW1464" s="19"/>
      <c r="HX1464" s="19"/>
      <c r="HY1464" s="19"/>
      <c r="HZ1464" s="19"/>
      <c r="IA1464" s="19"/>
      <c r="IB1464" s="19"/>
      <c r="IC1464" s="19"/>
      <c r="ID1464" s="19"/>
      <c r="IE1464" s="19"/>
      <c r="IF1464" s="19"/>
      <c r="IG1464" s="19"/>
      <c r="IH1464" s="19"/>
      <c r="II1464" s="19"/>
      <c r="IJ1464" s="19"/>
      <c r="IK1464" s="19"/>
      <c r="IL1464" s="19"/>
      <c r="IM1464" s="19"/>
      <c r="IN1464" s="19"/>
      <c r="IO1464" s="19"/>
      <c r="IP1464" s="19"/>
      <c r="IQ1464" s="19"/>
      <c r="IR1464" s="19"/>
      <c r="IS1464" s="19"/>
      <c r="IT1464" s="19"/>
      <c r="IU1464" s="19"/>
      <c r="IV1464" s="19"/>
      <c r="IW1464" s="19"/>
      <c r="IX1464" s="19"/>
      <c r="IY1464" s="19"/>
      <c r="IZ1464" s="19"/>
      <c r="JA1464" s="19"/>
      <c r="JB1464" s="19"/>
      <c r="JC1464" s="19"/>
      <c r="JD1464" s="19"/>
      <c r="JE1464" s="19"/>
      <c r="JF1464" s="19"/>
      <c r="JG1464" s="19"/>
      <c r="JH1464" s="19"/>
      <c r="JI1464" s="19"/>
      <c r="JJ1464" s="19"/>
      <c r="JK1464" s="19"/>
      <c r="JL1464" s="19"/>
    </row>
    <row r="1465" spans="2:272" x14ac:dyDescent="0.2">
      <c r="B1465" s="36"/>
      <c r="D1465" s="35"/>
      <c r="E1465" s="13"/>
      <c r="F1465" s="13"/>
      <c r="G1465" s="13"/>
      <c r="H1465" s="41"/>
      <c r="I1465" s="7"/>
      <c r="J1465" s="7"/>
      <c r="K1465" s="7"/>
      <c r="L1465" s="7"/>
      <c r="M1465" s="7"/>
      <c r="N1465" s="7"/>
      <c r="P1465" s="7"/>
      <c r="Q1465" s="7"/>
      <c r="W1465" s="7"/>
      <c r="X1465" s="7"/>
      <c r="Y1465" s="1"/>
      <c r="Z1465" s="1"/>
      <c r="AA1465" s="49"/>
      <c r="AB1465" s="8"/>
      <c r="AC1465" s="8"/>
      <c r="AF1465" s="7"/>
      <c r="AG1465" s="7"/>
      <c r="AI1465" s="8"/>
      <c r="AM1465" s="7"/>
      <c r="AN1465" s="8"/>
      <c r="AO1465" s="8"/>
      <c r="AP1465" s="9"/>
      <c r="AQ1465" s="9"/>
      <c r="AR1465" s="7"/>
      <c r="AZ1465" s="8"/>
      <c r="BD1465" s="7"/>
      <c r="BI1465" s="19"/>
      <c r="BJ1465" s="19"/>
      <c r="BK1465" s="19"/>
      <c r="BL1465" s="19"/>
      <c r="BM1465" s="19"/>
      <c r="BN1465" s="19"/>
      <c r="BO1465" s="19"/>
      <c r="BP1465" s="19"/>
      <c r="BQ1465" s="19"/>
      <c r="BR1465" s="19"/>
      <c r="BS1465" s="19"/>
      <c r="BT1465" s="19"/>
      <c r="BU1465" s="19"/>
      <c r="BV1465" s="19"/>
      <c r="BW1465" s="19"/>
      <c r="BX1465" s="19"/>
      <c r="BY1465" s="19"/>
      <c r="BZ1465" s="19"/>
      <c r="CA1465" s="19"/>
      <c r="CB1465" s="19"/>
      <c r="CC1465" s="19"/>
      <c r="CD1465" s="19"/>
      <c r="CE1465" s="19"/>
      <c r="CF1465" s="19"/>
      <c r="CG1465" s="19"/>
      <c r="CH1465" s="19"/>
      <c r="CI1465" s="19"/>
      <c r="CJ1465" s="19"/>
      <c r="CK1465" s="19"/>
      <c r="CL1465" s="19"/>
      <c r="CM1465" s="19"/>
      <c r="CN1465" s="19"/>
      <c r="CO1465" s="19"/>
      <c r="CP1465" s="19"/>
      <c r="CQ1465" s="19"/>
      <c r="CR1465" s="19"/>
      <c r="CS1465" s="19"/>
      <c r="CT1465" s="19"/>
      <c r="CU1465" s="19"/>
      <c r="CV1465" s="19"/>
      <c r="CW1465" s="19"/>
      <c r="CX1465" s="19"/>
      <c r="CY1465" s="19"/>
      <c r="CZ1465" s="19"/>
      <c r="DA1465" s="19"/>
      <c r="DB1465" s="19"/>
      <c r="DC1465" s="19"/>
      <c r="DD1465" s="19"/>
      <c r="DE1465" s="19"/>
      <c r="DF1465" s="19"/>
      <c r="DG1465" s="19"/>
      <c r="DH1465" s="19"/>
      <c r="DI1465" s="19"/>
      <c r="DJ1465" s="19"/>
      <c r="DK1465" s="19"/>
      <c r="DL1465" s="19"/>
      <c r="DM1465" s="19"/>
      <c r="DN1465" s="19"/>
      <c r="DO1465" s="19"/>
      <c r="DP1465" s="19"/>
      <c r="DQ1465" s="19"/>
      <c r="DR1465" s="19"/>
      <c r="DS1465" s="19"/>
      <c r="DT1465" s="19"/>
      <c r="DU1465" s="19"/>
      <c r="DV1465" s="19"/>
      <c r="DW1465" s="19"/>
      <c r="DX1465" s="19"/>
      <c r="DY1465" s="19"/>
      <c r="DZ1465" s="19"/>
      <c r="EA1465" s="19"/>
      <c r="EB1465" s="19"/>
      <c r="EC1465" s="19"/>
      <c r="ED1465" s="19"/>
      <c r="EE1465" s="19"/>
      <c r="EF1465" s="19"/>
      <c r="EG1465" s="19"/>
      <c r="EH1465" s="19"/>
      <c r="EI1465" s="19"/>
      <c r="EJ1465" s="19"/>
      <c r="EK1465" s="19"/>
      <c r="EL1465" s="19"/>
      <c r="EM1465" s="19"/>
      <c r="EN1465" s="19"/>
      <c r="EO1465" s="19"/>
      <c r="EP1465" s="19"/>
      <c r="EQ1465" s="19"/>
      <c r="ER1465" s="19"/>
      <c r="ES1465" s="19"/>
      <c r="ET1465" s="19"/>
      <c r="EU1465" s="19"/>
      <c r="EV1465" s="19"/>
      <c r="EW1465" s="19"/>
      <c r="EX1465" s="19"/>
      <c r="EY1465" s="19"/>
      <c r="EZ1465" s="19"/>
      <c r="FA1465" s="19"/>
      <c r="FB1465" s="19"/>
      <c r="FC1465" s="19"/>
      <c r="FD1465" s="19"/>
      <c r="FE1465" s="19"/>
      <c r="FF1465" s="19"/>
      <c r="FG1465" s="19"/>
      <c r="FH1465" s="19"/>
      <c r="FI1465" s="19"/>
      <c r="FJ1465" s="19"/>
      <c r="FK1465" s="19"/>
      <c r="FL1465" s="19"/>
      <c r="FM1465" s="19"/>
      <c r="FN1465" s="19"/>
      <c r="FO1465" s="19"/>
      <c r="FP1465" s="19"/>
      <c r="FQ1465" s="19"/>
      <c r="FR1465" s="19"/>
      <c r="FS1465" s="19"/>
      <c r="FT1465" s="19"/>
      <c r="FU1465" s="19"/>
      <c r="FV1465" s="19"/>
      <c r="FW1465" s="19"/>
      <c r="FX1465" s="19"/>
      <c r="FY1465" s="19"/>
      <c r="FZ1465" s="19"/>
      <c r="GA1465" s="19"/>
      <c r="GB1465" s="19"/>
      <c r="GC1465" s="19"/>
      <c r="GD1465" s="19"/>
      <c r="GE1465" s="19"/>
      <c r="GF1465" s="19"/>
      <c r="GG1465" s="19"/>
      <c r="GH1465" s="19"/>
      <c r="GI1465" s="19"/>
      <c r="GJ1465" s="19"/>
      <c r="GK1465" s="19"/>
      <c r="GL1465" s="19"/>
      <c r="GM1465" s="19"/>
      <c r="GN1465" s="19"/>
      <c r="GO1465" s="19"/>
      <c r="GP1465" s="19"/>
      <c r="GQ1465" s="19"/>
      <c r="GR1465" s="19"/>
      <c r="GS1465" s="19"/>
      <c r="GT1465" s="19"/>
      <c r="GU1465" s="19"/>
      <c r="GV1465" s="19"/>
      <c r="GW1465" s="19"/>
      <c r="GX1465" s="19"/>
      <c r="GY1465" s="19"/>
      <c r="GZ1465" s="19"/>
      <c r="HA1465" s="19"/>
      <c r="HB1465" s="19"/>
      <c r="HC1465" s="19"/>
      <c r="HD1465" s="19"/>
      <c r="HE1465" s="19"/>
      <c r="HF1465" s="19"/>
      <c r="HG1465" s="19"/>
      <c r="HH1465" s="19"/>
      <c r="HI1465" s="19"/>
      <c r="HJ1465" s="19"/>
      <c r="HK1465" s="19"/>
      <c r="HL1465" s="19"/>
      <c r="HM1465" s="19"/>
      <c r="HN1465" s="19"/>
      <c r="HO1465" s="19"/>
      <c r="HP1465" s="19"/>
      <c r="HQ1465" s="19"/>
      <c r="HR1465" s="19"/>
      <c r="HS1465" s="19"/>
      <c r="HT1465" s="19"/>
      <c r="HU1465" s="19"/>
      <c r="HV1465" s="19"/>
      <c r="HW1465" s="19"/>
      <c r="HX1465" s="19"/>
      <c r="HY1465" s="19"/>
      <c r="HZ1465" s="19"/>
      <c r="IA1465" s="19"/>
      <c r="IB1465" s="19"/>
      <c r="IC1465" s="19"/>
      <c r="ID1465" s="19"/>
      <c r="IE1465" s="19"/>
      <c r="IF1465" s="19"/>
      <c r="IG1465" s="19"/>
      <c r="IH1465" s="19"/>
      <c r="II1465" s="19"/>
      <c r="IJ1465" s="19"/>
      <c r="IK1465" s="19"/>
      <c r="IL1465" s="19"/>
      <c r="IM1465" s="19"/>
      <c r="IN1465" s="19"/>
      <c r="IO1465" s="19"/>
      <c r="IP1465" s="19"/>
      <c r="IQ1465" s="19"/>
      <c r="IR1465" s="19"/>
      <c r="IS1465" s="19"/>
      <c r="IT1465" s="19"/>
      <c r="IU1465" s="19"/>
      <c r="IV1465" s="19"/>
      <c r="IW1465" s="19"/>
      <c r="IX1465" s="19"/>
      <c r="IY1465" s="19"/>
      <c r="IZ1465" s="19"/>
      <c r="JA1465" s="19"/>
      <c r="JB1465" s="19"/>
      <c r="JC1465" s="19"/>
      <c r="JD1465" s="19"/>
      <c r="JE1465" s="19"/>
      <c r="JF1465" s="19"/>
      <c r="JG1465" s="19"/>
      <c r="JH1465" s="19"/>
      <c r="JI1465" s="19"/>
      <c r="JJ1465" s="19"/>
      <c r="JK1465" s="19"/>
      <c r="JL1465" s="19"/>
    </row>
    <row r="1466" spans="2:272" x14ac:dyDescent="0.2">
      <c r="B1466" s="36"/>
      <c r="D1466" s="35"/>
      <c r="E1466" s="13"/>
      <c r="F1466" s="13"/>
      <c r="G1466" s="13"/>
      <c r="H1466" s="41"/>
      <c r="I1466" s="7"/>
      <c r="J1466" s="7"/>
      <c r="K1466" s="7"/>
      <c r="L1466" s="7"/>
      <c r="M1466" s="7"/>
      <c r="N1466" s="7"/>
      <c r="P1466" s="7"/>
      <c r="Q1466" s="7"/>
      <c r="W1466" s="7"/>
      <c r="X1466" s="7"/>
      <c r="Y1466" s="1"/>
      <c r="Z1466" s="1"/>
      <c r="AA1466" s="49"/>
      <c r="AB1466" s="8"/>
      <c r="AC1466" s="8"/>
      <c r="AF1466" s="7"/>
      <c r="AG1466" s="7"/>
      <c r="AI1466" s="8"/>
      <c r="AM1466" s="7"/>
      <c r="AN1466" s="8"/>
      <c r="AO1466" s="8"/>
      <c r="AP1466" s="9"/>
      <c r="AQ1466" s="9"/>
      <c r="AR1466" s="7"/>
      <c r="AZ1466" s="8"/>
      <c r="BD1466" s="7"/>
      <c r="BI1466" s="19"/>
      <c r="BJ1466" s="19"/>
      <c r="BK1466" s="19"/>
      <c r="BL1466" s="19"/>
      <c r="BM1466" s="19"/>
      <c r="BN1466" s="19"/>
      <c r="BO1466" s="19"/>
      <c r="BP1466" s="19"/>
      <c r="BQ1466" s="19"/>
      <c r="BR1466" s="19"/>
      <c r="BS1466" s="19"/>
      <c r="BT1466" s="19"/>
      <c r="BU1466" s="19"/>
      <c r="BV1466" s="19"/>
      <c r="BW1466" s="19"/>
      <c r="BX1466" s="19"/>
      <c r="BY1466" s="19"/>
      <c r="BZ1466" s="19"/>
      <c r="CA1466" s="19"/>
      <c r="CB1466" s="19"/>
      <c r="CC1466" s="19"/>
      <c r="CD1466" s="19"/>
      <c r="CE1466" s="19"/>
      <c r="CF1466" s="19"/>
      <c r="CG1466" s="19"/>
      <c r="CH1466" s="19"/>
      <c r="CI1466" s="19"/>
      <c r="CJ1466" s="19"/>
      <c r="CK1466" s="19"/>
      <c r="CL1466" s="19"/>
      <c r="CM1466" s="19"/>
      <c r="CN1466" s="19"/>
      <c r="CO1466" s="19"/>
      <c r="CP1466" s="19"/>
      <c r="CQ1466" s="19"/>
      <c r="CR1466" s="19"/>
      <c r="CS1466" s="19"/>
      <c r="CT1466" s="19"/>
      <c r="CU1466" s="19"/>
      <c r="CV1466" s="19"/>
      <c r="CW1466" s="19"/>
      <c r="CX1466" s="19"/>
      <c r="CY1466" s="19"/>
      <c r="CZ1466" s="19"/>
      <c r="DA1466" s="19"/>
      <c r="DB1466" s="19"/>
      <c r="DC1466" s="19"/>
      <c r="DD1466" s="19"/>
      <c r="DE1466" s="19"/>
      <c r="DF1466" s="19"/>
      <c r="DG1466" s="19"/>
      <c r="DH1466" s="19"/>
      <c r="DI1466" s="19"/>
      <c r="DJ1466" s="19"/>
      <c r="DK1466" s="19"/>
      <c r="DL1466" s="19"/>
      <c r="DM1466" s="19"/>
      <c r="DN1466" s="19"/>
      <c r="DO1466" s="19"/>
      <c r="DP1466" s="19"/>
      <c r="DQ1466" s="19"/>
      <c r="DR1466" s="19"/>
      <c r="DS1466" s="19"/>
      <c r="DT1466" s="19"/>
      <c r="DU1466" s="19"/>
      <c r="DV1466" s="19"/>
      <c r="DW1466" s="19"/>
      <c r="DX1466" s="19"/>
      <c r="DY1466" s="19"/>
      <c r="DZ1466" s="19"/>
      <c r="EA1466" s="19"/>
      <c r="EB1466" s="19"/>
      <c r="EC1466" s="19"/>
      <c r="ED1466" s="19"/>
      <c r="EE1466" s="19"/>
      <c r="EF1466" s="19"/>
      <c r="EG1466" s="19"/>
      <c r="EH1466" s="19"/>
      <c r="EI1466" s="19"/>
      <c r="EJ1466" s="19"/>
      <c r="EK1466" s="19"/>
      <c r="EL1466" s="19"/>
      <c r="EM1466" s="19"/>
      <c r="EN1466" s="19"/>
      <c r="EO1466" s="19"/>
      <c r="EP1466" s="19"/>
      <c r="EQ1466" s="19"/>
      <c r="ER1466" s="19"/>
      <c r="ES1466" s="19"/>
      <c r="ET1466" s="19"/>
      <c r="EU1466" s="19"/>
      <c r="EV1466" s="19"/>
      <c r="EW1466" s="19"/>
      <c r="EX1466" s="19"/>
      <c r="EY1466" s="19"/>
      <c r="EZ1466" s="19"/>
      <c r="FA1466" s="19"/>
      <c r="FB1466" s="19"/>
      <c r="FC1466" s="19"/>
      <c r="FD1466" s="19"/>
      <c r="FE1466" s="19"/>
      <c r="FF1466" s="19"/>
      <c r="FG1466" s="19"/>
      <c r="FH1466" s="19"/>
      <c r="FI1466" s="19"/>
      <c r="FJ1466" s="19"/>
      <c r="FK1466" s="19"/>
      <c r="FL1466" s="19"/>
      <c r="FM1466" s="19"/>
      <c r="FN1466" s="19"/>
      <c r="FO1466" s="19"/>
      <c r="FP1466" s="19"/>
      <c r="FQ1466" s="19"/>
      <c r="FR1466" s="19"/>
      <c r="FS1466" s="19"/>
      <c r="FT1466" s="19"/>
      <c r="FU1466" s="19"/>
      <c r="FV1466" s="19"/>
      <c r="FW1466" s="19"/>
      <c r="FX1466" s="19"/>
      <c r="FY1466" s="19"/>
      <c r="FZ1466" s="19"/>
      <c r="GA1466" s="19"/>
      <c r="GB1466" s="19"/>
      <c r="GC1466" s="19"/>
      <c r="GD1466" s="19"/>
      <c r="GE1466" s="19"/>
      <c r="GF1466" s="19"/>
      <c r="GG1466" s="19"/>
      <c r="GH1466" s="19"/>
      <c r="GI1466" s="19"/>
      <c r="GJ1466" s="19"/>
      <c r="GK1466" s="19"/>
      <c r="GL1466" s="19"/>
      <c r="GM1466" s="19"/>
      <c r="GN1466" s="19"/>
      <c r="GO1466" s="19"/>
      <c r="GP1466" s="19"/>
      <c r="GQ1466" s="19"/>
      <c r="GR1466" s="19"/>
      <c r="GS1466" s="19"/>
      <c r="GT1466" s="19"/>
      <c r="GU1466" s="19"/>
      <c r="GV1466" s="19"/>
      <c r="GW1466" s="19"/>
      <c r="GX1466" s="19"/>
      <c r="GY1466" s="19"/>
      <c r="GZ1466" s="19"/>
      <c r="HA1466" s="19"/>
      <c r="HB1466" s="19"/>
      <c r="HC1466" s="19"/>
      <c r="HD1466" s="19"/>
      <c r="HE1466" s="19"/>
      <c r="HF1466" s="19"/>
      <c r="HG1466" s="19"/>
      <c r="HH1466" s="19"/>
      <c r="HI1466" s="19"/>
      <c r="HJ1466" s="19"/>
      <c r="HK1466" s="19"/>
      <c r="HL1466" s="19"/>
      <c r="HM1466" s="19"/>
      <c r="HN1466" s="19"/>
      <c r="HO1466" s="19"/>
      <c r="HP1466" s="19"/>
      <c r="HQ1466" s="19"/>
      <c r="HR1466" s="19"/>
      <c r="HS1466" s="19"/>
      <c r="HT1466" s="19"/>
      <c r="HU1466" s="19"/>
      <c r="HV1466" s="19"/>
      <c r="HW1466" s="19"/>
      <c r="HX1466" s="19"/>
      <c r="HY1466" s="19"/>
      <c r="HZ1466" s="19"/>
      <c r="IA1466" s="19"/>
      <c r="IB1466" s="19"/>
      <c r="IC1466" s="19"/>
      <c r="ID1466" s="19"/>
      <c r="IE1466" s="19"/>
      <c r="IF1466" s="19"/>
      <c r="IG1466" s="19"/>
      <c r="IH1466" s="19"/>
      <c r="II1466" s="19"/>
      <c r="IJ1466" s="19"/>
      <c r="IK1466" s="19"/>
      <c r="IL1466" s="19"/>
      <c r="IM1466" s="19"/>
      <c r="IN1466" s="19"/>
      <c r="IO1466" s="19"/>
      <c r="IP1466" s="19"/>
      <c r="IQ1466" s="19"/>
      <c r="IR1466" s="19"/>
      <c r="IS1466" s="19"/>
      <c r="IT1466" s="19"/>
      <c r="IU1466" s="19"/>
      <c r="IV1466" s="19"/>
      <c r="IW1466" s="19"/>
      <c r="IX1466" s="19"/>
      <c r="IY1466" s="19"/>
      <c r="IZ1466" s="19"/>
      <c r="JA1466" s="19"/>
      <c r="JB1466" s="19"/>
      <c r="JC1466" s="19"/>
      <c r="JD1466" s="19"/>
      <c r="JE1466" s="19"/>
      <c r="JF1466" s="19"/>
      <c r="JG1466" s="19"/>
      <c r="JH1466" s="19"/>
      <c r="JI1466" s="19"/>
      <c r="JJ1466" s="19"/>
      <c r="JK1466" s="19"/>
      <c r="JL1466" s="19"/>
    </row>
    <row r="1467" spans="2:272" x14ac:dyDescent="0.2">
      <c r="B1467" s="36"/>
      <c r="D1467" s="35"/>
      <c r="E1467" s="13"/>
      <c r="F1467" s="13"/>
      <c r="G1467" s="13"/>
      <c r="H1467" s="41"/>
      <c r="I1467" s="7"/>
      <c r="J1467" s="7"/>
      <c r="K1467" s="7"/>
      <c r="L1467" s="7"/>
      <c r="M1467" s="7"/>
      <c r="N1467" s="7"/>
      <c r="P1467" s="7"/>
      <c r="Q1467" s="7"/>
      <c r="W1467" s="7"/>
      <c r="X1467" s="7"/>
      <c r="Y1467" s="1"/>
      <c r="Z1467" s="1"/>
      <c r="AA1467" s="49"/>
      <c r="AB1467" s="8"/>
      <c r="AC1467" s="8"/>
      <c r="AF1467" s="7"/>
      <c r="AG1467" s="7"/>
      <c r="AI1467" s="8"/>
      <c r="AM1467" s="7"/>
      <c r="AN1467" s="8"/>
      <c r="AO1467" s="8"/>
      <c r="AP1467" s="9"/>
      <c r="AQ1467" s="9"/>
      <c r="AR1467" s="7"/>
      <c r="AZ1467" s="8"/>
      <c r="BD1467" s="7"/>
      <c r="BI1467" s="19"/>
      <c r="BJ1467" s="19"/>
      <c r="BK1467" s="19"/>
      <c r="BL1467" s="19"/>
      <c r="BM1467" s="19"/>
      <c r="BN1467" s="19"/>
      <c r="BO1467" s="19"/>
      <c r="BP1467" s="19"/>
      <c r="BQ1467" s="19"/>
      <c r="BR1467" s="19"/>
      <c r="BS1467" s="19"/>
      <c r="BT1467" s="19"/>
      <c r="BU1467" s="19"/>
      <c r="BV1467" s="19"/>
      <c r="BW1467" s="19"/>
      <c r="BX1467" s="19"/>
      <c r="BY1467" s="19"/>
      <c r="BZ1467" s="19"/>
      <c r="CA1467" s="19"/>
      <c r="CB1467" s="19"/>
      <c r="CC1467" s="19"/>
      <c r="CD1467" s="19"/>
      <c r="CE1467" s="19"/>
      <c r="CF1467" s="19"/>
      <c r="CG1467" s="19"/>
      <c r="CH1467" s="19"/>
      <c r="CI1467" s="19"/>
      <c r="CJ1467" s="19"/>
      <c r="CK1467" s="19"/>
      <c r="CL1467" s="19"/>
      <c r="CM1467" s="19"/>
      <c r="CN1467" s="19"/>
      <c r="CO1467" s="19"/>
      <c r="CP1467" s="19"/>
      <c r="CQ1467" s="19"/>
      <c r="CR1467" s="19"/>
      <c r="CS1467" s="19"/>
      <c r="CT1467" s="19"/>
      <c r="CU1467" s="19"/>
      <c r="CV1467" s="19"/>
      <c r="CW1467" s="19"/>
      <c r="CX1467" s="19"/>
      <c r="CY1467" s="19"/>
      <c r="CZ1467" s="19"/>
      <c r="DA1467" s="19"/>
      <c r="DB1467" s="19"/>
      <c r="DC1467" s="19"/>
      <c r="DD1467" s="19"/>
      <c r="DE1467" s="19"/>
      <c r="DF1467" s="19"/>
      <c r="DG1467" s="19"/>
      <c r="DH1467" s="19"/>
      <c r="DI1467" s="19"/>
      <c r="DJ1467" s="19"/>
      <c r="DK1467" s="19"/>
      <c r="DL1467" s="19"/>
      <c r="DM1467" s="19"/>
      <c r="DN1467" s="19"/>
      <c r="DO1467" s="19"/>
      <c r="DP1467" s="19"/>
      <c r="DQ1467" s="19"/>
      <c r="DR1467" s="19"/>
      <c r="DS1467" s="19"/>
      <c r="DT1467" s="19"/>
      <c r="DU1467" s="19"/>
      <c r="DV1467" s="19"/>
      <c r="DW1467" s="19"/>
      <c r="DX1467" s="19"/>
      <c r="DY1467" s="19"/>
      <c r="DZ1467" s="19"/>
      <c r="EA1467" s="19"/>
      <c r="EB1467" s="19"/>
      <c r="EC1467" s="19"/>
      <c r="ED1467" s="19"/>
      <c r="EE1467" s="19"/>
      <c r="EF1467" s="19"/>
      <c r="EG1467" s="19"/>
      <c r="EH1467" s="19"/>
      <c r="EI1467" s="19"/>
      <c r="EJ1467" s="19"/>
      <c r="EK1467" s="19"/>
      <c r="EL1467" s="19"/>
      <c r="EM1467" s="19"/>
      <c r="EN1467" s="19"/>
      <c r="EO1467" s="19"/>
      <c r="EP1467" s="19"/>
      <c r="EQ1467" s="19"/>
      <c r="ER1467" s="19"/>
      <c r="ES1467" s="19"/>
      <c r="ET1467" s="19"/>
      <c r="EU1467" s="19"/>
      <c r="EV1467" s="19"/>
      <c r="EW1467" s="19"/>
      <c r="EX1467" s="19"/>
      <c r="EY1467" s="19"/>
      <c r="EZ1467" s="19"/>
      <c r="FA1467" s="19"/>
      <c r="FB1467" s="19"/>
      <c r="FC1467" s="19"/>
      <c r="FD1467" s="19"/>
      <c r="FE1467" s="19"/>
      <c r="FF1467" s="19"/>
      <c r="FG1467" s="19"/>
      <c r="FH1467" s="19"/>
      <c r="FI1467" s="19"/>
      <c r="FJ1467" s="19"/>
      <c r="FK1467" s="19"/>
      <c r="FL1467" s="19"/>
      <c r="FM1467" s="19"/>
      <c r="FN1467" s="19"/>
      <c r="FO1467" s="19"/>
      <c r="FP1467" s="19"/>
      <c r="FQ1467" s="19"/>
      <c r="FR1467" s="19"/>
      <c r="FS1467" s="19"/>
      <c r="FT1467" s="19"/>
      <c r="FU1467" s="19"/>
      <c r="FV1467" s="19"/>
      <c r="FW1467" s="19"/>
      <c r="FX1467" s="19"/>
      <c r="FY1467" s="19"/>
      <c r="FZ1467" s="19"/>
      <c r="GA1467" s="19"/>
      <c r="GB1467" s="19"/>
      <c r="GC1467" s="19"/>
      <c r="GD1467" s="19"/>
      <c r="GE1467" s="19"/>
      <c r="GF1467" s="19"/>
      <c r="GG1467" s="19"/>
      <c r="GH1467" s="19"/>
      <c r="GI1467" s="19"/>
      <c r="GJ1467" s="19"/>
      <c r="GK1467" s="19"/>
      <c r="GL1467" s="19"/>
      <c r="GM1467" s="19"/>
      <c r="GN1467" s="19"/>
      <c r="GO1467" s="19"/>
      <c r="GP1467" s="19"/>
      <c r="GQ1467" s="19"/>
      <c r="GR1467" s="19"/>
      <c r="GS1467" s="19"/>
      <c r="GT1467" s="19"/>
      <c r="GU1467" s="19"/>
      <c r="GV1467" s="19"/>
      <c r="GW1467" s="19"/>
      <c r="GX1467" s="19"/>
      <c r="GY1467" s="19"/>
      <c r="GZ1467" s="19"/>
      <c r="HA1467" s="19"/>
      <c r="HB1467" s="19"/>
      <c r="HC1467" s="19"/>
      <c r="HD1467" s="19"/>
      <c r="HE1467" s="19"/>
      <c r="HF1467" s="19"/>
      <c r="HG1467" s="19"/>
      <c r="HH1467" s="19"/>
      <c r="HI1467" s="19"/>
      <c r="HJ1467" s="19"/>
      <c r="HK1467" s="19"/>
      <c r="HL1467" s="19"/>
      <c r="HM1467" s="19"/>
      <c r="HN1467" s="19"/>
      <c r="HO1467" s="19"/>
      <c r="HP1467" s="19"/>
      <c r="HQ1467" s="19"/>
      <c r="HR1467" s="19"/>
      <c r="HS1467" s="19"/>
      <c r="HT1467" s="19"/>
      <c r="HU1467" s="19"/>
      <c r="HV1467" s="19"/>
      <c r="HW1467" s="19"/>
      <c r="HX1467" s="19"/>
      <c r="HY1467" s="19"/>
      <c r="HZ1467" s="19"/>
      <c r="IA1467" s="19"/>
      <c r="IB1467" s="19"/>
      <c r="IC1467" s="19"/>
      <c r="ID1467" s="19"/>
      <c r="IE1467" s="19"/>
      <c r="IF1467" s="19"/>
      <c r="IG1467" s="19"/>
      <c r="IH1467" s="19"/>
      <c r="II1467" s="19"/>
      <c r="IJ1467" s="19"/>
      <c r="IK1467" s="19"/>
      <c r="IL1467" s="19"/>
      <c r="IM1467" s="19"/>
      <c r="IN1467" s="19"/>
      <c r="IO1467" s="19"/>
      <c r="IP1467" s="19"/>
      <c r="IQ1467" s="19"/>
      <c r="IR1467" s="19"/>
      <c r="IS1467" s="19"/>
      <c r="IT1467" s="19"/>
      <c r="IU1467" s="19"/>
      <c r="IV1467" s="19"/>
      <c r="IW1467" s="19"/>
      <c r="IX1467" s="19"/>
      <c r="IY1467" s="19"/>
      <c r="IZ1467" s="19"/>
      <c r="JA1467" s="19"/>
      <c r="JB1467" s="19"/>
      <c r="JC1467" s="19"/>
      <c r="JD1467" s="19"/>
      <c r="JE1467" s="19"/>
      <c r="JF1467" s="19"/>
      <c r="JG1467" s="19"/>
      <c r="JH1467" s="19"/>
      <c r="JI1467" s="19"/>
      <c r="JJ1467" s="19"/>
      <c r="JK1467" s="19"/>
      <c r="JL1467" s="19"/>
    </row>
    <row r="1468" spans="2:272" x14ac:dyDescent="0.2">
      <c r="B1468" s="36"/>
      <c r="D1468" s="35"/>
      <c r="E1468" s="13"/>
      <c r="F1468" s="13"/>
      <c r="G1468" s="13"/>
      <c r="H1468" s="41"/>
      <c r="I1468" s="7"/>
      <c r="J1468" s="7"/>
      <c r="K1468" s="7"/>
      <c r="L1468" s="7"/>
      <c r="M1468" s="7"/>
      <c r="N1468" s="7"/>
      <c r="P1468" s="7"/>
      <c r="Q1468" s="7"/>
      <c r="W1468" s="7"/>
      <c r="X1468" s="7"/>
      <c r="Y1468" s="1"/>
      <c r="Z1468" s="1"/>
      <c r="AA1468" s="49"/>
      <c r="AB1468" s="8"/>
      <c r="AC1468" s="8"/>
      <c r="AF1468" s="7"/>
      <c r="AG1468" s="7"/>
      <c r="AI1468" s="8"/>
      <c r="AM1468" s="7"/>
      <c r="AN1468" s="8"/>
      <c r="AO1468" s="8"/>
      <c r="AP1468" s="9"/>
      <c r="AQ1468" s="9"/>
      <c r="AR1468" s="7"/>
      <c r="AZ1468" s="8"/>
      <c r="BD1468" s="7"/>
      <c r="BI1468" s="19"/>
      <c r="BJ1468" s="19"/>
      <c r="BK1468" s="19"/>
      <c r="BL1468" s="19"/>
      <c r="BM1468" s="19"/>
      <c r="BN1468" s="19"/>
      <c r="BO1468" s="19"/>
      <c r="BP1468" s="19"/>
      <c r="BQ1468" s="19"/>
      <c r="BR1468" s="19"/>
      <c r="BS1468" s="19"/>
      <c r="BT1468" s="19"/>
      <c r="BU1468" s="19"/>
      <c r="BV1468" s="19"/>
      <c r="BW1468" s="19"/>
      <c r="BX1468" s="19"/>
      <c r="BY1468" s="19"/>
      <c r="BZ1468" s="19"/>
      <c r="CA1468" s="19"/>
      <c r="CB1468" s="19"/>
      <c r="CC1468" s="19"/>
      <c r="CD1468" s="19"/>
      <c r="CE1468" s="19"/>
      <c r="CF1468" s="19"/>
      <c r="CG1468" s="19"/>
      <c r="CH1468" s="19"/>
      <c r="CI1468" s="19"/>
      <c r="CJ1468" s="19"/>
      <c r="CK1468" s="19"/>
      <c r="CL1468" s="19"/>
      <c r="CM1468" s="19"/>
      <c r="CN1468" s="19"/>
      <c r="CO1468" s="19"/>
      <c r="CP1468" s="19"/>
      <c r="CQ1468" s="19"/>
      <c r="CR1468" s="19"/>
      <c r="CS1468" s="19"/>
      <c r="CT1468" s="19"/>
      <c r="CU1468" s="19"/>
      <c r="CV1468" s="19"/>
      <c r="CW1468" s="19"/>
      <c r="CX1468" s="19"/>
      <c r="CY1468" s="19"/>
      <c r="CZ1468" s="19"/>
      <c r="DA1468" s="19"/>
      <c r="DB1468" s="19"/>
      <c r="DC1468" s="19"/>
      <c r="DD1468" s="19"/>
      <c r="DE1468" s="19"/>
      <c r="DF1468" s="19"/>
      <c r="DG1468" s="19"/>
      <c r="DH1468" s="19"/>
      <c r="DI1468" s="19"/>
      <c r="DJ1468" s="19"/>
      <c r="DK1468" s="19"/>
      <c r="DL1468" s="19"/>
      <c r="DM1468" s="19"/>
      <c r="DN1468" s="19"/>
      <c r="DO1468" s="19"/>
      <c r="DP1468" s="19"/>
      <c r="DQ1468" s="19"/>
      <c r="DR1468" s="19"/>
      <c r="DS1468" s="19"/>
      <c r="DT1468" s="19"/>
      <c r="DU1468" s="19"/>
      <c r="DV1468" s="19"/>
      <c r="DW1468" s="19"/>
      <c r="DX1468" s="19"/>
      <c r="DY1468" s="19"/>
      <c r="DZ1468" s="19"/>
      <c r="EA1468" s="19"/>
      <c r="EB1468" s="19"/>
      <c r="EC1468" s="19"/>
      <c r="ED1468" s="19"/>
      <c r="EE1468" s="19"/>
      <c r="EF1468" s="19"/>
      <c r="EG1468" s="19"/>
      <c r="EH1468" s="19"/>
      <c r="EI1468" s="19"/>
      <c r="EJ1468" s="19"/>
      <c r="EK1468" s="19"/>
      <c r="EL1468" s="19"/>
      <c r="EM1468" s="19"/>
      <c r="EN1468" s="19"/>
      <c r="EO1468" s="19"/>
      <c r="EP1468" s="19"/>
      <c r="EQ1468" s="19"/>
      <c r="ER1468" s="19"/>
      <c r="ES1468" s="19"/>
      <c r="ET1468" s="19"/>
      <c r="EU1468" s="19"/>
      <c r="EV1468" s="19"/>
      <c r="EW1468" s="19"/>
      <c r="EX1468" s="19"/>
      <c r="EY1468" s="19"/>
      <c r="EZ1468" s="19"/>
      <c r="FA1468" s="19"/>
      <c r="FB1468" s="19"/>
      <c r="FC1468" s="19"/>
      <c r="FD1468" s="19"/>
      <c r="FE1468" s="19"/>
      <c r="FF1468" s="19"/>
      <c r="FG1468" s="19"/>
      <c r="FH1468" s="19"/>
      <c r="FI1468" s="19"/>
      <c r="FJ1468" s="19"/>
      <c r="FK1468" s="19"/>
      <c r="FL1468" s="19"/>
      <c r="FM1468" s="19"/>
      <c r="FN1468" s="19"/>
      <c r="FO1468" s="19"/>
      <c r="FP1468" s="19"/>
      <c r="FQ1468" s="19"/>
      <c r="FR1468" s="19"/>
      <c r="FS1468" s="19"/>
      <c r="FT1468" s="19"/>
      <c r="FU1468" s="19"/>
      <c r="FV1468" s="19"/>
      <c r="FW1468" s="19"/>
      <c r="FX1468" s="19"/>
      <c r="FY1468" s="19"/>
      <c r="FZ1468" s="19"/>
      <c r="GA1468" s="19"/>
      <c r="GB1468" s="19"/>
      <c r="GC1468" s="19"/>
      <c r="GD1468" s="19"/>
      <c r="GE1468" s="19"/>
      <c r="GF1468" s="19"/>
      <c r="GG1468" s="19"/>
      <c r="GH1468" s="19"/>
      <c r="GI1468" s="19"/>
      <c r="GJ1468" s="19"/>
      <c r="GK1468" s="19"/>
      <c r="GL1468" s="19"/>
      <c r="GM1468" s="19"/>
      <c r="GN1468" s="19"/>
      <c r="GO1468" s="19"/>
      <c r="GP1468" s="19"/>
      <c r="GQ1468" s="19"/>
      <c r="GR1468" s="19"/>
      <c r="GS1468" s="19"/>
      <c r="GT1468" s="19"/>
      <c r="GU1468" s="19"/>
      <c r="GV1468" s="19"/>
      <c r="GW1468" s="19"/>
      <c r="GX1468" s="19"/>
      <c r="GY1468" s="19"/>
      <c r="GZ1468" s="19"/>
      <c r="HA1468" s="19"/>
      <c r="HB1468" s="19"/>
      <c r="HC1468" s="19"/>
      <c r="HD1468" s="19"/>
      <c r="HE1468" s="19"/>
      <c r="HF1468" s="19"/>
      <c r="HG1468" s="19"/>
      <c r="HH1468" s="19"/>
      <c r="HI1468" s="19"/>
      <c r="HJ1468" s="19"/>
      <c r="HK1468" s="19"/>
      <c r="HL1468" s="19"/>
      <c r="HM1468" s="19"/>
      <c r="HN1468" s="19"/>
      <c r="HO1468" s="19"/>
      <c r="HP1468" s="19"/>
      <c r="HQ1468" s="19"/>
      <c r="HR1468" s="19"/>
      <c r="HS1468" s="19"/>
      <c r="HT1468" s="19"/>
      <c r="HU1468" s="19"/>
      <c r="HV1468" s="19"/>
      <c r="HW1468" s="19"/>
      <c r="HX1468" s="19"/>
      <c r="HY1468" s="19"/>
      <c r="HZ1468" s="19"/>
      <c r="IA1468" s="19"/>
      <c r="IB1468" s="19"/>
      <c r="IC1468" s="19"/>
      <c r="ID1468" s="19"/>
      <c r="IE1468" s="19"/>
      <c r="IF1468" s="19"/>
      <c r="IG1468" s="19"/>
      <c r="IH1468" s="19"/>
      <c r="II1468" s="19"/>
      <c r="IJ1468" s="19"/>
      <c r="IK1468" s="19"/>
      <c r="IL1468" s="19"/>
      <c r="IM1468" s="19"/>
      <c r="IN1468" s="19"/>
      <c r="IO1468" s="19"/>
      <c r="IP1468" s="19"/>
      <c r="IQ1468" s="19"/>
      <c r="IR1468" s="19"/>
      <c r="IS1468" s="19"/>
      <c r="IT1468" s="19"/>
      <c r="IU1468" s="19"/>
      <c r="IV1468" s="19"/>
      <c r="IW1468" s="19"/>
      <c r="IX1468" s="19"/>
      <c r="IY1468" s="19"/>
      <c r="IZ1468" s="19"/>
      <c r="JA1468" s="19"/>
      <c r="JB1468" s="19"/>
      <c r="JC1468" s="19"/>
      <c r="JD1468" s="19"/>
      <c r="JE1468" s="19"/>
      <c r="JF1468" s="19"/>
      <c r="JG1468" s="19"/>
      <c r="JH1468" s="19"/>
      <c r="JI1468" s="19"/>
      <c r="JJ1468" s="19"/>
      <c r="JK1468" s="19"/>
      <c r="JL1468" s="19"/>
    </row>
    <row r="1469" spans="2:272" x14ac:dyDescent="0.2">
      <c r="B1469" s="36"/>
      <c r="D1469" s="35"/>
      <c r="E1469" s="13"/>
      <c r="F1469" s="13"/>
      <c r="G1469" s="13"/>
      <c r="H1469" s="41"/>
      <c r="I1469" s="7"/>
      <c r="J1469" s="7"/>
      <c r="K1469" s="7"/>
      <c r="L1469" s="7"/>
      <c r="M1469" s="7"/>
      <c r="N1469" s="7"/>
      <c r="P1469" s="7"/>
      <c r="Q1469" s="7"/>
      <c r="W1469" s="7"/>
      <c r="X1469" s="7"/>
      <c r="Y1469" s="1"/>
      <c r="Z1469" s="1"/>
      <c r="AA1469" s="49"/>
      <c r="AB1469" s="8"/>
      <c r="AC1469" s="8"/>
      <c r="AF1469" s="7"/>
      <c r="AG1469" s="25"/>
      <c r="AI1469" s="8"/>
      <c r="AM1469" s="7"/>
      <c r="AN1469" s="8"/>
      <c r="AO1469" s="8"/>
      <c r="AP1469" s="9"/>
      <c r="AQ1469" s="9"/>
      <c r="AR1469" s="7"/>
      <c r="AZ1469" s="8"/>
      <c r="BD1469" s="7"/>
      <c r="BI1469" s="19"/>
      <c r="BJ1469" s="19"/>
      <c r="BK1469" s="19"/>
      <c r="BL1469" s="19"/>
      <c r="BM1469" s="19"/>
      <c r="BN1469" s="19"/>
      <c r="BO1469" s="19"/>
      <c r="BP1469" s="19"/>
      <c r="BQ1469" s="19"/>
      <c r="BR1469" s="19"/>
      <c r="BS1469" s="19"/>
      <c r="BT1469" s="19"/>
      <c r="BU1469" s="19"/>
      <c r="BV1469" s="19"/>
      <c r="BW1469" s="19"/>
      <c r="BX1469" s="19"/>
      <c r="BY1469" s="19"/>
      <c r="BZ1469" s="19"/>
      <c r="CA1469" s="19"/>
      <c r="CB1469" s="19"/>
      <c r="CC1469" s="19"/>
      <c r="CD1469" s="19"/>
      <c r="CE1469" s="19"/>
      <c r="CF1469" s="19"/>
      <c r="CG1469" s="19"/>
      <c r="CH1469" s="19"/>
      <c r="CI1469" s="19"/>
      <c r="CJ1469" s="19"/>
      <c r="CK1469" s="19"/>
      <c r="CL1469" s="19"/>
      <c r="CM1469" s="19"/>
      <c r="CN1469" s="19"/>
      <c r="CO1469" s="19"/>
      <c r="CP1469" s="19"/>
      <c r="CQ1469" s="19"/>
      <c r="CR1469" s="19"/>
      <c r="CS1469" s="19"/>
      <c r="CT1469" s="19"/>
      <c r="CU1469" s="19"/>
      <c r="CV1469" s="19"/>
      <c r="CW1469" s="19"/>
      <c r="CX1469" s="19"/>
      <c r="CY1469" s="19"/>
      <c r="CZ1469" s="19"/>
      <c r="DA1469" s="19"/>
      <c r="DB1469" s="19"/>
      <c r="DC1469" s="19"/>
      <c r="DD1469" s="19"/>
      <c r="DE1469" s="19"/>
      <c r="DF1469" s="19"/>
      <c r="DG1469" s="19"/>
      <c r="DH1469" s="19"/>
      <c r="DI1469" s="19"/>
      <c r="DJ1469" s="19"/>
      <c r="DK1469" s="19"/>
      <c r="DL1469" s="19"/>
      <c r="DM1469" s="19"/>
      <c r="DN1469" s="19"/>
      <c r="DO1469" s="19"/>
      <c r="DP1469" s="19"/>
      <c r="DQ1469" s="19"/>
      <c r="DR1469" s="19"/>
      <c r="DS1469" s="19"/>
      <c r="DT1469" s="19"/>
      <c r="DU1469" s="19"/>
      <c r="DV1469" s="19"/>
      <c r="DW1469" s="19"/>
      <c r="DX1469" s="19"/>
      <c r="DY1469" s="19"/>
      <c r="DZ1469" s="19"/>
      <c r="EA1469" s="19"/>
      <c r="EB1469" s="19"/>
      <c r="EC1469" s="19"/>
      <c r="ED1469" s="19"/>
      <c r="EE1469" s="19"/>
      <c r="EF1469" s="19"/>
      <c r="EG1469" s="19"/>
      <c r="EH1469" s="19"/>
      <c r="EI1469" s="19"/>
      <c r="EJ1469" s="19"/>
      <c r="EK1469" s="19"/>
      <c r="EL1469" s="19"/>
      <c r="EM1469" s="19"/>
      <c r="EN1469" s="19"/>
      <c r="EO1469" s="19"/>
      <c r="EP1469" s="19"/>
      <c r="EQ1469" s="19"/>
      <c r="ER1469" s="19"/>
      <c r="ES1469" s="19"/>
      <c r="ET1469" s="19"/>
      <c r="EU1469" s="19"/>
      <c r="EV1469" s="19"/>
      <c r="EW1469" s="19"/>
      <c r="EX1469" s="19"/>
      <c r="EY1469" s="19"/>
      <c r="EZ1469" s="19"/>
      <c r="FA1469" s="19"/>
      <c r="FB1469" s="19"/>
      <c r="FC1469" s="19"/>
      <c r="FD1469" s="19"/>
      <c r="FE1469" s="19"/>
      <c r="FF1469" s="19"/>
      <c r="FG1469" s="19"/>
      <c r="FH1469" s="19"/>
      <c r="FI1469" s="19"/>
      <c r="FJ1469" s="19"/>
      <c r="FK1469" s="19"/>
      <c r="FL1469" s="19"/>
      <c r="FM1469" s="19"/>
      <c r="FN1469" s="19"/>
      <c r="FO1469" s="19"/>
      <c r="FP1469" s="19"/>
      <c r="FQ1469" s="19"/>
      <c r="FR1469" s="19"/>
      <c r="FS1469" s="19"/>
      <c r="FT1469" s="19"/>
      <c r="FU1469" s="19"/>
      <c r="FV1469" s="19"/>
      <c r="FW1469" s="19"/>
      <c r="FX1469" s="19"/>
      <c r="FY1469" s="19"/>
      <c r="FZ1469" s="19"/>
      <c r="GA1469" s="19"/>
      <c r="GB1469" s="19"/>
      <c r="GC1469" s="19"/>
      <c r="GD1469" s="19"/>
      <c r="GE1469" s="19"/>
      <c r="GF1469" s="19"/>
      <c r="GG1469" s="19"/>
      <c r="GH1469" s="19"/>
      <c r="GI1469" s="19"/>
      <c r="GJ1469" s="19"/>
      <c r="GK1469" s="19"/>
      <c r="GL1469" s="19"/>
      <c r="GM1469" s="19"/>
      <c r="GN1469" s="19"/>
      <c r="GO1469" s="19"/>
      <c r="GP1469" s="19"/>
      <c r="GQ1469" s="19"/>
      <c r="GR1469" s="19"/>
      <c r="GS1469" s="19"/>
      <c r="GT1469" s="19"/>
      <c r="GU1469" s="19"/>
      <c r="GV1469" s="19"/>
      <c r="GW1469" s="19"/>
      <c r="GX1469" s="19"/>
      <c r="GY1469" s="19"/>
      <c r="GZ1469" s="19"/>
      <c r="HA1469" s="19"/>
      <c r="HB1469" s="19"/>
      <c r="HC1469" s="19"/>
      <c r="HD1469" s="19"/>
      <c r="HE1469" s="19"/>
      <c r="HF1469" s="19"/>
      <c r="HG1469" s="19"/>
      <c r="HH1469" s="19"/>
      <c r="HI1469" s="19"/>
      <c r="HJ1469" s="19"/>
      <c r="HK1469" s="19"/>
      <c r="HL1469" s="19"/>
      <c r="HM1469" s="19"/>
      <c r="HN1469" s="19"/>
      <c r="HO1469" s="19"/>
      <c r="HP1469" s="19"/>
      <c r="HQ1469" s="19"/>
      <c r="HR1469" s="19"/>
      <c r="HS1469" s="19"/>
      <c r="HT1469" s="19"/>
      <c r="HU1469" s="19"/>
      <c r="HV1469" s="19"/>
      <c r="HW1469" s="19"/>
      <c r="HX1469" s="19"/>
      <c r="HY1469" s="19"/>
      <c r="HZ1469" s="19"/>
      <c r="IA1469" s="19"/>
      <c r="IB1469" s="19"/>
      <c r="IC1469" s="19"/>
      <c r="ID1469" s="19"/>
      <c r="IE1469" s="19"/>
      <c r="IF1469" s="19"/>
      <c r="IG1469" s="19"/>
      <c r="IH1469" s="19"/>
      <c r="II1469" s="19"/>
      <c r="IJ1469" s="19"/>
      <c r="IK1469" s="19"/>
      <c r="IL1469" s="19"/>
      <c r="IM1469" s="19"/>
      <c r="IN1469" s="19"/>
      <c r="IO1469" s="19"/>
      <c r="IP1469" s="19"/>
      <c r="IQ1469" s="19"/>
      <c r="IR1469" s="19"/>
      <c r="IS1469" s="19"/>
      <c r="IT1469" s="19"/>
      <c r="IU1469" s="19"/>
      <c r="IV1469" s="19"/>
      <c r="IW1469" s="19"/>
      <c r="IX1469" s="19"/>
      <c r="IY1469" s="19"/>
      <c r="IZ1469" s="19"/>
      <c r="JA1469" s="19"/>
      <c r="JB1469" s="19"/>
      <c r="JC1469" s="19"/>
      <c r="JD1469" s="19"/>
      <c r="JE1469" s="19"/>
      <c r="JF1469" s="19"/>
      <c r="JG1469" s="19"/>
      <c r="JH1469" s="19"/>
      <c r="JI1469" s="19"/>
      <c r="JJ1469" s="19"/>
      <c r="JK1469" s="19"/>
      <c r="JL1469" s="19"/>
    </row>
    <row r="1470" spans="2:272" x14ac:dyDescent="0.2">
      <c r="B1470" s="36"/>
      <c r="D1470" s="35"/>
      <c r="E1470" s="13"/>
      <c r="F1470" s="13"/>
      <c r="G1470" s="13"/>
      <c r="H1470" s="41"/>
      <c r="I1470" s="7"/>
      <c r="J1470" s="7"/>
      <c r="K1470" s="7"/>
      <c r="L1470" s="7"/>
      <c r="M1470" s="7"/>
      <c r="N1470" s="7"/>
      <c r="P1470" s="7"/>
      <c r="Q1470" s="7"/>
      <c r="W1470" s="7"/>
      <c r="X1470" s="7"/>
      <c r="Y1470" s="1"/>
      <c r="Z1470" s="1"/>
      <c r="AA1470" s="49"/>
      <c r="AB1470" s="8"/>
      <c r="AC1470" s="8"/>
      <c r="AF1470" s="7"/>
      <c r="AG1470" s="7"/>
      <c r="AI1470" s="8"/>
      <c r="AM1470" s="7"/>
      <c r="AN1470" s="8"/>
      <c r="AO1470" s="8"/>
      <c r="AP1470" s="9"/>
      <c r="AQ1470" s="9"/>
      <c r="AR1470" s="7"/>
      <c r="AZ1470" s="8"/>
      <c r="BD1470" s="7"/>
      <c r="BI1470" s="19"/>
      <c r="BJ1470" s="19"/>
      <c r="BK1470" s="19"/>
      <c r="BL1470" s="19"/>
      <c r="BM1470" s="19"/>
      <c r="BN1470" s="19"/>
      <c r="BO1470" s="19"/>
      <c r="BP1470" s="19"/>
      <c r="BQ1470" s="19"/>
      <c r="BR1470" s="19"/>
      <c r="BS1470" s="19"/>
      <c r="BT1470" s="19"/>
      <c r="BU1470" s="19"/>
      <c r="BV1470" s="19"/>
      <c r="BW1470" s="19"/>
      <c r="BX1470" s="19"/>
      <c r="BY1470" s="19"/>
      <c r="BZ1470" s="19"/>
      <c r="CA1470" s="19"/>
      <c r="CB1470" s="19"/>
      <c r="CC1470" s="19"/>
      <c r="CD1470" s="19"/>
      <c r="CE1470" s="19"/>
      <c r="CF1470" s="19"/>
      <c r="CG1470" s="19"/>
      <c r="CH1470" s="19"/>
      <c r="CI1470" s="19"/>
      <c r="CJ1470" s="19"/>
      <c r="CK1470" s="19"/>
      <c r="CL1470" s="19"/>
      <c r="CM1470" s="19"/>
      <c r="CN1470" s="19"/>
      <c r="CO1470" s="19"/>
      <c r="CP1470" s="19"/>
      <c r="CQ1470" s="19"/>
      <c r="CR1470" s="19"/>
      <c r="CS1470" s="19"/>
      <c r="CT1470" s="19"/>
      <c r="CU1470" s="19"/>
      <c r="CV1470" s="19"/>
      <c r="CW1470" s="19"/>
      <c r="CX1470" s="19"/>
      <c r="CY1470" s="19"/>
      <c r="CZ1470" s="19"/>
      <c r="DA1470" s="19"/>
      <c r="DB1470" s="19"/>
      <c r="DC1470" s="19"/>
      <c r="DD1470" s="19"/>
      <c r="DE1470" s="19"/>
      <c r="DF1470" s="19"/>
      <c r="DG1470" s="19"/>
      <c r="DH1470" s="19"/>
      <c r="DI1470" s="19"/>
      <c r="DJ1470" s="19"/>
      <c r="DK1470" s="19"/>
      <c r="DL1470" s="19"/>
      <c r="DM1470" s="19"/>
      <c r="DN1470" s="19"/>
      <c r="DO1470" s="19"/>
      <c r="DP1470" s="19"/>
      <c r="DQ1470" s="19"/>
      <c r="DR1470" s="19"/>
      <c r="DS1470" s="19"/>
      <c r="DT1470" s="19"/>
      <c r="DU1470" s="19"/>
      <c r="DV1470" s="19"/>
      <c r="DW1470" s="19"/>
      <c r="DX1470" s="19"/>
      <c r="DY1470" s="19"/>
      <c r="DZ1470" s="19"/>
      <c r="EA1470" s="19"/>
      <c r="EB1470" s="19"/>
      <c r="EC1470" s="19"/>
      <c r="ED1470" s="19"/>
      <c r="EE1470" s="19"/>
      <c r="EF1470" s="19"/>
      <c r="EG1470" s="19"/>
      <c r="EH1470" s="19"/>
      <c r="EI1470" s="19"/>
      <c r="EJ1470" s="19"/>
      <c r="EK1470" s="19"/>
      <c r="EL1470" s="19"/>
      <c r="EM1470" s="19"/>
      <c r="EN1470" s="19"/>
      <c r="EO1470" s="19"/>
      <c r="EP1470" s="19"/>
      <c r="EQ1470" s="19"/>
      <c r="ER1470" s="19"/>
      <c r="ES1470" s="19"/>
      <c r="ET1470" s="19"/>
      <c r="EU1470" s="19"/>
      <c r="EV1470" s="19"/>
      <c r="EW1470" s="19"/>
      <c r="EX1470" s="19"/>
      <c r="EY1470" s="19"/>
      <c r="EZ1470" s="19"/>
      <c r="FA1470" s="19"/>
      <c r="FB1470" s="19"/>
      <c r="FC1470" s="19"/>
      <c r="FD1470" s="19"/>
      <c r="FE1470" s="19"/>
      <c r="FF1470" s="19"/>
      <c r="FG1470" s="19"/>
      <c r="FH1470" s="19"/>
      <c r="FI1470" s="19"/>
      <c r="FJ1470" s="19"/>
      <c r="FK1470" s="19"/>
      <c r="FL1470" s="19"/>
      <c r="FM1470" s="19"/>
      <c r="FN1470" s="19"/>
      <c r="FO1470" s="19"/>
      <c r="FP1470" s="19"/>
      <c r="FQ1470" s="19"/>
      <c r="FR1470" s="19"/>
      <c r="FS1470" s="19"/>
      <c r="FT1470" s="19"/>
      <c r="FU1470" s="19"/>
      <c r="FV1470" s="19"/>
      <c r="FW1470" s="19"/>
      <c r="FX1470" s="19"/>
      <c r="FY1470" s="19"/>
      <c r="FZ1470" s="19"/>
      <c r="GA1470" s="19"/>
      <c r="GB1470" s="19"/>
      <c r="GC1470" s="19"/>
      <c r="GD1470" s="19"/>
      <c r="GE1470" s="19"/>
      <c r="GF1470" s="19"/>
      <c r="GG1470" s="19"/>
      <c r="GH1470" s="19"/>
      <c r="GI1470" s="19"/>
      <c r="GJ1470" s="19"/>
      <c r="GK1470" s="19"/>
      <c r="GL1470" s="19"/>
      <c r="GM1470" s="19"/>
      <c r="GN1470" s="19"/>
      <c r="GO1470" s="19"/>
      <c r="GP1470" s="19"/>
      <c r="GQ1470" s="19"/>
      <c r="GR1470" s="19"/>
      <c r="GS1470" s="19"/>
      <c r="GT1470" s="19"/>
      <c r="GU1470" s="19"/>
      <c r="GV1470" s="19"/>
      <c r="GW1470" s="19"/>
      <c r="GX1470" s="19"/>
      <c r="GY1470" s="19"/>
      <c r="GZ1470" s="19"/>
      <c r="HA1470" s="19"/>
      <c r="HB1470" s="19"/>
      <c r="HC1470" s="19"/>
      <c r="HD1470" s="19"/>
      <c r="HE1470" s="19"/>
      <c r="HF1470" s="19"/>
      <c r="HG1470" s="19"/>
      <c r="HH1470" s="19"/>
      <c r="HI1470" s="19"/>
      <c r="HJ1470" s="19"/>
      <c r="HK1470" s="19"/>
      <c r="HL1470" s="19"/>
      <c r="HM1470" s="19"/>
      <c r="HN1470" s="19"/>
      <c r="HO1470" s="19"/>
      <c r="HP1470" s="19"/>
      <c r="HQ1470" s="19"/>
      <c r="HR1470" s="19"/>
      <c r="HS1470" s="19"/>
      <c r="HT1470" s="19"/>
      <c r="HU1470" s="19"/>
      <c r="HV1470" s="19"/>
      <c r="HW1470" s="19"/>
      <c r="HX1470" s="19"/>
      <c r="HY1470" s="19"/>
      <c r="HZ1470" s="19"/>
      <c r="IA1470" s="19"/>
      <c r="IB1470" s="19"/>
      <c r="IC1470" s="19"/>
      <c r="ID1470" s="19"/>
      <c r="IE1470" s="19"/>
      <c r="IF1470" s="19"/>
      <c r="IG1470" s="19"/>
      <c r="IH1470" s="19"/>
      <c r="II1470" s="19"/>
      <c r="IJ1470" s="19"/>
      <c r="IK1470" s="19"/>
      <c r="IL1470" s="19"/>
      <c r="IM1470" s="19"/>
      <c r="IN1470" s="19"/>
      <c r="IO1470" s="19"/>
      <c r="IP1470" s="19"/>
      <c r="IQ1470" s="19"/>
      <c r="IR1470" s="19"/>
      <c r="IS1470" s="19"/>
      <c r="IT1470" s="19"/>
      <c r="IU1470" s="19"/>
      <c r="IV1470" s="19"/>
      <c r="IW1470" s="19"/>
      <c r="IX1470" s="19"/>
      <c r="IY1470" s="19"/>
      <c r="IZ1470" s="19"/>
      <c r="JA1470" s="19"/>
      <c r="JB1470" s="19"/>
      <c r="JC1470" s="19"/>
      <c r="JD1470" s="19"/>
      <c r="JE1470" s="19"/>
      <c r="JF1470" s="19"/>
      <c r="JG1470" s="19"/>
      <c r="JH1470" s="19"/>
      <c r="JI1470" s="19"/>
      <c r="JJ1470" s="19"/>
      <c r="JK1470" s="19"/>
      <c r="JL1470" s="19"/>
    </row>
    <row r="1471" spans="2:272" x14ac:dyDescent="0.2">
      <c r="B1471" s="36"/>
      <c r="D1471" s="35"/>
      <c r="E1471" s="13"/>
      <c r="F1471" s="13"/>
      <c r="G1471" s="13"/>
      <c r="H1471" s="41"/>
      <c r="I1471" s="7"/>
      <c r="J1471" s="7"/>
      <c r="K1471" s="7"/>
      <c r="L1471" s="7"/>
      <c r="M1471" s="7"/>
      <c r="N1471" s="7"/>
      <c r="P1471" s="7"/>
      <c r="Q1471" s="7"/>
      <c r="W1471" s="7"/>
      <c r="X1471" s="7"/>
      <c r="Y1471" s="1"/>
      <c r="Z1471" s="1"/>
      <c r="AA1471" s="49"/>
      <c r="AB1471" s="8"/>
      <c r="AC1471" s="8"/>
      <c r="AF1471" s="7"/>
      <c r="AG1471" s="7"/>
      <c r="AI1471" s="8"/>
      <c r="AM1471" s="7"/>
      <c r="AN1471" s="8"/>
      <c r="AO1471" s="8"/>
      <c r="AP1471" s="9"/>
      <c r="AQ1471" s="9"/>
      <c r="AR1471" s="7"/>
      <c r="AZ1471" s="8"/>
      <c r="BD1471" s="7"/>
      <c r="BI1471" s="19"/>
      <c r="BJ1471" s="19"/>
      <c r="BK1471" s="19"/>
      <c r="BL1471" s="19"/>
      <c r="BM1471" s="19"/>
      <c r="BN1471" s="19"/>
      <c r="BO1471" s="19"/>
      <c r="BP1471" s="19"/>
      <c r="BQ1471" s="19"/>
      <c r="BR1471" s="19"/>
      <c r="BS1471" s="19"/>
      <c r="BT1471" s="19"/>
      <c r="BU1471" s="19"/>
      <c r="BV1471" s="19"/>
      <c r="BW1471" s="19"/>
      <c r="BX1471" s="19"/>
      <c r="BY1471" s="19"/>
      <c r="BZ1471" s="19"/>
      <c r="CA1471" s="19"/>
      <c r="CB1471" s="19"/>
      <c r="CC1471" s="19"/>
      <c r="CD1471" s="19"/>
      <c r="CE1471" s="19"/>
      <c r="CF1471" s="19"/>
      <c r="CG1471" s="19"/>
      <c r="CH1471" s="19"/>
      <c r="CI1471" s="19"/>
      <c r="CJ1471" s="19"/>
      <c r="CK1471" s="19"/>
      <c r="CL1471" s="19"/>
      <c r="CM1471" s="19"/>
      <c r="CN1471" s="19"/>
      <c r="CO1471" s="19"/>
      <c r="CP1471" s="19"/>
      <c r="CQ1471" s="19"/>
      <c r="CR1471" s="19"/>
      <c r="CS1471" s="19"/>
      <c r="CT1471" s="19"/>
      <c r="CU1471" s="19"/>
      <c r="CV1471" s="19"/>
      <c r="CW1471" s="19"/>
      <c r="CX1471" s="19"/>
      <c r="CY1471" s="19"/>
      <c r="CZ1471" s="19"/>
      <c r="DA1471" s="19"/>
      <c r="DB1471" s="19"/>
      <c r="DC1471" s="19"/>
      <c r="DD1471" s="19"/>
      <c r="DE1471" s="19"/>
      <c r="DF1471" s="19"/>
      <c r="DG1471" s="19"/>
      <c r="DH1471" s="19"/>
      <c r="DI1471" s="19"/>
      <c r="DJ1471" s="19"/>
      <c r="DK1471" s="19"/>
      <c r="DL1471" s="19"/>
      <c r="DM1471" s="19"/>
      <c r="DN1471" s="19"/>
      <c r="DO1471" s="19"/>
      <c r="DP1471" s="19"/>
      <c r="DQ1471" s="19"/>
      <c r="DR1471" s="19"/>
      <c r="DS1471" s="19"/>
      <c r="DT1471" s="19"/>
      <c r="DU1471" s="19"/>
      <c r="DV1471" s="19"/>
      <c r="DW1471" s="19"/>
      <c r="DX1471" s="19"/>
      <c r="DY1471" s="19"/>
      <c r="DZ1471" s="19"/>
      <c r="EA1471" s="19"/>
      <c r="EB1471" s="19"/>
      <c r="EC1471" s="19"/>
      <c r="ED1471" s="19"/>
      <c r="EE1471" s="19"/>
      <c r="EF1471" s="19"/>
      <c r="EG1471" s="19"/>
      <c r="EH1471" s="19"/>
      <c r="EI1471" s="19"/>
      <c r="EJ1471" s="19"/>
      <c r="EK1471" s="19"/>
      <c r="EL1471" s="19"/>
      <c r="EM1471" s="19"/>
      <c r="EN1471" s="19"/>
      <c r="EO1471" s="19"/>
      <c r="EP1471" s="19"/>
      <c r="EQ1471" s="19"/>
      <c r="ER1471" s="19"/>
      <c r="ES1471" s="19"/>
      <c r="ET1471" s="19"/>
      <c r="EU1471" s="19"/>
      <c r="EV1471" s="19"/>
      <c r="EW1471" s="19"/>
      <c r="EX1471" s="19"/>
      <c r="EY1471" s="19"/>
      <c r="EZ1471" s="19"/>
      <c r="FA1471" s="19"/>
      <c r="FB1471" s="19"/>
      <c r="FC1471" s="19"/>
      <c r="FD1471" s="19"/>
      <c r="FE1471" s="19"/>
      <c r="FF1471" s="19"/>
      <c r="FG1471" s="19"/>
      <c r="FH1471" s="19"/>
      <c r="FI1471" s="19"/>
      <c r="FJ1471" s="19"/>
      <c r="FK1471" s="19"/>
      <c r="FL1471" s="19"/>
      <c r="FM1471" s="19"/>
      <c r="FN1471" s="19"/>
      <c r="FO1471" s="19"/>
      <c r="FP1471" s="19"/>
      <c r="FQ1471" s="19"/>
      <c r="FR1471" s="19"/>
      <c r="FS1471" s="19"/>
      <c r="FT1471" s="19"/>
      <c r="FU1471" s="19"/>
      <c r="FV1471" s="19"/>
      <c r="FW1471" s="19"/>
      <c r="FX1471" s="19"/>
      <c r="FY1471" s="19"/>
      <c r="FZ1471" s="19"/>
      <c r="GA1471" s="19"/>
      <c r="GB1471" s="19"/>
      <c r="GC1471" s="19"/>
      <c r="GD1471" s="19"/>
      <c r="GE1471" s="19"/>
      <c r="GF1471" s="19"/>
      <c r="GG1471" s="19"/>
      <c r="GH1471" s="19"/>
      <c r="GI1471" s="19"/>
      <c r="GJ1471" s="19"/>
      <c r="GK1471" s="19"/>
      <c r="GL1471" s="19"/>
      <c r="GM1471" s="19"/>
      <c r="GN1471" s="19"/>
      <c r="GO1471" s="19"/>
      <c r="GP1471" s="19"/>
      <c r="GQ1471" s="19"/>
      <c r="GR1471" s="19"/>
      <c r="GS1471" s="19"/>
      <c r="GT1471" s="19"/>
      <c r="GU1471" s="19"/>
      <c r="GV1471" s="19"/>
      <c r="GW1471" s="19"/>
      <c r="GX1471" s="19"/>
      <c r="GY1471" s="19"/>
      <c r="GZ1471" s="19"/>
      <c r="HA1471" s="19"/>
      <c r="HB1471" s="19"/>
      <c r="HC1471" s="19"/>
      <c r="HD1471" s="19"/>
      <c r="HE1471" s="19"/>
      <c r="HF1471" s="19"/>
      <c r="HG1471" s="19"/>
      <c r="HH1471" s="19"/>
      <c r="HI1471" s="19"/>
      <c r="HJ1471" s="19"/>
      <c r="HK1471" s="19"/>
      <c r="HL1471" s="19"/>
      <c r="HM1471" s="19"/>
      <c r="HN1471" s="19"/>
      <c r="HO1471" s="19"/>
      <c r="HP1471" s="19"/>
      <c r="HQ1471" s="19"/>
      <c r="HR1471" s="19"/>
      <c r="HS1471" s="19"/>
      <c r="HT1471" s="19"/>
      <c r="HU1471" s="19"/>
      <c r="HV1471" s="19"/>
      <c r="HW1471" s="19"/>
      <c r="HX1471" s="19"/>
      <c r="HY1471" s="19"/>
      <c r="HZ1471" s="19"/>
      <c r="IA1471" s="19"/>
      <c r="IB1471" s="19"/>
      <c r="IC1471" s="19"/>
      <c r="ID1471" s="19"/>
      <c r="IE1471" s="19"/>
      <c r="IF1471" s="19"/>
      <c r="IG1471" s="19"/>
      <c r="IH1471" s="19"/>
      <c r="II1471" s="19"/>
      <c r="IJ1471" s="19"/>
      <c r="IK1471" s="19"/>
      <c r="IL1471" s="19"/>
      <c r="IM1471" s="19"/>
      <c r="IN1471" s="19"/>
      <c r="IO1471" s="19"/>
      <c r="IP1471" s="19"/>
      <c r="IQ1471" s="19"/>
      <c r="IR1471" s="19"/>
      <c r="IS1471" s="19"/>
      <c r="IT1471" s="19"/>
      <c r="IU1471" s="19"/>
      <c r="IV1471" s="19"/>
      <c r="IW1471" s="19"/>
      <c r="IX1471" s="19"/>
      <c r="IY1471" s="19"/>
      <c r="IZ1471" s="19"/>
      <c r="JA1471" s="19"/>
      <c r="JB1471" s="19"/>
      <c r="JC1471" s="19"/>
      <c r="JD1471" s="19"/>
      <c r="JE1471" s="19"/>
      <c r="JF1471" s="19"/>
      <c r="JG1471" s="19"/>
      <c r="JH1471" s="19"/>
      <c r="JI1471" s="19"/>
      <c r="JJ1471" s="19"/>
      <c r="JK1471" s="19"/>
      <c r="JL1471" s="19"/>
    </row>
    <row r="1472" spans="2:272" x14ac:dyDescent="0.2">
      <c r="B1472" s="36"/>
      <c r="D1472" s="35"/>
      <c r="E1472" s="13"/>
      <c r="F1472" s="13"/>
      <c r="G1472" s="13"/>
      <c r="H1472" s="41"/>
      <c r="I1472" s="7"/>
      <c r="J1472" s="7"/>
      <c r="K1472" s="7"/>
      <c r="L1472" s="7"/>
      <c r="M1472" s="7"/>
      <c r="N1472" s="7"/>
      <c r="P1472" s="7"/>
      <c r="Q1472" s="7"/>
      <c r="W1472" s="7"/>
      <c r="X1472" s="7"/>
      <c r="Y1472" s="1"/>
      <c r="Z1472" s="1"/>
      <c r="AA1472" s="49"/>
      <c r="AB1472" s="8"/>
      <c r="AC1472" s="8"/>
      <c r="AF1472" s="7"/>
      <c r="AG1472" s="7"/>
      <c r="AI1472" s="8"/>
      <c r="AM1472" s="7"/>
      <c r="AN1472" s="8"/>
      <c r="AO1472" s="8"/>
      <c r="AP1472" s="9"/>
      <c r="AQ1472" s="9"/>
      <c r="AR1472" s="7"/>
      <c r="AZ1472" s="8"/>
      <c r="BD1472" s="7"/>
      <c r="BI1472" s="19"/>
      <c r="BJ1472" s="19"/>
      <c r="BK1472" s="19"/>
      <c r="BL1472" s="19"/>
      <c r="BM1472" s="19"/>
      <c r="BN1472" s="19"/>
      <c r="BO1472" s="19"/>
      <c r="BP1472" s="19"/>
      <c r="BQ1472" s="19"/>
      <c r="BR1472" s="19"/>
      <c r="BS1472" s="19"/>
      <c r="BT1472" s="19"/>
      <c r="BU1472" s="19"/>
      <c r="BV1472" s="19"/>
      <c r="BW1472" s="19"/>
      <c r="BX1472" s="19"/>
      <c r="BY1472" s="19"/>
      <c r="BZ1472" s="19"/>
      <c r="CA1472" s="19"/>
      <c r="CB1472" s="19"/>
      <c r="CC1472" s="19"/>
      <c r="CD1472" s="19"/>
      <c r="CE1472" s="19"/>
      <c r="CF1472" s="19"/>
      <c r="CG1472" s="19"/>
      <c r="CH1472" s="19"/>
      <c r="CI1472" s="19"/>
      <c r="CJ1472" s="19"/>
      <c r="CK1472" s="19"/>
      <c r="CL1472" s="19"/>
      <c r="CM1472" s="19"/>
      <c r="CN1472" s="19"/>
      <c r="CO1472" s="19"/>
      <c r="CP1472" s="19"/>
      <c r="CQ1472" s="19"/>
      <c r="CR1472" s="19"/>
      <c r="CS1472" s="19"/>
      <c r="CT1472" s="19"/>
      <c r="CU1472" s="19"/>
      <c r="CV1472" s="19"/>
      <c r="CW1472" s="19"/>
      <c r="CX1472" s="19"/>
      <c r="CY1472" s="19"/>
      <c r="CZ1472" s="19"/>
      <c r="DA1472" s="19"/>
      <c r="DB1472" s="19"/>
      <c r="DC1472" s="19"/>
      <c r="DD1472" s="19"/>
      <c r="DE1472" s="19"/>
      <c r="DF1472" s="19"/>
      <c r="DG1472" s="19"/>
      <c r="DH1472" s="19"/>
      <c r="DI1472" s="19"/>
      <c r="DJ1472" s="19"/>
      <c r="DK1472" s="19"/>
      <c r="DL1472" s="19"/>
      <c r="DM1472" s="19"/>
      <c r="DN1472" s="19"/>
      <c r="DO1472" s="19"/>
      <c r="DP1472" s="19"/>
      <c r="DQ1472" s="19"/>
      <c r="DR1472" s="19"/>
      <c r="DS1472" s="19"/>
      <c r="DT1472" s="19"/>
      <c r="DU1472" s="19"/>
      <c r="DV1472" s="19"/>
      <c r="DW1472" s="19"/>
      <c r="DX1472" s="19"/>
      <c r="DY1472" s="19"/>
      <c r="DZ1472" s="19"/>
      <c r="EA1472" s="19"/>
      <c r="EB1472" s="19"/>
      <c r="EC1472" s="19"/>
      <c r="ED1472" s="19"/>
      <c r="EE1472" s="19"/>
      <c r="EF1472" s="19"/>
      <c r="EG1472" s="19"/>
      <c r="EH1472" s="19"/>
      <c r="EI1472" s="19"/>
      <c r="EJ1472" s="19"/>
      <c r="EK1472" s="19"/>
      <c r="EL1472" s="19"/>
      <c r="EM1472" s="19"/>
      <c r="EN1472" s="19"/>
      <c r="EO1472" s="19"/>
      <c r="EP1472" s="19"/>
      <c r="EQ1472" s="19"/>
      <c r="ER1472" s="19"/>
      <c r="ES1472" s="19"/>
      <c r="ET1472" s="19"/>
      <c r="EU1472" s="19"/>
      <c r="EV1472" s="19"/>
      <c r="EW1472" s="19"/>
      <c r="EX1472" s="19"/>
      <c r="EY1472" s="19"/>
      <c r="EZ1472" s="19"/>
      <c r="FA1472" s="19"/>
      <c r="FB1472" s="19"/>
      <c r="FC1472" s="19"/>
      <c r="FD1472" s="19"/>
      <c r="FE1472" s="19"/>
      <c r="FF1472" s="19"/>
      <c r="FG1472" s="19"/>
      <c r="FH1472" s="19"/>
      <c r="FI1472" s="19"/>
      <c r="FJ1472" s="19"/>
      <c r="FK1472" s="19"/>
      <c r="FL1472" s="19"/>
      <c r="FM1472" s="19"/>
      <c r="FN1472" s="19"/>
      <c r="FO1472" s="19"/>
      <c r="FP1472" s="19"/>
      <c r="FQ1472" s="19"/>
      <c r="FR1472" s="19"/>
      <c r="FS1472" s="19"/>
      <c r="FT1472" s="19"/>
      <c r="FU1472" s="19"/>
      <c r="FV1472" s="19"/>
      <c r="FW1472" s="19"/>
      <c r="FX1472" s="19"/>
      <c r="FY1472" s="19"/>
      <c r="FZ1472" s="19"/>
      <c r="GA1472" s="19"/>
      <c r="GB1472" s="19"/>
      <c r="GC1472" s="19"/>
      <c r="GD1472" s="19"/>
      <c r="GE1472" s="19"/>
      <c r="GF1472" s="19"/>
      <c r="GG1472" s="19"/>
      <c r="GH1472" s="19"/>
      <c r="GI1472" s="19"/>
      <c r="GJ1472" s="19"/>
      <c r="GK1472" s="19"/>
      <c r="GL1472" s="19"/>
      <c r="GM1472" s="19"/>
      <c r="GN1472" s="19"/>
      <c r="GO1472" s="19"/>
      <c r="GP1472" s="19"/>
      <c r="GQ1472" s="19"/>
      <c r="GR1472" s="19"/>
      <c r="GS1472" s="19"/>
      <c r="GT1472" s="19"/>
      <c r="GU1472" s="19"/>
      <c r="GV1472" s="19"/>
      <c r="GW1472" s="19"/>
      <c r="GX1472" s="19"/>
      <c r="GY1472" s="19"/>
      <c r="GZ1472" s="19"/>
      <c r="HA1472" s="19"/>
      <c r="HB1472" s="19"/>
      <c r="HC1472" s="19"/>
      <c r="HD1472" s="19"/>
      <c r="HE1472" s="19"/>
      <c r="HF1472" s="19"/>
      <c r="HG1472" s="19"/>
      <c r="HH1472" s="19"/>
      <c r="HI1472" s="19"/>
      <c r="HJ1472" s="19"/>
      <c r="HK1472" s="19"/>
      <c r="HL1472" s="19"/>
      <c r="HM1472" s="19"/>
      <c r="HN1472" s="19"/>
      <c r="HO1472" s="19"/>
      <c r="HP1472" s="19"/>
      <c r="HQ1472" s="19"/>
      <c r="HR1472" s="19"/>
      <c r="HS1472" s="19"/>
      <c r="HT1472" s="19"/>
      <c r="HU1472" s="19"/>
      <c r="HV1472" s="19"/>
      <c r="HW1472" s="19"/>
      <c r="HX1472" s="19"/>
      <c r="HY1472" s="19"/>
      <c r="HZ1472" s="19"/>
      <c r="IA1472" s="19"/>
      <c r="IB1472" s="19"/>
      <c r="IC1472" s="19"/>
      <c r="ID1472" s="19"/>
      <c r="IE1472" s="19"/>
      <c r="IF1472" s="19"/>
      <c r="IG1472" s="19"/>
      <c r="IH1472" s="19"/>
      <c r="II1472" s="19"/>
      <c r="IJ1472" s="19"/>
      <c r="IK1472" s="19"/>
      <c r="IL1472" s="19"/>
      <c r="IM1472" s="19"/>
      <c r="IN1472" s="19"/>
      <c r="IO1472" s="19"/>
      <c r="IP1472" s="19"/>
      <c r="IQ1472" s="19"/>
      <c r="IR1472" s="19"/>
      <c r="IS1472" s="19"/>
      <c r="IT1472" s="19"/>
      <c r="IU1472" s="19"/>
      <c r="IV1472" s="19"/>
      <c r="IW1472" s="19"/>
      <c r="IX1472" s="19"/>
      <c r="IY1472" s="19"/>
      <c r="IZ1472" s="19"/>
      <c r="JA1472" s="19"/>
      <c r="JB1472" s="19"/>
      <c r="JC1472" s="19"/>
      <c r="JD1472" s="19"/>
      <c r="JE1472" s="19"/>
      <c r="JF1472" s="19"/>
      <c r="JG1472" s="19"/>
      <c r="JH1472" s="19"/>
      <c r="JI1472" s="19"/>
      <c r="JJ1472" s="19"/>
      <c r="JK1472" s="19"/>
      <c r="JL1472" s="19"/>
    </row>
    <row r="1473" spans="2:272" x14ac:dyDescent="0.2">
      <c r="B1473" s="36"/>
      <c r="D1473" s="35"/>
      <c r="E1473" s="13"/>
      <c r="F1473" s="13"/>
      <c r="G1473" s="13"/>
      <c r="H1473" s="41"/>
      <c r="I1473" s="7"/>
      <c r="J1473" s="7"/>
      <c r="K1473" s="7"/>
      <c r="L1473" s="7"/>
      <c r="M1473" s="7"/>
      <c r="N1473" s="7"/>
      <c r="P1473" s="7"/>
      <c r="Q1473" s="7"/>
      <c r="W1473" s="7"/>
      <c r="X1473" s="7"/>
      <c r="Y1473" s="1"/>
      <c r="Z1473" s="1"/>
      <c r="AA1473" s="49"/>
      <c r="AB1473" s="8"/>
      <c r="AC1473" s="8"/>
      <c r="AF1473" s="7"/>
      <c r="AG1473" s="7"/>
      <c r="AI1473" s="8"/>
      <c r="AM1473" s="7"/>
      <c r="AN1473" s="8"/>
      <c r="AO1473" s="8"/>
      <c r="AP1473" s="9"/>
      <c r="AQ1473" s="9"/>
      <c r="AR1473" s="7"/>
      <c r="AZ1473" s="8"/>
      <c r="BD1473" s="7"/>
      <c r="BI1473" s="19"/>
      <c r="BJ1473" s="19"/>
      <c r="BK1473" s="19"/>
      <c r="BL1473" s="19"/>
      <c r="BM1473" s="19"/>
      <c r="BN1473" s="19"/>
      <c r="BO1473" s="19"/>
      <c r="BP1473" s="19"/>
      <c r="BQ1473" s="19"/>
      <c r="BR1473" s="19"/>
      <c r="BS1473" s="19"/>
      <c r="BT1473" s="19"/>
      <c r="BU1473" s="19"/>
      <c r="BV1473" s="19"/>
      <c r="BW1473" s="19"/>
      <c r="BX1473" s="19"/>
      <c r="BY1473" s="19"/>
      <c r="BZ1473" s="19"/>
      <c r="CA1473" s="19"/>
      <c r="CB1473" s="19"/>
      <c r="CC1473" s="19"/>
      <c r="CD1473" s="19"/>
      <c r="CE1473" s="19"/>
      <c r="CF1473" s="19"/>
      <c r="CG1473" s="19"/>
      <c r="CH1473" s="19"/>
      <c r="CI1473" s="19"/>
      <c r="CJ1473" s="19"/>
      <c r="CK1473" s="19"/>
      <c r="CL1473" s="19"/>
      <c r="CM1473" s="19"/>
      <c r="CN1473" s="19"/>
      <c r="CO1473" s="19"/>
      <c r="CP1473" s="19"/>
      <c r="CQ1473" s="19"/>
      <c r="CR1473" s="19"/>
      <c r="CS1473" s="19"/>
      <c r="CT1473" s="19"/>
      <c r="CU1473" s="19"/>
      <c r="CV1473" s="19"/>
      <c r="CW1473" s="19"/>
      <c r="CX1473" s="19"/>
      <c r="CY1473" s="19"/>
      <c r="CZ1473" s="19"/>
      <c r="DA1473" s="19"/>
      <c r="DB1473" s="19"/>
      <c r="DC1473" s="19"/>
      <c r="DD1473" s="19"/>
      <c r="DE1473" s="19"/>
      <c r="DF1473" s="19"/>
      <c r="DG1473" s="19"/>
      <c r="DH1473" s="19"/>
      <c r="DI1473" s="19"/>
      <c r="DJ1473" s="19"/>
      <c r="DK1473" s="19"/>
      <c r="DL1473" s="19"/>
      <c r="DM1473" s="19"/>
      <c r="DN1473" s="19"/>
      <c r="DO1473" s="19"/>
      <c r="DP1473" s="19"/>
      <c r="DQ1473" s="19"/>
      <c r="DR1473" s="19"/>
      <c r="DS1473" s="19"/>
      <c r="DT1473" s="19"/>
      <c r="DU1473" s="19"/>
      <c r="DV1473" s="19"/>
      <c r="DW1473" s="19"/>
      <c r="DX1473" s="19"/>
      <c r="DY1473" s="19"/>
      <c r="DZ1473" s="19"/>
      <c r="EA1473" s="19"/>
      <c r="EB1473" s="19"/>
      <c r="EC1473" s="19"/>
      <c r="ED1473" s="19"/>
      <c r="EE1473" s="19"/>
      <c r="EF1473" s="19"/>
      <c r="EG1473" s="19"/>
      <c r="EH1473" s="19"/>
      <c r="EI1473" s="19"/>
      <c r="EJ1473" s="19"/>
      <c r="EK1473" s="19"/>
      <c r="EL1473" s="19"/>
      <c r="EM1473" s="19"/>
      <c r="EN1473" s="19"/>
      <c r="EO1473" s="19"/>
      <c r="EP1473" s="19"/>
      <c r="EQ1473" s="19"/>
      <c r="ER1473" s="19"/>
      <c r="ES1473" s="19"/>
      <c r="ET1473" s="19"/>
      <c r="EU1473" s="19"/>
      <c r="EV1473" s="19"/>
      <c r="EW1473" s="19"/>
      <c r="EX1473" s="19"/>
      <c r="EY1473" s="19"/>
      <c r="EZ1473" s="19"/>
      <c r="FA1473" s="19"/>
      <c r="FB1473" s="19"/>
      <c r="FC1473" s="19"/>
      <c r="FD1473" s="19"/>
      <c r="FE1473" s="19"/>
      <c r="FF1473" s="19"/>
      <c r="FG1473" s="19"/>
      <c r="FH1473" s="19"/>
      <c r="FI1473" s="19"/>
      <c r="FJ1473" s="19"/>
      <c r="FK1473" s="19"/>
      <c r="FL1473" s="19"/>
      <c r="FM1473" s="19"/>
      <c r="FN1473" s="19"/>
      <c r="FO1473" s="19"/>
      <c r="FP1473" s="19"/>
      <c r="FQ1473" s="19"/>
      <c r="FR1473" s="19"/>
      <c r="FS1473" s="19"/>
      <c r="FT1473" s="19"/>
      <c r="FU1473" s="19"/>
      <c r="FV1473" s="19"/>
      <c r="FW1473" s="19"/>
      <c r="FX1473" s="19"/>
      <c r="FY1473" s="19"/>
      <c r="FZ1473" s="19"/>
      <c r="GA1473" s="19"/>
      <c r="GB1473" s="19"/>
      <c r="GC1473" s="19"/>
      <c r="GD1473" s="19"/>
      <c r="GE1473" s="19"/>
      <c r="GF1473" s="19"/>
      <c r="GG1473" s="19"/>
      <c r="GH1473" s="19"/>
      <c r="GI1473" s="19"/>
      <c r="GJ1473" s="19"/>
      <c r="GK1473" s="19"/>
      <c r="GL1473" s="19"/>
      <c r="GM1473" s="19"/>
      <c r="GN1473" s="19"/>
      <c r="GO1473" s="19"/>
      <c r="GP1473" s="19"/>
      <c r="GQ1473" s="19"/>
      <c r="GR1473" s="19"/>
      <c r="GS1473" s="19"/>
      <c r="GT1473" s="19"/>
      <c r="GU1473" s="19"/>
      <c r="GV1473" s="19"/>
      <c r="GW1473" s="19"/>
      <c r="GX1473" s="19"/>
      <c r="GY1473" s="19"/>
      <c r="GZ1473" s="19"/>
      <c r="HA1473" s="19"/>
      <c r="HB1473" s="19"/>
      <c r="HC1473" s="19"/>
      <c r="HD1473" s="19"/>
      <c r="HE1473" s="19"/>
      <c r="HF1473" s="19"/>
      <c r="HG1473" s="19"/>
      <c r="HH1473" s="19"/>
      <c r="HI1473" s="19"/>
      <c r="HJ1473" s="19"/>
      <c r="HK1473" s="19"/>
      <c r="HL1473" s="19"/>
      <c r="HM1473" s="19"/>
      <c r="HN1473" s="19"/>
      <c r="HO1473" s="19"/>
      <c r="HP1473" s="19"/>
      <c r="HQ1473" s="19"/>
      <c r="HR1473" s="19"/>
      <c r="HS1473" s="19"/>
      <c r="HT1473" s="19"/>
      <c r="HU1473" s="19"/>
      <c r="HV1473" s="19"/>
      <c r="HW1473" s="19"/>
      <c r="HX1473" s="19"/>
      <c r="HY1473" s="19"/>
      <c r="HZ1473" s="19"/>
      <c r="IA1473" s="19"/>
      <c r="IB1473" s="19"/>
      <c r="IC1473" s="19"/>
      <c r="ID1473" s="19"/>
      <c r="IE1473" s="19"/>
      <c r="IF1473" s="19"/>
      <c r="IG1473" s="19"/>
      <c r="IH1473" s="19"/>
      <c r="II1473" s="19"/>
      <c r="IJ1473" s="19"/>
      <c r="IK1473" s="19"/>
      <c r="IL1473" s="19"/>
      <c r="IM1473" s="19"/>
      <c r="IN1473" s="19"/>
      <c r="IO1473" s="19"/>
      <c r="IP1473" s="19"/>
      <c r="IQ1473" s="19"/>
      <c r="IR1473" s="19"/>
      <c r="IS1473" s="19"/>
      <c r="IT1473" s="19"/>
      <c r="IU1473" s="19"/>
      <c r="IV1473" s="19"/>
      <c r="IW1473" s="19"/>
      <c r="IX1473" s="19"/>
      <c r="IY1473" s="19"/>
      <c r="IZ1473" s="19"/>
      <c r="JA1473" s="19"/>
      <c r="JB1473" s="19"/>
      <c r="JC1473" s="19"/>
      <c r="JD1473" s="19"/>
      <c r="JE1473" s="19"/>
      <c r="JF1473" s="19"/>
      <c r="JG1473" s="19"/>
      <c r="JH1473" s="19"/>
      <c r="JI1473" s="19"/>
      <c r="JJ1473" s="19"/>
      <c r="JK1473" s="19"/>
      <c r="JL1473" s="19"/>
    </row>
    <row r="1474" spans="2:272" x14ac:dyDescent="0.2">
      <c r="B1474" s="36"/>
      <c r="D1474" s="35"/>
      <c r="E1474" s="13"/>
      <c r="F1474" s="13"/>
      <c r="G1474" s="13"/>
      <c r="H1474" s="41"/>
      <c r="I1474" s="7"/>
      <c r="J1474" s="7"/>
      <c r="K1474" s="7"/>
      <c r="L1474" s="7"/>
      <c r="M1474" s="7"/>
      <c r="N1474" s="7"/>
      <c r="P1474" s="7"/>
      <c r="Q1474" s="7"/>
      <c r="W1474" s="7"/>
      <c r="X1474" s="7"/>
      <c r="Y1474" s="1"/>
      <c r="Z1474" s="1"/>
      <c r="AA1474" s="49"/>
      <c r="AB1474" s="8"/>
      <c r="AC1474" s="8"/>
      <c r="AF1474" s="7"/>
      <c r="AG1474" s="7"/>
      <c r="AI1474" s="8"/>
      <c r="AM1474" s="7"/>
      <c r="AN1474" s="8"/>
      <c r="AO1474" s="8"/>
      <c r="AP1474" s="9"/>
      <c r="AQ1474" s="9"/>
      <c r="AR1474" s="7"/>
      <c r="AZ1474" s="8"/>
      <c r="BD1474" s="7"/>
      <c r="BI1474" s="19"/>
      <c r="BJ1474" s="19"/>
      <c r="BK1474" s="19"/>
      <c r="BL1474" s="19"/>
      <c r="BM1474" s="19"/>
      <c r="BN1474" s="19"/>
      <c r="BO1474" s="19"/>
      <c r="BP1474" s="19"/>
      <c r="BQ1474" s="19"/>
      <c r="BR1474" s="19"/>
      <c r="BS1474" s="19"/>
      <c r="BT1474" s="19"/>
      <c r="BU1474" s="19"/>
      <c r="BV1474" s="19"/>
      <c r="BW1474" s="19"/>
      <c r="BX1474" s="19"/>
      <c r="BY1474" s="19"/>
      <c r="BZ1474" s="19"/>
      <c r="CA1474" s="19"/>
      <c r="CB1474" s="19"/>
      <c r="CC1474" s="19"/>
      <c r="CD1474" s="19"/>
      <c r="CE1474" s="19"/>
      <c r="CF1474" s="19"/>
      <c r="CG1474" s="19"/>
      <c r="CH1474" s="19"/>
      <c r="CI1474" s="19"/>
      <c r="CJ1474" s="19"/>
      <c r="CK1474" s="19"/>
      <c r="CL1474" s="19"/>
      <c r="CM1474" s="19"/>
      <c r="CN1474" s="19"/>
      <c r="CO1474" s="19"/>
      <c r="CP1474" s="19"/>
      <c r="CQ1474" s="19"/>
      <c r="CR1474" s="19"/>
      <c r="CS1474" s="19"/>
      <c r="CT1474" s="19"/>
      <c r="CU1474" s="19"/>
      <c r="CV1474" s="19"/>
      <c r="CW1474" s="19"/>
      <c r="CX1474" s="19"/>
      <c r="CY1474" s="19"/>
      <c r="CZ1474" s="19"/>
      <c r="DA1474" s="19"/>
      <c r="DB1474" s="19"/>
      <c r="DC1474" s="19"/>
      <c r="DD1474" s="19"/>
      <c r="DE1474" s="19"/>
      <c r="DF1474" s="19"/>
      <c r="DG1474" s="19"/>
      <c r="DH1474" s="19"/>
      <c r="DI1474" s="19"/>
      <c r="DJ1474" s="19"/>
      <c r="DK1474" s="19"/>
      <c r="DL1474" s="19"/>
      <c r="DM1474" s="19"/>
      <c r="DN1474" s="19"/>
      <c r="DO1474" s="19"/>
      <c r="DP1474" s="19"/>
      <c r="DQ1474" s="19"/>
      <c r="DR1474" s="19"/>
      <c r="DS1474" s="19"/>
      <c r="DT1474" s="19"/>
      <c r="DU1474" s="19"/>
      <c r="DV1474" s="19"/>
      <c r="DW1474" s="19"/>
      <c r="DX1474" s="19"/>
      <c r="DY1474" s="19"/>
      <c r="DZ1474" s="19"/>
      <c r="EA1474" s="19"/>
      <c r="EB1474" s="19"/>
      <c r="EC1474" s="19"/>
      <c r="ED1474" s="19"/>
      <c r="EE1474" s="19"/>
      <c r="EF1474" s="19"/>
      <c r="EG1474" s="19"/>
      <c r="EH1474" s="19"/>
      <c r="EI1474" s="19"/>
      <c r="EJ1474" s="19"/>
      <c r="EK1474" s="19"/>
      <c r="EL1474" s="19"/>
      <c r="EM1474" s="19"/>
      <c r="EN1474" s="19"/>
      <c r="EO1474" s="19"/>
      <c r="EP1474" s="19"/>
      <c r="EQ1474" s="19"/>
      <c r="ER1474" s="19"/>
      <c r="ES1474" s="19"/>
      <c r="ET1474" s="19"/>
      <c r="EU1474" s="19"/>
      <c r="EV1474" s="19"/>
      <c r="EW1474" s="19"/>
      <c r="EX1474" s="19"/>
      <c r="EY1474" s="19"/>
      <c r="EZ1474" s="19"/>
      <c r="FA1474" s="19"/>
      <c r="FB1474" s="19"/>
      <c r="FC1474" s="19"/>
      <c r="FD1474" s="19"/>
      <c r="FE1474" s="19"/>
      <c r="FF1474" s="19"/>
      <c r="FG1474" s="19"/>
      <c r="FH1474" s="19"/>
      <c r="FI1474" s="19"/>
      <c r="FJ1474" s="19"/>
      <c r="FK1474" s="19"/>
      <c r="FL1474" s="19"/>
      <c r="FM1474" s="19"/>
      <c r="FN1474" s="19"/>
      <c r="FO1474" s="19"/>
      <c r="FP1474" s="19"/>
      <c r="FQ1474" s="19"/>
      <c r="FR1474" s="19"/>
      <c r="FS1474" s="19"/>
      <c r="FT1474" s="19"/>
      <c r="FU1474" s="19"/>
      <c r="FV1474" s="19"/>
      <c r="FW1474" s="19"/>
      <c r="FX1474" s="19"/>
      <c r="FY1474" s="19"/>
      <c r="FZ1474" s="19"/>
      <c r="GA1474" s="19"/>
      <c r="GB1474" s="19"/>
      <c r="GC1474" s="19"/>
      <c r="GD1474" s="19"/>
      <c r="GE1474" s="19"/>
      <c r="GF1474" s="19"/>
      <c r="GG1474" s="19"/>
      <c r="GH1474" s="19"/>
      <c r="GI1474" s="19"/>
      <c r="GJ1474" s="19"/>
      <c r="GK1474" s="19"/>
      <c r="GL1474" s="19"/>
      <c r="GM1474" s="19"/>
      <c r="GN1474" s="19"/>
      <c r="GO1474" s="19"/>
      <c r="GP1474" s="19"/>
      <c r="GQ1474" s="19"/>
      <c r="GR1474" s="19"/>
      <c r="GS1474" s="19"/>
      <c r="GT1474" s="19"/>
      <c r="GU1474" s="19"/>
      <c r="GV1474" s="19"/>
      <c r="GW1474" s="19"/>
      <c r="GX1474" s="19"/>
      <c r="GY1474" s="19"/>
      <c r="GZ1474" s="19"/>
      <c r="HA1474" s="19"/>
      <c r="HB1474" s="19"/>
      <c r="HC1474" s="19"/>
      <c r="HD1474" s="19"/>
      <c r="HE1474" s="19"/>
      <c r="HF1474" s="19"/>
      <c r="HG1474" s="19"/>
      <c r="HH1474" s="19"/>
      <c r="HI1474" s="19"/>
      <c r="HJ1474" s="19"/>
      <c r="HK1474" s="19"/>
      <c r="HL1474" s="19"/>
      <c r="HM1474" s="19"/>
      <c r="HN1474" s="19"/>
      <c r="HO1474" s="19"/>
      <c r="HP1474" s="19"/>
      <c r="HQ1474" s="19"/>
      <c r="HR1474" s="19"/>
      <c r="HS1474" s="19"/>
      <c r="HT1474" s="19"/>
      <c r="HU1474" s="19"/>
      <c r="HV1474" s="19"/>
      <c r="HW1474" s="19"/>
      <c r="HX1474" s="19"/>
      <c r="HY1474" s="19"/>
      <c r="HZ1474" s="19"/>
      <c r="IA1474" s="19"/>
      <c r="IB1474" s="19"/>
      <c r="IC1474" s="19"/>
      <c r="ID1474" s="19"/>
      <c r="IE1474" s="19"/>
      <c r="IF1474" s="19"/>
      <c r="IG1474" s="19"/>
      <c r="IH1474" s="19"/>
      <c r="II1474" s="19"/>
      <c r="IJ1474" s="19"/>
      <c r="IK1474" s="19"/>
      <c r="IL1474" s="19"/>
      <c r="IM1474" s="19"/>
      <c r="IN1474" s="19"/>
      <c r="IO1474" s="19"/>
      <c r="IP1474" s="19"/>
      <c r="IQ1474" s="19"/>
      <c r="IR1474" s="19"/>
      <c r="IS1474" s="19"/>
      <c r="IT1474" s="19"/>
      <c r="IU1474" s="19"/>
      <c r="IV1474" s="19"/>
      <c r="IW1474" s="19"/>
      <c r="IX1474" s="19"/>
      <c r="IY1474" s="19"/>
      <c r="IZ1474" s="19"/>
      <c r="JA1474" s="19"/>
      <c r="JB1474" s="19"/>
      <c r="JC1474" s="19"/>
      <c r="JD1474" s="19"/>
      <c r="JE1474" s="19"/>
      <c r="JF1474" s="19"/>
      <c r="JG1474" s="19"/>
      <c r="JH1474" s="19"/>
      <c r="JI1474" s="19"/>
      <c r="JJ1474" s="19"/>
      <c r="JK1474" s="19"/>
      <c r="JL1474" s="19"/>
    </row>
    <row r="1475" spans="2:272" x14ac:dyDescent="0.2">
      <c r="B1475" s="36"/>
      <c r="D1475" s="35"/>
      <c r="E1475" s="13"/>
      <c r="F1475" s="13"/>
      <c r="G1475" s="13"/>
      <c r="H1475" s="41"/>
      <c r="I1475" s="1"/>
      <c r="J1475" s="1"/>
      <c r="K1475" s="1"/>
      <c r="L1475" s="7"/>
      <c r="M1475" s="7"/>
      <c r="N1475" s="7"/>
      <c r="P1475" s="7"/>
      <c r="Q1475" s="7"/>
      <c r="W1475" s="7"/>
      <c r="X1475" s="7"/>
      <c r="Y1475" s="1"/>
      <c r="Z1475" s="1"/>
      <c r="AA1475" s="49"/>
      <c r="AB1475" s="8"/>
      <c r="AC1475" s="8"/>
      <c r="AF1475" s="7"/>
      <c r="AG1475" s="25"/>
      <c r="AI1475" s="8"/>
      <c r="AM1475" s="7"/>
      <c r="AN1475" s="8"/>
      <c r="AO1475" s="8"/>
      <c r="AP1475" s="9"/>
      <c r="AQ1475" s="9"/>
      <c r="AR1475" s="7"/>
      <c r="AZ1475" s="8"/>
      <c r="BD1475" s="7"/>
      <c r="BI1475" s="19"/>
      <c r="BJ1475" s="19"/>
      <c r="BK1475" s="19"/>
      <c r="BL1475" s="19"/>
      <c r="BM1475" s="19"/>
      <c r="BN1475" s="19"/>
      <c r="BO1475" s="19"/>
      <c r="BP1475" s="19"/>
      <c r="BQ1475" s="19"/>
      <c r="BR1475" s="19"/>
      <c r="BS1475" s="19"/>
      <c r="BT1475" s="19"/>
      <c r="BU1475" s="19"/>
      <c r="BV1475" s="19"/>
      <c r="BW1475" s="19"/>
      <c r="BX1475" s="19"/>
      <c r="BY1475" s="19"/>
      <c r="BZ1475" s="19"/>
      <c r="CA1475" s="19"/>
      <c r="CB1475" s="19"/>
      <c r="CC1475" s="19"/>
      <c r="CD1475" s="19"/>
      <c r="CE1475" s="19"/>
      <c r="CF1475" s="19"/>
      <c r="CG1475" s="19"/>
      <c r="CH1475" s="19"/>
      <c r="CI1475" s="19"/>
      <c r="CJ1475" s="19"/>
      <c r="CK1475" s="19"/>
      <c r="CL1475" s="19"/>
      <c r="CM1475" s="19"/>
      <c r="CN1475" s="19"/>
      <c r="CO1475" s="19"/>
      <c r="CP1475" s="19"/>
      <c r="CQ1475" s="19"/>
      <c r="CR1475" s="19"/>
      <c r="CS1475" s="19"/>
      <c r="CT1475" s="19"/>
      <c r="CU1475" s="19"/>
      <c r="CV1475" s="19"/>
      <c r="CW1475" s="19"/>
      <c r="CX1475" s="19"/>
      <c r="CY1475" s="19"/>
      <c r="CZ1475" s="19"/>
      <c r="DA1475" s="19"/>
      <c r="DB1475" s="19"/>
      <c r="DC1475" s="19"/>
      <c r="DD1475" s="19"/>
      <c r="DE1475" s="19"/>
      <c r="DF1475" s="19"/>
      <c r="DG1475" s="19"/>
      <c r="DH1475" s="19"/>
      <c r="DI1475" s="19"/>
      <c r="DJ1475" s="19"/>
      <c r="DK1475" s="19"/>
      <c r="DL1475" s="19"/>
      <c r="DM1475" s="19"/>
      <c r="DN1475" s="19"/>
      <c r="DO1475" s="19"/>
      <c r="DP1475" s="19"/>
      <c r="DQ1475" s="19"/>
      <c r="DR1475" s="19"/>
      <c r="DS1475" s="19"/>
      <c r="DT1475" s="19"/>
      <c r="DU1475" s="19"/>
      <c r="DV1475" s="19"/>
      <c r="DW1475" s="19"/>
      <c r="DX1475" s="19"/>
      <c r="DY1475" s="19"/>
      <c r="DZ1475" s="19"/>
      <c r="EA1475" s="19"/>
      <c r="EB1475" s="19"/>
      <c r="EC1475" s="19"/>
      <c r="ED1475" s="19"/>
      <c r="EE1475" s="19"/>
      <c r="EF1475" s="19"/>
      <c r="EG1475" s="19"/>
      <c r="EH1475" s="19"/>
      <c r="EI1475" s="19"/>
      <c r="EJ1475" s="19"/>
      <c r="EK1475" s="19"/>
      <c r="EL1475" s="19"/>
      <c r="EM1475" s="19"/>
      <c r="EN1475" s="19"/>
      <c r="EO1475" s="19"/>
      <c r="EP1475" s="19"/>
      <c r="EQ1475" s="19"/>
      <c r="ER1475" s="19"/>
      <c r="ES1475" s="19"/>
      <c r="ET1475" s="19"/>
      <c r="EU1475" s="19"/>
      <c r="EV1475" s="19"/>
      <c r="EW1475" s="19"/>
      <c r="EX1475" s="19"/>
      <c r="EY1475" s="19"/>
      <c r="EZ1475" s="19"/>
      <c r="FA1475" s="19"/>
      <c r="FB1475" s="19"/>
      <c r="FC1475" s="19"/>
      <c r="FD1475" s="19"/>
      <c r="FE1475" s="19"/>
      <c r="FF1475" s="19"/>
      <c r="FG1475" s="19"/>
      <c r="FH1475" s="19"/>
      <c r="FI1475" s="19"/>
      <c r="FJ1475" s="19"/>
      <c r="FK1475" s="19"/>
      <c r="FL1475" s="19"/>
      <c r="FM1475" s="19"/>
      <c r="FN1475" s="19"/>
      <c r="FO1475" s="19"/>
      <c r="FP1475" s="19"/>
      <c r="FQ1475" s="19"/>
      <c r="FR1475" s="19"/>
      <c r="FS1475" s="19"/>
      <c r="FT1475" s="19"/>
      <c r="FU1475" s="19"/>
      <c r="FV1475" s="19"/>
      <c r="FW1475" s="19"/>
      <c r="FX1475" s="19"/>
      <c r="FY1475" s="19"/>
      <c r="FZ1475" s="19"/>
      <c r="GA1475" s="19"/>
      <c r="GB1475" s="19"/>
      <c r="GC1475" s="19"/>
      <c r="GD1475" s="19"/>
      <c r="GE1475" s="19"/>
      <c r="GF1475" s="19"/>
      <c r="GG1475" s="19"/>
      <c r="GH1475" s="19"/>
      <c r="GI1475" s="19"/>
      <c r="GJ1475" s="19"/>
      <c r="GK1475" s="19"/>
      <c r="GL1475" s="19"/>
      <c r="GM1475" s="19"/>
      <c r="GN1475" s="19"/>
      <c r="GO1475" s="19"/>
      <c r="GP1475" s="19"/>
      <c r="GQ1475" s="19"/>
      <c r="GR1475" s="19"/>
      <c r="GS1475" s="19"/>
      <c r="GT1475" s="19"/>
      <c r="GU1475" s="19"/>
      <c r="GV1475" s="19"/>
      <c r="GW1475" s="19"/>
      <c r="GX1475" s="19"/>
      <c r="GY1475" s="19"/>
      <c r="GZ1475" s="19"/>
      <c r="HA1475" s="19"/>
      <c r="HB1475" s="19"/>
      <c r="HC1475" s="19"/>
      <c r="HD1475" s="19"/>
      <c r="HE1475" s="19"/>
      <c r="HF1475" s="19"/>
      <c r="HG1475" s="19"/>
      <c r="HH1475" s="19"/>
      <c r="HI1475" s="19"/>
      <c r="HJ1475" s="19"/>
      <c r="HK1475" s="19"/>
      <c r="HL1475" s="19"/>
      <c r="HM1475" s="19"/>
      <c r="HN1475" s="19"/>
      <c r="HO1475" s="19"/>
      <c r="HP1475" s="19"/>
      <c r="HQ1475" s="19"/>
      <c r="HR1475" s="19"/>
      <c r="HS1475" s="19"/>
      <c r="HT1475" s="19"/>
      <c r="HU1475" s="19"/>
      <c r="HV1475" s="19"/>
      <c r="HW1475" s="19"/>
      <c r="HX1475" s="19"/>
      <c r="HY1475" s="19"/>
      <c r="HZ1475" s="19"/>
      <c r="IA1475" s="19"/>
      <c r="IB1475" s="19"/>
      <c r="IC1475" s="19"/>
      <c r="ID1475" s="19"/>
      <c r="IE1475" s="19"/>
      <c r="IF1475" s="19"/>
      <c r="IG1475" s="19"/>
      <c r="IH1475" s="19"/>
      <c r="II1475" s="19"/>
      <c r="IJ1475" s="19"/>
      <c r="IK1475" s="19"/>
      <c r="IL1475" s="19"/>
      <c r="IM1475" s="19"/>
      <c r="IN1475" s="19"/>
      <c r="IO1475" s="19"/>
      <c r="IP1475" s="19"/>
      <c r="IQ1475" s="19"/>
      <c r="IR1475" s="19"/>
      <c r="IS1475" s="19"/>
      <c r="IT1475" s="19"/>
      <c r="IU1475" s="19"/>
      <c r="IV1475" s="19"/>
      <c r="IW1475" s="19"/>
      <c r="IX1475" s="19"/>
      <c r="IY1475" s="19"/>
      <c r="IZ1475" s="19"/>
      <c r="JA1475" s="19"/>
      <c r="JB1475" s="19"/>
      <c r="JC1475" s="19"/>
      <c r="JD1475" s="19"/>
      <c r="JE1475" s="19"/>
      <c r="JF1475" s="19"/>
      <c r="JG1475" s="19"/>
      <c r="JH1475" s="19"/>
      <c r="JI1475" s="19"/>
      <c r="JJ1475" s="19"/>
      <c r="JK1475" s="19"/>
      <c r="JL1475" s="19"/>
    </row>
    <row r="1476" spans="2:272" x14ac:dyDescent="0.2">
      <c r="B1476" s="36"/>
      <c r="D1476" s="35"/>
      <c r="E1476" s="13"/>
      <c r="F1476" s="13"/>
      <c r="G1476" s="13"/>
      <c r="H1476" s="41"/>
      <c r="I1476" s="7"/>
      <c r="J1476" s="7"/>
      <c r="K1476" s="7"/>
      <c r="L1476" s="7"/>
      <c r="M1476" s="7"/>
      <c r="N1476" s="7"/>
      <c r="P1476" s="7"/>
      <c r="Q1476" s="7"/>
      <c r="W1476" s="7"/>
      <c r="X1476" s="7"/>
      <c r="Y1476" s="1"/>
      <c r="Z1476" s="1"/>
      <c r="AA1476" s="49"/>
      <c r="AB1476" s="8"/>
      <c r="AC1476" s="8"/>
      <c r="AF1476" s="7"/>
      <c r="AG1476" s="7"/>
      <c r="AI1476" s="8"/>
      <c r="AM1476" s="7"/>
      <c r="AN1476" s="8"/>
      <c r="AO1476" s="8"/>
      <c r="AP1476" s="9"/>
      <c r="AQ1476" s="9"/>
      <c r="AR1476" s="7"/>
      <c r="AZ1476" s="8"/>
      <c r="BD1476" s="7"/>
      <c r="BI1476" s="19"/>
      <c r="BJ1476" s="19"/>
      <c r="BK1476" s="19"/>
      <c r="BL1476" s="19"/>
      <c r="BM1476" s="19"/>
      <c r="BN1476" s="19"/>
      <c r="BO1476" s="19"/>
      <c r="BP1476" s="19"/>
      <c r="BQ1476" s="19"/>
      <c r="BR1476" s="19"/>
      <c r="BS1476" s="19"/>
      <c r="BT1476" s="19"/>
      <c r="BU1476" s="19"/>
      <c r="BV1476" s="19"/>
      <c r="BW1476" s="19"/>
      <c r="BX1476" s="19"/>
      <c r="BY1476" s="19"/>
      <c r="BZ1476" s="19"/>
      <c r="CA1476" s="19"/>
      <c r="CB1476" s="19"/>
      <c r="CC1476" s="19"/>
      <c r="CD1476" s="19"/>
      <c r="CE1476" s="19"/>
      <c r="CF1476" s="19"/>
      <c r="CG1476" s="19"/>
      <c r="CH1476" s="19"/>
      <c r="CI1476" s="19"/>
      <c r="CJ1476" s="19"/>
      <c r="CK1476" s="19"/>
      <c r="CL1476" s="19"/>
      <c r="CM1476" s="19"/>
      <c r="CN1476" s="19"/>
      <c r="CO1476" s="19"/>
      <c r="CP1476" s="19"/>
      <c r="CQ1476" s="19"/>
      <c r="CR1476" s="19"/>
      <c r="CS1476" s="19"/>
      <c r="CT1476" s="19"/>
      <c r="CU1476" s="19"/>
      <c r="CV1476" s="19"/>
      <c r="CW1476" s="19"/>
      <c r="CX1476" s="19"/>
      <c r="CY1476" s="19"/>
      <c r="CZ1476" s="19"/>
      <c r="DA1476" s="19"/>
      <c r="DB1476" s="19"/>
      <c r="DC1476" s="19"/>
      <c r="DD1476" s="19"/>
      <c r="DE1476" s="19"/>
      <c r="DF1476" s="19"/>
      <c r="DG1476" s="19"/>
      <c r="DH1476" s="19"/>
      <c r="DI1476" s="19"/>
      <c r="DJ1476" s="19"/>
      <c r="DK1476" s="19"/>
      <c r="DL1476" s="19"/>
      <c r="DM1476" s="19"/>
      <c r="DN1476" s="19"/>
      <c r="DO1476" s="19"/>
      <c r="DP1476" s="19"/>
      <c r="DQ1476" s="19"/>
      <c r="DR1476" s="19"/>
      <c r="DS1476" s="19"/>
      <c r="DT1476" s="19"/>
      <c r="DU1476" s="19"/>
      <c r="DV1476" s="19"/>
      <c r="DW1476" s="19"/>
      <c r="DX1476" s="19"/>
      <c r="DY1476" s="19"/>
      <c r="DZ1476" s="19"/>
      <c r="EA1476" s="19"/>
      <c r="EB1476" s="19"/>
      <c r="EC1476" s="19"/>
      <c r="ED1476" s="19"/>
      <c r="EE1476" s="19"/>
      <c r="EF1476" s="19"/>
      <c r="EG1476" s="19"/>
      <c r="EH1476" s="19"/>
      <c r="EI1476" s="19"/>
      <c r="EJ1476" s="19"/>
      <c r="EK1476" s="19"/>
      <c r="EL1476" s="19"/>
      <c r="EM1476" s="19"/>
      <c r="EN1476" s="19"/>
      <c r="EO1476" s="19"/>
      <c r="EP1476" s="19"/>
      <c r="EQ1476" s="19"/>
      <c r="ER1476" s="19"/>
      <c r="ES1476" s="19"/>
      <c r="ET1476" s="19"/>
      <c r="EU1476" s="19"/>
      <c r="EV1476" s="19"/>
      <c r="EW1476" s="19"/>
      <c r="EX1476" s="19"/>
      <c r="EY1476" s="19"/>
      <c r="EZ1476" s="19"/>
      <c r="FA1476" s="19"/>
      <c r="FB1476" s="19"/>
      <c r="FC1476" s="19"/>
      <c r="FD1476" s="19"/>
      <c r="FE1476" s="19"/>
      <c r="FF1476" s="19"/>
      <c r="FG1476" s="19"/>
      <c r="FH1476" s="19"/>
      <c r="FI1476" s="19"/>
      <c r="FJ1476" s="19"/>
      <c r="FK1476" s="19"/>
      <c r="FL1476" s="19"/>
      <c r="FM1476" s="19"/>
      <c r="FN1476" s="19"/>
      <c r="FO1476" s="19"/>
      <c r="FP1476" s="19"/>
      <c r="FQ1476" s="19"/>
      <c r="FR1476" s="19"/>
      <c r="FS1476" s="19"/>
      <c r="FT1476" s="19"/>
      <c r="FU1476" s="19"/>
      <c r="FV1476" s="19"/>
      <c r="FW1476" s="19"/>
      <c r="FX1476" s="19"/>
      <c r="FY1476" s="19"/>
      <c r="FZ1476" s="19"/>
      <c r="GA1476" s="19"/>
      <c r="GB1476" s="19"/>
      <c r="GC1476" s="19"/>
      <c r="GD1476" s="19"/>
      <c r="GE1476" s="19"/>
      <c r="GF1476" s="19"/>
      <c r="GG1476" s="19"/>
      <c r="GH1476" s="19"/>
      <c r="GI1476" s="19"/>
      <c r="GJ1476" s="19"/>
      <c r="GK1476" s="19"/>
      <c r="GL1476" s="19"/>
      <c r="GM1476" s="19"/>
      <c r="GN1476" s="19"/>
      <c r="GO1476" s="19"/>
      <c r="GP1476" s="19"/>
      <c r="GQ1476" s="19"/>
      <c r="GR1476" s="19"/>
      <c r="GS1476" s="19"/>
      <c r="GT1476" s="19"/>
      <c r="GU1476" s="19"/>
      <c r="GV1476" s="19"/>
      <c r="GW1476" s="19"/>
      <c r="GX1476" s="19"/>
      <c r="GY1476" s="19"/>
      <c r="GZ1476" s="19"/>
      <c r="HA1476" s="19"/>
      <c r="HB1476" s="19"/>
      <c r="HC1476" s="19"/>
      <c r="HD1476" s="19"/>
      <c r="HE1476" s="19"/>
      <c r="HF1476" s="19"/>
      <c r="HG1476" s="19"/>
      <c r="HH1476" s="19"/>
      <c r="HI1476" s="19"/>
      <c r="HJ1476" s="19"/>
      <c r="HK1476" s="19"/>
      <c r="HL1476" s="19"/>
      <c r="HM1476" s="19"/>
      <c r="HN1476" s="19"/>
      <c r="HO1476" s="19"/>
      <c r="HP1476" s="19"/>
      <c r="HQ1476" s="19"/>
      <c r="HR1476" s="19"/>
      <c r="HS1476" s="19"/>
      <c r="HT1476" s="19"/>
      <c r="HU1476" s="19"/>
      <c r="HV1476" s="19"/>
      <c r="HW1476" s="19"/>
      <c r="HX1476" s="19"/>
      <c r="HY1476" s="19"/>
      <c r="HZ1476" s="19"/>
      <c r="IA1476" s="19"/>
      <c r="IB1476" s="19"/>
      <c r="IC1476" s="19"/>
      <c r="ID1476" s="19"/>
      <c r="IE1476" s="19"/>
      <c r="IF1476" s="19"/>
      <c r="IG1476" s="19"/>
      <c r="IH1476" s="19"/>
      <c r="II1476" s="19"/>
      <c r="IJ1476" s="19"/>
      <c r="IK1476" s="19"/>
      <c r="IL1476" s="19"/>
      <c r="IM1476" s="19"/>
      <c r="IN1476" s="19"/>
      <c r="IO1476" s="19"/>
      <c r="IP1476" s="19"/>
      <c r="IQ1476" s="19"/>
      <c r="IR1476" s="19"/>
      <c r="IS1476" s="19"/>
      <c r="IT1476" s="19"/>
      <c r="IU1476" s="19"/>
      <c r="IV1476" s="19"/>
      <c r="IW1476" s="19"/>
      <c r="IX1476" s="19"/>
      <c r="IY1476" s="19"/>
      <c r="IZ1476" s="19"/>
      <c r="JA1476" s="19"/>
      <c r="JB1476" s="19"/>
      <c r="JC1476" s="19"/>
      <c r="JD1476" s="19"/>
      <c r="JE1476" s="19"/>
      <c r="JF1476" s="19"/>
      <c r="JG1476" s="19"/>
      <c r="JH1476" s="19"/>
      <c r="JI1476" s="19"/>
      <c r="JJ1476" s="19"/>
      <c r="JK1476" s="19"/>
      <c r="JL1476" s="19"/>
    </row>
    <row r="1477" spans="2:272" x14ac:dyDescent="0.2">
      <c r="B1477" s="36"/>
      <c r="D1477" s="35"/>
      <c r="E1477" s="13"/>
      <c r="F1477" s="13"/>
      <c r="G1477" s="13"/>
      <c r="H1477" s="41"/>
      <c r="I1477" s="7"/>
      <c r="J1477" s="7"/>
      <c r="K1477" s="7"/>
      <c r="L1477" s="7"/>
      <c r="M1477" s="7"/>
      <c r="N1477" s="7"/>
      <c r="P1477" s="7"/>
      <c r="Q1477" s="7"/>
      <c r="W1477" s="7"/>
      <c r="X1477" s="7"/>
      <c r="Y1477" s="1"/>
      <c r="Z1477" s="1"/>
      <c r="AA1477" s="49"/>
      <c r="AB1477" s="8"/>
      <c r="AC1477" s="8"/>
      <c r="AF1477" s="7"/>
      <c r="AG1477" s="7"/>
      <c r="AI1477" s="8"/>
      <c r="AM1477" s="7"/>
      <c r="AN1477" s="8"/>
      <c r="AO1477" s="8"/>
      <c r="AP1477" s="9"/>
      <c r="AQ1477" s="9"/>
      <c r="AR1477" s="7"/>
      <c r="AZ1477" s="8"/>
      <c r="BD1477" s="7"/>
      <c r="BI1477" s="19"/>
      <c r="BJ1477" s="19"/>
      <c r="BK1477" s="19"/>
      <c r="BL1477" s="19"/>
      <c r="BM1477" s="19"/>
      <c r="BN1477" s="19"/>
      <c r="BO1477" s="19"/>
      <c r="BP1477" s="19"/>
      <c r="BQ1477" s="19"/>
      <c r="BR1477" s="19"/>
      <c r="BS1477" s="19"/>
      <c r="BT1477" s="19"/>
      <c r="BU1477" s="19"/>
      <c r="BV1477" s="19"/>
      <c r="BW1477" s="19"/>
      <c r="BX1477" s="19"/>
      <c r="BY1477" s="19"/>
      <c r="BZ1477" s="19"/>
      <c r="CA1477" s="19"/>
      <c r="CB1477" s="19"/>
      <c r="CC1477" s="19"/>
      <c r="CD1477" s="19"/>
      <c r="CE1477" s="19"/>
      <c r="CF1477" s="19"/>
      <c r="CG1477" s="19"/>
      <c r="CH1477" s="19"/>
      <c r="CI1477" s="19"/>
      <c r="CJ1477" s="19"/>
      <c r="CK1477" s="19"/>
      <c r="CL1477" s="19"/>
      <c r="CM1477" s="19"/>
      <c r="CN1477" s="19"/>
      <c r="CO1477" s="19"/>
      <c r="CP1477" s="19"/>
      <c r="CQ1477" s="19"/>
      <c r="CR1477" s="19"/>
      <c r="CS1477" s="19"/>
      <c r="CT1477" s="19"/>
      <c r="CU1477" s="19"/>
      <c r="CV1477" s="19"/>
      <c r="CW1477" s="19"/>
      <c r="CX1477" s="19"/>
      <c r="CY1477" s="19"/>
      <c r="CZ1477" s="19"/>
      <c r="DA1477" s="19"/>
      <c r="DB1477" s="19"/>
      <c r="DC1477" s="19"/>
      <c r="DD1477" s="19"/>
      <c r="DE1477" s="19"/>
      <c r="DF1477" s="19"/>
      <c r="DG1477" s="19"/>
      <c r="DH1477" s="19"/>
      <c r="DI1477" s="19"/>
      <c r="DJ1477" s="19"/>
      <c r="DK1477" s="19"/>
      <c r="DL1477" s="19"/>
      <c r="DM1477" s="19"/>
      <c r="DN1477" s="19"/>
      <c r="DO1477" s="19"/>
      <c r="DP1477" s="19"/>
      <c r="DQ1477" s="19"/>
      <c r="DR1477" s="19"/>
      <c r="DS1477" s="19"/>
      <c r="DT1477" s="19"/>
      <c r="DU1477" s="19"/>
      <c r="DV1477" s="19"/>
      <c r="DW1477" s="19"/>
      <c r="DX1477" s="19"/>
      <c r="DY1477" s="19"/>
      <c r="DZ1477" s="19"/>
      <c r="EA1477" s="19"/>
      <c r="EB1477" s="19"/>
      <c r="EC1477" s="19"/>
      <c r="ED1477" s="19"/>
      <c r="EE1477" s="19"/>
      <c r="EF1477" s="19"/>
      <c r="EG1477" s="19"/>
      <c r="EH1477" s="19"/>
      <c r="EI1477" s="19"/>
      <c r="EJ1477" s="19"/>
      <c r="EK1477" s="19"/>
      <c r="EL1477" s="19"/>
      <c r="EM1477" s="19"/>
      <c r="EN1477" s="19"/>
      <c r="EO1477" s="19"/>
      <c r="EP1477" s="19"/>
      <c r="EQ1477" s="19"/>
      <c r="ER1477" s="19"/>
      <c r="ES1477" s="19"/>
      <c r="ET1477" s="19"/>
      <c r="EU1477" s="19"/>
      <c r="EV1477" s="19"/>
      <c r="EW1477" s="19"/>
      <c r="EX1477" s="19"/>
      <c r="EY1477" s="19"/>
      <c r="EZ1477" s="19"/>
      <c r="FA1477" s="19"/>
      <c r="FB1477" s="19"/>
      <c r="FC1477" s="19"/>
      <c r="FD1477" s="19"/>
      <c r="FE1477" s="19"/>
      <c r="FF1477" s="19"/>
      <c r="FG1477" s="19"/>
      <c r="FH1477" s="19"/>
      <c r="FI1477" s="19"/>
      <c r="FJ1477" s="19"/>
      <c r="FK1477" s="19"/>
      <c r="FL1477" s="19"/>
      <c r="FM1477" s="19"/>
      <c r="FN1477" s="19"/>
      <c r="FO1477" s="19"/>
      <c r="FP1477" s="19"/>
      <c r="FQ1477" s="19"/>
      <c r="FR1477" s="19"/>
      <c r="FS1477" s="19"/>
      <c r="FT1477" s="19"/>
      <c r="FU1477" s="19"/>
      <c r="FV1477" s="19"/>
      <c r="FW1477" s="19"/>
      <c r="FX1477" s="19"/>
      <c r="FY1477" s="19"/>
      <c r="FZ1477" s="19"/>
      <c r="GA1477" s="19"/>
      <c r="GB1477" s="19"/>
      <c r="GC1477" s="19"/>
      <c r="GD1477" s="19"/>
      <c r="GE1477" s="19"/>
      <c r="GF1477" s="19"/>
      <c r="GG1477" s="19"/>
      <c r="GH1477" s="19"/>
      <c r="GI1477" s="19"/>
      <c r="GJ1477" s="19"/>
      <c r="GK1477" s="19"/>
      <c r="GL1477" s="19"/>
      <c r="GM1477" s="19"/>
      <c r="GN1477" s="19"/>
      <c r="GO1477" s="19"/>
      <c r="GP1477" s="19"/>
      <c r="GQ1477" s="19"/>
      <c r="GR1477" s="19"/>
      <c r="GS1477" s="19"/>
      <c r="GT1477" s="19"/>
      <c r="GU1477" s="19"/>
      <c r="GV1477" s="19"/>
      <c r="GW1477" s="19"/>
      <c r="GX1477" s="19"/>
      <c r="GY1477" s="19"/>
      <c r="GZ1477" s="19"/>
      <c r="HA1477" s="19"/>
      <c r="HB1477" s="19"/>
      <c r="HC1477" s="19"/>
      <c r="HD1477" s="19"/>
      <c r="HE1477" s="19"/>
      <c r="HF1477" s="19"/>
      <c r="HG1477" s="19"/>
      <c r="HH1477" s="19"/>
      <c r="HI1477" s="19"/>
      <c r="HJ1477" s="19"/>
      <c r="HK1477" s="19"/>
      <c r="HL1477" s="19"/>
      <c r="HM1477" s="19"/>
      <c r="HN1477" s="19"/>
      <c r="HO1477" s="19"/>
      <c r="HP1477" s="19"/>
      <c r="HQ1477" s="19"/>
      <c r="HR1477" s="19"/>
      <c r="HS1477" s="19"/>
      <c r="HT1477" s="19"/>
      <c r="HU1477" s="19"/>
      <c r="HV1477" s="19"/>
      <c r="HW1477" s="19"/>
      <c r="HX1477" s="19"/>
      <c r="HY1477" s="19"/>
      <c r="HZ1477" s="19"/>
      <c r="IA1477" s="19"/>
      <c r="IB1477" s="19"/>
      <c r="IC1477" s="19"/>
      <c r="ID1477" s="19"/>
      <c r="IE1477" s="19"/>
      <c r="IF1477" s="19"/>
      <c r="IG1477" s="19"/>
      <c r="IH1477" s="19"/>
      <c r="II1477" s="19"/>
      <c r="IJ1477" s="19"/>
      <c r="IK1477" s="19"/>
      <c r="IL1477" s="19"/>
      <c r="IM1477" s="19"/>
      <c r="IN1477" s="19"/>
      <c r="IO1477" s="19"/>
      <c r="IP1477" s="19"/>
      <c r="IQ1477" s="19"/>
      <c r="IR1477" s="19"/>
      <c r="IS1477" s="19"/>
      <c r="IT1477" s="19"/>
      <c r="IU1477" s="19"/>
      <c r="IV1477" s="19"/>
      <c r="IW1477" s="19"/>
      <c r="IX1477" s="19"/>
      <c r="IY1477" s="19"/>
      <c r="IZ1477" s="19"/>
      <c r="JA1477" s="19"/>
      <c r="JB1477" s="19"/>
      <c r="JC1477" s="19"/>
      <c r="JD1477" s="19"/>
      <c r="JE1477" s="19"/>
      <c r="JF1477" s="19"/>
      <c r="JG1477" s="19"/>
      <c r="JH1477" s="19"/>
      <c r="JI1477" s="19"/>
      <c r="JJ1477" s="19"/>
      <c r="JK1477" s="19"/>
      <c r="JL1477" s="19"/>
    </row>
    <row r="1478" spans="2:272" x14ac:dyDescent="0.2">
      <c r="B1478" s="36"/>
      <c r="D1478" s="35"/>
      <c r="E1478" s="13"/>
      <c r="F1478" s="13"/>
      <c r="G1478" s="13"/>
      <c r="H1478" s="41"/>
      <c r="I1478" s="7"/>
      <c r="J1478" s="7"/>
      <c r="K1478" s="7"/>
      <c r="L1478" s="7"/>
      <c r="M1478" s="7"/>
      <c r="N1478" s="7"/>
      <c r="P1478" s="7"/>
      <c r="Q1478" s="7"/>
      <c r="W1478" s="7"/>
      <c r="X1478" s="7"/>
      <c r="Y1478" s="1"/>
      <c r="Z1478" s="1"/>
      <c r="AA1478" s="49"/>
      <c r="AB1478" s="8"/>
      <c r="AC1478" s="8"/>
      <c r="AF1478" s="7"/>
      <c r="AG1478" s="7"/>
      <c r="AI1478" s="8"/>
      <c r="AM1478" s="7"/>
      <c r="AN1478" s="8"/>
      <c r="AO1478" s="8"/>
      <c r="AP1478" s="9"/>
      <c r="AQ1478" s="9"/>
      <c r="AR1478" s="7"/>
      <c r="AZ1478" s="8"/>
      <c r="BD1478" s="7"/>
      <c r="BI1478" s="19"/>
      <c r="BJ1478" s="19"/>
      <c r="BK1478" s="19"/>
      <c r="BL1478" s="19"/>
      <c r="BM1478" s="19"/>
      <c r="BN1478" s="19"/>
      <c r="BO1478" s="19"/>
      <c r="BP1478" s="19"/>
      <c r="BQ1478" s="19"/>
      <c r="BR1478" s="19"/>
      <c r="BS1478" s="19"/>
      <c r="BT1478" s="19"/>
      <c r="BU1478" s="19"/>
      <c r="BV1478" s="19"/>
      <c r="BW1478" s="19"/>
      <c r="BX1478" s="19"/>
      <c r="BY1478" s="19"/>
      <c r="BZ1478" s="19"/>
      <c r="CA1478" s="19"/>
      <c r="CB1478" s="19"/>
      <c r="CC1478" s="19"/>
      <c r="CD1478" s="19"/>
      <c r="CE1478" s="19"/>
      <c r="CF1478" s="19"/>
      <c r="CG1478" s="19"/>
      <c r="CH1478" s="19"/>
      <c r="CI1478" s="19"/>
      <c r="CJ1478" s="19"/>
      <c r="CK1478" s="19"/>
      <c r="CL1478" s="19"/>
      <c r="CM1478" s="19"/>
      <c r="CN1478" s="19"/>
      <c r="CO1478" s="19"/>
      <c r="CP1478" s="19"/>
      <c r="CQ1478" s="19"/>
      <c r="CR1478" s="19"/>
      <c r="CS1478" s="19"/>
      <c r="CT1478" s="19"/>
      <c r="CU1478" s="19"/>
      <c r="CV1478" s="19"/>
      <c r="CW1478" s="19"/>
      <c r="CX1478" s="19"/>
      <c r="CY1478" s="19"/>
      <c r="CZ1478" s="19"/>
      <c r="DA1478" s="19"/>
      <c r="DB1478" s="19"/>
      <c r="DC1478" s="19"/>
      <c r="DD1478" s="19"/>
      <c r="DE1478" s="19"/>
      <c r="DF1478" s="19"/>
      <c r="DG1478" s="19"/>
      <c r="DH1478" s="19"/>
      <c r="DI1478" s="19"/>
      <c r="DJ1478" s="19"/>
      <c r="DK1478" s="19"/>
      <c r="DL1478" s="19"/>
      <c r="DM1478" s="19"/>
      <c r="DN1478" s="19"/>
      <c r="DO1478" s="19"/>
      <c r="DP1478" s="19"/>
      <c r="DQ1478" s="19"/>
      <c r="DR1478" s="19"/>
      <c r="DS1478" s="19"/>
      <c r="DT1478" s="19"/>
      <c r="DU1478" s="19"/>
      <c r="DV1478" s="19"/>
      <c r="DW1478" s="19"/>
      <c r="DX1478" s="19"/>
      <c r="DY1478" s="19"/>
      <c r="DZ1478" s="19"/>
      <c r="EA1478" s="19"/>
      <c r="EB1478" s="19"/>
      <c r="EC1478" s="19"/>
      <c r="ED1478" s="19"/>
      <c r="EE1478" s="19"/>
      <c r="EF1478" s="19"/>
      <c r="EG1478" s="19"/>
      <c r="EH1478" s="19"/>
      <c r="EI1478" s="19"/>
      <c r="EJ1478" s="19"/>
      <c r="EK1478" s="19"/>
      <c r="EL1478" s="19"/>
      <c r="EM1478" s="19"/>
      <c r="EN1478" s="19"/>
      <c r="EO1478" s="19"/>
      <c r="EP1478" s="19"/>
      <c r="EQ1478" s="19"/>
      <c r="ER1478" s="19"/>
      <c r="ES1478" s="19"/>
      <c r="ET1478" s="19"/>
      <c r="EU1478" s="19"/>
      <c r="EV1478" s="19"/>
      <c r="EW1478" s="19"/>
      <c r="EX1478" s="19"/>
      <c r="EY1478" s="19"/>
      <c r="EZ1478" s="19"/>
      <c r="FA1478" s="19"/>
      <c r="FB1478" s="19"/>
      <c r="FC1478" s="19"/>
      <c r="FD1478" s="19"/>
      <c r="FE1478" s="19"/>
      <c r="FF1478" s="19"/>
      <c r="FG1478" s="19"/>
      <c r="FH1478" s="19"/>
      <c r="FI1478" s="19"/>
      <c r="FJ1478" s="19"/>
      <c r="FK1478" s="19"/>
      <c r="FL1478" s="19"/>
      <c r="FM1478" s="19"/>
      <c r="FN1478" s="19"/>
      <c r="FO1478" s="19"/>
      <c r="FP1478" s="19"/>
      <c r="FQ1478" s="19"/>
      <c r="FR1478" s="19"/>
      <c r="FS1478" s="19"/>
      <c r="FT1478" s="19"/>
      <c r="FU1478" s="19"/>
      <c r="FV1478" s="19"/>
      <c r="FW1478" s="19"/>
      <c r="FX1478" s="19"/>
      <c r="FY1478" s="19"/>
      <c r="FZ1478" s="19"/>
      <c r="GA1478" s="19"/>
      <c r="GB1478" s="19"/>
      <c r="GC1478" s="19"/>
      <c r="GD1478" s="19"/>
      <c r="GE1478" s="19"/>
      <c r="GF1478" s="19"/>
      <c r="GG1478" s="19"/>
      <c r="GH1478" s="19"/>
      <c r="GI1478" s="19"/>
      <c r="GJ1478" s="19"/>
      <c r="GK1478" s="19"/>
      <c r="GL1478" s="19"/>
      <c r="GM1478" s="19"/>
      <c r="GN1478" s="19"/>
      <c r="GO1478" s="19"/>
      <c r="GP1478" s="19"/>
      <c r="GQ1478" s="19"/>
      <c r="GR1478" s="19"/>
      <c r="GS1478" s="19"/>
      <c r="GT1478" s="19"/>
      <c r="GU1478" s="19"/>
      <c r="GV1478" s="19"/>
      <c r="GW1478" s="19"/>
      <c r="GX1478" s="19"/>
      <c r="GY1478" s="19"/>
      <c r="GZ1478" s="19"/>
      <c r="HA1478" s="19"/>
      <c r="HB1478" s="19"/>
      <c r="HC1478" s="19"/>
      <c r="HD1478" s="19"/>
      <c r="HE1478" s="19"/>
      <c r="HF1478" s="19"/>
      <c r="HG1478" s="19"/>
      <c r="HH1478" s="19"/>
      <c r="HI1478" s="19"/>
      <c r="HJ1478" s="19"/>
      <c r="HK1478" s="19"/>
      <c r="HL1478" s="19"/>
      <c r="HM1478" s="19"/>
      <c r="HN1478" s="19"/>
      <c r="HO1478" s="19"/>
      <c r="HP1478" s="19"/>
      <c r="HQ1478" s="19"/>
      <c r="HR1478" s="19"/>
      <c r="HS1478" s="19"/>
      <c r="HT1478" s="19"/>
      <c r="HU1478" s="19"/>
      <c r="HV1478" s="19"/>
      <c r="HW1478" s="19"/>
      <c r="HX1478" s="19"/>
      <c r="HY1478" s="19"/>
      <c r="HZ1478" s="19"/>
      <c r="IA1478" s="19"/>
      <c r="IB1478" s="19"/>
      <c r="IC1478" s="19"/>
      <c r="ID1478" s="19"/>
      <c r="IE1478" s="19"/>
      <c r="IF1478" s="19"/>
      <c r="IG1478" s="19"/>
      <c r="IH1478" s="19"/>
      <c r="II1478" s="19"/>
      <c r="IJ1478" s="19"/>
      <c r="IK1478" s="19"/>
      <c r="IL1478" s="19"/>
      <c r="IM1478" s="19"/>
      <c r="IN1478" s="19"/>
      <c r="IO1478" s="19"/>
      <c r="IP1478" s="19"/>
      <c r="IQ1478" s="19"/>
      <c r="IR1478" s="19"/>
      <c r="IS1478" s="19"/>
      <c r="IT1478" s="19"/>
      <c r="IU1478" s="19"/>
      <c r="IV1478" s="19"/>
      <c r="IW1478" s="19"/>
      <c r="IX1478" s="19"/>
      <c r="IY1478" s="19"/>
      <c r="IZ1478" s="19"/>
      <c r="JA1478" s="19"/>
      <c r="JB1478" s="19"/>
      <c r="JC1478" s="19"/>
      <c r="JD1478" s="19"/>
      <c r="JE1478" s="19"/>
      <c r="JF1478" s="19"/>
      <c r="JG1478" s="19"/>
      <c r="JH1478" s="19"/>
      <c r="JI1478" s="19"/>
      <c r="JJ1478" s="19"/>
      <c r="JK1478" s="19"/>
      <c r="JL1478" s="19"/>
    </row>
    <row r="1479" spans="2:272" x14ac:dyDescent="0.2">
      <c r="B1479" s="36"/>
      <c r="D1479" s="35"/>
      <c r="E1479" s="13"/>
      <c r="F1479" s="13"/>
      <c r="G1479" s="13"/>
      <c r="H1479" s="41"/>
      <c r="I1479" s="7"/>
      <c r="J1479" s="7"/>
      <c r="K1479" s="7"/>
      <c r="L1479" s="7"/>
      <c r="M1479" s="7"/>
      <c r="N1479" s="7"/>
      <c r="P1479" s="7"/>
      <c r="Q1479" s="7"/>
      <c r="W1479" s="7"/>
      <c r="X1479" s="7"/>
      <c r="Y1479" s="1"/>
      <c r="Z1479" s="1"/>
      <c r="AA1479" s="49"/>
      <c r="AB1479" s="8"/>
      <c r="AC1479" s="8"/>
      <c r="AF1479" s="7"/>
      <c r="AG1479" s="7"/>
      <c r="AI1479" s="8"/>
      <c r="AM1479" s="7"/>
      <c r="AN1479" s="8"/>
      <c r="AO1479" s="8"/>
      <c r="AP1479" s="9"/>
      <c r="AQ1479" s="9"/>
      <c r="AR1479" s="7"/>
      <c r="AZ1479" s="8"/>
      <c r="BD1479" s="7"/>
      <c r="BI1479" s="19"/>
      <c r="BJ1479" s="19"/>
      <c r="BK1479" s="19"/>
      <c r="BL1479" s="19"/>
      <c r="BM1479" s="19"/>
      <c r="BN1479" s="19"/>
      <c r="BO1479" s="19"/>
      <c r="BP1479" s="19"/>
      <c r="BQ1479" s="19"/>
      <c r="BR1479" s="19"/>
      <c r="BS1479" s="19"/>
      <c r="BT1479" s="19"/>
      <c r="BU1479" s="19"/>
      <c r="BV1479" s="19"/>
      <c r="BW1479" s="19"/>
      <c r="BX1479" s="19"/>
      <c r="BY1479" s="19"/>
      <c r="BZ1479" s="19"/>
      <c r="CA1479" s="19"/>
      <c r="CB1479" s="19"/>
      <c r="CC1479" s="19"/>
      <c r="CD1479" s="19"/>
      <c r="CE1479" s="19"/>
      <c r="CF1479" s="19"/>
      <c r="CG1479" s="19"/>
      <c r="CH1479" s="19"/>
      <c r="CI1479" s="19"/>
      <c r="CJ1479" s="19"/>
      <c r="CK1479" s="19"/>
      <c r="CL1479" s="19"/>
      <c r="CM1479" s="19"/>
      <c r="CN1479" s="19"/>
      <c r="CO1479" s="19"/>
      <c r="CP1479" s="19"/>
      <c r="CQ1479" s="19"/>
      <c r="CR1479" s="19"/>
      <c r="CS1479" s="19"/>
      <c r="CT1479" s="19"/>
      <c r="CU1479" s="19"/>
      <c r="CV1479" s="19"/>
      <c r="CW1479" s="19"/>
      <c r="CX1479" s="19"/>
      <c r="CY1479" s="19"/>
      <c r="CZ1479" s="19"/>
      <c r="DA1479" s="19"/>
      <c r="DB1479" s="19"/>
      <c r="DC1479" s="19"/>
      <c r="DD1479" s="19"/>
      <c r="DE1479" s="19"/>
      <c r="DF1479" s="19"/>
      <c r="DG1479" s="19"/>
      <c r="DH1479" s="19"/>
      <c r="DI1479" s="19"/>
      <c r="DJ1479" s="19"/>
      <c r="DK1479" s="19"/>
      <c r="DL1479" s="19"/>
      <c r="DM1479" s="19"/>
      <c r="DN1479" s="19"/>
      <c r="DO1479" s="19"/>
      <c r="DP1479" s="19"/>
      <c r="DQ1479" s="19"/>
      <c r="DR1479" s="19"/>
      <c r="DS1479" s="19"/>
      <c r="DT1479" s="19"/>
      <c r="DU1479" s="19"/>
      <c r="DV1479" s="19"/>
      <c r="DW1479" s="19"/>
      <c r="DX1479" s="19"/>
      <c r="DY1479" s="19"/>
      <c r="DZ1479" s="19"/>
      <c r="EA1479" s="19"/>
      <c r="EB1479" s="19"/>
      <c r="EC1479" s="19"/>
      <c r="ED1479" s="19"/>
      <c r="EE1479" s="19"/>
      <c r="EF1479" s="19"/>
      <c r="EG1479" s="19"/>
      <c r="EH1479" s="19"/>
      <c r="EI1479" s="19"/>
      <c r="EJ1479" s="19"/>
      <c r="EK1479" s="19"/>
      <c r="EL1479" s="19"/>
      <c r="EM1479" s="19"/>
      <c r="EN1479" s="19"/>
      <c r="EO1479" s="19"/>
      <c r="EP1479" s="19"/>
      <c r="EQ1479" s="19"/>
      <c r="ER1479" s="19"/>
      <c r="ES1479" s="19"/>
      <c r="ET1479" s="19"/>
      <c r="EU1479" s="19"/>
      <c r="EV1479" s="19"/>
      <c r="EW1479" s="19"/>
      <c r="EX1479" s="19"/>
      <c r="EY1479" s="19"/>
      <c r="EZ1479" s="19"/>
      <c r="FA1479" s="19"/>
      <c r="FB1479" s="19"/>
      <c r="FC1479" s="19"/>
      <c r="FD1479" s="19"/>
      <c r="FE1479" s="19"/>
      <c r="FF1479" s="19"/>
      <c r="FG1479" s="19"/>
      <c r="FH1479" s="19"/>
      <c r="FI1479" s="19"/>
      <c r="FJ1479" s="19"/>
      <c r="FK1479" s="19"/>
      <c r="FL1479" s="19"/>
      <c r="FM1479" s="19"/>
      <c r="FN1479" s="19"/>
      <c r="FO1479" s="19"/>
      <c r="FP1479" s="19"/>
      <c r="FQ1479" s="19"/>
      <c r="FR1479" s="19"/>
      <c r="FS1479" s="19"/>
      <c r="FT1479" s="19"/>
      <c r="FU1479" s="19"/>
      <c r="FV1479" s="19"/>
      <c r="FW1479" s="19"/>
      <c r="FX1479" s="19"/>
      <c r="FY1479" s="19"/>
      <c r="FZ1479" s="19"/>
      <c r="GA1479" s="19"/>
      <c r="GB1479" s="19"/>
      <c r="GC1479" s="19"/>
      <c r="GD1479" s="19"/>
      <c r="GE1479" s="19"/>
      <c r="GF1479" s="19"/>
      <c r="GG1479" s="19"/>
      <c r="GH1479" s="19"/>
      <c r="GI1479" s="19"/>
      <c r="GJ1479" s="19"/>
      <c r="GK1479" s="19"/>
      <c r="GL1479" s="19"/>
      <c r="GM1479" s="19"/>
      <c r="GN1479" s="19"/>
      <c r="GO1479" s="19"/>
      <c r="GP1479" s="19"/>
      <c r="GQ1479" s="19"/>
      <c r="GR1479" s="19"/>
      <c r="GS1479" s="19"/>
      <c r="GT1479" s="19"/>
      <c r="GU1479" s="19"/>
      <c r="GV1479" s="19"/>
      <c r="GW1479" s="19"/>
      <c r="GX1479" s="19"/>
      <c r="GY1479" s="19"/>
      <c r="GZ1479" s="19"/>
      <c r="HA1479" s="19"/>
      <c r="HB1479" s="19"/>
      <c r="HC1479" s="19"/>
      <c r="HD1479" s="19"/>
      <c r="HE1479" s="19"/>
      <c r="HF1479" s="19"/>
      <c r="HG1479" s="19"/>
      <c r="HH1479" s="19"/>
      <c r="HI1479" s="19"/>
      <c r="HJ1479" s="19"/>
      <c r="HK1479" s="19"/>
      <c r="HL1479" s="19"/>
      <c r="HM1479" s="19"/>
      <c r="HN1479" s="19"/>
      <c r="HO1479" s="19"/>
      <c r="HP1479" s="19"/>
      <c r="HQ1479" s="19"/>
      <c r="HR1479" s="19"/>
      <c r="HS1479" s="19"/>
      <c r="HT1479" s="19"/>
      <c r="HU1479" s="19"/>
      <c r="HV1479" s="19"/>
      <c r="HW1479" s="19"/>
      <c r="HX1479" s="19"/>
      <c r="HY1479" s="19"/>
      <c r="HZ1479" s="19"/>
      <c r="IA1479" s="19"/>
      <c r="IB1479" s="19"/>
      <c r="IC1479" s="19"/>
      <c r="ID1479" s="19"/>
      <c r="IE1479" s="19"/>
      <c r="IF1479" s="19"/>
      <c r="IG1479" s="19"/>
      <c r="IH1479" s="19"/>
      <c r="II1479" s="19"/>
      <c r="IJ1479" s="19"/>
      <c r="IK1479" s="19"/>
      <c r="IL1479" s="19"/>
      <c r="IM1479" s="19"/>
      <c r="IN1479" s="19"/>
      <c r="IO1479" s="19"/>
      <c r="IP1479" s="19"/>
      <c r="IQ1479" s="19"/>
      <c r="IR1479" s="19"/>
      <c r="IS1479" s="19"/>
      <c r="IT1479" s="19"/>
      <c r="IU1479" s="19"/>
      <c r="IV1479" s="19"/>
      <c r="IW1479" s="19"/>
      <c r="IX1479" s="19"/>
      <c r="IY1479" s="19"/>
      <c r="IZ1479" s="19"/>
      <c r="JA1479" s="19"/>
      <c r="JB1479" s="19"/>
      <c r="JC1479" s="19"/>
      <c r="JD1479" s="19"/>
      <c r="JE1479" s="19"/>
      <c r="JF1479" s="19"/>
      <c r="JG1479" s="19"/>
      <c r="JH1479" s="19"/>
      <c r="JI1479" s="19"/>
      <c r="JJ1479" s="19"/>
      <c r="JK1479" s="19"/>
      <c r="JL1479" s="19"/>
    </row>
    <row r="1480" spans="2:272" x14ac:dyDescent="0.2">
      <c r="B1480" s="36"/>
      <c r="D1480" s="35"/>
      <c r="E1480" s="13"/>
      <c r="F1480" s="13"/>
      <c r="G1480" s="13"/>
      <c r="H1480" s="41"/>
      <c r="I1480" s="7"/>
      <c r="J1480" s="7"/>
      <c r="K1480" s="7"/>
      <c r="L1480" s="7"/>
      <c r="M1480" s="7"/>
      <c r="N1480" s="7"/>
      <c r="P1480" s="7"/>
      <c r="Q1480" s="7"/>
      <c r="W1480" s="7"/>
      <c r="X1480" s="7"/>
      <c r="Y1480" s="1"/>
      <c r="Z1480" s="1"/>
      <c r="AA1480" s="49"/>
      <c r="AB1480" s="8"/>
      <c r="AC1480" s="8"/>
      <c r="AF1480" s="7"/>
      <c r="AG1480" s="7"/>
      <c r="AI1480" s="8"/>
      <c r="AM1480" s="7"/>
      <c r="AN1480" s="8"/>
      <c r="AO1480" s="8"/>
      <c r="AP1480" s="9"/>
      <c r="AQ1480" s="9"/>
      <c r="AR1480" s="7"/>
      <c r="AZ1480" s="8"/>
      <c r="BD1480" s="7"/>
      <c r="BI1480" s="19"/>
      <c r="BJ1480" s="19"/>
      <c r="BK1480" s="19"/>
      <c r="BL1480" s="19"/>
      <c r="BM1480" s="19"/>
      <c r="BN1480" s="19"/>
      <c r="BO1480" s="19"/>
      <c r="BP1480" s="19"/>
      <c r="BQ1480" s="19"/>
      <c r="BR1480" s="19"/>
      <c r="BS1480" s="19"/>
      <c r="BT1480" s="19"/>
      <c r="BU1480" s="19"/>
      <c r="BV1480" s="19"/>
      <c r="BW1480" s="19"/>
      <c r="BX1480" s="19"/>
      <c r="BY1480" s="19"/>
      <c r="BZ1480" s="19"/>
      <c r="CA1480" s="19"/>
      <c r="CB1480" s="19"/>
      <c r="CC1480" s="19"/>
      <c r="CD1480" s="19"/>
      <c r="CE1480" s="19"/>
      <c r="CF1480" s="19"/>
      <c r="CG1480" s="19"/>
      <c r="CH1480" s="19"/>
      <c r="CI1480" s="19"/>
      <c r="CJ1480" s="19"/>
      <c r="CK1480" s="19"/>
      <c r="CL1480" s="19"/>
      <c r="CM1480" s="19"/>
      <c r="CN1480" s="19"/>
      <c r="CO1480" s="19"/>
      <c r="CP1480" s="19"/>
      <c r="CQ1480" s="19"/>
      <c r="CR1480" s="19"/>
      <c r="CS1480" s="19"/>
      <c r="CT1480" s="19"/>
      <c r="CU1480" s="19"/>
      <c r="CV1480" s="19"/>
      <c r="CW1480" s="19"/>
      <c r="CX1480" s="19"/>
      <c r="CY1480" s="19"/>
      <c r="CZ1480" s="19"/>
      <c r="DA1480" s="19"/>
      <c r="DB1480" s="19"/>
      <c r="DC1480" s="19"/>
      <c r="DD1480" s="19"/>
      <c r="DE1480" s="19"/>
      <c r="DF1480" s="19"/>
      <c r="DG1480" s="19"/>
      <c r="DH1480" s="19"/>
      <c r="DI1480" s="19"/>
      <c r="DJ1480" s="19"/>
      <c r="DK1480" s="19"/>
      <c r="DL1480" s="19"/>
      <c r="DM1480" s="19"/>
      <c r="DN1480" s="19"/>
      <c r="DO1480" s="19"/>
      <c r="DP1480" s="19"/>
      <c r="DQ1480" s="19"/>
      <c r="DR1480" s="19"/>
      <c r="DS1480" s="19"/>
      <c r="DT1480" s="19"/>
      <c r="DU1480" s="19"/>
      <c r="DV1480" s="19"/>
      <c r="DW1480" s="19"/>
      <c r="DX1480" s="19"/>
      <c r="DY1480" s="19"/>
      <c r="DZ1480" s="19"/>
      <c r="EA1480" s="19"/>
      <c r="EB1480" s="19"/>
      <c r="EC1480" s="19"/>
      <c r="ED1480" s="19"/>
      <c r="EE1480" s="19"/>
      <c r="EF1480" s="19"/>
      <c r="EG1480" s="19"/>
      <c r="EH1480" s="19"/>
      <c r="EI1480" s="19"/>
      <c r="EJ1480" s="19"/>
      <c r="EK1480" s="19"/>
      <c r="EL1480" s="19"/>
      <c r="EM1480" s="19"/>
      <c r="EN1480" s="19"/>
      <c r="EO1480" s="19"/>
      <c r="EP1480" s="19"/>
      <c r="EQ1480" s="19"/>
      <c r="ER1480" s="19"/>
      <c r="ES1480" s="19"/>
      <c r="ET1480" s="19"/>
      <c r="EU1480" s="19"/>
      <c r="EV1480" s="19"/>
      <c r="EW1480" s="19"/>
      <c r="EX1480" s="19"/>
      <c r="EY1480" s="19"/>
      <c r="EZ1480" s="19"/>
      <c r="FA1480" s="19"/>
      <c r="FB1480" s="19"/>
      <c r="FC1480" s="19"/>
      <c r="FD1480" s="19"/>
      <c r="FE1480" s="19"/>
      <c r="FF1480" s="19"/>
      <c r="FG1480" s="19"/>
      <c r="FH1480" s="19"/>
      <c r="FI1480" s="19"/>
      <c r="FJ1480" s="19"/>
      <c r="FK1480" s="19"/>
      <c r="FL1480" s="19"/>
      <c r="FM1480" s="19"/>
      <c r="FN1480" s="19"/>
      <c r="FO1480" s="19"/>
      <c r="FP1480" s="19"/>
      <c r="FQ1480" s="19"/>
      <c r="FR1480" s="19"/>
      <c r="FS1480" s="19"/>
      <c r="FT1480" s="19"/>
      <c r="FU1480" s="19"/>
      <c r="FV1480" s="19"/>
      <c r="FW1480" s="19"/>
      <c r="FX1480" s="19"/>
      <c r="FY1480" s="19"/>
      <c r="FZ1480" s="19"/>
      <c r="GA1480" s="19"/>
      <c r="GB1480" s="19"/>
      <c r="GC1480" s="19"/>
      <c r="GD1480" s="19"/>
      <c r="GE1480" s="19"/>
      <c r="GF1480" s="19"/>
      <c r="GG1480" s="19"/>
      <c r="GH1480" s="19"/>
      <c r="GI1480" s="19"/>
      <c r="GJ1480" s="19"/>
      <c r="GK1480" s="19"/>
      <c r="GL1480" s="19"/>
      <c r="GM1480" s="19"/>
      <c r="GN1480" s="19"/>
      <c r="GO1480" s="19"/>
      <c r="GP1480" s="19"/>
      <c r="GQ1480" s="19"/>
      <c r="GR1480" s="19"/>
      <c r="GS1480" s="19"/>
      <c r="GT1480" s="19"/>
      <c r="GU1480" s="19"/>
      <c r="GV1480" s="19"/>
      <c r="GW1480" s="19"/>
      <c r="GX1480" s="19"/>
      <c r="GY1480" s="19"/>
      <c r="GZ1480" s="19"/>
      <c r="HA1480" s="19"/>
      <c r="HB1480" s="19"/>
      <c r="HC1480" s="19"/>
      <c r="HD1480" s="19"/>
      <c r="HE1480" s="19"/>
      <c r="HF1480" s="19"/>
      <c r="HG1480" s="19"/>
      <c r="HH1480" s="19"/>
      <c r="HI1480" s="19"/>
      <c r="HJ1480" s="19"/>
      <c r="HK1480" s="19"/>
      <c r="HL1480" s="19"/>
      <c r="HM1480" s="19"/>
      <c r="HN1480" s="19"/>
      <c r="HO1480" s="19"/>
      <c r="HP1480" s="19"/>
      <c r="HQ1480" s="19"/>
      <c r="HR1480" s="19"/>
      <c r="HS1480" s="19"/>
      <c r="HT1480" s="19"/>
      <c r="HU1480" s="19"/>
      <c r="HV1480" s="19"/>
      <c r="HW1480" s="19"/>
      <c r="HX1480" s="19"/>
      <c r="HY1480" s="19"/>
      <c r="HZ1480" s="19"/>
      <c r="IA1480" s="19"/>
      <c r="IB1480" s="19"/>
      <c r="IC1480" s="19"/>
      <c r="ID1480" s="19"/>
      <c r="IE1480" s="19"/>
      <c r="IF1480" s="19"/>
      <c r="IG1480" s="19"/>
      <c r="IH1480" s="19"/>
      <c r="II1480" s="19"/>
      <c r="IJ1480" s="19"/>
      <c r="IK1480" s="19"/>
      <c r="IL1480" s="19"/>
      <c r="IM1480" s="19"/>
      <c r="IN1480" s="19"/>
      <c r="IO1480" s="19"/>
      <c r="IP1480" s="19"/>
      <c r="IQ1480" s="19"/>
      <c r="IR1480" s="19"/>
      <c r="IS1480" s="19"/>
      <c r="IT1480" s="19"/>
      <c r="IU1480" s="19"/>
      <c r="IV1480" s="19"/>
      <c r="IW1480" s="19"/>
      <c r="IX1480" s="19"/>
      <c r="IY1480" s="19"/>
      <c r="IZ1480" s="19"/>
      <c r="JA1480" s="19"/>
      <c r="JB1480" s="19"/>
      <c r="JC1480" s="19"/>
      <c r="JD1480" s="19"/>
      <c r="JE1480" s="19"/>
      <c r="JF1480" s="19"/>
      <c r="JG1480" s="19"/>
      <c r="JH1480" s="19"/>
      <c r="JI1480" s="19"/>
      <c r="JJ1480" s="19"/>
      <c r="JK1480" s="19"/>
      <c r="JL1480" s="19"/>
    </row>
    <row r="1481" spans="2:272" x14ac:dyDescent="0.2">
      <c r="B1481" s="36"/>
      <c r="D1481" s="35"/>
      <c r="E1481" s="13"/>
      <c r="F1481" s="13"/>
      <c r="G1481" s="13"/>
      <c r="H1481" s="41"/>
      <c r="I1481" s="7"/>
      <c r="J1481" s="7"/>
      <c r="K1481" s="7"/>
      <c r="L1481" s="7"/>
      <c r="M1481" s="7"/>
      <c r="N1481" s="7"/>
      <c r="P1481" s="7"/>
      <c r="Q1481" s="7"/>
      <c r="W1481" s="7"/>
      <c r="X1481" s="7"/>
      <c r="Y1481" s="1"/>
      <c r="Z1481" s="1"/>
      <c r="AA1481" s="49"/>
      <c r="AB1481" s="8"/>
      <c r="AC1481" s="8"/>
      <c r="AF1481" s="7"/>
      <c r="AG1481" s="7"/>
      <c r="AI1481" s="8"/>
      <c r="AM1481" s="7"/>
      <c r="AN1481" s="8"/>
      <c r="AO1481" s="8"/>
      <c r="AP1481" s="9"/>
      <c r="AQ1481" s="9"/>
      <c r="AR1481" s="7"/>
      <c r="AZ1481" s="8"/>
      <c r="BD1481" s="7"/>
      <c r="BI1481" s="19"/>
      <c r="BJ1481" s="19"/>
      <c r="BK1481" s="19"/>
      <c r="BL1481" s="19"/>
      <c r="BM1481" s="19"/>
      <c r="BN1481" s="19"/>
      <c r="BO1481" s="19"/>
      <c r="BP1481" s="19"/>
      <c r="BQ1481" s="19"/>
      <c r="BR1481" s="19"/>
      <c r="BS1481" s="19"/>
      <c r="BT1481" s="19"/>
      <c r="BU1481" s="19"/>
      <c r="BV1481" s="19"/>
      <c r="BW1481" s="19"/>
      <c r="BX1481" s="19"/>
      <c r="BY1481" s="19"/>
      <c r="BZ1481" s="19"/>
      <c r="CA1481" s="19"/>
      <c r="CB1481" s="19"/>
      <c r="CC1481" s="19"/>
      <c r="CD1481" s="19"/>
      <c r="CE1481" s="19"/>
      <c r="CF1481" s="19"/>
      <c r="CG1481" s="19"/>
      <c r="CH1481" s="19"/>
      <c r="CI1481" s="19"/>
      <c r="CJ1481" s="19"/>
      <c r="CK1481" s="19"/>
      <c r="CL1481" s="19"/>
      <c r="CM1481" s="19"/>
      <c r="CN1481" s="19"/>
      <c r="CO1481" s="19"/>
      <c r="CP1481" s="19"/>
      <c r="CQ1481" s="19"/>
      <c r="CR1481" s="19"/>
      <c r="CS1481" s="19"/>
      <c r="CT1481" s="19"/>
      <c r="CU1481" s="19"/>
      <c r="CV1481" s="19"/>
      <c r="CW1481" s="19"/>
      <c r="CX1481" s="19"/>
      <c r="CY1481" s="19"/>
      <c r="CZ1481" s="19"/>
      <c r="DA1481" s="19"/>
      <c r="DB1481" s="19"/>
      <c r="DC1481" s="19"/>
      <c r="DD1481" s="19"/>
      <c r="DE1481" s="19"/>
      <c r="DF1481" s="19"/>
      <c r="DG1481" s="19"/>
      <c r="DH1481" s="19"/>
      <c r="DI1481" s="19"/>
      <c r="DJ1481" s="19"/>
      <c r="DK1481" s="19"/>
      <c r="DL1481" s="19"/>
      <c r="DM1481" s="19"/>
      <c r="DN1481" s="19"/>
      <c r="DO1481" s="19"/>
      <c r="DP1481" s="19"/>
      <c r="DQ1481" s="19"/>
      <c r="DR1481" s="19"/>
      <c r="DS1481" s="19"/>
      <c r="DT1481" s="19"/>
      <c r="DU1481" s="19"/>
      <c r="DV1481" s="19"/>
      <c r="DW1481" s="19"/>
      <c r="DX1481" s="19"/>
      <c r="DY1481" s="19"/>
      <c r="DZ1481" s="19"/>
      <c r="EA1481" s="19"/>
      <c r="EB1481" s="19"/>
      <c r="EC1481" s="19"/>
      <c r="ED1481" s="19"/>
      <c r="EE1481" s="19"/>
      <c r="EF1481" s="19"/>
      <c r="EG1481" s="19"/>
      <c r="EH1481" s="19"/>
      <c r="EI1481" s="19"/>
      <c r="EJ1481" s="19"/>
      <c r="EK1481" s="19"/>
      <c r="EL1481" s="19"/>
      <c r="EM1481" s="19"/>
      <c r="EN1481" s="19"/>
      <c r="EO1481" s="19"/>
      <c r="EP1481" s="19"/>
      <c r="EQ1481" s="19"/>
      <c r="ER1481" s="19"/>
      <c r="ES1481" s="19"/>
      <c r="ET1481" s="19"/>
      <c r="EU1481" s="19"/>
      <c r="EV1481" s="19"/>
      <c r="EW1481" s="19"/>
      <c r="EX1481" s="19"/>
      <c r="EY1481" s="19"/>
      <c r="EZ1481" s="19"/>
      <c r="FA1481" s="19"/>
      <c r="FB1481" s="19"/>
      <c r="FC1481" s="19"/>
      <c r="FD1481" s="19"/>
      <c r="FE1481" s="19"/>
      <c r="FF1481" s="19"/>
      <c r="FG1481" s="19"/>
      <c r="FH1481" s="19"/>
      <c r="FI1481" s="19"/>
      <c r="FJ1481" s="19"/>
      <c r="FK1481" s="19"/>
      <c r="FL1481" s="19"/>
      <c r="FM1481" s="19"/>
      <c r="FN1481" s="19"/>
      <c r="FO1481" s="19"/>
      <c r="FP1481" s="19"/>
      <c r="FQ1481" s="19"/>
      <c r="FR1481" s="19"/>
      <c r="FS1481" s="19"/>
      <c r="FT1481" s="19"/>
      <c r="FU1481" s="19"/>
      <c r="FV1481" s="19"/>
      <c r="FW1481" s="19"/>
      <c r="FX1481" s="19"/>
      <c r="FY1481" s="19"/>
      <c r="FZ1481" s="19"/>
      <c r="GA1481" s="19"/>
      <c r="GB1481" s="19"/>
      <c r="GC1481" s="19"/>
      <c r="GD1481" s="19"/>
      <c r="GE1481" s="19"/>
      <c r="GF1481" s="19"/>
      <c r="GG1481" s="19"/>
      <c r="GH1481" s="19"/>
      <c r="GI1481" s="19"/>
      <c r="GJ1481" s="19"/>
      <c r="GK1481" s="19"/>
      <c r="GL1481" s="19"/>
      <c r="GM1481" s="19"/>
      <c r="GN1481" s="19"/>
      <c r="GO1481" s="19"/>
      <c r="GP1481" s="19"/>
      <c r="GQ1481" s="19"/>
      <c r="GR1481" s="19"/>
      <c r="GS1481" s="19"/>
      <c r="GT1481" s="19"/>
      <c r="GU1481" s="19"/>
      <c r="GV1481" s="19"/>
      <c r="GW1481" s="19"/>
      <c r="GX1481" s="19"/>
      <c r="GY1481" s="19"/>
      <c r="GZ1481" s="19"/>
      <c r="HA1481" s="19"/>
      <c r="HB1481" s="19"/>
      <c r="HC1481" s="19"/>
      <c r="HD1481" s="19"/>
      <c r="HE1481" s="19"/>
      <c r="HF1481" s="19"/>
      <c r="HG1481" s="19"/>
      <c r="HH1481" s="19"/>
      <c r="HI1481" s="19"/>
      <c r="HJ1481" s="19"/>
      <c r="HK1481" s="19"/>
      <c r="HL1481" s="19"/>
      <c r="HM1481" s="19"/>
      <c r="HN1481" s="19"/>
      <c r="HO1481" s="19"/>
      <c r="HP1481" s="19"/>
      <c r="HQ1481" s="19"/>
      <c r="HR1481" s="19"/>
      <c r="HS1481" s="19"/>
      <c r="HT1481" s="19"/>
      <c r="HU1481" s="19"/>
      <c r="HV1481" s="19"/>
      <c r="HW1481" s="19"/>
      <c r="HX1481" s="19"/>
      <c r="HY1481" s="19"/>
      <c r="HZ1481" s="19"/>
      <c r="IA1481" s="19"/>
      <c r="IB1481" s="19"/>
      <c r="IC1481" s="19"/>
      <c r="ID1481" s="19"/>
      <c r="IE1481" s="19"/>
      <c r="IF1481" s="19"/>
      <c r="IG1481" s="19"/>
      <c r="IH1481" s="19"/>
      <c r="II1481" s="19"/>
      <c r="IJ1481" s="19"/>
      <c r="IK1481" s="19"/>
      <c r="IL1481" s="19"/>
      <c r="IM1481" s="19"/>
      <c r="IN1481" s="19"/>
      <c r="IO1481" s="19"/>
      <c r="IP1481" s="19"/>
      <c r="IQ1481" s="19"/>
      <c r="IR1481" s="19"/>
      <c r="IS1481" s="19"/>
      <c r="IT1481" s="19"/>
      <c r="IU1481" s="19"/>
      <c r="IV1481" s="19"/>
      <c r="IW1481" s="19"/>
      <c r="IX1481" s="19"/>
      <c r="IY1481" s="19"/>
      <c r="IZ1481" s="19"/>
      <c r="JA1481" s="19"/>
      <c r="JB1481" s="19"/>
      <c r="JC1481" s="19"/>
      <c r="JD1481" s="19"/>
      <c r="JE1481" s="19"/>
      <c r="JF1481" s="19"/>
      <c r="JG1481" s="19"/>
      <c r="JH1481" s="19"/>
      <c r="JI1481" s="19"/>
      <c r="JJ1481" s="19"/>
      <c r="JK1481" s="19"/>
      <c r="JL1481" s="19"/>
    </row>
    <row r="1482" spans="2:272" x14ac:dyDescent="0.2">
      <c r="B1482" s="36"/>
      <c r="D1482" s="35"/>
      <c r="E1482" s="13"/>
      <c r="F1482" s="13"/>
      <c r="G1482" s="13"/>
      <c r="H1482" s="41"/>
      <c r="I1482" s="7"/>
      <c r="J1482" s="7"/>
      <c r="K1482" s="7"/>
      <c r="L1482" s="7"/>
      <c r="M1482" s="7"/>
      <c r="N1482" s="7"/>
      <c r="P1482" s="7"/>
      <c r="Q1482" s="7"/>
      <c r="W1482" s="7"/>
      <c r="X1482" s="7"/>
      <c r="Y1482" s="1"/>
      <c r="Z1482" s="1"/>
      <c r="AA1482" s="49"/>
      <c r="AB1482" s="8"/>
      <c r="AC1482" s="8"/>
      <c r="AF1482" s="7"/>
      <c r="AG1482" s="7"/>
      <c r="AI1482" s="8"/>
      <c r="AM1482" s="7"/>
      <c r="AN1482" s="8"/>
      <c r="AO1482" s="8"/>
      <c r="AP1482" s="9"/>
      <c r="AQ1482" s="9"/>
      <c r="AR1482" s="7"/>
      <c r="AZ1482" s="8"/>
      <c r="BD1482" s="7"/>
      <c r="BI1482" s="19"/>
      <c r="BJ1482" s="19"/>
      <c r="BK1482" s="19"/>
      <c r="BL1482" s="19"/>
      <c r="BM1482" s="19"/>
      <c r="BN1482" s="19"/>
      <c r="BO1482" s="19"/>
      <c r="BP1482" s="19"/>
      <c r="BQ1482" s="19"/>
      <c r="BR1482" s="19"/>
      <c r="BS1482" s="19"/>
      <c r="BT1482" s="19"/>
      <c r="BU1482" s="19"/>
      <c r="BV1482" s="19"/>
      <c r="BW1482" s="19"/>
      <c r="BX1482" s="19"/>
      <c r="BY1482" s="19"/>
      <c r="BZ1482" s="19"/>
      <c r="CA1482" s="19"/>
      <c r="CB1482" s="19"/>
      <c r="CC1482" s="19"/>
      <c r="CD1482" s="19"/>
      <c r="CE1482" s="19"/>
      <c r="CF1482" s="19"/>
      <c r="CG1482" s="19"/>
      <c r="CH1482" s="19"/>
      <c r="CI1482" s="19"/>
      <c r="CJ1482" s="19"/>
      <c r="CK1482" s="19"/>
      <c r="CL1482" s="19"/>
      <c r="CM1482" s="19"/>
      <c r="CN1482" s="19"/>
      <c r="CO1482" s="19"/>
      <c r="CP1482" s="19"/>
      <c r="CQ1482" s="19"/>
      <c r="CR1482" s="19"/>
      <c r="CS1482" s="19"/>
      <c r="CT1482" s="19"/>
      <c r="CU1482" s="19"/>
      <c r="CV1482" s="19"/>
      <c r="CW1482" s="19"/>
      <c r="CX1482" s="19"/>
      <c r="CY1482" s="19"/>
      <c r="CZ1482" s="19"/>
      <c r="DA1482" s="19"/>
      <c r="DB1482" s="19"/>
      <c r="DC1482" s="19"/>
      <c r="DD1482" s="19"/>
      <c r="DE1482" s="19"/>
      <c r="DF1482" s="19"/>
      <c r="DG1482" s="19"/>
      <c r="DH1482" s="19"/>
      <c r="DI1482" s="19"/>
      <c r="DJ1482" s="19"/>
      <c r="DK1482" s="19"/>
      <c r="DL1482" s="19"/>
      <c r="DM1482" s="19"/>
      <c r="DN1482" s="19"/>
      <c r="DO1482" s="19"/>
      <c r="DP1482" s="19"/>
      <c r="DQ1482" s="19"/>
      <c r="DR1482" s="19"/>
      <c r="DS1482" s="19"/>
      <c r="DT1482" s="19"/>
      <c r="DU1482" s="19"/>
      <c r="DV1482" s="19"/>
      <c r="DW1482" s="19"/>
      <c r="DX1482" s="19"/>
      <c r="DY1482" s="19"/>
      <c r="DZ1482" s="19"/>
      <c r="EA1482" s="19"/>
      <c r="EB1482" s="19"/>
      <c r="EC1482" s="19"/>
      <c r="ED1482" s="19"/>
      <c r="EE1482" s="19"/>
      <c r="EF1482" s="19"/>
      <c r="EG1482" s="19"/>
      <c r="EH1482" s="19"/>
      <c r="EI1482" s="19"/>
      <c r="EJ1482" s="19"/>
      <c r="EK1482" s="19"/>
      <c r="EL1482" s="19"/>
      <c r="EM1482" s="19"/>
      <c r="EN1482" s="19"/>
      <c r="EO1482" s="19"/>
      <c r="EP1482" s="19"/>
      <c r="EQ1482" s="19"/>
      <c r="ER1482" s="19"/>
      <c r="ES1482" s="19"/>
      <c r="ET1482" s="19"/>
      <c r="EU1482" s="19"/>
      <c r="EV1482" s="19"/>
      <c r="EW1482" s="19"/>
      <c r="EX1482" s="19"/>
      <c r="EY1482" s="19"/>
      <c r="EZ1482" s="19"/>
      <c r="FA1482" s="19"/>
      <c r="FB1482" s="19"/>
      <c r="FC1482" s="19"/>
      <c r="FD1482" s="19"/>
      <c r="FE1482" s="19"/>
      <c r="FF1482" s="19"/>
      <c r="FG1482" s="19"/>
      <c r="FH1482" s="19"/>
      <c r="FI1482" s="19"/>
      <c r="FJ1482" s="19"/>
      <c r="FK1482" s="19"/>
      <c r="FL1482" s="19"/>
      <c r="FM1482" s="19"/>
      <c r="FN1482" s="19"/>
      <c r="FO1482" s="19"/>
      <c r="FP1482" s="19"/>
      <c r="FQ1482" s="19"/>
      <c r="FR1482" s="19"/>
      <c r="FS1482" s="19"/>
      <c r="FT1482" s="19"/>
      <c r="FU1482" s="19"/>
      <c r="FV1482" s="19"/>
      <c r="FW1482" s="19"/>
      <c r="FX1482" s="19"/>
      <c r="FY1482" s="19"/>
      <c r="FZ1482" s="19"/>
      <c r="GA1482" s="19"/>
      <c r="GB1482" s="19"/>
      <c r="GC1482" s="19"/>
      <c r="GD1482" s="19"/>
      <c r="GE1482" s="19"/>
      <c r="GF1482" s="19"/>
      <c r="GG1482" s="19"/>
      <c r="GH1482" s="19"/>
      <c r="GI1482" s="19"/>
      <c r="GJ1482" s="19"/>
      <c r="GK1482" s="19"/>
      <c r="GL1482" s="19"/>
      <c r="GM1482" s="19"/>
      <c r="GN1482" s="19"/>
      <c r="GO1482" s="19"/>
      <c r="GP1482" s="19"/>
      <c r="GQ1482" s="19"/>
      <c r="GR1482" s="19"/>
      <c r="GS1482" s="19"/>
      <c r="GT1482" s="19"/>
      <c r="GU1482" s="19"/>
      <c r="GV1482" s="19"/>
      <c r="GW1482" s="19"/>
      <c r="GX1482" s="19"/>
      <c r="GY1482" s="19"/>
      <c r="GZ1482" s="19"/>
      <c r="HA1482" s="19"/>
      <c r="HB1482" s="19"/>
      <c r="HC1482" s="19"/>
      <c r="HD1482" s="19"/>
      <c r="HE1482" s="19"/>
      <c r="HF1482" s="19"/>
      <c r="HG1482" s="19"/>
      <c r="HH1482" s="19"/>
      <c r="HI1482" s="19"/>
      <c r="HJ1482" s="19"/>
      <c r="HK1482" s="19"/>
      <c r="HL1482" s="19"/>
      <c r="HM1482" s="19"/>
      <c r="HN1482" s="19"/>
      <c r="HO1482" s="19"/>
      <c r="HP1482" s="19"/>
      <c r="HQ1482" s="19"/>
      <c r="HR1482" s="19"/>
      <c r="HS1482" s="19"/>
      <c r="HT1482" s="19"/>
      <c r="HU1482" s="19"/>
      <c r="HV1482" s="19"/>
      <c r="HW1482" s="19"/>
      <c r="HX1482" s="19"/>
      <c r="HY1482" s="19"/>
      <c r="HZ1482" s="19"/>
      <c r="IA1482" s="19"/>
      <c r="IB1482" s="19"/>
      <c r="IC1482" s="19"/>
      <c r="ID1482" s="19"/>
      <c r="IE1482" s="19"/>
      <c r="IF1482" s="19"/>
      <c r="IG1482" s="19"/>
      <c r="IH1482" s="19"/>
      <c r="II1482" s="19"/>
      <c r="IJ1482" s="19"/>
      <c r="IK1482" s="19"/>
      <c r="IL1482" s="19"/>
      <c r="IM1482" s="19"/>
      <c r="IN1482" s="19"/>
      <c r="IO1482" s="19"/>
      <c r="IP1482" s="19"/>
      <c r="IQ1482" s="19"/>
      <c r="IR1482" s="19"/>
      <c r="IS1482" s="19"/>
      <c r="IT1482" s="19"/>
      <c r="IU1482" s="19"/>
      <c r="IV1482" s="19"/>
      <c r="IW1482" s="19"/>
      <c r="IX1482" s="19"/>
      <c r="IY1482" s="19"/>
      <c r="IZ1482" s="19"/>
      <c r="JA1482" s="19"/>
      <c r="JB1482" s="19"/>
      <c r="JC1482" s="19"/>
      <c r="JD1482" s="19"/>
      <c r="JE1482" s="19"/>
      <c r="JF1482" s="19"/>
      <c r="JG1482" s="19"/>
      <c r="JH1482" s="19"/>
      <c r="JI1482" s="19"/>
      <c r="JJ1482" s="19"/>
      <c r="JK1482" s="19"/>
      <c r="JL1482" s="19"/>
    </row>
    <row r="1483" spans="2:272" x14ac:dyDescent="0.2">
      <c r="B1483" s="36"/>
      <c r="D1483" s="35"/>
      <c r="E1483" s="13"/>
      <c r="F1483" s="13"/>
      <c r="G1483" s="13"/>
      <c r="H1483" s="41"/>
      <c r="I1483" s="7"/>
      <c r="J1483" s="7"/>
      <c r="K1483" s="7"/>
      <c r="L1483" s="7"/>
      <c r="M1483" s="7"/>
      <c r="N1483" s="7"/>
      <c r="P1483" s="7"/>
      <c r="Q1483" s="7"/>
      <c r="W1483" s="7"/>
      <c r="X1483" s="7"/>
      <c r="Y1483" s="1"/>
      <c r="Z1483" s="1"/>
      <c r="AA1483" s="49"/>
      <c r="AB1483" s="8"/>
      <c r="AC1483" s="8"/>
      <c r="AF1483" s="7"/>
      <c r="AG1483" s="7"/>
      <c r="AI1483" s="8"/>
      <c r="AM1483" s="7"/>
      <c r="AN1483" s="8"/>
      <c r="AO1483" s="8"/>
      <c r="AP1483" s="9"/>
      <c r="AQ1483" s="9"/>
      <c r="AR1483" s="7"/>
      <c r="AZ1483" s="8"/>
      <c r="BD1483" s="7"/>
      <c r="BI1483" s="19"/>
      <c r="BJ1483" s="19"/>
      <c r="BK1483" s="19"/>
      <c r="BL1483" s="19"/>
      <c r="BM1483" s="19"/>
      <c r="BN1483" s="19"/>
      <c r="BO1483" s="19"/>
      <c r="BP1483" s="19"/>
      <c r="BQ1483" s="19"/>
      <c r="BR1483" s="19"/>
      <c r="BS1483" s="19"/>
      <c r="BT1483" s="19"/>
      <c r="BU1483" s="19"/>
      <c r="BV1483" s="19"/>
      <c r="BW1483" s="19"/>
      <c r="BX1483" s="19"/>
      <c r="BY1483" s="19"/>
      <c r="BZ1483" s="19"/>
      <c r="CA1483" s="19"/>
      <c r="CB1483" s="19"/>
      <c r="CC1483" s="19"/>
      <c r="CD1483" s="19"/>
      <c r="CE1483" s="19"/>
      <c r="CF1483" s="19"/>
      <c r="CG1483" s="19"/>
      <c r="CH1483" s="19"/>
      <c r="CI1483" s="19"/>
      <c r="CJ1483" s="19"/>
      <c r="CK1483" s="19"/>
      <c r="CL1483" s="19"/>
      <c r="CM1483" s="19"/>
      <c r="CN1483" s="19"/>
      <c r="CO1483" s="19"/>
      <c r="CP1483" s="19"/>
      <c r="CQ1483" s="19"/>
      <c r="CR1483" s="19"/>
      <c r="CS1483" s="19"/>
      <c r="CT1483" s="19"/>
      <c r="CU1483" s="19"/>
      <c r="CV1483" s="19"/>
      <c r="CW1483" s="19"/>
      <c r="CX1483" s="19"/>
      <c r="CY1483" s="19"/>
      <c r="CZ1483" s="19"/>
      <c r="DA1483" s="19"/>
      <c r="DB1483" s="19"/>
      <c r="DC1483" s="19"/>
      <c r="DD1483" s="19"/>
      <c r="DE1483" s="19"/>
      <c r="DF1483" s="19"/>
      <c r="DG1483" s="19"/>
      <c r="DH1483" s="19"/>
      <c r="DI1483" s="19"/>
      <c r="DJ1483" s="19"/>
      <c r="DK1483" s="19"/>
      <c r="DL1483" s="19"/>
      <c r="DM1483" s="19"/>
      <c r="DN1483" s="19"/>
      <c r="DO1483" s="19"/>
      <c r="DP1483" s="19"/>
      <c r="DQ1483" s="19"/>
      <c r="DR1483" s="19"/>
      <c r="DS1483" s="19"/>
      <c r="DT1483" s="19"/>
      <c r="DU1483" s="19"/>
      <c r="DV1483" s="19"/>
      <c r="DW1483" s="19"/>
      <c r="DX1483" s="19"/>
      <c r="DY1483" s="19"/>
      <c r="DZ1483" s="19"/>
      <c r="EA1483" s="19"/>
      <c r="EB1483" s="19"/>
      <c r="EC1483" s="19"/>
      <c r="ED1483" s="19"/>
      <c r="EE1483" s="19"/>
      <c r="EF1483" s="19"/>
      <c r="EG1483" s="19"/>
      <c r="EH1483" s="19"/>
      <c r="EI1483" s="19"/>
      <c r="EJ1483" s="19"/>
      <c r="EK1483" s="19"/>
      <c r="EL1483" s="19"/>
      <c r="EM1483" s="19"/>
      <c r="EN1483" s="19"/>
      <c r="EO1483" s="19"/>
      <c r="EP1483" s="19"/>
      <c r="EQ1483" s="19"/>
      <c r="ER1483" s="19"/>
      <c r="ES1483" s="19"/>
      <c r="ET1483" s="19"/>
      <c r="EU1483" s="19"/>
      <c r="EV1483" s="19"/>
      <c r="EW1483" s="19"/>
      <c r="EX1483" s="19"/>
      <c r="EY1483" s="19"/>
      <c r="EZ1483" s="19"/>
      <c r="FA1483" s="19"/>
      <c r="FB1483" s="19"/>
      <c r="FC1483" s="19"/>
      <c r="FD1483" s="19"/>
      <c r="FE1483" s="19"/>
      <c r="FF1483" s="19"/>
      <c r="FG1483" s="19"/>
      <c r="FH1483" s="19"/>
      <c r="FI1483" s="19"/>
      <c r="FJ1483" s="19"/>
      <c r="FK1483" s="19"/>
      <c r="FL1483" s="19"/>
      <c r="FM1483" s="19"/>
      <c r="FN1483" s="19"/>
      <c r="FO1483" s="19"/>
      <c r="FP1483" s="19"/>
      <c r="FQ1483" s="19"/>
      <c r="FR1483" s="19"/>
      <c r="FS1483" s="19"/>
      <c r="FT1483" s="19"/>
      <c r="FU1483" s="19"/>
      <c r="FV1483" s="19"/>
      <c r="FW1483" s="19"/>
      <c r="FX1483" s="19"/>
      <c r="FY1483" s="19"/>
      <c r="FZ1483" s="19"/>
      <c r="GA1483" s="19"/>
      <c r="GB1483" s="19"/>
      <c r="GC1483" s="19"/>
      <c r="GD1483" s="19"/>
      <c r="GE1483" s="19"/>
      <c r="GF1483" s="19"/>
      <c r="GG1483" s="19"/>
      <c r="GH1483" s="19"/>
      <c r="GI1483" s="19"/>
      <c r="GJ1483" s="19"/>
      <c r="GK1483" s="19"/>
      <c r="GL1483" s="19"/>
      <c r="GM1483" s="19"/>
      <c r="GN1483" s="19"/>
      <c r="GO1483" s="19"/>
      <c r="GP1483" s="19"/>
      <c r="GQ1483" s="19"/>
      <c r="GR1483" s="19"/>
      <c r="GS1483" s="19"/>
      <c r="GT1483" s="19"/>
      <c r="GU1483" s="19"/>
      <c r="GV1483" s="19"/>
      <c r="GW1483" s="19"/>
      <c r="GX1483" s="19"/>
      <c r="GY1483" s="19"/>
      <c r="GZ1483" s="19"/>
      <c r="HA1483" s="19"/>
      <c r="HB1483" s="19"/>
      <c r="HC1483" s="19"/>
      <c r="HD1483" s="19"/>
      <c r="HE1483" s="19"/>
      <c r="HF1483" s="19"/>
      <c r="HG1483" s="19"/>
      <c r="HH1483" s="19"/>
      <c r="HI1483" s="19"/>
      <c r="HJ1483" s="19"/>
      <c r="HK1483" s="19"/>
      <c r="HL1483" s="19"/>
      <c r="HM1483" s="19"/>
      <c r="HN1483" s="19"/>
      <c r="HO1483" s="19"/>
      <c r="HP1483" s="19"/>
      <c r="HQ1483" s="19"/>
      <c r="HR1483" s="19"/>
      <c r="HS1483" s="19"/>
      <c r="HT1483" s="19"/>
      <c r="HU1483" s="19"/>
      <c r="HV1483" s="19"/>
      <c r="HW1483" s="19"/>
      <c r="HX1483" s="19"/>
      <c r="HY1483" s="19"/>
      <c r="HZ1483" s="19"/>
      <c r="IA1483" s="19"/>
      <c r="IB1483" s="19"/>
      <c r="IC1483" s="19"/>
      <c r="ID1483" s="19"/>
      <c r="IE1483" s="19"/>
      <c r="IF1483" s="19"/>
      <c r="IG1483" s="19"/>
      <c r="IH1483" s="19"/>
      <c r="II1483" s="19"/>
      <c r="IJ1483" s="19"/>
      <c r="IK1483" s="19"/>
      <c r="IL1483" s="19"/>
      <c r="IM1483" s="19"/>
      <c r="IN1483" s="19"/>
      <c r="IO1483" s="19"/>
      <c r="IP1483" s="19"/>
      <c r="IQ1483" s="19"/>
      <c r="IR1483" s="19"/>
      <c r="IS1483" s="19"/>
      <c r="IT1483" s="19"/>
      <c r="IU1483" s="19"/>
      <c r="IV1483" s="19"/>
      <c r="IW1483" s="19"/>
      <c r="IX1483" s="19"/>
      <c r="IY1483" s="19"/>
      <c r="IZ1483" s="19"/>
      <c r="JA1483" s="19"/>
      <c r="JB1483" s="19"/>
      <c r="JC1483" s="19"/>
      <c r="JD1483" s="19"/>
      <c r="JE1483" s="19"/>
      <c r="JF1483" s="19"/>
      <c r="JG1483" s="19"/>
      <c r="JH1483" s="19"/>
      <c r="JI1483" s="19"/>
      <c r="JJ1483" s="19"/>
      <c r="JK1483" s="19"/>
      <c r="JL1483" s="19"/>
    </row>
    <row r="1484" spans="2:272" x14ac:dyDescent="0.2">
      <c r="B1484" s="36"/>
      <c r="D1484" s="35"/>
      <c r="E1484" s="13"/>
      <c r="F1484" s="13"/>
      <c r="G1484" s="13"/>
      <c r="H1484" s="41"/>
      <c r="I1484" s="7"/>
      <c r="J1484" s="7"/>
      <c r="K1484" s="7"/>
      <c r="L1484" s="7"/>
      <c r="M1484" s="7"/>
      <c r="N1484" s="7"/>
      <c r="P1484" s="7"/>
      <c r="Q1484" s="7"/>
      <c r="W1484" s="7"/>
      <c r="X1484" s="7"/>
      <c r="Y1484" s="1"/>
      <c r="Z1484" s="1"/>
      <c r="AA1484" s="49"/>
      <c r="AB1484" s="8"/>
      <c r="AC1484" s="8"/>
      <c r="AF1484" s="7"/>
      <c r="AG1484" s="7"/>
      <c r="AI1484" s="8"/>
      <c r="AM1484" s="7"/>
      <c r="AN1484" s="8"/>
      <c r="AO1484" s="8"/>
      <c r="AP1484" s="9"/>
      <c r="AQ1484" s="9"/>
      <c r="AR1484" s="7"/>
      <c r="AZ1484" s="8"/>
      <c r="BD1484" s="7"/>
      <c r="BI1484" s="19"/>
      <c r="BJ1484" s="19"/>
      <c r="BK1484" s="19"/>
      <c r="BL1484" s="19"/>
      <c r="BM1484" s="19"/>
      <c r="BN1484" s="19"/>
      <c r="BO1484" s="19"/>
      <c r="BP1484" s="19"/>
      <c r="BQ1484" s="19"/>
      <c r="BR1484" s="19"/>
      <c r="BS1484" s="19"/>
      <c r="BT1484" s="19"/>
      <c r="BU1484" s="19"/>
      <c r="BV1484" s="19"/>
      <c r="BW1484" s="19"/>
      <c r="BX1484" s="19"/>
      <c r="BY1484" s="19"/>
      <c r="BZ1484" s="19"/>
      <c r="CA1484" s="19"/>
      <c r="CB1484" s="19"/>
      <c r="CC1484" s="19"/>
      <c r="CD1484" s="19"/>
      <c r="CE1484" s="19"/>
      <c r="CF1484" s="19"/>
      <c r="CG1484" s="19"/>
      <c r="CH1484" s="19"/>
      <c r="CI1484" s="19"/>
      <c r="CJ1484" s="19"/>
      <c r="CK1484" s="19"/>
      <c r="CL1484" s="19"/>
      <c r="CM1484" s="19"/>
      <c r="CN1484" s="19"/>
      <c r="CO1484" s="19"/>
      <c r="CP1484" s="19"/>
      <c r="CQ1484" s="19"/>
      <c r="CR1484" s="19"/>
      <c r="CS1484" s="19"/>
      <c r="CT1484" s="19"/>
      <c r="CU1484" s="19"/>
      <c r="CV1484" s="19"/>
      <c r="CW1484" s="19"/>
      <c r="CX1484" s="19"/>
      <c r="CY1484" s="19"/>
      <c r="CZ1484" s="19"/>
      <c r="DA1484" s="19"/>
      <c r="DB1484" s="19"/>
      <c r="DC1484" s="19"/>
      <c r="DD1484" s="19"/>
      <c r="DE1484" s="19"/>
      <c r="DF1484" s="19"/>
      <c r="DG1484" s="19"/>
      <c r="DH1484" s="19"/>
      <c r="DI1484" s="19"/>
      <c r="DJ1484" s="19"/>
      <c r="DK1484" s="19"/>
      <c r="DL1484" s="19"/>
      <c r="DM1484" s="19"/>
      <c r="DN1484" s="19"/>
      <c r="DO1484" s="19"/>
      <c r="DP1484" s="19"/>
      <c r="DQ1484" s="19"/>
      <c r="DR1484" s="19"/>
      <c r="DS1484" s="19"/>
      <c r="DT1484" s="19"/>
      <c r="DU1484" s="19"/>
      <c r="DV1484" s="19"/>
      <c r="DW1484" s="19"/>
      <c r="DX1484" s="19"/>
      <c r="DY1484" s="19"/>
      <c r="DZ1484" s="19"/>
      <c r="EA1484" s="19"/>
      <c r="EB1484" s="19"/>
      <c r="EC1484" s="19"/>
      <c r="ED1484" s="19"/>
      <c r="EE1484" s="19"/>
      <c r="EF1484" s="19"/>
      <c r="EG1484" s="19"/>
      <c r="EH1484" s="19"/>
      <c r="EI1484" s="19"/>
      <c r="EJ1484" s="19"/>
      <c r="EK1484" s="19"/>
      <c r="EL1484" s="19"/>
      <c r="EM1484" s="19"/>
      <c r="EN1484" s="19"/>
      <c r="EO1484" s="19"/>
      <c r="EP1484" s="19"/>
      <c r="EQ1484" s="19"/>
      <c r="ER1484" s="19"/>
      <c r="ES1484" s="19"/>
      <c r="ET1484" s="19"/>
      <c r="EU1484" s="19"/>
      <c r="EV1484" s="19"/>
      <c r="EW1484" s="19"/>
      <c r="EX1484" s="19"/>
      <c r="EY1484" s="19"/>
      <c r="EZ1484" s="19"/>
      <c r="FA1484" s="19"/>
      <c r="FB1484" s="19"/>
      <c r="FC1484" s="19"/>
      <c r="FD1484" s="19"/>
      <c r="FE1484" s="19"/>
      <c r="FF1484" s="19"/>
      <c r="FG1484" s="19"/>
      <c r="FH1484" s="19"/>
      <c r="FI1484" s="19"/>
      <c r="FJ1484" s="19"/>
      <c r="FK1484" s="19"/>
      <c r="FL1484" s="19"/>
      <c r="FM1484" s="19"/>
      <c r="FN1484" s="19"/>
      <c r="FO1484" s="19"/>
      <c r="FP1484" s="19"/>
      <c r="FQ1484" s="19"/>
      <c r="FR1484" s="19"/>
      <c r="FS1484" s="19"/>
      <c r="FT1484" s="19"/>
      <c r="FU1484" s="19"/>
      <c r="FV1484" s="19"/>
      <c r="FW1484" s="19"/>
      <c r="FX1484" s="19"/>
      <c r="FY1484" s="19"/>
      <c r="FZ1484" s="19"/>
      <c r="GA1484" s="19"/>
      <c r="GB1484" s="19"/>
      <c r="GC1484" s="19"/>
      <c r="GD1484" s="19"/>
      <c r="GE1484" s="19"/>
      <c r="GF1484" s="19"/>
      <c r="GG1484" s="19"/>
      <c r="GH1484" s="19"/>
      <c r="GI1484" s="19"/>
      <c r="GJ1484" s="19"/>
      <c r="GK1484" s="19"/>
      <c r="GL1484" s="19"/>
      <c r="GM1484" s="19"/>
      <c r="GN1484" s="19"/>
      <c r="GO1484" s="19"/>
      <c r="GP1484" s="19"/>
      <c r="GQ1484" s="19"/>
      <c r="GR1484" s="19"/>
      <c r="GS1484" s="19"/>
      <c r="GT1484" s="19"/>
      <c r="GU1484" s="19"/>
      <c r="GV1484" s="19"/>
      <c r="GW1484" s="19"/>
      <c r="GX1484" s="19"/>
      <c r="GY1484" s="19"/>
      <c r="GZ1484" s="19"/>
      <c r="HA1484" s="19"/>
      <c r="HB1484" s="19"/>
      <c r="HC1484" s="19"/>
      <c r="HD1484" s="19"/>
      <c r="HE1484" s="19"/>
      <c r="HF1484" s="19"/>
      <c r="HG1484" s="19"/>
      <c r="HH1484" s="19"/>
      <c r="HI1484" s="19"/>
      <c r="HJ1484" s="19"/>
      <c r="HK1484" s="19"/>
      <c r="HL1484" s="19"/>
      <c r="HM1484" s="19"/>
      <c r="HN1484" s="19"/>
      <c r="HO1484" s="19"/>
      <c r="HP1484" s="19"/>
      <c r="HQ1484" s="19"/>
      <c r="HR1484" s="19"/>
      <c r="HS1484" s="19"/>
      <c r="HT1484" s="19"/>
      <c r="HU1484" s="19"/>
      <c r="HV1484" s="19"/>
      <c r="HW1484" s="19"/>
      <c r="HX1484" s="19"/>
      <c r="HY1484" s="19"/>
      <c r="HZ1484" s="19"/>
      <c r="IA1484" s="19"/>
      <c r="IB1484" s="19"/>
      <c r="IC1484" s="19"/>
      <c r="ID1484" s="19"/>
      <c r="IE1484" s="19"/>
      <c r="IF1484" s="19"/>
      <c r="IG1484" s="19"/>
      <c r="IH1484" s="19"/>
      <c r="II1484" s="19"/>
      <c r="IJ1484" s="19"/>
      <c r="IK1484" s="19"/>
      <c r="IL1484" s="19"/>
      <c r="IM1484" s="19"/>
      <c r="IN1484" s="19"/>
      <c r="IO1484" s="19"/>
      <c r="IP1484" s="19"/>
      <c r="IQ1484" s="19"/>
      <c r="IR1484" s="19"/>
      <c r="IS1484" s="19"/>
      <c r="IT1484" s="19"/>
      <c r="IU1484" s="19"/>
      <c r="IV1484" s="19"/>
      <c r="IW1484" s="19"/>
      <c r="IX1484" s="19"/>
      <c r="IY1484" s="19"/>
      <c r="IZ1484" s="19"/>
      <c r="JA1484" s="19"/>
      <c r="JB1484" s="19"/>
      <c r="JC1484" s="19"/>
      <c r="JD1484" s="19"/>
      <c r="JE1484" s="19"/>
      <c r="JF1484" s="19"/>
      <c r="JG1484" s="19"/>
      <c r="JH1484" s="19"/>
      <c r="JI1484" s="19"/>
      <c r="JJ1484" s="19"/>
      <c r="JK1484" s="19"/>
      <c r="JL1484" s="19"/>
    </row>
    <row r="1485" spans="2:272" x14ac:dyDescent="0.2">
      <c r="B1485" s="36"/>
      <c r="D1485" s="35"/>
      <c r="E1485" s="13"/>
      <c r="F1485" s="13"/>
      <c r="G1485" s="13"/>
      <c r="H1485" s="41"/>
      <c r="I1485" s="7"/>
      <c r="J1485" s="7"/>
      <c r="K1485" s="7"/>
      <c r="L1485" s="7"/>
      <c r="M1485" s="7"/>
      <c r="N1485" s="7"/>
      <c r="P1485" s="7"/>
      <c r="Q1485" s="7"/>
      <c r="W1485" s="7"/>
      <c r="X1485" s="7"/>
      <c r="Y1485" s="1"/>
      <c r="Z1485" s="1"/>
      <c r="AA1485" s="49"/>
      <c r="AB1485" s="8"/>
      <c r="AC1485" s="8"/>
      <c r="AF1485" s="7"/>
      <c r="AG1485" s="7"/>
      <c r="AI1485" s="8"/>
      <c r="AM1485" s="7"/>
      <c r="AN1485" s="8"/>
      <c r="AO1485" s="8"/>
      <c r="AP1485" s="9"/>
      <c r="AQ1485" s="9"/>
      <c r="AR1485" s="7"/>
      <c r="AZ1485" s="8"/>
      <c r="BD1485" s="7"/>
      <c r="BI1485" s="19"/>
      <c r="BJ1485" s="19"/>
      <c r="BK1485" s="19"/>
      <c r="BL1485" s="19"/>
      <c r="BM1485" s="19"/>
      <c r="BN1485" s="19"/>
      <c r="BO1485" s="19"/>
      <c r="BP1485" s="19"/>
      <c r="BQ1485" s="19"/>
      <c r="BR1485" s="19"/>
      <c r="BS1485" s="19"/>
      <c r="BT1485" s="19"/>
      <c r="BU1485" s="19"/>
      <c r="BV1485" s="19"/>
      <c r="BW1485" s="19"/>
      <c r="BX1485" s="19"/>
      <c r="BY1485" s="19"/>
      <c r="BZ1485" s="19"/>
      <c r="CA1485" s="19"/>
      <c r="CB1485" s="19"/>
      <c r="CC1485" s="19"/>
      <c r="CD1485" s="19"/>
      <c r="CE1485" s="19"/>
      <c r="CF1485" s="19"/>
      <c r="CG1485" s="19"/>
      <c r="CH1485" s="19"/>
      <c r="CI1485" s="19"/>
      <c r="CJ1485" s="19"/>
      <c r="CK1485" s="19"/>
      <c r="CL1485" s="19"/>
      <c r="CM1485" s="19"/>
      <c r="CN1485" s="19"/>
      <c r="CO1485" s="19"/>
      <c r="CP1485" s="19"/>
      <c r="CQ1485" s="19"/>
      <c r="CR1485" s="19"/>
      <c r="CS1485" s="19"/>
      <c r="CT1485" s="19"/>
      <c r="CU1485" s="19"/>
      <c r="CV1485" s="19"/>
      <c r="CW1485" s="19"/>
      <c r="CX1485" s="19"/>
      <c r="CY1485" s="19"/>
      <c r="CZ1485" s="19"/>
      <c r="DA1485" s="19"/>
      <c r="DB1485" s="19"/>
      <c r="DC1485" s="19"/>
      <c r="DD1485" s="19"/>
      <c r="DE1485" s="19"/>
      <c r="DF1485" s="19"/>
      <c r="DG1485" s="19"/>
      <c r="DH1485" s="19"/>
      <c r="DI1485" s="19"/>
      <c r="DJ1485" s="19"/>
      <c r="DK1485" s="19"/>
      <c r="DL1485" s="19"/>
      <c r="DM1485" s="19"/>
      <c r="DN1485" s="19"/>
      <c r="DO1485" s="19"/>
      <c r="DP1485" s="19"/>
      <c r="DQ1485" s="19"/>
      <c r="DR1485" s="19"/>
      <c r="DS1485" s="19"/>
      <c r="DT1485" s="19"/>
      <c r="DU1485" s="19"/>
      <c r="DV1485" s="19"/>
      <c r="DW1485" s="19"/>
      <c r="DX1485" s="19"/>
      <c r="DY1485" s="19"/>
      <c r="DZ1485" s="19"/>
      <c r="EA1485" s="19"/>
      <c r="EB1485" s="19"/>
      <c r="EC1485" s="19"/>
      <c r="ED1485" s="19"/>
      <c r="EE1485" s="19"/>
      <c r="EF1485" s="19"/>
      <c r="EG1485" s="19"/>
      <c r="EH1485" s="19"/>
      <c r="EI1485" s="19"/>
      <c r="EJ1485" s="19"/>
      <c r="EK1485" s="19"/>
      <c r="EL1485" s="19"/>
      <c r="EM1485" s="19"/>
      <c r="EN1485" s="19"/>
      <c r="EO1485" s="19"/>
      <c r="EP1485" s="19"/>
      <c r="EQ1485" s="19"/>
      <c r="ER1485" s="19"/>
      <c r="ES1485" s="19"/>
      <c r="ET1485" s="19"/>
      <c r="EU1485" s="19"/>
      <c r="EV1485" s="19"/>
      <c r="EW1485" s="19"/>
      <c r="EX1485" s="19"/>
      <c r="EY1485" s="19"/>
      <c r="EZ1485" s="19"/>
      <c r="FA1485" s="19"/>
      <c r="FB1485" s="19"/>
      <c r="FC1485" s="19"/>
      <c r="FD1485" s="19"/>
      <c r="FE1485" s="19"/>
      <c r="FF1485" s="19"/>
      <c r="FG1485" s="19"/>
      <c r="FH1485" s="19"/>
      <c r="FI1485" s="19"/>
      <c r="FJ1485" s="19"/>
      <c r="FK1485" s="19"/>
      <c r="FL1485" s="19"/>
      <c r="FM1485" s="19"/>
      <c r="FN1485" s="19"/>
      <c r="FO1485" s="19"/>
      <c r="FP1485" s="19"/>
      <c r="FQ1485" s="19"/>
      <c r="FR1485" s="19"/>
      <c r="FS1485" s="19"/>
      <c r="FT1485" s="19"/>
      <c r="FU1485" s="19"/>
      <c r="FV1485" s="19"/>
      <c r="FW1485" s="19"/>
      <c r="FX1485" s="19"/>
      <c r="FY1485" s="19"/>
      <c r="FZ1485" s="19"/>
      <c r="GA1485" s="19"/>
      <c r="GB1485" s="19"/>
      <c r="GC1485" s="19"/>
      <c r="GD1485" s="19"/>
      <c r="GE1485" s="19"/>
      <c r="GF1485" s="19"/>
      <c r="GG1485" s="19"/>
      <c r="GH1485" s="19"/>
      <c r="GI1485" s="19"/>
      <c r="GJ1485" s="19"/>
      <c r="GK1485" s="19"/>
      <c r="GL1485" s="19"/>
      <c r="GM1485" s="19"/>
      <c r="GN1485" s="19"/>
      <c r="GO1485" s="19"/>
      <c r="GP1485" s="19"/>
      <c r="GQ1485" s="19"/>
      <c r="GR1485" s="19"/>
      <c r="GS1485" s="19"/>
      <c r="GT1485" s="19"/>
      <c r="GU1485" s="19"/>
      <c r="GV1485" s="19"/>
      <c r="GW1485" s="19"/>
      <c r="GX1485" s="19"/>
      <c r="GY1485" s="19"/>
      <c r="GZ1485" s="19"/>
      <c r="HA1485" s="19"/>
      <c r="HB1485" s="19"/>
      <c r="HC1485" s="19"/>
      <c r="HD1485" s="19"/>
      <c r="HE1485" s="19"/>
      <c r="HF1485" s="19"/>
      <c r="HG1485" s="19"/>
      <c r="HH1485" s="19"/>
      <c r="HI1485" s="19"/>
      <c r="HJ1485" s="19"/>
      <c r="HK1485" s="19"/>
      <c r="HL1485" s="19"/>
      <c r="HM1485" s="19"/>
      <c r="HN1485" s="19"/>
      <c r="HO1485" s="19"/>
      <c r="HP1485" s="19"/>
      <c r="HQ1485" s="19"/>
      <c r="HR1485" s="19"/>
      <c r="HS1485" s="19"/>
      <c r="HT1485" s="19"/>
      <c r="HU1485" s="19"/>
      <c r="HV1485" s="19"/>
      <c r="HW1485" s="19"/>
      <c r="HX1485" s="19"/>
      <c r="HY1485" s="19"/>
      <c r="HZ1485" s="19"/>
      <c r="IA1485" s="19"/>
      <c r="IB1485" s="19"/>
      <c r="IC1485" s="19"/>
      <c r="ID1485" s="19"/>
      <c r="IE1485" s="19"/>
      <c r="IF1485" s="19"/>
      <c r="IG1485" s="19"/>
      <c r="IH1485" s="19"/>
      <c r="II1485" s="19"/>
      <c r="IJ1485" s="19"/>
      <c r="IK1485" s="19"/>
      <c r="IL1485" s="19"/>
      <c r="IM1485" s="19"/>
      <c r="IN1485" s="19"/>
      <c r="IO1485" s="19"/>
      <c r="IP1485" s="19"/>
      <c r="IQ1485" s="19"/>
      <c r="IR1485" s="19"/>
      <c r="IS1485" s="19"/>
      <c r="IT1485" s="19"/>
      <c r="IU1485" s="19"/>
      <c r="IV1485" s="19"/>
      <c r="IW1485" s="19"/>
      <c r="IX1485" s="19"/>
      <c r="IY1485" s="19"/>
      <c r="IZ1485" s="19"/>
      <c r="JA1485" s="19"/>
      <c r="JB1485" s="19"/>
      <c r="JC1485" s="19"/>
      <c r="JD1485" s="19"/>
      <c r="JE1485" s="19"/>
      <c r="JF1485" s="19"/>
      <c r="JG1485" s="19"/>
      <c r="JH1485" s="19"/>
      <c r="JI1485" s="19"/>
      <c r="JJ1485" s="19"/>
      <c r="JK1485" s="19"/>
      <c r="JL1485" s="19"/>
    </row>
    <row r="1486" spans="2:272" x14ac:dyDescent="0.2">
      <c r="B1486" s="36"/>
      <c r="D1486" s="35"/>
      <c r="E1486" s="13"/>
      <c r="F1486" s="13"/>
      <c r="G1486" s="13"/>
      <c r="H1486" s="41"/>
      <c r="I1486" s="7"/>
      <c r="J1486" s="7"/>
      <c r="K1486" s="7"/>
      <c r="L1486" s="7"/>
      <c r="M1486" s="7"/>
      <c r="N1486" s="7"/>
      <c r="P1486" s="7"/>
      <c r="Q1486" s="7"/>
      <c r="W1486" s="7"/>
      <c r="X1486" s="7"/>
      <c r="Y1486" s="1"/>
      <c r="Z1486" s="1"/>
      <c r="AA1486" s="49"/>
      <c r="AB1486" s="8"/>
      <c r="AC1486" s="8"/>
      <c r="AF1486" s="7"/>
      <c r="AG1486" s="7"/>
      <c r="AI1486" s="8"/>
      <c r="AM1486" s="7"/>
      <c r="AN1486" s="8"/>
      <c r="AO1486" s="8"/>
      <c r="AP1486" s="9"/>
      <c r="AQ1486" s="9"/>
      <c r="AR1486" s="7"/>
      <c r="AZ1486" s="8"/>
      <c r="BD1486" s="7"/>
      <c r="BI1486" s="19"/>
      <c r="BJ1486" s="19"/>
      <c r="BK1486" s="19"/>
      <c r="BL1486" s="19"/>
      <c r="BM1486" s="19"/>
      <c r="BN1486" s="19"/>
      <c r="BO1486" s="19"/>
      <c r="BP1486" s="19"/>
      <c r="BQ1486" s="19"/>
      <c r="BR1486" s="19"/>
      <c r="BS1486" s="19"/>
      <c r="BT1486" s="19"/>
      <c r="BU1486" s="19"/>
      <c r="BV1486" s="19"/>
      <c r="BW1486" s="19"/>
      <c r="BX1486" s="19"/>
      <c r="BY1486" s="19"/>
      <c r="BZ1486" s="19"/>
      <c r="CA1486" s="19"/>
      <c r="CB1486" s="19"/>
      <c r="CC1486" s="19"/>
      <c r="CD1486" s="19"/>
      <c r="CE1486" s="19"/>
      <c r="CF1486" s="19"/>
      <c r="CG1486" s="19"/>
      <c r="CH1486" s="19"/>
      <c r="CI1486" s="19"/>
      <c r="CJ1486" s="19"/>
      <c r="CK1486" s="19"/>
      <c r="CL1486" s="19"/>
      <c r="CM1486" s="19"/>
      <c r="CN1486" s="19"/>
      <c r="CO1486" s="19"/>
      <c r="CP1486" s="19"/>
      <c r="CQ1486" s="19"/>
      <c r="CR1486" s="19"/>
      <c r="CS1486" s="19"/>
      <c r="CT1486" s="19"/>
      <c r="CU1486" s="19"/>
      <c r="CV1486" s="19"/>
      <c r="CW1486" s="19"/>
      <c r="CX1486" s="19"/>
      <c r="CY1486" s="19"/>
      <c r="CZ1486" s="19"/>
      <c r="DA1486" s="19"/>
      <c r="DB1486" s="19"/>
      <c r="DC1486" s="19"/>
      <c r="DD1486" s="19"/>
      <c r="DE1486" s="19"/>
      <c r="DF1486" s="19"/>
      <c r="DG1486" s="19"/>
      <c r="DH1486" s="19"/>
      <c r="DI1486" s="19"/>
      <c r="DJ1486" s="19"/>
      <c r="DK1486" s="19"/>
      <c r="DL1486" s="19"/>
      <c r="DM1486" s="19"/>
      <c r="DN1486" s="19"/>
      <c r="DO1486" s="19"/>
      <c r="DP1486" s="19"/>
      <c r="DQ1486" s="19"/>
      <c r="DR1486" s="19"/>
      <c r="DS1486" s="19"/>
      <c r="DT1486" s="19"/>
      <c r="DU1486" s="19"/>
      <c r="DV1486" s="19"/>
      <c r="DW1486" s="19"/>
      <c r="DX1486" s="19"/>
      <c r="DY1486" s="19"/>
      <c r="DZ1486" s="19"/>
      <c r="EA1486" s="19"/>
      <c r="EB1486" s="19"/>
      <c r="EC1486" s="19"/>
      <c r="ED1486" s="19"/>
      <c r="EE1486" s="19"/>
      <c r="EF1486" s="19"/>
      <c r="EG1486" s="19"/>
      <c r="EH1486" s="19"/>
      <c r="EI1486" s="19"/>
      <c r="EJ1486" s="19"/>
      <c r="EK1486" s="19"/>
      <c r="EL1486" s="19"/>
      <c r="EM1486" s="19"/>
      <c r="EN1486" s="19"/>
      <c r="EO1486" s="19"/>
      <c r="EP1486" s="19"/>
      <c r="EQ1486" s="19"/>
      <c r="ER1486" s="19"/>
      <c r="ES1486" s="19"/>
      <c r="ET1486" s="19"/>
      <c r="EU1486" s="19"/>
      <c r="EV1486" s="19"/>
      <c r="EW1486" s="19"/>
      <c r="EX1486" s="19"/>
      <c r="EY1486" s="19"/>
      <c r="EZ1486" s="19"/>
      <c r="FA1486" s="19"/>
      <c r="FB1486" s="19"/>
      <c r="FC1486" s="19"/>
      <c r="FD1486" s="19"/>
      <c r="FE1486" s="19"/>
      <c r="FF1486" s="19"/>
      <c r="FG1486" s="19"/>
      <c r="FH1486" s="19"/>
      <c r="FI1486" s="19"/>
      <c r="FJ1486" s="19"/>
      <c r="FK1486" s="19"/>
      <c r="FL1486" s="19"/>
      <c r="FM1486" s="19"/>
      <c r="FN1486" s="19"/>
      <c r="FO1486" s="19"/>
      <c r="FP1486" s="19"/>
      <c r="FQ1486" s="19"/>
      <c r="FR1486" s="19"/>
      <c r="FS1486" s="19"/>
      <c r="FT1486" s="19"/>
      <c r="FU1486" s="19"/>
      <c r="FV1486" s="19"/>
      <c r="FW1486" s="19"/>
      <c r="FX1486" s="19"/>
      <c r="FY1486" s="19"/>
      <c r="FZ1486" s="19"/>
      <c r="GA1486" s="19"/>
      <c r="GB1486" s="19"/>
      <c r="GC1486" s="19"/>
      <c r="GD1486" s="19"/>
      <c r="GE1486" s="19"/>
      <c r="GF1486" s="19"/>
      <c r="GG1486" s="19"/>
      <c r="GH1486" s="19"/>
      <c r="GI1486" s="19"/>
      <c r="GJ1486" s="19"/>
      <c r="GK1486" s="19"/>
      <c r="GL1486" s="19"/>
      <c r="GM1486" s="19"/>
      <c r="GN1486" s="19"/>
      <c r="GO1486" s="19"/>
      <c r="GP1486" s="19"/>
      <c r="GQ1486" s="19"/>
      <c r="GR1486" s="19"/>
      <c r="GS1486" s="19"/>
      <c r="GT1486" s="19"/>
      <c r="GU1486" s="19"/>
      <c r="GV1486" s="19"/>
      <c r="GW1486" s="19"/>
      <c r="GX1486" s="19"/>
      <c r="GY1486" s="19"/>
      <c r="GZ1486" s="19"/>
      <c r="HA1486" s="19"/>
      <c r="HB1486" s="19"/>
      <c r="HC1486" s="19"/>
      <c r="HD1486" s="19"/>
      <c r="HE1486" s="19"/>
      <c r="HF1486" s="19"/>
      <c r="HG1486" s="19"/>
      <c r="HH1486" s="19"/>
      <c r="HI1486" s="19"/>
      <c r="HJ1486" s="19"/>
      <c r="HK1486" s="19"/>
      <c r="HL1486" s="19"/>
      <c r="HM1486" s="19"/>
      <c r="HN1486" s="19"/>
      <c r="HO1486" s="19"/>
      <c r="HP1486" s="19"/>
      <c r="HQ1486" s="19"/>
      <c r="HR1486" s="19"/>
      <c r="HS1486" s="19"/>
      <c r="HT1486" s="19"/>
      <c r="HU1486" s="19"/>
      <c r="HV1486" s="19"/>
      <c r="HW1486" s="19"/>
      <c r="HX1486" s="19"/>
      <c r="HY1486" s="19"/>
      <c r="HZ1486" s="19"/>
      <c r="IA1486" s="19"/>
      <c r="IB1486" s="19"/>
      <c r="IC1486" s="19"/>
      <c r="ID1486" s="19"/>
      <c r="IE1486" s="19"/>
      <c r="IF1486" s="19"/>
      <c r="IG1486" s="19"/>
      <c r="IH1486" s="19"/>
      <c r="II1486" s="19"/>
      <c r="IJ1486" s="19"/>
      <c r="IK1486" s="19"/>
      <c r="IL1486" s="19"/>
      <c r="IM1486" s="19"/>
      <c r="IN1486" s="19"/>
      <c r="IO1486" s="19"/>
      <c r="IP1486" s="19"/>
      <c r="IQ1486" s="19"/>
      <c r="IR1486" s="19"/>
      <c r="IS1486" s="19"/>
      <c r="IT1486" s="19"/>
      <c r="IU1486" s="19"/>
      <c r="IV1486" s="19"/>
      <c r="IW1486" s="19"/>
      <c r="IX1486" s="19"/>
      <c r="IY1486" s="19"/>
      <c r="IZ1486" s="19"/>
      <c r="JA1486" s="19"/>
      <c r="JB1486" s="19"/>
      <c r="JC1486" s="19"/>
      <c r="JD1486" s="19"/>
      <c r="JE1486" s="19"/>
      <c r="JF1486" s="19"/>
      <c r="JG1486" s="19"/>
      <c r="JH1486" s="19"/>
      <c r="JI1486" s="19"/>
      <c r="JJ1486" s="19"/>
      <c r="JK1486" s="19"/>
      <c r="JL1486" s="19"/>
    </row>
    <row r="1487" spans="2:272" x14ac:dyDescent="0.2">
      <c r="B1487" s="36"/>
      <c r="D1487" s="35"/>
      <c r="E1487" s="13"/>
      <c r="F1487" s="13"/>
      <c r="G1487" s="13"/>
      <c r="H1487" s="41"/>
      <c r="I1487" s="7"/>
      <c r="J1487" s="7"/>
      <c r="K1487" s="7"/>
      <c r="L1487" s="7"/>
      <c r="M1487" s="7"/>
      <c r="N1487" s="7"/>
      <c r="P1487" s="7"/>
      <c r="Q1487" s="7"/>
      <c r="W1487" s="7"/>
      <c r="X1487" s="7"/>
      <c r="Y1487" s="1"/>
      <c r="Z1487" s="1"/>
      <c r="AA1487" s="49"/>
      <c r="AB1487" s="8"/>
      <c r="AC1487" s="8"/>
      <c r="AF1487" s="7"/>
      <c r="AG1487" s="25"/>
      <c r="AI1487" s="8"/>
      <c r="AM1487" s="7"/>
      <c r="AN1487" s="8"/>
      <c r="AO1487" s="8"/>
      <c r="AP1487" s="9"/>
      <c r="AQ1487" s="9"/>
      <c r="AR1487" s="7"/>
      <c r="AZ1487" s="8"/>
      <c r="BD1487" s="7"/>
      <c r="BI1487" s="19"/>
      <c r="BJ1487" s="19"/>
      <c r="BK1487" s="19"/>
      <c r="BL1487" s="19"/>
      <c r="BM1487" s="19"/>
      <c r="BN1487" s="19"/>
      <c r="BO1487" s="19"/>
      <c r="BP1487" s="19"/>
      <c r="BQ1487" s="19"/>
      <c r="BR1487" s="19"/>
      <c r="BS1487" s="19"/>
      <c r="BT1487" s="19"/>
      <c r="BU1487" s="19"/>
      <c r="BV1487" s="19"/>
      <c r="BW1487" s="19"/>
      <c r="BX1487" s="19"/>
      <c r="BY1487" s="19"/>
      <c r="BZ1487" s="19"/>
      <c r="CA1487" s="19"/>
      <c r="CB1487" s="19"/>
      <c r="CC1487" s="19"/>
      <c r="CD1487" s="19"/>
      <c r="CE1487" s="19"/>
      <c r="CF1487" s="19"/>
      <c r="CG1487" s="19"/>
      <c r="CH1487" s="19"/>
      <c r="CI1487" s="19"/>
      <c r="CJ1487" s="19"/>
      <c r="CK1487" s="19"/>
      <c r="CL1487" s="19"/>
      <c r="CM1487" s="19"/>
      <c r="CN1487" s="19"/>
      <c r="CO1487" s="19"/>
      <c r="CP1487" s="19"/>
      <c r="CQ1487" s="19"/>
      <c r="CR1487" s="19"/>
      <c r="CS1487" s="19"/>
      <c r="CT1487" s="19"/>
      <c r="CU1487" s="19"/>
      <c r="CV1487" s="19"/>
      <c r="CW1487" s="19"/>
      <c r="CX1487" s="19"/>
      <c r="CY1487" s="19"/>
      <c r="CZ1487" s="19"/>
      <c r="DA1487" s="19"/>
      <c r="DB1487" s="19"/>
      <c r="DC1487" s="19"/>
      <c r="DD1487" s="19"/>
      <c r="DE1487" s="19"/>
      <c r="DF1487" s="19"/>
      <c r="DG1487" s="19"/>
      <c r="DH1487" s="19"/>
      <c r="DI1487" s="19"/>
      <c r="DJ1487" s="19"/>
      <c r="DK1487" s="19"/>
      <c r="DL1487" s="19"/>
      <c r="DM1487" s="19"/>
      <c r="DN1487" s="19"/>
      <c r="DO1487" s="19"/>
      <c r="DP1487" s="19"/>
      <c r="DQ1487" s="19"/>
      <c r="DR1487" s="19"/>
      <c r="DS1487" s="19"/>
      <c r="DT1487" s="19"/>
      <c r="DU1487" s="19"/>
      <c r="DV1487" s="19"/>
      <c r="DW1487" s="19"/>
      <c r="DX1487" s="19"/>
      <c r="DY1487" s="19"/>
      <c r="DZ1487" s="19"/>
      <c r="EA1487" s="19"/>
      <c r="EB1487" s="19"/>
      <c r="EC1487" s="19"/>
      <c r="ED1487" s="19"/>
      <c r="EE1487" s="19"/>
      <c r="EF1487" s="19"/>
      <c r="EG1487" s="19"/>
      <c r="EH1487" s="19"/>
      <c r="EI1487" s="19"/>
      <c r="EJ1487" s="19"/>
      <c r="EK1487" s="19"/>
      <c r="EL1487" s="19"/>
      <c r="EM1487" s="19"/>
      <c r="EN1487" s="19"/>
      <c r="EO1487" s="19"/>
      <c r="EP1487" s="19"/>
      <c r="EQ1487" s="19"/>
      <c r="ER1487" s="19"/>
      <c r="ES1487" s="19"/>
      <c r="ET1487" s="19"/>
      <c r="EU1487" s="19"/>
      <c r="EV1487" s="19"/>
      <c r="EW1487" s="19"/>
      <c r="EX1487" s="19"/>
      <c r="EY1487" s="19"/>
      <c r="EZ1487" s="19"/>
      <c r="FA1487" s="19"/>
      <c r="FB1487" s="19"/>
      <c r="FC1487" s="19"/>
      <c r="FD1487" s="19"/>
      <c r="FE1487" s="19"/>
      <c r="FF1487" s="19"/>
      <c r="FG1487" s="19"/>
      <c r="FH1487" s="19"/>
      <c r="FI1487" s="19"/>
      <c r="FJ1487" s="19"/>
      <c r="FK1487" s="19"/>
      <c r="FL1487" s="19"/>
      <c r="FM1487" s="19"/>
      <c r="FN1487" s="19"/>
      <c r="FO1487" s="19"/>
      <c r="FP1487" s="19"/>
      <c r="FQ1487" s="19"/>
      <c r="FR1487" s="19"/>
      <c r="FS1487" s="19"/>
      <c r="FT1487" s="19"/>
      <c r="FU1487" s="19"/>
      <c r="FV1487" s="19"/>
      <c r="FW1487" s="19"/>
      <c r="FX1487" s="19"/>
      <c r="FY1487" s="19"/>
      <c r="FZ1487" s="19"/>
      <c r="GA1487" s="19"/>
      <c r="GB1487" s="19"/>
      <c r="GC1487" s="19"/>
      <c r="GD1487" s="19"/>
      <c r="GE1487" s="19"/>
      <c r="GF1487" s="19"/>
      <c r="GG1487" s="19"/>
      <c r="GH1487" s="19"/>
      <c r="GI1487" s="19"/>
      <c r="GJ1487" s="19"/>
      <c r="GK1487" s="19"/>
      <c r="GL1487" s="19"/>
      <c r="GM1487" s="19"/>
      <c r="GN1487" s="19"/>
      <c r="GO1487" s="19"/>
      <c r="GP1487" s="19"/>
      <c r="GQ1487" s="19"/>
      <c r="GR1487" s="19"/>
      <c r="GS1487" s="19"/>
      <c r="GT1487" s="19"/>
      <c r="GU1487" s="19"/>
      <c r="GV1487" s="19"/>
      <c r="GW1487" s="19"/>
      <c r="GX1487" s="19"/>
      <c r="GY1487" s="19"/>
      <c r="GZ1487" s="19"/>
      <c r="HA1487" s="19"/>
      <c r="HB1487" s="19"/>
      <c r="HC1487" s="19"/>
      <c r="HD1487" s="19"/>
      <c r="HE1487" s="19"/>
      <c r="HF1487" s="19"/>
      <c r="HG1487" s="19"/>
      <c r="HH1487" s="19"/>
      <c r="HI1487" s="19"/>
      <c r="HJ1487" s="19"/>
      <c r="HK1487" s="19"/>
      <c r="HL1487" s="19"/>
      <c r="HM1487" s="19"/>
      <c r="HN1487" s="19"/>
      <c r="HO1487" s="19"/>
      <c r="HP1487" s="19"/>
      <c r="HQ1487" s="19"/>
      <c r="HR1487" s="19"/>
      <c r="HS1487" s="19"/>
      <c r="HT1487" s="19"/>
      <c r="HU1487" s="19"/>
      <c r="HV1487" s="19"/>
      <c r="HW1487" s="19"/>
      <c r="HX1487" s="19"/>
      <c r="HY1487" s="19"/>
      <c r="HZ1487" s="19"/>
      <c r="IA1487" s="19"/>
      <c r="IB1487" s="19"/>
      <c r="IC1487" s="19"/>
      <c r="ID1487" s="19"/>
      <c r="IE1487" s="19"/>
      <c r="IF1487" s="19"/>
      <c r="IG1487" s="19"/>
      <c r="IH1487" s="19"/>
      <c r="II1487" s="19"/>
      <c r="IJ1487" s="19"/>
      <c r="IK1487" s="19"/>
      <c r="IL1487" s="19"/>
      <c r="IM1487" s="19"/>
      <c r="IN1487" s="19"/>
      <c r="IO1487" s="19"/>
      <c r="IP1487" s="19"/>
      <c r="IQ1487" s="19"/>
      <c r="IR1487" s="19"/>
      <c r="IS1487" s="19"/>
      <c r="IT1487" s="19"/>
      <c r="IU1487" s="19"/>
      <c r="IV1487" s="19"/>
      <c r="IW1487" s="19"/>
      <c r="IX1487" s="19"/>
      <c r="IY1487" s="19"/>
      <c r="IZ1487" s="19"/>
      <c r="JA1487" s="19"/>
      <c r="JB1487" s="19"/>
      <c r="JC1487" s="19"/>
      <c r="JD1487" s="19"/>
      <c r="JE1487" s="19"/>
      <c r="JF1487" s="19"/>
      <c r="JG1487" s="19"/>
      <c r="JH1487" s="19"/>
      <c r="JI1487" s="19"/>
      <c r="JJ1487" s="19"/>
      <c r="JK1487" s="19"/>
      <c r="JL1487" s="19"/>
    </row>
    <row r="1488" spans="2:272" x14ac:dyDescent="0.2">
      <c r="B1488" s="36"/>
      <c r="D1488" s="35"/>
      <c r="E1488" s="13"/>
      <c r="F1488" s="13"/>
      <c r="G1488" s="13"/>
      <c r="H1488" s="41"/>
      <c r="I1488" s="7"/>
      <c r="J1488" s="7"/>
      <c r="K1488" s="7"/>
      <c r="L1488" s="7"/>
      <c r="M1488" s="7"/>
      <c r="N1488" s="7"/>
      <c r="P1488" s="7"/>
      <c r="Q1488" s="7"/>
      <c r="W1488" s="7"/>
      <c r="X1488" s="7"/>
      <c r="Y1488" s="1"/>
      <c r="Z1488" s="1"/>
      <c r="AA1488" s="49"/>
      <c r="AB1488" s="8"/>
      <c r="AC1488" s="8"/>
      <c r="AF1488" s="7"/>
      <c r="AG1488" s="7"/>
      <c r="AI1488" s="8"/>
      <c r="AM1488" s="7"/>
      <c r="AN1488" s="8"/>
      <c r="AO1488" s="8"/>
      <c r="AP1488" s="9"/>
      <c r="AQ1488" s="9"/>
      <c r="AR1488" s="7"/>
      <c r="AZ1488" s="8"/>
      <c r="BD1488" s="7"/>
      <c r="BI1488" s="19"/>
      <c r="BJ1488" s="19"/>
      <c r="BK1488" s="19"/>
      <c r="BL1488" s="19"/>
      <c r="BM1488" s="19"/>
      <c r="BN1488" s="19"/>
      <c r="BO1488" s="19"/>
      <c r="BP1488" s="19"/>
      <c r="BQ1488" s="19"/>
      <c r="BR1488" s="19"/>
      <c r="BS1488" s="19"/>
      <c r="BT1488" s="19"/>
      <c r="BU1488" s="19"/>
      <c r="BV1488" s="19"/>
      <c r="BW1488" s="19"/>
      <c r="BX1488" s="19"/>
      <c r="BY1488" s="19"/>
      <c r="BZ1488" s="19"/>
      <c r="CA1488" s="19"/>
      <c r="CB1488" s="19"/>
      <c r="CC1488" s="19"/>
      <c r="CD1488" s="19"/>
      <c r="CE1488" s="19"/>
      <c r="CF1488" s="19"/>
      <c r="CG1488" s="19"/>
      <c r="CH1488" s="19"/>
      <c r="CI1488" s="19"/>
      <c r="CJ1488" s="19"/>
      <c r="CK1488" s="19"/>
      <c r="CL1488" s="19"/>
      <c r="CM1488" s="19"/>
      <c r="CN1488" s="19"/>
      <c r="CO1488" s="19"/>
      <c r="CP1488" s="19"/>
      <c r="CQ1488" s="19"/>
      <c r="CR1488" s="19"/>
      <c r="CS1488" s="19"/>
      <c r="CT1488" s="19"/>
      <c r="CU1488" s="19"/>
      <c r="CV1488" s="19"/>
      <c r="CW1488" s="19"/>
      <c r="CX1488" s="19"/>
      <c r="CY1488" s="19"/>
      <c r="CZ1488" s="19"/>
      <c r="DA1488" s="19"/>
      <c r="DB1488" s="19"/>
      <c r="DC1488" s="19"/>
      <c r="DD1488" s="19"/>
      <c r="DE1488" s="19"/>
      <c r="DF1488" s="19"/>
      <c r="DG1488" s="19"/>
      <c r="DH1488" s="19"/>
      <c r="DI1488" s="19"/>
      <c r="DJ1488" s="19"/>
      <c r="DK1488" s="19"/>
      <c r="DL1488" s="19"/>
      <c r="DM1488" s="19"/>
      <c r="DN1488" s="19"/>
      <c r="DO1488" s="19"/>
      <c r="DP1488" s="19"/>
      <c r="DQ1488" s="19"/>
      <c r="DR1488" s="19"/>
      <c r="DS1488" s="19"/>
      <c r="DT1488" s="19"/>
      <c r="DU1488" s="19"/>
      <c r="DV1488" s="19"/>
      <c r="DW1488" s="19"/>
      <c r="DX1488" s="19"/>
      <c r="DY1488" s="19"/>
      <c r="DZ1488" s="19"/>
      <c r="EA1488" s="19"/>
      <c r="EB1488" s="19"/>
      <c r="EC1488" s="19"/>
      <c r="ED1488" s="19"/>
      <c r="EE1488" s="19"/>
      <c r="EF1488" s="19"/>
      <c r="EG1488" s="19"/>
      <c r="EH1488" s="19"/>
      <c r="EI1488" s="19"/>
      <c r="EJ1488" s="19"/>
      <c r="EK1488" s="19"/>
      <c r="EL1488" s="19"/>
      <c r="EM1488" s="19"/>
      <c r="EN1488" s="19"/>
      <c r="EO1488" s="19"/>
      <c r="EP1488" s="19"/>
      <c r="EQ1488" s="19"/>
      <c r="ER1488" s="19"/>
      <c r="ES1488" s="19"/>
      <c r="ET1488" s="19"/>
      <c r="EU1488" s="19"/>
      <c r="EV1488" s="19"/>
      <c r="EW1488" s="19"/>
      <c r="EX1488" s="19"/>
      <c r="EY1488" s="19"/>
      <c r="EZ1488" s="19"/>
      <c r="FA1488" s="19"/>
      <c r="FB1488" s="19"/>
      <c r="FC1488" s="19"/>
      <c r="FD1488" s="19"/>
      <c r="FE1488" s="19"/>
      <c r="FF1488" s="19"/>
      <c r="FG1488" s="19"/>
      <c r="FH1488" s="19"/>
      <c r="FI1488" s="19"/>
      <c r="FJ1488" s="19"/>
      <c r="FK1488" s="19"/>
      <c r="FL1488" s="19"/>
      <c r="FM1488" s="19"/>
      <c r="FN1488" s="19"/>
      <c r="FO1488" s="19"/>
      <c r="FP1488" s="19"/>
      <c r="FQ1488" s="19"/>
      <c r="FR1488" s="19"/>
      <c r="FS1488" s="19"/>
      <c r="FT1488" s="19"/>
      <c r="FU1488" s="19"/>
      <c r="FV1488" s="19"/>
      <c r="FW1488" s="19"/>
      <c r="FX1488" s="19"/>
      <c r="FY1488" s="19"/>
      <c r="FZ1488" s="19"/>
      <c r="GA1488" s="19"/>
      <c r="GB1488" s="19"/>
      <c r="GC1488" s="19"/>
      <c r="GD1488" s="19"/>
      <c r="GE1488" s="19"/>
      <c r="GF1488" s="19"/>
      <c r="GG1488" s="19"/>
      <c r="GH1488" s="19"/>
      <c r="GI1488" s="19"/>
      <c r="GJ1488" s="19"/>
      <c r="GK1488" s="19"/>
      <c r="GL1488" s="19"/>
      <c r="GM1488" s="19"/>
      <c r="GN1488" s="19"/>
      <c r="GO1488" s="19"/>
      <c r="GP1488" s="19"/>
      <c r="GQ1488" s="19"/>
      <c r="GR1488" s="19"/>
      <c r="GS1488" s="19"/>
      <c r="GT1488" s="19"/>
      <c r="GU1488" s="19"/>
      <c r="GV1488" s="19"/>
      <c r="GW1488" s="19"/>
      <c r="GX1488" s="19"/>
      <c r="GY1488" s="19"/>
      <c r="GZ1488" s="19"/>
      <c r="HA1488" s="19"/>
      <c r="HB1488" s="19"/>
      <c r="HC1488" s="19"/>
      <c r="HD1488" s="19"/>
      <c r="HE1488" s="19"/>
      <c r="HF1488" s="19"/>
      <c r="HG1488" s="19"/>
      <c r="HH1488" s="19"/>
      <c r="HI1488" s="19"/>
      <c r="HJ1488" s="19"/>
      <c r="HK1488" s="19"/>
      <c r="HL1488" s="19"/>
      <c r="HM1488" s="19"/>
      <c r="HN1488" s="19"/>
      <c r="HO1488" s="19"/>
      <c r="HP1488" s="19"/>
      <c r="HQ1488" s="19"/>
      <c r="HR1488" s="19"/>
      <c r="HS1488" s="19"/>
      <c r="HT1488" s="19"/>
      <c r="HU1488" s="19"/>
      <c r="HV1488" s="19"/>
      <c r="HW1488" s="19"/>
      <c r="HX1488" s="19"/>
      <c r="HY1488" s="19"/>
      <c r="HZ1488" s="19"/>
      <c r="IA1488" s="19"/>
      <c r="IB1488" s="19"/>
      <c r="IC1488" s="19"/>
      <c r="ID1488" s="19"/>
      <c r="IE1488" s="19"/>
      <c r="IF1488" s="19"/>
      <c r="IG1488" s="19"/>
      <c r="IH1488" s="19"/>
      <c r="II1488" s="19"/>
      <c r="IJ1488" s="19"/>
      <c r="IK1488" s="19"/>
      <c r="IL1488" s="19"/>
      <c r="IM1488" s="19"/>
      <c r="IN1488" s="19"/>
      <c r="IO1488" s="19"/>
      <c r="IP1488" s="19"/>
      <c r="IQ1488" s="19"/>
      <c r="IR1488" s="19"/>
      <c r="IS1488" s="19"/>
      <c r="IT1488" s="19"/>
      <c r="IU1488" s="19"/>
      <c r="IV1488" s="19"/>
      <c r="IW1488" s="19"/>
      <c r="IX1488" s="19"/>
      <c r="IY1488" s="19"/>
      <c r="IZ1488" s="19"/>
      <c r="JA1488" s="19"/>
      <c r="JB1488" s="19"/>
      <c r="JC1488" s="19"/>
      <c r="JD1488" s="19"/>
      <c r="JE1488" s="19"/>
      <c r="JF1488" s="19"/>
      <c r="JG1488" s="19"/>
      <c r="JH1488" s="19"/>
      <c r="JI1488" s="19"/>
      <c r="JJ1488" s="19"/>
      <c r="JK1488" s="19"/>
      <c r="JL1488" s="19"/>
    </row>
    <row r="1489" spans="2:272" x14ac:dyDescent="0.2">
      <c r="B1489" s="36"/>
      <c r="D1489" s="35"/>
      <c r="E1489" s="13"/>
      <c r="F1489" s="13"/>
      <c r="G1489" s="13"/>
      <c r="H1489" s="41"/>
      <c r="I1489" s="7"/>
      <c r="J1489" s="7"/>
      <c r="K1489" s="7"/>
      <c r="L1489" s="7"/>
      <c r="M1489" s="7"/>
      <c r="N1489" s="7"/>
      <c r="P1489" s="7"/>
      <c r="Q1489" s="7"/>
      <c r="W1489" s="7"/>
      <c r="X1489" s="7"/>
      <c r="Y1489" s="1"/>
      <c r="Z1489" s="1"/>
      <c r="AA1489" s="49"/>
      <c r="AB1489" s="8"/>
      <c r="AC1489" s="8"/>
      <c r="AF1489" s="7"/>
      <c r="AG1489" s="7"/>
      <c r="AI1489" s="8"/>
      <c r="AM1489" s="7"/>
      <c r="AN1489" s="8"/>
      <c r="AO1489" s="8"/>
      <c r="AP1489" s="9"/>
      <c r="AQ1489" s="9"/>
      <c r="AR1489" s="7"/>
      <c r="AZ1489" s="8"/>
      <c r="BD1489" s="7"/>
      <c r="BI1489" s="19"/>
      <c r="BJ1489" s="19"/>
      <c r="BK1489" s="19"/>
      <c r="BL1489" s="19"/>
      <c r="BM1489" s="19"/>
      <c r="BN1489" s="19"/>
      <c r="BO1489" s="19"/>
      <c r="BP1489" s="19"/>
      <c r="BQ1489" s="19"/>
      <c r="BR1489" s="19"/>
      <c r="BS1489" s="19"/>
      <c r="BT1489" s="19"/>
      <c r="BU1489" s="19"/>
      <c r="BV1489" s="19"/>
      <c r="BW1489" s="19"/>
      <c r="BX1489" s="19"/>
      <c r="BY1489" s="19"/>
      <c r="BZ1489" s="19"/>
      <c r="CA1489" s="19"/>
      <c r="CB1489" s="19"/>
      <c r="CC1489" s="19"/>
      <c r="CD1489" s="19"/>
      <c r="CE1489" s="19"/>
      <c r="CF1489" s="19"/>
      <c r="CG1489" s="19"/>
      <c r="CH1489" s="19"/>
      <c r="CI1489" s="19"/>
      <c r="CJ1489" s="19"/>
      <c r="CK1489" s="19"/>
      <c r="CL1489" s="19"/>
      <c r="CM1489" s="19"/>
      <c r="CN1489" s="19"/>
      <c r="CO1489" s="19"/>
      <c r="CP1489" s="19"/>
      <c r="CQ1489" s="19"/>
      <c r="CR1489" s="19"/>
      <c r="CS1489" s="19"/>
      <c r="CT1489" s="19"/>
      <c r="CU1489" s="19"/>
      <c r="CV1489" s="19"/>
      <c r="CW1489" s="19"/>
      <c r="CX1489" s="19"/>
      <c r="CY1489" s="19"/>
      <c r="CZ1489" s="19"/>
      <c r="DA1489" s="19"/>
      <c r="DB1489" s="19"/>
      <c r="DC1489" s="19"/>
      <c r="DD1489" s="19"/>
      <c r="DE1489" s="19"/>
      <c r="DF1489" s="19"/>
      <c r="DG1489" s="19"/>
      <c r="DH1489" s="19"/>
      <c r="DI1489" s="19"/>
      <c r="DJ1489" s="19"/>
      <c r="DK1489" s="19"/>
      <c r="DL1489" s="19"/>
      <c r="DM1489" s="19"/>
      <c r="DN1489" s="19"/>
      <c r="DO1489" s="19"/>
      <c r="DP1489" s="19"/>
      <c r="DQ1489" s="19"/>
      <c r="DR1489" s="19"/>
      <c r="DS1489" s="19"/>
      <c r="DT1489" s="19"/>
      <c r="DU1489" s="19"/>
      <c r="DV1489" s="19"/>
      <c r="DW1489" s="19"/>
      <c r="DX1489" s="19"/>
      <c r="DY1489" s="19"/>
      <c r="DZ1489" s="19"/>
      <c r="EA1489" s="19"/>
      <c r="EB1489" s="19"/>
      <c r="EC1489" s="19"/>
      <c r="ED1489" s="19"/>
      <c r="EE1489" s="19"/>
      <c r="EF1489" s="19"/>
      <c r="EG1489" s="19"/>
      <c r="EH1489" s="19"/>
      <c r="EI1489" s="19"/>
      <c r="EJ1489" s="19"/>
      <c r="EK1489" s="19"/>
      <c r="EL1489" s="19"/>
      <c r="EM1489" s="19"/>
      <c r="EN1489" s="19"/>
      <c r="EO1489" s="19"/>
      <c r="EP1489" s="19"/>
      <c r="EQ1489" s="19"/>
      <c r="ER1489" s="19"/>
      <c r="ES1489" s="19"/>
      <c r="ET1489" s="19"/>
      <c r="EU1489" s="19"/>
      <c r="EV1489" s="19"/>
      <c r="EW1489" s="19"/>
      <c r="EX1489" s="19"/>
      <c r="EY1489" s="19"/>
      <c r="EZ1489" s="19"/>
      <c r="FA1489" s="19"/>
      <c r="FB1489" s="19"/>
      <c r="FC1489" s="19"/>
      <c r="FD1489" s="19"/>
      <c r="FE1489" s="19"/>
      <c r="FF1489" s="19"/>
      <c r="FG1489" s="19"/>
      <c r="FH1489" s="19"/>
      <c r="FI1489" s="19"/>
      <c r="FJ1489" s="19"/>
      <c r="FK1489" s="19"/>
      <c r="FL1489" s="19"/>
      <c r="FM1489" s="19"/>
      <c r="FN1489" s="19"/>
      <c r="FO1489" s="19"/>
      <c r="FP1489" s="19"/>
      <c r="FQ1489" s="19"/>
      <c r="FR1489" s="19"/>
      <c r="FS1489" s="19"/>
      <c r="FT1489" s="19"/>
      <c r="FU1489" s="19"/>
      <c r="FV1489" s="19"/>
      <c r="FW1489" s="19"/>
      <c r="FX1489" s="19"/>
      <c r="FY1489" s="19"/>
      <c r="FZ1489" s="19"/>
      <c r="GA1489" s="19"/>
      <c r="GB1489" s="19"/>
      <c r="GC1489" s="19"/>
      <c r="GD1489" s="19"/>
      <c r="GE1489" s="19"/>
      <c r="GF1489" s="19"/>
      <c r="GG1489" s="19"/>
      <c r="GH1489" s="19"/>
      <c r="GI1489" s="19"/>
      <c r="GJ1489" s="19"/>
      <c r="GK1489" s="19"/>
      <c r="GL1489" s="19"/>
      <c r="GM1489" s="19"/>
      <c r="GN1489" s="19"/>
      <c r="GO1489" s="19"/>
      <c r="GP1489" s="19"/>
      <c r="GQ1489" s="19"/>
      <c r="GR1489" s="19"/>
      <c r="GS1489" s="19"/>
      <c r="GT1489" s="19"/>
      <c r="GU1489" s="19"/>
      <c r="GV1489" s="19"/>
      <c r="GW1489" s="19"/>
      <c r="GX1489" s="19"/>
      <c r="GY1489" s="19"/>
      <c r="GZ1489" s="19"/>
      <c r="HA1489" s="19"/>
      <c r="HB1489" s="19"/>
      <c r="HC1489" s="19"/>
      <c r="HD1489" s="19"/>
      <c r="HE1489" s="19"/>
      <c r="HF1489" s="19"/>
      <c r="HG1489" s="19"/>
      <c r="HH1489" s="19"/>
      <c r="HI1489" s="19"/>
      <c r="HJ1489" s="19"/>
      <c r="HK1489" s="19"/>
      <c r="HL1489" s="19"/>
      <c r="HM1489" s="19"/>
      <c r="HN1489" s="19"/>
      <c r="HO1489" s="19"/>
      <c r="HP1489" s="19"/>
      <c r="HQ1489" s="19"/>
      <c r="HR1489" s="19"/>
      <c r="HS1489" s="19"/>
      <c r="HT1489" s="19"/>
      <c r="HU1489" s="19"/>
      <c r="HV1489" s="19"/>
      <c r="HW1489" s="19"/>
      <c r="HX1489" s="19"/>
      <c r="HY1489" s="19"/>
      <c r="HZ1489" s="19"/>
      <c r="IA1489" s="19"/>
      <c r="IB1489" s="19"/>
      <c r="IC1489" s="19"/>
      <c r="ID1489" s="19"/>
      <c r="IE1489" s="19"/>
      <c r="IF1489" s="19"/>
      <c r="IG1489" s="19"/>
      <c r="IH1489" s="19"/>
      <c r="II1489" s="19"/>
      <c r="IJ1489" s="19"/>
      <c r="IK1489" s="19"/>
      <c r="IL1489" s="19"/>
      <c r="IM1489" s="19"/>
      <c r="IN1489" s="19"/>
      <c r="IO1489" s="19"/>
      <c r="IP1489" s="19"/>
      <c r="IQ1489" s="19"/>
      <c r="IR1489" s="19"/>
      <c r="IS1489" s="19"/>
      <c r="IT1489" s="19"/>
      <c r="IU1489" s="19"/>
      <c r="IV1489" s="19"/>
      <c r="IW1489" s="19"/>
      <c r="IX1489" s="19"/>
      <c r="IY1489" s="19"/>
      <c r="IZ1489" s="19"/>
      <c r="JA1489" s="19"/>
      <c r="JB1489" s="19"/>
      <c r="JC1489" s="19"/>
      <c r="JD1489" s="19"/>
      <c r="JE1489" s="19"/>
      <c r="JF1489" s="19"/>
      <c r="JG1489" s="19"/>
      <c r="JH1489" s="19"/>
      <c r="JI1489" s="19"/>
      <c r="JJ1489" s="19"/>
      <c r="JK1489" s="19"/>
      <c r="JL1489" s="19"/>
    </row>
    <row r="1490" spans="2:272" x14ac:dyDescent="0.2">
      <c r="B1490" s="36"/>
      <c r="D1490" s="35"/>
      <c r="E1490" s="13"/>
      <c r="F1490" s="13"/>
      <c r="G1490" s="13"/>
      <c r="H1490" s="41"/>
      <c r="I1490" s="7"/>
      <c r="J1490" s="7"/>
      <c r="K1490" s="7"/>
      <c r="L1490" s="7"/>
      <c r="M1490" s="7"/>
      <c r="N1490" s="7"/>
      <c r="P1490" s="7"/>
      <c r="Q1490" s="7"/>
      <c r="W1490" s="7"/>
      <c r="X1490" s="7"/>
      <c r="Y1490" s="1"/>
      <c r="Z1490" s="1"/>
      <c r="AA1490" s="49"/>
      <c r="AB1490" s="8"/>
      <c r="AC1490" s="8"/>
      <c r="AF1490" s="7"/>
      <c r="AG1490" s="7"/>
      <c r="AI1490" s="8"/>
      <c r="AM1490" s="7"/>
      <c r="AN1490" s="8"/>
      <c r="AO1490" s="8"/>
      <c r="AP1490" s="9"/>
      <c r="AQ1490" s="9"/>
      <c r="AR1490" s="7"/>
      <c r="AZ1490" s="8"/>
      <c r="BD1490" s="7"/>
      <c r="BI1490" s="19"/>
      <c r="BJ1490" s="19"/>
      <c r="BK1490" s="19"/>
      <c r="BL1490" s="19"/>
      <c r="BM1490" s="19"/>
      <c r="BN1490" s="19"/>
      <c r="BO1490" s="19"/>
      <c r="BP1490" s="19"/>
      <c r="BQ1490" s="19"/>
      <c r="BR1490" s="19"/>
      <c r="BS1490" s="19"/>
      <c r="BT1490" s="19"/>
      <c r="BU1490" s="19"/>
      <c r="BV1490" s="19"/>
      <c r="BW1490" s="19"/>
      <c r="BX1490" s="19"/>
      <c r="BY1490" s="19"/>
      <c r="BZ1490" s="19"/>
      <c r="CA1490" s="19"/>
      <c r="CB1490" s="19"/>
      <c r="CC1490" s="19"/>
      <c r="CD1490" s="19"/>
      <c r="CE1490" s="19"/>
      <c r="CF1490" s="19"/>
      <c r="CG1490" s="19"/>
      <c r="CH1490" s="19"/>
      <c r="CI1490" s="19"/>
      <c r="CJ1490" s="19"/>
      <c r="CK1490" s="19"/>
      <c r="CL1490" s="19"/>
      <c r="CM1490" s="19"/>
      <c r="CN1490" s="19"/>
      <c r="CO1490" s="19"/>
      <c r="CP1490" s="19"/>
      <c r="CQ1490" s="19"/>
      <c r="CR1490" s="19"/>
      <c r="CS1490" s="19"/>
      <c r="CT1490" s="19"/>
      <c r="CU1490" s="19"/>
      <c r="CV1490" s="19"/>
      <c r="CW1490" s="19"/>
      <c r="CX1490" s="19"/>
      <c r="CY1490" s="19"/>
      <c r="CZ1490" s="19"/>
      <c r="DA1490" s="19"/>
      <c r="DB1490" s="19"/>
      <c r="DC1490" s="19"/>
      <c r="DD1490" s="19"/>
      <c r="DE1490" s="19"/>
      <c r="DF1490" s="19"/>
      <c r="DG1490" s="19"/>
      <c r="DH1490" s="19"/>
      <c r="DI1490" s="19"/>
      <c r="DJ1490" s="19"/>
      <c r="DK1490" s="19"/>
      <c r="DL1490" s="19"/>
      <c r="DM1490" s="19"/>
      <c r="DN1490" s="19"/>
      <c r="DO1490" s="19"/>
      <c r="DP1490" s="19"/>
      <c r="DQ1490" s="19"/>
      <c r="DR1490" s="19"/>
      <c r="DS1490" s="19"/>
      <c r="DT1490" s="19"/>
      <c r="DU1490" s="19"/>
      <c r="DV1490" s="19"/>
      <c r="DW1490" s="19"/>
      <c r="DX1490" s="19"/>
      <c r="DY1490" s="19"/>
      <c r="DZ1490" s="19"/>
      <c r="EA1490" s="19"/>
      <c r="EB1490" s="19"/>
      <c r="EC1490" s="19"/>
      <c r="ED1490" s="19"/>
      <c r="EE1490" s="19"/>
      <c r="EF1490" s="19"/>
      <c r="EG1490" s="19"/>
      <c r="EH1490" s="19"/>
      <c r="EI1490" s="19"/>
      <c r="EJ1490" s="19"/>
      <c r="EK1490" s="19"/>
      <c r="EL1490" s="19"/>
      <c r="EM1490" s="19"/>
      <c r="EN1490" s="19"/>
      <c r="EO1490" s="19"/>
      <c r="EP1490" s="19"/>
      <c r="EQ1490" s="19"/>
      <c r="ER1490" s="19"/>
      <c r="ES1490" s="19"/>
      <c r="ET1490" s="19"/>
      <c r="EU1490" s="19"/>
      <c r="EV1490" s="19"/>
      <c r="EW1490" s="19"/>
      <c r="EX1490" s="19"/>
      <c r="EY1490" s="19"/>
      <c r="EZ1490" s="19"/>
      <c r="FA1490" s="19"/>
      <c r="FB1490" s="19"/>
      <c r="FC1490" s="19"/>
      <c r="FD1490" s="19"/>
      <c r="FE1490" s="19"/>
      <c r="FF1490" s="19"/>
      <c r="FG1490" s="19"/>
      <c r="FH1490" s="19"/>
      <c r="FI1490" s="19"/>
      <c r="FJ1490" s="19"/>
      <c r="FK1490" s="19"/>
      <c r="FL1490" s="19"/>
      <c r="FM1490" s="19"/>
      <c r="FN1490" s="19"/>
      <c r="FO1490" s="19"/>
      <c r="FP1490" s="19"/>
      <c r="FQ1490" s="19"/>
      <c r="FR1490" s="19"/>
      <c r="FS1490" s="19"/>
      <c r="FT1490" s="19"/>
      <c r="FU1490" s="19"/>
      <c r="FV1490" s="19"/>
      <c r="FW1490" s="19"/>
      <c r="FX1490" s="19"/>
      <c r="FY1490" s="19"/>
      <c r="FZ1490" s="19"/>
      <c r="GA1490" s="19"/>
      <c r="GB1490" s="19"/>
      <c r="GC1490" s="19"/>
      <c r="GD1490" s="19"/>
      <c r="GE1490" s="19"/>
      <c r="GF1490" s="19"/>
      <c r="GG1490" s="19"/>
      <c r="GH1490" s="19"/>
      <c r="GI1490" s="19"/>
      <c r="GJ1490" s="19"/>
      <c r="GK1490" s="19"/>
      <c r="GL1490" s="19"/>
      <c r="GM1490" s="19"/>
      <c r="GN1490" s="19"/>
      <c r="GO1490" s="19"/>
      <c r="GP1490" s="19"/>
      <c r="GQ1490" s="19"/>
      <c r="GR1490" s="19"/>
      <c r="GS1490" s="19"/>
      <c r="GT1490" s="19"/>
      <c r="GU1490" s="19"/>
      <c r="GV1490" s="19"/>
      <c r="GW1490" s="19"/>
      <c r="GX1490" s="19"/>
      <c r="GY1490" s="19"/>
      <c r="GZ1490" s="19"/>
      <c r="HA1490" s="19"/>
      <c r="HB1490" s="19"/>
      <c r="HC1490" s="19"/>
      <c r="HD1490" s="19"/>
      <c r="HE1490" s="19"/>
      <c r="HF1490" s="19"/>
      <c r="HG1490" s="19"/>
      <c r="HH1490" s="19"/>
      <c r="HI1490" s="19"/>
      <c r="HJ1490" s="19"/>
      <c r="HK1490" s="19"/>
      <c r="HL1490" s="19"/>
      <c r="HM1490" s="19"/>
      <c r="HN1490" s="19"/>
      <c r="HO1490" s="19"/>
      <c r="HP1490" s="19"/>
      <c r="HQ1490" s="19"/>
      <c r="HR1490" s="19"/>
      <c r="HS1490" s="19"/>
      <c r="HT1490" s="19"/>
      <c r="HU1490" s="19"/>
      <c r="HV1490" s="19"/>
      <c r="HW1490" s="19"/>
      <c r="HX1490" s="19"/>
      <c r="HY1490" s="19"/>
      <c r="HZ1490" s="19"/>
      <c r="IA1490" s="19"/>
      <c r="IB1490" s="19"/>
      <c r="IC1490" s="19"/>
      <c r="ID1490" s="19"/>
      <c r="IE1490" s="19"/>
      <c r="IF1490" s="19"/>
      <c r="IG1490" s="19"/>
      <c r="IH1490" s="19"/>
      <c r="II1490" s="19"/>
      <c r="IJ1490" s="19"/>
      <c r="IK1490" s="19"/>
      <c r="IL1490" s="19"/>
      <c r="IM1490" s="19"/>
      <c r="IN1490" s="19"/>
      <c r="IO1490" s="19"/>
      <c r="IP1490" s="19"/>
      <c r="IQ1490" s="19"/>
      <c r="IR1490" s="19"/>
      <c r="IS1490" s="19"/>
      <c r="IT1490" s="19"/>
      <c r="IU1490" s="19"/>
      <c r="IV1490" s="19"/>
      <c r="IW1490" s="19"/>
      <c r="IX1490" s="19"/>
      <c r="IY1490" s="19"/>
      <c r="IZ1490" s="19"/>
      <c r="JA1490" s="19"/>
      <c r="JB1490" s="19"/>
      <c r="JC1490" s="19"/>
      <c r="JD1490" s="19"/>
      <c r="JE1490" s="19"/>
      <c r="JF1490" s="19"/>
      <c r="JG1490" s="19"/>
      <c r="JH1490" s="19"/>
      <c r="JI1490" s="19"/>
      <c r="JJ1490" s="19"/>
      <c r="JK1490" s="19"/>
      <c r="JL1490" s="19"/>
    </row>
    <row r="1491" spans="2:272" x14ac:dyDescent="0.2">
      <c r="B1491" s="36"/>
      <c r="D1491" s="35"/>
      <c r="E1491" s="13"/>
      <c r="F1491" s="13"/>
      <c r="G1491" s="13"/>
      <c r="H1491" s="41"/>
      <c r="I1491" s="7"/>
      <c r="J1491" s="7"/>
      <c r="K1491" s="7"/>
      <c r="L1491" s="7"/>
      <c r="M1491" s="7"/>
      <c r="N1491" s="7"/>
      <c r="P1491" s="7"/>
      <c r="Q1491" s="7"/>
      <c r="W1491" s="7"/>
      <c r="X1491" s="7"/>
      <c r="Y1491" s="1"/>
      <c r="Z1491" s="1"/>
      <c r="AA1491" s="49"/>
      <c r="AB1491" s="8"/>
      <c r="AC1491" s="8"/>
      <c r="AF1491" s="7"/>
      <c r="AG1491" s="7"/>
      <c r="AI1491" s="8"/>
      <c r="AM1491" s="7"/>
      <c r="AN1491" s="8"/>
      <c r="AO1491" s="8"/>
      <c r="AP1491" s="9"/>
      <c r="AQ1491" s="9"/>
      <c r="AR1491" s="7"/>
      <c r="AZ1491" s="8"/>
      <c r="BD1491" s="7"/>
      <c r="BI1491" s="19"/>
      <c r="BJ1491" s="19"/>
      <c r="BK1491" s="19"/>
      <c r="BL1491" s="19"/>
      <c r="BM1491" s="19"/>
      <c r="BN1491" s="19"/>
      <c r="BO1491" s="19"/>
      <c r="BP1491" s="19"/>
      <c r="BQ1491" s="19"/>
      <c r="BR1491" s="19"/>
      <c r="BS1491" s="19"/>
      <c r="BT1491" s="19"/>
      <c r="BU1491" s="19"/>
      <c r="BV1491" s="19"/>
      <c r="BW1491" s="19"/>
      <c r="BX1491" s="19"/>
      <c r="BY1491" s="19"/>
      <c r="BZ1491" s="19"/>
      <c r="CA1491" s="19"/>
      <c r="CB1491" s="19"/>
      <c r="CC1491" s="19"/>
      <c r="CD1491" s="19"/>
      <c r="CE1491" s="19"/>
      <c r="CF1491" s="19"/>
      <c r="CG1491" s="19"/>
      <c r="CH1491" s="19"/>
      <c r="CI1491" s="19"/>
      <c r="CJ1491" s="19"/>
      <c r="CK1491" s="19"/>
      <c r="CL1491" s="19"/>
      <c r="CM1491" s="19"/>
      <c r="CN1491" s="19"/>
      <c r="CO1491" s="19"/>
      <c r="CP1491" s="19"/>
      <c r="CQ1491" s="19"/>
      <c r="CR1491" s="19"/>
      <c r="CS1491" s="19"/>
      <c r="CT1491" s="19"/>
      <c r="CU1491" s="19"/>
      <c r="CV1491" s="19"/>
      <c r="CW1491" s="19"/>
      <c r="CX1491" s="19"/>
      <c r="CY1491" s="19"/>
      <c r="CZ1491" s="19"/>
      <c r="DA1491" s="19"/>
      <c r="DB1491" s="19"/>
      <c r="DC1491" s="19"/>
      <c r="DD1491" s="19"/>
      <c r="DE1491" s="19"/>
      <c r="DF1491" s="19"/>
      <c r="DG1491" s="19"/>
      <c r="DH1491" s="19"/>
      <c r="DI1491" s="19"/>
      <c r="DJ1491" s="19"/>
      <c r="DK1491" s="19"/>
      <c r="DL1491" s="19"/>
      <c r="DM1491" s="19"/>
      <c r="DN1491" s="19"/>
      <c r="DO1491" s="19"/>
      <c r="DP1491" s="19"/>
      <c r="DQ1491" s="19"/>
      <c r="DR1491" s="19"/>
      <c r="DS1491" s="19"/>
      <c r="DT1491" s="19"/>
      <c r="DU1491" s="19"/>
      <c r="DV1491" s="19"/>
      <c r="DW1491" s="19"/>
      <c r="DX1491" s="19"/>
      <c r="DY1491" s="19"/>
      <c r="DZ1491" s="19"/>
      <c r="EA1491" s="19"/>
      <c r="EB1491" s="19"/>
      <c r="EC1491" s="19"/>
      <c r="ED1491" s="19"/>
      <c r="EE1491" s="19"/>
      <c r="EF1491" s="19"/>
      <c r="EG1491" s="19"/>
      <c r="EH1491" s="19"/>
      <c r="EI1491" s="19"/>
      <c r="EJ1491" s="19"/>
      <c r="EK1491" s="19"/>
      <c r="EL1491" s="19"/>
      <c r="EM1491" s="19"/>
      <c r="EN1491" s="19"/>
      <c r="EO1491" s="19"/>
      <c r="EP1491" s="19"/>
      <c r="EQ1491" s="19"/>
      <c r="ER1491" s="19"/>
      <c r="ES1491" s="19"/>
      <c r="ET1491" s="19"/>
      <c r="EU1491" s="19"/>
      <c r="EV1491" s="19"/>
      <c r="EW1491" s="19"/>
      <c r="EX1491" s="19"/>
      <c r="EY1491" s="19"/>
      <c r="EZ1491" s="19"/>
      <c r="FA1491" s="19"/>
      <c r="FB1491" s="19"/>
      <c r="FC1491" s="19"/>
      <c r="FD1491" s="19"/>
      <c r="FE1491" s="19"/>
      <c r="FF1491" s="19"/>
      <c r="FG1491" s="19"/>
      <c r="FH1491" s="19"/>
      <c r="FI1491" s="19"/>
      <c r="FJ1491" s="19"/>
      <c r="FK1491" s="19"/>
      <c r="FL1491" s="19"/>
      <c r="FM1491" s="19"/>
      <c r="FN1491" s="19"/>
      <c r="FO1491" s="19"/>
      <c r="FP1491" s="19"/>
      <c r="FQ1491" s="19"/>
      <c r="FR1491" s="19"/>
      <c r="FS1491" s="19"/>
      <c r="FT1491" s="19"/>
      <c r="FU1491" s="19"/>
      <c r="FV1491" s="19"/>
      <c r="FW1491" s="19"/>
      <c r="FX1491" s="19"/>
      <c r="FY1491" s="19"/>
      <c r="FZ1491" s="19"/>
      <c r="GA1491" s="19"/>
      <c r="GB1491" s="19"/>
      <c r="GC1491" s="19"/>
      <c r="GD1491" s="19"/>
      <c r="GE1491" s="19"/>
      <c r="GF1491" s="19"/>
      <c r="GG1491" s="19"/>
      <c r="GH1491" s="19"/>
      <c r="GI1491" s="19"/>
      <c r="GJ1491" s="19"/>
      <c r="GK1491" s="19"/>
      <c r="GL1491" s="19"/>
      <c r="GM1491" s="19"/>
      <c r="GN1491" s="19"/>
      <c r="GO1491" s="19"/>
      <c r="GP1491" s="19"/>
      <c r="GQ1491" s="19"/>
      <c r="GR1491" s="19"/>
      <c r="GS1491" s="19"/>
      <c r="GT1491" s="19"/>
      <c r="GU1491" s="19"/>
      <c r="GV1491" s="19"/>
      <c r="GW1491" s="19"/>
      <c r="GX1491" s="19"/>
      <c r="GY1491" s="19"/>
      <c r="GZ1491" s="19"/>
      <c r="HA1491" s="19"/>
      <c r="HB1491" s="19"/>
      <c r="HC1491" s="19"/>
      <c r="HD1491" s="19"/>
      <c r="HE1491" s="19"/>
      <c r="HF1491" s="19"/>
      <c r="HG1491" s="19"/>
      <c r="HH1491" s="19"/>
      <c r="HI1491" s="19"/>
      <c r="HJ1491" s="19"/>
      <c r="HK1491" s="19"/>
      <c r="HL1491" s="19"/>
      <c r="HM1491" s="19"/>
      <c r="HN1491" s="19"/>
      <c r="HO1491" s="19"/>
      <c r="HP1491" s="19"/>
      <c r="HQ1491" s="19"/>
      <c r="HR1491" s="19"/>
      <c r="HS1491" s="19"/>
      <c r="HT1491" s="19"/>
      <c r="HU1491" s="19"/>
      <c r="HV1491" s="19"/>
      <c r="HW1491" s="19"/>
      <c r="HX1491" s="19"/>
      <c r="HY1491" s="19"/>
      <c r="HZ1491" s="19"/>
      <c r="IA1491" s="19"/>
      <c r="IB1491" s="19"/>
      <c r="IC1491" s="19"/>
      <c r="ID1491" s="19"/>
      <c r="IE1491" s="19"/>
      <c r="IF1491" s="19"/>
      <c r="IG1491" s="19"/>
      <c r="IH1491" s="19"/>
      <c r="II1491" s="19"/>
      <c r="IJ1491" s="19"/>
      <c r="IK1491" s="19"/>
      <c r="IL1491" s="19"/>
      <c r="IM1491" s="19"/>
      <c r="IN1491" s="19"/>
      <c r="IO1491" s="19"/>
      <c r="IP1491" s="19"/>
      <c r="IQ1491" s="19"/>
      <c r="IR1491" s="19"/>
      <c r="IS1491" s="19"/>
      <c r="IT1491" s="19"/>
      <c r="IU1491" s="19"/>
      <c r="IV1491" s="19"/>
      <c r="IW1491" s="19"/>
      <c r="IX1491" s="19"/>
      <c r="IY1491" s="19"/>
      <c r="IZ1491" s="19"/>
      <c r="JA1491" s="19"/>
      <c r="JB1491" s="19"/>
      <c r="JC1491" s="19"/>
      <c r="JD1491" s="19"/>
      <c r="JE1491" s="19"/>
      <c r="JF1491" s="19"/>
      <c r="JG1491" s="19"/>
      <c r="JH1491" s="19"/>
      <c r="JI1491" s="19"/>
      <c r="JJ1491" s="19"/>
      <c r="JK1491" s="19"/>
      <c r="JL1491" s="19"/>
    </row>
    <row r="1492" spans="2:272" x14ac:dyDescent="0.2">
      <c r="B1492" s="36"/>
      <c r="D1492" s="35"/>
      <c r="E1492" s="13"/>
      <c r="F1492" s="13"/>
      <c r="G1492" s="13"/>
      <c r="H1492" s="41"/>
      <c r="I1492" s="7"/>
      <c r="J1492" s="7"/>
      <c r="K1492" s="7"/>
      <c r="L1492" s="7"/>
      <c r="M1492" s="7"/>
      <c r="N1492" s="7"/>
      <c r="P1492" s="7"/>
      <c r="Q1492" s="7"/>
      <c r="W1492" s="7"/>
      <c r="X1492" s="7"/>
      <c r="Y1492" s="1"/>
      <c r="Z1492" s="1"/>
      <c r="AA1492" s="49"/>
      <c r="AB1492" s="8"/>
      <c r="AC1492" s="8"/>
      <c r="AF1492" s="7"/>
      <c r="AG1492" s="7"/>
      <c r="AI1492" s="8"/>
      <c r="AM1492" s="7"/>
      <c r="AN1492" s="8"/>
      <c r="AO1492" s="8"/>
      <c r="AP1492" s="9"/>
      <c r="AQ1492" s="9"/>
      <c r="AR1492" s="7"/>
      <c r="AZ1492" s="8"/>
      <c r="BD1492" s="7"/>
      <c r="BI1492" s="19"/>
      <c r="BJ1492" s="19"/>
      <c r="BK1492" s="19"/>
      <c r="BL1492" s="19"/>
      <c r="BM1492" s="19"/>
      <c r="BN1492" s="19"/>
      <c r="BO1492" s="19"/>
      <c r="BP1492" s="19"/>
      <c r="BQ1492" s="19"/>
      <c r="BR1492" s="19"/>
      <c r="BS1492" s="19"/>
      <c r="BT1492" s="19"/>
      <c r="BU1492" s="19"/>
      <c r="BV1492" s="19"/>
      <c r="BW1492" s="19"/>
      <c r="BX1492" s="19"/>
      <c r="BY1492" s="19"/>
      <c r="BZ1492" s="19"/>
      <c r="CA1492" s="19"/>
      <c r="CB1492" s="19"/>
      <c r="CC1492" s="19"/>
      <c r="CD1492" s="19"/>
      <c r="CE1492" s="19"/>
      <c r="CF1492" s="19"/>
      <c r="CG1492" s="19"/>
      <c r="CH1492" s="19"/>
      <c r="CI1492" s="19"/>
      <c r="CJ1492" s="19"/>
      <c r="CK1492" s="19"/>
      <c r="CL1492" s="19"/>
      <c r="CM1492" s="19"/>
      <c r="CN1492" s="19"/>
      <c r="CO1492" s="19"/>
      <c r="CP1492" s="19"/>
      <c r="CQ1492" s="19"/>
      <c r="CR1492" s="19"/>
      <c r="CS1492" s="19"/>
      <c r="CT1492" s="19"/>
      <c r="CU1492" s="19"/>
      <c r="CV1492" s="19"/>
      <c r="CW1492" s="19"/>
      <c r="CX1492" s="19"/>
      <c r="CY1492" s="19"/>
      <c r="CZ1492" s="19"/>
      <c r="DA1492" s="19"/>
      <c r="DB1492" s="19"/>
      <c r="DC1492" s="19"/>
      <c r="DD1492" s="19"/>
      <c r="DE1492" s="19"/>
      <c r="DF1492" s="19"/>
      <c r="DG1492" s="19"/>
      <c r="DH1492" s="19"/>
      <c r="DI1492" s="19"/>
      <c r="DJ1492" s="19"/>
      <c r="DK1492" s="19"/>
      <c r="DL1492" s="19"/>
      <c r="DM1492" s="19"/>
      <c r="DN1492" s="19"/>
      <c r="DO1492" s="19"/>
      <c r="DP1492" s="19"/>
      <c r="DQ1492" s="19"/>
      <c r="DR1492" s="19"/>
      <c r="DS1492" s="19"/>
      <c r="DT1492" s="19"/>
      <c r="DU1492" s="19"/>
      <c r="DV1492" s="19"/>
      <c r="DW1492" s="19"/>
      <c r="DX1492" s="19"/>
      <c r="DY1492" s="19"/>
      <c r="DZ1492" s="19"/>
      <c r="EA1492" s="19"/>
      <c r="EB1492" s="19"/>
      <c r="EC1492" s="19"/>
      <c r="ED1492" s="19"/>
      <c r="EE1492" s="19"/>
      <c r="EF1492" s="19"/>
      <c r="EG1492" s="19"/>
      <c r="EH1492" s="19"/>
      <c r="EI1492" s="19"/>
      <c r="EJ1492" s="19"/>
      <c r="EK1492" s="19"/>
      <c r="EL1492" s="19"/>
      <c r="EM1492" s="19"/>
      <c r="EN1492" s="19"/>
      <c r="EO1492" s="19"/>
      <c r="EP1492" s="19"/>
      <c r="EQ1492" s="19"/>
      <c r="ER1492" s="19"/>
      <c r="ES1492" s="19"/>
      <c r="ET1492" s="19"/>
      <c r="EU1492" s="19"/>
      <c r="EV1492" s="19"/>
      <c r="EW1492" s="19"/>
      <c r="EX1492" s="19"/>
      <c r="EY1492" s="19"/>
      <c r="EZ1492" s="19"/>
      <c r="FA1492" s="19"/>
      <c r="FB1492" s="19"/>
      <c r="FC1492" s="19"/>
      <c r="FD1492" s="19"/>
      <c r="FE1492" s="19"/>
      <c r="FF1492" s="19"/>
      <c r="FG1492" s="19"/>
      <c r="FH1492" s="19"/>
      <c r="FI1492" s="19"/>
      <c r="FJ1492" s="19"/>
      <c r="FK1492" s="19"/>
      <c r="FL1492" s="19"/>
      <c r="FM1492" s="19"/>
      <c r="FN1492" s="19"/>
      <c r="FO1492" s="19"/>
      <c r="FP1492" s="19"/>
      <c r="FQ1492" s="19"/>
      <c r="FR1492" s="19"/>
      <c r="FS1492" s="19"/>
      <c r="FT1492" s="19"/>
      <c r="FU1492" s="19"/>
      <c r="FV1492" s="19"/>
      <c r="FW1492" s="19"/>
      <c r="FX1492" s="19"/>
      <c r="FY1492" s="19"/>
      <c r="FZ1492" s="19"/>
      <c r="GA1492" s="19"/>
      <c r="GB1492" s="19"/>
      <c r="GC1492" s="19"/>
      <c r="GD1492" s="19"/>
      <c r="GE1492" s="19"/>
      <c r="GF1492" s="19"/>
      <c r="GG1492" s="19"/>
      <c r="GH1492" s="19"/>
      <c r="GI1492" s="19"/>
      <c r="GJ1492" s="19"/>
      <c r="GK1492" s="19"/>
      <c r="GL1492" s="19"/>
      <c r="GM1492" s="19"/>
      <c r="GN1492" s="19"/>
      <c r="GO1492" s="19"/>
      <c r="GP1492" s="19"/>
      <c r="GQ1492" s="19"/>
      <c r="GR1492" s="19"/>
      <c r="GS1492" s="19"/>
      <c r="GT1492" s="19"/>
      <c r="GU1492" s="19"/>
      <c r="GV1492" s="19"/>
      <c r="GW1492" s="19"/>
      <c r="GX1492" s="19"/>
      <c r="GY1492" s="19"/>
      <c r="GZ1492" s="19"/>
      <c r="HA1492" s="19"/>
      <c r="HB1492" s="19"/>
      <c r="HC1492" s="19"/>
      <c r="HD1492" s="19"/>
      <c r="HE1492" s="19"/>
      <c r="HF1492" s="19"/>
      <c r="HG1492" s="19"/>
      <c r="HH1492" s="19"/>
      <c r="HI1492" s="19"/>
      <c r="HJ1492" s="19"/>
      <c r="HK1492" s="19"/>
      <c r="HL1492" s="19"/>
      <c r="HM1492" s="19"/>
      <c r="HN1492" s="19"/>
      <c r="HO1492" s="19"/>
      <c r="HP1492" s="19"/>
      <c r="HQ1492" s="19"/>
      <c r="HR1492" s="19"/>
      <c r="HS1492" s="19"/>
      <c r="HT1492" s="19"/>
      <c r="HU1492" s="19"/>
      <c r="HV1492" s="19"/>
      <c r="HW1492" s="19"/>
      <c r="HX1492" s="19"/>
      <c r="HY1492" s="19"/>
      <c r="HZ1492" s="19"/>
      <c r="IA1492" s="19"/>
      <c r="IB1492" s="19"/>
      <c r="IC1492" s="19"/>
      <c r="ID1492" s="19"/>
      <c r="IE1492" s="19"/>
      <c r="IF1492" s="19"/>
      <c r="IG1492" s="19"/>
      <c r="IH1492" s="19"/>
      <c r="II1492" s="19"/>
      <c r="IJ1492" s="19"/>
      <c r="IK1492" s="19"/>
      <c r="IL1492" s="19"/>
      <c r="IM1492" s="19"/>
      <c r="IN1492" s="19"/>
      <c r="IO1492" s="19"/>
      <c r="IP1492" s="19"/>
      <c r="IQ1492" s="19"/>
      <c r="IR1492" s="19"/>
      <c r="IS1492" s="19"/>
      <c r="IT1492" s="19"/>
      <c r="IU1492" s="19"/>
      <c r="IV1492" s="19"/>
      <c r="IW1492" s="19"/>
      <c r="IX1492" s="19"/>
      <c r="IY1492" s="19"/>
      <c r="IZ1492" s="19"/>
      <c r="JA1492" s="19"/>
      <c r="JB1492" s="19"/>
      <c r="JC1492" s="19"/>
      <c r="JD1492" s="19"/>
      <c r="JE1492" s="19"/>
      <c r="JF1492" s="19"/>
      <c r="JG1492" s="19"/>
      <c r="JH1492" s="19"/>
      <c r="JI1492" s="19"/>
      <c r="JJ1492" s="19"/>
      <c r="JK1492" s="19"/>
      <c r="JL1492" s="19"/>
    </row>
    <row r="1493" spans="2:272" x14ac:dyDescent="0.2">
      <c r="B1493" s="36"/>
      <c r="D1493" s="35"/>
      <c r="E1493" s="13"/>
      <c r="F1493" s="13"/>
      <c r="G1493" s="13"/>
      <c r="H1493" s="41"/>
      <c r="I1493" s="7"/>
      <c r="J1493" s="7"/>
      <c r="K1493" s="7"/>
      <c r="L1493" s="7"/>
      <c r="M1493" s="7"/>
      <c r="N1493" s="7"/>
      <c r="P1493" s="7"/>
      <c r="Q1493" s="7"/>
      <c r="W1493" s="7"/>
      <c r="X1493" s="7"/>
      <c r="Y1493" s="1"/>
      <c r="Z1493" s="1"/>
      <c r="AA1493" s="49"/>
      <c r="AB1493" s="8"/>
      <c r="AC1493" s="8"/>
      <c r="AF1493" s="7"/>
      <c r="AG1493" s="25"/>
      <c r="AI1493" s="8"/>
      <c r="AM1493" s="7"/>
      <c r="AN1493" s="8"/>
      <c r="AO1493" s="8"/>
      <c r="AP1493" s="9"/>
      <c r="AQ1493" s="9"/>
      <c r="AR1493" s="7"/>
      <c r="AZ1493" s="8"/>
      <c r="BD1493" s="7"/>
      <c r="BI1493" s="19"/>
      <c r="BJ1493" s="19"/>
      <c r="BK1493" s="19"/>
      <c r="BL1493" s="19"/>
      <c r="BM1493" s="19"/>
      <c r="BN1493" s="19"/>
      <c r="BO1493" s="19"/>
      <c r="BP1493" s="19"/>
      <c r="BQ1493" s="19"/>
      <c r="BR1493" s="19"/>
      <c r="BS1493" s="19"/>
      <c r="BT1493" s="19"/>
      <c r="BU1493" s="19"/>
      <c r="BV1493" s="19"/>
      <c r="BW1493" s="19"/>
      <c r="BX1493" s="19"/>
      <c r="BY1493" s="19"/>
      <c r="BZ1493" s="19"/>
      <c r="CA1493" s="19"/>
      <c r="CB1493" s="19"/>
      <c r="CC1493" s="19"/>
      <c r="CD1493" s="19"/>
      <c r="CE1493" s="19"/>
      <c r="CF1493" s="19"/>
      <c r="CG1493" s="19"/>
      <c r="CH1493" s="19"/>
      <c r="CI1493" s="19"/>
      <c r="CJ1493" s="19"/>
      <c r="CK1493" s="19"/>
      <c r="CL1493" s="19"/>
      <c r="CM1493" s="19"/>
      <c r="CN1493" s="19"/>
      <c r="CO1493" s="19"/>
      <c r="CP1493" s="19"/>
      <c r="CQ1493" s="19"/>
      <c r="CR1493" s="19"/>
      <c r="CS1493" s="19"/>
      <c r="CT1493" s="19"/>
      <c r="CU1493" s="19"/>
      <c r="CV1493" s="19"/>
      <c r="CW1493" s="19"/>
      <c r="CX1493" s="19"/>
      <c r="CY1493" s="19"/>
      <c r="CZ1493" s="19"/>
      <c r="DA1493" s="19"/>
      <c r="DB1493" s="19"/>
      <c r="DC1493" s="19"/>
      <c r="DD1493" s="19"/>
      <c r="DE1493" s="19"/>
      <c r="DF1493" s="19"/>
      <c r="DG1493" s="19"/>
      <c r="DH1493" s="19"/>
      <c r="DI1493" s="19"/>
      <c r="DJ1493" s="19"/>
      <c r="DK1493" s="19"/>
      <c r="DL1493" s="19"/>
      <c r="DM1493" s="19"/>
      <c r="DN1493" s="19"/>
      <c r="DO1493" s="19"/>
      <c r="DP1493" s="19"/>
      <c r="DQ1493" s="19"/>
      <c r="DR1493" s="19"/>
      <c r="DS1493" s="19"/>
      <c r="DT1493" s="19"/>
      <c r="DU1493" s="19"/>
      <c r="DV1493" s="19"/>
      <c r="DW1493" s="19"/>
      <c r="DX1493" s="19"/>
      <c r="DY1493" s="19"/>
      <c r="DZ1493" s="19"/>
      <c r="EA1493" s="19"/>
      <c r="EB1493" s="19"/>
      <c r="EC1493" s="19"/>
      <c r="ED1493" s="19"/>
      <c r="EE1493" s="19"/>
      <c r="EF1493" s="19"/>
      <c r="EG1493" s="19"/>
      <c r="EH1493" s="19"/>
      <c r="EI1493" s="19"/>
      <c r="EJ1493" s="19"/>
      <c r="EK1493" s="19"/>
      <c r="EL1493" s="19"/>
      <c r="EM1493" s="19"/>
      <c r="EN1493" s="19"/>
      <c r="EO1493" s="19"/>
      <c r="EP1493" s="19"/>
      <c r="EQ1493" s="19"/>
      <c r="ER1493" s="19"/>
      <c r="ES1493" s="19"/>
      <c r="ET1493" s="19"/>
      <c r="EU1493" s="19"/>
      <c r="EV1493" s="19"/>
      <c r="EW1493" s="19"/>
      <c r="EX1493" s="19"/>
      <c r="EY1493" s="19"/>
      <c r="EZ1493" s="19"/>
      <c r="FA1493" s="19"/>
      <c r="FB1493" s="19"/>
      <c r="FC1493" s="19"/>
      <c r="FD1493" s="19"/>
      <c r="FE1493" s="19"/>
      <c r="FF1493" s="19"/>
      <c r="FG1493" s="19"/>
      <c r="FH1493" s="19"/>
      <c r="FI1493" s="19"/>
      <c r="FJ1493" s="19"/>
      <c r="FK1493" s="19"/>
      <c r="FL1493" s="19"/>
      <c r="FM1493" s="19"/>
      <c r="FN1493" s="19"/>
      <c r="FO1493" s="19"/>
      <c r="FP1493" s="19"/>
      <c r="FQ1493" s="19"/>
      <c r="FR1493" s="19"/>
      <c r="FS1493" s="19"/>
      <c r="FT1493" s="19"/>
      <c r="FU1493" s="19"/>
      <c r="FV1493" s="19"/>
      <c r="FW1493" s="19"/>
      <c r="FX1493" s="19"/>
      <c r="FY1493" s="19"/>
      <c r="FZ1493" s="19"/>
      <c r="GA1493" s="19"/>
      <c r="GB1493" s="19"/>
      <c r="GC1493" s="19"/>
      <c r="GD1493" s="19"/>
      <c r="GE1493" s="19"/>
      <c r="GF1493" s="19"/>
      <c r="GG1493" s="19"/>
      <c r="GH1493" s="19"/>
      <c r="GI1493" s="19"/>
      <c r="GJ1493" s="19"/>
      <c r="GK1493" s="19"/>
      <c r="GL1493" s="19"/>
      <c r="GM1493" s="19"/>
      <c r="GN1493" s="19"/>
      <c r="GO1493" s="19"/>
      <c r="GP1493" s="19"/>
      <c r="GQ1493" s="19"/>
      <c r="GR1493" s="19"/>
      <c r="GS1493" s="19"/>
      <c r="GT1493" s="19"/>
      <c r="GU1493" s="19"/>
      <c r="GV1493" s="19"/>
      <c r="GW1493" s="19"/>
      <c r="GX1493" s="19"/>
      <c r="GY1493" s="19"/>
      <c r="GZ1493" s="19"/>
      <c r="HA1493" s="19"/>
      <c r="HB1493" s="19"/>
      <c r="HC1493" s="19"/>
      <c r="HD1493" s="19"/>
      <c r="HE1493" s="19"/>
      <c r="HF1493" s="19"/>
      <c r="HG1493" s="19"/>
      <c r="HH1493" s="19"/>
      <c r="HI1493" s="19"/>
      <c r="HJ1493" s="19"/>
      <c r="HK1493" s="19"/>
      <c r="HL1493" s="19"/>
      <c r="HM1493" s="19"/>
      <c r="HN1493" s="19"/>
      <c r="HO1493" s="19"/>
      <c r="HP1493" s="19"/>
      <c r="HQ1493" s="19"/>
      <c r="HR1493" s="19"/>
      <c r="HS1493" s="19"/>
      <c r="HT1493" s="19"/>
      <c r="HU1493" s="19"/>
      <c r="HV1493" s="19"/>
      <c r="HW1493" s="19"/>
      <c r="HX1493" s="19"/>
      <c r="HY1493" s="19"/>
      <c r="HZ1493" s="19"/>
      <c r="IA1493" s="19"/>
      <c r="IB1493" s="19"/>
      <c r="IC1493" s="19"/>
      <c r="ID1493" s="19"/>
      <c r="IE1493" s="19"/>
      <c r="IF1493" s="19"/>
      <c r="IG1493" s="19"/>
      <c r="IH1493" s="19"/>
      <c r="II1493" s="19"/>
      <c r="IJ1493" s="19"/>
      <c r="IK1493" s="19"/>
      <c r="IL1493" s="19"/>
      <c r="IM1493" s="19"/>
      <c r="IN1493" s="19"/>
      <c r="IO1493" s="19"/>
      <c r="IP1493" s="19"/>
      <c r="IQ1493" s="19"/>
      <c r="IR1493" s="19"/>
      <c r="IS1493" s="19"/>
      <c r="IT1493" s="19"/>
      <c r="IU1493" s="19"/>
      <c r="IV1493" s="19"/>
      <c r="IW1493" s="19"/>
      <c r="IX1493" s="19"/>
      <c r="IY1493" s="19"/>
      <c r="IZ1493" s="19"/>
      <c r="JA1493" s="19"/>
      <c r="JB1493" s="19"/>
      <c r="JC1493" s="19"/>
      <c r="JD1493" s="19"/>
      <c r="JE1493" s="19"/>
      <c r="JF1493" s="19"/>
      <c r="JG1493" s="19"/>
      <c r="JH1493" s="19"/>
      <c r="JI1493" s="19"/>
      <c r="JJ1493" s="19"/>
      <c r="JK1493" s="19"/>
      <c r="JL1493" s="19"/>
    </row>
    <row r="1494" spans="2:272" x14ac:dyDescent="0.2">
      <c r="B1494" s="36"/>
      <c r="D1494" s="35"/>
      <c r="E1494" s="13"/>
      <c r="F1494" s="13"/>
      <c r="G1494" s="13"/>
      <c r="H1494" s="41"/>
      <c r="I1494" s="7"/>
      <c r="J1494" s="7"/>
      <c r="K1494" s="7"/>
      <c r="L1494" s="7"/>
      <c r="M1494" s="7"/>
      <c r="N1494" s="7"/>
      <c r="P1494" s="7"/>
      <c r="Q1494" s="7"/>
      <c r="W1494" s="7"/>
      <c r="X1494" s="7"/>
      <c r="Y1494" s="1"/>
      <c r="Z1494" s="1"/>
      <c r="AA1494" s="49"/>
      <c r="AB1494" s="8"/>
      <c r="AC1494" s="8"/>
      <c r="AF1494" s="7"/>
      <c r="AG1494" s="7"/>
      <c r="AI1494" s="8"/>
      <c r="AM1494" s="7"/>
      <c r="AN1494" s="8"/>
      <c r="AO1494" s="8"/>
      <c r="AP1494" s="9"/>
      <c r="AQ1494" s="9"/>
      <c r="AR1494" s="7"/>
      <c r="AZ1494" s="8"/>
      <c r="BD1494" s="7"/>
      <c r="BI1494" s="19"/>
      <c r="BJ1494" s="19"/>
      <c r="BK1494" s="19"/>
      <c r="BL1494" s="19"/>
      <c r="BM1494" s="19"/>
      <c r="BN1494" s="19"/>
      <c r="BO1494" s="19"/>
      <c r="BP1494" s="19"/>
      <c r="BQ1494" s="19"/>
      <c r="BR1494" s="19"/>
      <c r="BS1494" s="19"/>
      <c r="BT1494" s="19"/>
      <c r="BU1494" s="19"/>
      <c r="BV1494" s="19"/>
      <c r="BW1494" s="19"/>
      <c r="BX1494" s="19"/>
      <c r="BY1494" s="19"/>
      <c r="BZ1494" s="19"/>
      <c r="CA1494" s="19"/>
      <c r="CB1494" s="19"/>
      <c r="CC1494" s="19"/>
      <c r="CD1494" s="19"/>
      <c r="CE1494" s="19"/>
      <c r="CF1494" s="19"/>
      <c r="CG1494" s="19"/>
      <c r="CH1494" s="19"/>
      <c r="CI1494" s="19"/>
      <c r="CJ1494" s="19"/>
      <c r="CK1494" s="19"/>
      <c r="CL1494" s="19"/>
      <c r="CM1494" s="19"/>
      <c r="CN1494" s="19"/>
      <c r="CO1494" s="19"/>
      <c r="CP1494" s="19"/>
      <c r="CQ1494" s="19"/>
      <c r="CR1494" s="19"/>
      <c r="CS1494" s="19"/>
      <c r="CT1494" s="19"/>
      <c r="CU1494" s="19"/>
      <c r="CV1494" s="19"/>
      <c r="CW1494" s="19"/>
      <c r="CX1494" s="19"/>
      <c r="CY1494" s="19"/>
      <c r="CZ1494" s="19"/>
      <c r="DA1494" s="19"/>
      <c r="DB1494" s="19"/>
      <c r="DC1494" s="19"/>
      <c r="DD1494" s="19"/>
      <c r="DE1494" s="19"/>
      <c r="DF1494" s="19"/>
      <c r="DG1494" s="19"/>
      <c r="DH1494" s="19"/>
      <c r="DI1494" s="19"/>
      <c r="DJ1494" s="19"/>
      <c r="DK1494" s="19"/>
      <c r="DL1494" s="19"/>
      <c r="DM1494" s="19"/>
      <c r="DN1494" s="19"/>
      <c r="DO1494" s="19"/>
      <c r="DP1494" s="19"/>
      <c r="DQ1494" s="19"/>
      <c r="DR1494" s="19"/>
      <c r="DS1494" s="19"/>
      <c r="DT1494" s="19"/>
      <c r="DU1494" s="19"/>
      <c r="DV1494" s="19"/>
      <c r="DW1494" s="19"/>
      <c r="DX1494" s="19"/>
      <c r="DY1494" s="19"/>
      <c r="DZ1494" s="19"/>
      <c r="EA1494" s="19"/>
      <c r="EB1494" s="19"/>
      <c r="EC1494" s="19"/>
      <c r="ED1494" s="19"/>
      <c r="EE1494" s="19"/>
      <c r="EF1494" s="19"/>
      <c r="EG1494" s="19"/>
      <c r="EH1494" s="19"/>
      <c r="EI1494" s="19"/>
      <c r="EJ1494" s="19"/>
      <c r="EK1494" s="19"/>
      <c r="EL1494" s="19"/>
      <c r="EM1494" s="19"/>
      <c r="EN1494" s="19"/>
      <c r="EO1494" s="19"/>
      <c r="EP1494" s="19"/>
      <c r="EQ1494" s="19"/>
      <c r="ER1494" s="19"/>
      <c r="ES1494" s="19"/>
      <c r="ET1494" s="19"/>
      <c r="EU1494" s="19"/>
      <c r="EV1494" s="19"/>
      <c r="EW1494" s="19"/>
      <c r="EX1494" s="19"/>
      <c r="EY1494" s="19"/>
      <c r="EZ1494" s="19"/>
      <c r="FA1494" s="19"/>
      <c r="FB1494" s="19"/>
      <c r="FC1494" s="19"/>
      <c r="FD1494" s="19"/>
      <c r="FE1494" s="19"/>
      <c r="FF1494" s="19"/>
      <c r="FG1494" s="19"/>
      <c r="FH1494" s="19"/>
      <c r="FI1494" s="19"/>
      <c r="FJ1494" s="19"/>
      <c r="FK1494" s="19"/>
      <c r="FL1494" s="19"/>
      <c r="FM1494" s="19"/>
      <c r="FN1494" s="19"/>
      <c r="FO1494" s="19"/>
      <c r="FP1494" s="19"/>
      <c r="FQ1494" s="19"/>
      <c r="FR1494" s="19"/>
      <c r="FS1494" s="19"/>
      <c r="FT1494" s="19"/>
      <c r="FU1494" s="19"/>
      <c r="FV1494" s="19"/>
      <c r="FW1494" s="19"/>
      <c r="FX1494" s="19"/>
      <c r="FY1494" s="19"/>
      <c r="FZ1494" s="19"/>
      <c r="GA1494" s="19"/>
      <c r="GB1494" s="19"/>
      <c r="GC1494" s="19"/>
      <c r="GD1494" s="19"/>
      <c r="GE1494" s="19"/>
      <c r="GF1494" s="19"/>
      <c r="GG1494" s="19"/>
      <c r="GH1494" s="19"/>
      <c r="GI1494" s="19"/>
      <c r="GJ1494" s="19"/>
      <c r="GK1494" s="19"/>
      <c r="GL1494" s="19"/>
      <c r="GM1494" s="19"/>
      <c r="GN1494" s="19"/>
      <c r="GO1494" s="19"/>
      <c r="GP1494" s="19"/>
      <c r="GQ1494" s="19"/>
      <c r="GR1494" s="19"/>
      <c r="GS1494" s="19"/>
      <c r="GT1494" s="19"/>
      <c r="GU1494" s="19"/>
      <c r="GV1494" s="19"/>
      <c r="GW1494" s="19"/>
      <c r="GX1494" s="19"/>
      <c r="GY1494" s="19"/>
      <c r="GZ1494" s="19"/>
      <c r="HA1494" s="19"/>
      <c r="HB1494" s="19"/>
      <c r="HC1494" s="19"/>
      <c r="HD1494" s="19"/>
      <c r="HE1494" s="19"/>
      <c r="HF1494" s="19"/>
      <c r="HG1494" s="19"/>
      <c r="HH1494" s="19"/>
      <c r="HI1494" s="19"/>
      <c r="HJ1494" s="19"/>
      <c r="HK1494" s="19"/>
      <c r="HL1494" s="19"/>
      <c r="HM1494" s="19"/>
      <c r="HN1494" s="19"/>
      <c r="HO1494" s="19"/>
      <c r="HP1494" s="19"/>
      <c r="HQ1494" s="19"/>
      <c r="HR1494" s="19"/>
      <c r="HS1494" s="19"/>
      <c r="HT1494" s="19"/>
      <c r="HU1494" s="19"/>
      <c r="HV1494" s="19"/>
      <c r="HW1494" s="19"/>
      <c r="HX1494" s="19"/>
      <c r="HY1494" s="19"/>
      <c r="HZ1494" s="19"/>
      <c r="IA1494" s="19"/>
      <c r="IB1494" s="19"/>
      <c r="IC1494" s="19"/>
      <c r="ID1494" s="19"/>
      <c r="IE1494" s="19"/>
      <c r="IF1494" s="19"/>
      <c r="IG1494" s="19"/>
      <c r="IH1494" s="19"/>
      <c r="II1494" s="19"/>
      <c r="IJ1494" s="19"/>
      <c r="IK1494" s="19"/>
      <c r="IL1494" s="19"/>
      <c r="IM1494" s="19"/>
      <c r="IN1494" s="19"/>
      <c r="IO1494" s="19"/>
      <c r="IP1494" s="19"/>
      <c r="IQ1494" s="19"/>
      <c r="IR1494" s="19"/>
      <c r="IS1494" s="19"/>
      <c r="IT1494" s="19"/>
      <c r="IU1494" s="19"/>
      <c r="IV1494" s="19"/>
      <c r="IW1494" s="19"/>
      <c r="IX1494" s="19"/>
      <c r="IY1494" s="19"/>
      <c r="IZ1494" s="19"/>
      <c r="JA1494" s="19"/>
      <c r="JB1494" s="19"/>
      <c r="JC1494" s="19"/>
      <c r="JD1494" s="19"/>
      <c r="JE1494" s="19"/>
      <c r="JF1494" s="19"/>
      <c r="JG1494" s="19"/>
      <c r="JH1494" s="19"/>
      <c r="JI1494" s="19"/>
      <c r="JJ1494" s="19"/>
      <c r="JK1494" s="19"/>
      <c r="JL1494" s="19"/>
    </row>
    <row r="1495" spans="2:272" x14ac:dyDescent="0.2">
      <c r="B1495" s="36"/>
      <c r="D1495" s="35"/>
      <c r="E1495" s="13"/>
      <c r="F1495" s="13"/>
      <c r="G1495" s="13"/>
      <c r="H1495" s="41"/>
      <c r="I1495" s="7"/>
      <c r="J1495" s="7"/>
      <c r="K1495" s="7"/>
      <c r="L1495" s="7"/>
      <c r="M1495" s="7"/>
      <c r="N1495" s="7"/>
      <c r="P1495" s="7"/>
      <c r="Q1495" s="7"/>
      <c r="W1495" s="7"/>
      <c r="X1495" s="7"/>
      <c r="Y1495" s="1"/>
      <c r="Z1495" s="1"/>
      <c r="AA1495" s="49"/>
      <c r="AB1495" s="8"/>
      <c r="AC1495" s="8"/>
      <c r="AF1495" s="7"/>
      <c r="AG1495" s="7"/>
      <c r="AI1495" s="8"/>
      <c r="AM1495" s="7"/>
      <c r="AN1495" s="8"/>
      <c r="AO1495" s="8"/>
      <c r="AP1495" s="9"/>
      <c r="AQ1495" s="9"/>
      <c r="AR1495" s="7"/>
      <c r="AZ1495" s="8"/>
      <c r="BD1495" s="7"/>
      <c r="BI1495" s="19"/>
      <c r="BJ1495" s="19"/>
      <c r="BK1495" s="19"/>
      <c r="BL1495" s="19"/>
      <c r="BM1495" s="19"/>
      <c r="BN1495" s="19"/>
      <c r="BO1495" s="19"/>
      <c r="BP1495" s="19"/>
      <c r="BQ1495" s="19"/>
      <c r="BR1495" s="19"/>
      <c r="BS1495" s="19"/>
      <c r="BT1495" s="19"/>
      <c r="BU1495" s="19"/>
      <c r="BV1495" s="19"/>
      <c r="BW1495" s="19"/>
      <c r="BX1495" s="19"/>
      <c r="BY1495" s="19"/>
      <c r="BZ1495" s="19"/>
      <c r="CA1495" s="19"/>
      <c r="CB1495" s="19"/>
      <c r="CC1495" s="19"/>
      <c r="CD1495" s="19"/>
      <c r="CE1495" s="19"/>
      <c r="CF1495" s="19"/>
      <c r="CG1495" s="19"/>
      <c r="CH1495" s="19"/>
      <c r="CI1495" s="19"/>
      <c r="CJ1495" s="19"/>
      <c r="CK1495" s="19"/>
      <c r="CL1495" s="19"/>
      <c r="CM1495" s="19"/>
      <c r="CN1495" s="19"/>
      <c r="CO1495" s="19"/>
      <c r="CP1495" s="19"/>
      <c r="CQ1495" s="19"/>
      <c r="CR1495" s="19"/>
      <c r="CS1495" s="19"/>
      <c r="CT1495" s="19"/>
      <c r="CU1495" s="19"/>
      <c r="CV1495" s="19"/>
      <c r="CW1495" s="19"/>
      <c r="CX1495" s="19"/>
      <c r="CY1495" s="19"/>
      <c r="CZ1495" s="19"/>
      <c r="DA1495" s="19"/>
      <c r="DB1495" s="19"/>
      <c r="DC1495" s="19"/>
      <c r="DD1495" s="19"/>
      <c r="DE1495" s="19"/>
      <c r="DF1495" s="19"/>
      <c r="DG1495" s="19"/>
      <c r="DH1495" s="19"/>
      <c r="DI1495" s="19"/>
      <c r="DJ1495" s="19"/>
      <c r="DK1495" s="19"/>
      <c r="DL1495" s="19"/>
      <c r="DM1495" s="19"/>
      <c r="DN1495" s="19"/>
      <c r="DO1495" s="19"/>
      <c r="DP1495" s="19"/>
      <c r="DQ1495" s="19"/>
      <c r="DR1495" s="19"/>
      <c r="DS1495" s="19"/>
      <c r="DT1495" s="19"/>
      <c r="DU1495" s="19"/>
      <c r="DV1495" s="19"/>
      <c r="DW1495" s="19"/>
      <c r="DX1495" s="19"/>
      <c r="DY1495" s="19"/>
      <c r="DZ1495" s="19"/>
      <c r="EA1495" s="19"/>
      <c r="EB1495" s="19"/>
      <c r="EC1495" s="19"/>
      <c r="ED1495" s="19"/>
      <c r="EE1495" s="19"/>
      <c r="EF1495" s="19"/>
      <c r="EG1495" s="19"/>
      <c r="EH1495" s="19"/>
      <c r="EI1495" s="19"/>
      <c r="EJ1495" s="19"/>
      <c r="EK1495" s="19"/>
      <c r="EL1495" s="19"/>
      <c r="EM1495" s="19"/>
      <c r="EN1495" s="19"/>
      <c r="EO1495" s="19"/>
      <c r="EP1495" s="19"/>
      <c r="EQ1495" s="19"/>
      <c r="ER1495" s="19"/>
      <c r="ES1495" s="19"/>
      <c r="ET1495" s="19"/>
      <c r="EU1495" s="19"/>
      <c r="EV1495" s="19"/>
      <c r="EW1495" s="19"/>
      <c r="EX1495" s="19"/>
      <c r="EY1495" s="19"/>
      <c r="EZ1495" s="19"/>
      <c r="FA1495" s="19"/>
      <c r="FB1495" s="19"/>
      <c r="FC1495" s="19"/>
      <c r="FD1495" s="19"/>
      <c r="FE1495" s="19"/>
      <c r="FF1495" s="19"/>
      <c r="FG1495" s="19"/>
      <c r="FH1495" s="19"/>
      <c r="FI1495" s="19"/>
      <c r="FJ1495" s="19"/>
      <c r="FK1495" s="19"/>
      <c r="FL1495" s="19"/>
      <c r="FM1495" s="19"/>
      <c r="FN1495" s="19"/>
      <c r="FO1495" s="19"/>
      <c r="FP1495" s="19"/>
      <c r="FQ1495" s="19"/>
      <c r="FR1495" s="19"/>
      <c r="FS1495" s="19"/>
      <c r="FT1495" s="19"/>
      <c r="FU1495" s="19"/>
      <c r="FV1495" s="19"/>
      <c r="FW1495" s="19"/>
      <c r="FX1495" s="19"/>
      <c r="FY1495" s="19"/>
      <c r="FZ1495" s="19"/>
      <c r="GA1495" s="19"/>
      <c r="GB1495" s="19"/>
      <c r="GC1495" s="19"/>
      <c r="GD1495" s="19"/>
      <c r="GE1495" s="19"/>
      <c r="GF1495" s="19"/>
      <c r="GG1495" s="19"/>
      <c r="GH1495" s="19"/>
      <c r="GI1495" s="19"/>
      <c r="GJ1495" s="19"/>
      <c r="GK1495" s="19"/>
      <c r="GL1495" s="19"/>
      <c r="GM1495" s="19"/>
      <c r="GN1495" s="19"/>
      <c r="GO1495" s="19"/>
      <c r="GP1495" s="19"/>
      <c r="GQ1495" s="19"/>
      <c r="GR1495" s="19"/>
      <c r="GS1495" s="19"/>
      <c r="GT1495" s="19"/>
      <c r="GU1495" s="19"/>
      <c r="GV1495" s="19"/>
      <c r="GW1495" s="19"/>
      <c r="GX1495" s="19"/>
      <c r="GY1495" s="19"/>
      <c r="GZ1495" s="19"/>
      <c r="HA1495" s="19"/>
      <c r="HB1495" s="19"/>
      <c r="HC1495" s="19"/>
      <c r="HD1495" s="19"/>
      <c r="HE1495" s="19"/>
      <c r="HF1495" s="19"/>
      <c r="HG1495" s="19"/>
      <c r="HH1495" s="19"/>
      <c r="HI1495" s="19"/>
      <c r="HJ1495" s="19"/>
      <c r="HK1495" s="19"/>
      <c r="HL1495" s="19"/>
      <c r="HM1495" s="19"/>
      <c r="HN1495" s="19"/>
      <c r="HO1495" s="19"/>
      <c r="HP1495" s="19"/>
      <c r="HQ1495" s="19"/>
      <c r="HR1495" s="19"/>
      <c r="HS1495" s="19"/>
      <c r="HT1495" s="19"/>
      <c r="HU1495" s="19"/>
      <c r="HV1495" s="19"/>
      <c r="HW1495" s="19"/>
      <c r="HX1495" s="19"/>
      <c r="HY1495" s="19"/>
      <c r="HZ1495" s="19"/>
      <c r="IA1495" s="19"/>
      <c r="IB1495" s="19"/>
      <c r="IC1495" s="19"/>
      <c r="ID1495" s="19"/>
      <c r="IE1495" s="19"/>
      <c r="IF1495" s="19"/>
      <c r="IG1495" s="19"/>
      <c r="IH1495" s="19"/>
      <c r="II1495" s="19"/>
      <c r="IJ1495" s="19"/>
      <c r="IK1495" s="19"/>
      <c r="IL1495" s="19"/>
      <c r="IM1495" s="19"/>
      <c r="IN1495" s="19"/>
      <c r="IO1495" s="19"/>
      <c r="IP1495" s="19"/>
      <c r="IQ1495" s="19"/>
      <c r="IR1495" s="19"/>
      <c r="IS1495" s="19"/>
      <c r="IT1495" s="19"/>
      <c r="IU1495" s="19"/>
      <c r="IV1495" s="19"/>
      <c r="IW1495" s="19"/>
      <c r="IX1495" s="19"/>
      <c r="IY1495" s="19"/>
      <c r="IZ1495" s="19"/>
      <c r="JA1495" s="19"/>
      <c r="JB1495" s="19"/>
      <c r="JC1495" s="19"/>
      <c r="JD1495" s="19"/>
      <c r="JE1495" s="19"/>
      <c r="JF1495" s="19"/>
      <c r="JG1495" s="19"/>
      <c r="JH1495" s="19"/>
      <c r="JI1495" s="19"/>
      <c r="JJ1495" s="19"/>
      <c r="JK1495" s="19"/>
      <c r="JL1495" s="19"/>
    </row>
    <row r="1496" spans="2:272" x14ac:dyDescent="0.2">
      <c r="B1496" s="36"/>
      <c r="D1496" s="35"/>
      <c r="E1496" s="13"/>
      <c r="F1496" s="13"/>
      <c r="G1496" s="13"/>
      <c r="H1496" s="41"/>
      <c r="I1496" s="7"/>
      <c r="J1496" s="7"/>
      <c r="K1496" s="7"/>
      <c r="L1496" s="7"/>
      <c r="M1496" s="7"/>
      <c r="N1496" s="7"/>
      <c r="P1496" s="7"/>
      <c r="Q1496" s="7"/>
      <c r="W1496" s="7"/>
      <c r="X1496" s="7"/>
      <c r="Y1496" s="1"/>
      <c r="Z1496" s="1"/>
      <c r="AA1496" s="49"/>
      <c r="AB1496" s="8"/>
      <c r="AC1496" s="8"/>
      <c r="AF1496" s="7"/>
      <c r="AG1496" s="7"/>
      <c r="AI1496" s="8"/>
      <c r="AM1496" s="7"/>
      <c r="AN1496" s="8"/>
      <c r="AO1496" s="8"/>
      <c r="AP1496" s="9"/>
      <c r="AQ1496" s="9"/>
      <c r="AR1496" s="7"/>
      <c r="AZ1496" s="8"/>
      <c r="BD1496" s="7"/>
      <c r="BI1496" s="19"/>
      <c r="BJ1496" s="19"/>
      <c r="BK1496" s="19"/>
      <c r="BL1496" s="19"/>
      <c r="BM1496" s="19"/>
      <c r="BN1496" s="19"/>
      <c r="BO1496" s="19"/>
      <c r="BP1496" s="19"/>
      <c r="BQ1496" s="19"/>
      <c r="BR1496" s="19"/>
      <c r="BS1496" s="19"/>
      <c r="BT1496" s="19"/>
      <c r="BU1496" s="19"/>
      <c r="BV1496" s="19"/>
      <c r="BW1496" s="19"/>
      <c r="BX1496" s="19"/>
      <c r="BY1496" s="19"/>
      <c r="BZ1496" s="19"/>
      <c r="CA1496" s="19"/>
      <c r="CB1496" s="19"/>
      <c r="CC1496" s="19"/>
      <c r="CD1496" s="19"/>
      <c r="CE1496" s="19"/>
      <c r="CF1496" s="19"/>
      <c r="CG1496" s="19"/>
      <c r="CH1496" s="19"/>
      <c r="CI1496" s="19"/>
      <c r="CJ1496" s="19"/>
      <c r="CK1496" s="19"/>
      <c r="CL1496" s="19"/>
      <c r="CM1496" s="19"/>
      <c r="CN1496" s="19"/>
      <c r="CO1496" s="19"/>
      <c r="CP1496" s="19"/>
      <c r="CQ1496" s="19"/>
      <c r="CR1496" s="19"/>
      <c r="CS1496" s="19"/>
      <c r="CT1496" s="19"/>
      <c r="CU1496" s="19"/>
      <c r="CV1496" s="19"/>
      <c r="CW1496" s="19"/>
      <c r="CX1496" s="19"/>
      <c r="CY1496" s="19"/>
      <c r="CZ1496" s="19"/>
      <c r="DA1496" s="19"/>
      <c r="DB1496" s="19"/>
      <c r="DC1496" s="19"/>
      <c r="DD1496" s="19"/>
      <c r="DE1496" s="19"/>
      <c r="DF1496" s="19"/>
      <c r="DG1496" s="19"/>
      <c r="DH1496" s="19"/>
      <c r="DI1496" s="19"/>
      <c r="DJ1496" s="19"/>
      <c r="DK1496" s="19"/>
      <c r="DL1496" s="19"/>
      <c r="DM1496" s="19"/>
      <c r="DN1496" s="19"/>
      <c r="DO1496" s="19"/>
      <c r="DP1496" s="19"/>
      <c r="DQ1496" s="19"/>
      <c r="DR1496" s="19"/>
      <c r="DS1496" s="19"/>
      <c r="DT1496" s="19"/>
      <c r="DU1496" s="19"/>
      <c r="DV1496" s="19"/>
      <c r="DW1496" s="19"/>
      <c r="DX1496" s="19"/>
      <c r="DY1496" s="19"/>
      <c r="DZ1496" s="19"/>
      <c r="EA1496" s="19"/>
      <c r="EB1496" s="19"/>
      <c r="EC1496" s="19"/>
      <c r="ED1496" s="19"/>
      <c r="EE1496" s="19"/>
      <c r="EF1496" s="19"/>
      <c r="EG1496" s="19"/>
      <c r="EH1496" s="19"/>
      <c r="EI1496" s="19"/>
      <c r="EJ1496" s="19"/>
      <c r="EK1496" s="19"/>
      <c r="EL1496" s="19"/>
      <c r="EM1496" s="19"/>
      <c r="EN1496" s="19"/>
      <c r="EO1496" s="19"/>
      <c r="EP1496" s="19"/>
      <c r="EQ1496" s="19"/>
      <c r="ER1496" s="19"/>
      <c r="ES1496" s="19"/>
      <c r="ET1496" s="19"/>
      <c r="EU1496" s="19"/>
      <c r="EV1496" s="19"/>
      <c r="EW1496" s="19"/>
      <c r="EX1496" s="19"/>
      <c r="EY1496" s="19"/>
      <c r="EZ1496" s="19"/>
      <c r="FA1496" s="19"/>
      <c r="FB1496" s="19"/>
      <c r="FC1496" s="19"/>
      <c r="FD1496" s="19"/>
      <c r="FE1496" s="19"/>
      <c r="FF1496" s="19"/>
      <c r="FG1496" s="19"/>
      <c r="FH1496" s="19"/>
      <c r="FI1496" s="19"/>
      <c r="FJ1496" s="19"/>
      <c r="FK1496" s="19"/>
      <c r="FL1496" s="19"/>
      <c r="FM1496" s="19"/>
      <c r="FN1496" s="19"/>
      <c r="FO1496" s="19"/>
      <c r="FP1496" s="19"/>
      <c r="FQ1496" s="19"/>
      <c r="FR1496" s="19"/>
      <c r="FS1496" s="19"/>
      <c r="FT1496" s="19"/>
      <c r="FU1496" s="19"/>
      <c r="FV1496" s="19"/>
      <c r="FW1496" s="19"/>
      <c r="FX1496" s="19"/>
      <c r="FY1496" s="19"/>
      <c r="FZ1496" s="19"/>
      <c r="GA1496" s="19"/>
      <c r="GB1496" s="19"/>
      <c r="GC1496" s="19"/>
      <c r="GD1496" s="19"/>
      <c r="GE1496" s="19"/>
      <c r="GF1496" s="19"/>
      <c r="GG1496" s="19"/>
      <c r="GH1496" s="19"/>
      <c r="GI1496" s="19"/>
      <c r="GJ1496" s="19"/>
      <c r="GK1496" s="19"/>
      <c r="GL1496" s="19"/>
      <c r="GM1496" s="19"/>
      <c r="GN1496" s="19"/>
      <c r="GO1496" s="19"/>
      <c r="GP1496" s="19"/>
      <c r="GQ1496" s="19"/>
      <c r="GR1496" s="19"/>
      <c r="GS1496" s="19"/>
      <c r="GT1496" s="19"/>
      <c r="GU1496" s="19"/>
      <c r="GV1496" s="19"/>
      <c r="GW1496" s="19"/>
      <c r="GX1496" s="19"/>
      <c r="GY1496" s="19"/>
      <c r="GZ1496" s="19"/>
      <c r="HA1496" s="19"/>
      <c r="HB1496" s="19"/>
      <c r="HC1496" s="19"/>
      <c r="HD1496" s="19"/>
      <c r="HE1496" s="19"/>
      <c r="HF1496" s="19"/>
      <c r="HG1496" s="19"/>
      <c r="HH1496" s="19"/>
      <c r="HI1496" s="19"/>
      <c r="HJ1496" s="19"/>
      <c r="HK1496" s="19"/>
      <c r="HL1496" s="19"/>
      <c r="HM1496" s="19"/>
      <c r="HN1496" s="19"/>
      <c r="HO1496" s="19"/>
      <c r="HP1496" s="19"/>
      <c r="HQ1496" s="19"/>
      <c r="HR1496" s="19"/>
      <c r="HS1496" s="19"/>
      <c r="HT1496" s="19"/>
      <c r="HU1496" s="19"/>
      <c r="HV1496" s="19"/>
      <c r="HW1496" s="19"/>
      <c r="HX1496" s="19"/>
      <c r="HY1496" s="19"/>
      <c r="HZ1496" s="19"/>
      <c r="IA1496" s="19"/>
      <c r="IB1496" s="19"/>
      <c r="IC1496" s="19"/>
      <c r="ID1496" s="19"/>
      <c r="IE1496" s="19"/>
      <c r="IF1496" s="19"/>
      <c r="IG1496" s="19"/>
      <c r="IH1496" s="19"/>
      <c r="II1496" s="19"/>
      <c r="IJ1496" s="19"/>
      <c r="IK1496" s="19"/>
      <c r="IL1496" s="19"/>
      <c r="IM1496" s="19"/>
      <c r="IN1496" s="19"/>
      <c r="IO1496" s="19"/>
      <c r="IP1496" s="19"/>
      <c r="IQ1496" s="19"/>
      <c r="IR1496" s="19"/>
      <c r="IS1496" s="19"/>
      <c r="IT1496" s="19"/>
      <c r="IU1496" s="19"/>
      <c r="IV1496" s="19"/>
      <c r="IW1496" s="19"/>
      <c r="IX1496" s="19"/>
      <c r="IY1496" s="19"/>
      <c r="IZ1496" s="19"/>
      <c r="JA1496" s="19"/>
      <c r="JB1496" s="19"/>
      <c r="JC1496" s="19"/>
      <c r="JD1496" s="19"/>
      <c r="JE1496" s="19"/>
      <c r="JF1496" s="19"/>
      <c r="JG1496" s="19"/>
      <c r="JH1496" s="19"/>
      <c r="JI1496" s="19"/>
      <c r="JJ1496" s="19"/>
      <c r="JK1496" s="19"/>
      <c r="JL1496" s="19"/>
    </row>
    <row r="1497" spans="2:272" x14ac:dyDescent="0.2">
      <c r="B1497" s="36"/>
      <c r="D1497" s="35"/>
      <c r="E1497" s="13"/>
      <c r="F1497" s="13"/>
      <c r="G1497" s="13"/>
      <c r="H1497" s="41"/>
      <c r="I1497" s="7"/>
      <c r="J1497" s="7"/>
      <c r="K1497" s="7"/>
      <c r="L1497" s="7"/>
      <c r="M1497" s="7"/>
      <c r="N1497" s="7"/>
      <c r="P1497" s="7"/>
      <c r="Q1497" s="7"/>
      <c r="W1497" s="7"/>
      <c r="X1497" s="7"/>
      <c r="Y1497" s="1"/>
      <c r="Z1497" s="1"/>
      <c r="AA1497" s="49"/>
      <c r="AB1497" s="8"/>
      <c r="AC1497" s="8"/>
      <c r="AF1497" s="7"/>
      <c r="AG1497" s="7"/>
      <c r="AI1497" s="8"/>
      <c r="AM1497" s="7"/>
      <c r="AN1497" s="8"/>
      <c r="AO1497" s="8"/>
      <c r="AP1497" s="9"/>
      <c r="AQ1497" s="9"/>
      <c r="AR1497" s="7"/>
      <c r="AZ1497" s="8"/>
      <c r="BD1497" s="7"/>
      <c r="BI1497" s="19"/>
      <c r="BJ1497" s="19"/>
      <c r="BK1497" s="19"/>
      <c r="BL1497" s="19"/>
      <c r="BM1497" s="19"/>
      <c r="BN1497" s="19"/>
      <c r="BO1497" s="19"/>
      <c r="BP1497" s="19"/>
      <c r="BQ1497" s="19"/>
      <c r="BR1497" s="19"/>
      <c r="BS1497" s="19"/>
      <c r="BT1497" s="19"/>
      <c r="BU1497" s="19"/>
      <c r="BV1497" s="19"/>
      <c r="BW1497" s="19"/>
      <c r="BX1497" s="19"/>
      <c r="BY1497" s="19"/>
      <c r="BZ1497" s="19"/>
      <c r="CA1497" s="19"/>
      <c r="CB1497" s="19"/>
      <c r="CC1497" s="19"/>
      <c r="CD1497" s="19"/>
      <c r="CE1497" s="19"/>
      <c r="CF1497" s="19"/>
      <c r="CG1497" s="19"/>
      <c r="CH1497" s="19"/>
      <c r="CI1497" s="19"/>
      <c r="CJ1497" s="19"/>
      <c r="CK1497" s="19"/>
      <c r="CL1497" s="19"/>
      <c r="CM1497" s="19"/>
      <c r="CN1497" s="19"/>
      <c r="CO1497" s="19"/>
      <c r="CP1497" s="19"/>
      <c r="CQ1497" s="19"/>
      <c r="CR1497" s="19"/>
      <c r="CS1497" s="19"/>
      <c r="CT1497" s="19"/>
      <c r="CU1497" s="19"/>
      <c r="CV1497" s="19"/>
      <c r="CW1497" s="19"/>
      <c r="CX1497" s="19"/>
      <c r="CY1497" s="19"/>
      <c r="CZ1497" s="19"/>
      <c r="DA1497" s="19"/>
      <c r="DB1497" s="19"/>
      <c r="DC1497" s="19"/>
      <c r="DD1497" s="19"/>
      <c r="DE1497" s="19"/>
      <c r="DF1497" s="19"/>
      <c r="DG1497" s="19"/>
      <c r="DH1497" s="19"/>
      <c r="DI1497" s="19"/>
      <c r="DJ1497" s="19"/>
      <c r="DK1497" s="19"/>
      <c r="DL1497" s="19"/>
      <c r="DM1497" s="19"/>
      <c r="DN1497" s="19"/>
      <c r="DO1497" s="19"/>
      <c r="DP1497" s="19"/>
      <c r="DQ1497" s="19"/>
      <c r="DR1497" s="19"/>
      <c r="DS1497" s="19"/>
      <c r="DT1497" s="19"/>
      <c r="DU1497" s="19"/>
      <c r="DV1497" s="19"/>
      <c r="DW1497" s="19"/>
      <c r="DX1497" s="19"/>
      <c r="DY1497" s="19"/>
      <c r="DZ1497" s="19"/>
      <c r="EA1497" s="19"/>
      <c r="EB1497" s="19"/>
      <c r="EC1497" s="19"/>
      <c r="ED1497" s="19"/>
      <c r="EE1497" s="19"/>
      <c r="EF1497" s="19"/>
      <c r="EG1497" s="19"/>
      <c r="EH1497" s="19"/>
      <c r="EI1497" s="19"/>
      <c r="EJ1497" s="19"/>
      <c r="EK1497" s="19"/>
      <c r="EL1497" s="19"/>
      <c r="EM1497" s="19"/>
      <c r="EN1497" s="19"/>
      <c r="EO1497" s="19"/>
      <c r="EP1497" s="19"/>
      <c r="EQ1497" s="19"/>
      <c r="ER1497" s="19"/>
      <c r="ES1497" s="19"/>
      <c r="ET1497" s="19"/>
      <c r="EU1497" s="19"/>
      <c r="EV1497" s="19"/>
      <c r="EW1497" s="19"/>
      <c r="EX1497" s="19"/>
      <c r="EY1497" s="19"/>
      <c r="EZ1497" s="19"/>
      <c r="FA1497" s="19"/>
      <c r="FB1497" s="19"/>
      <c r="FC1497" s="19"/>
      <c r="FD1497" s="19"/>
      <c r="FE1497" s="19"/>
      <c r="FF1497" s="19"/>
      <c r="FG1497" s="19"/>
      <c r="FH1497" s="19"/>
      <c r="FI1497" s="19"/>
      <c r="FJ1497" s="19"/>
      <c r="FK1497" s="19"/>
      <c r="FL1497" s="19"/>
      <c r="FM1497" s="19"/>
      <c r="FN1497" s="19"/>
      <c r="FO1497" s="19"/>
      <c r="FP1497" s="19"/>
      <c r="FQ1497" s="19"/>
      <c r="FR1497" s="19"/>
      <c r="FS1497" s="19"/>
      <c r="FT1497" s="19"/>
      <c r="FU1497" s="19"/>
      <c r="FV1497" s="19"/>
      <c r="FW1497" s="19"/>
      <c r="FX1497" s="19"/>
      <c r="FY1497" s="19"/>
      <c r="FZ1497" s="19"/>
      <c r="GA1497" s="19"/>
      <c r="GB1497" s="19"/>
      <c r="GC1497" s="19"/>
      <c r="GD1497" s="19"/>
      <c r="GE1497" s="19"/>
      <c r="GF1497" s="19"/>
      <c r="GG1497" s="19"/>
      <c r="GH1497" s="19"/>
      <c r="GI1497" s="19"/>
      <c r="GJ1497" s="19"/>
      <c r="GK1497" s="19"/>
      <c r="GL1497" s="19"/>
      <c r="GM1497" s="19"/>
      <c r="GN1497" s="19"/>
      <c r="GO1497" s="19"/>
      <c r="GP1497" s="19"/>
      <c r="GQ1497" s="19"/>
      <c r="GR1497" s="19"/>
      <c r="GS1497" s="19"/>
      <c r="GT1497" s="19"/>
      <c r="GU1497" s="19"/>
      <c r="GV1497" s="19"/>
      <c r="GW1497" s="19"/>
      <c r="GX1497" s="19"/>
      <c r="GY1497" s="19"/>
      <c r="GZ1497" s="19"/>
      <c r="HA1497" s="19"/>
      <c r="HB1497" s="19"/>
      <c r="HC1497" s="19"/>
      <c r="HD1497" s="19"/>
      <c r="HE1497" s="19"/>
      <c r="HF1497" s="19"/>
      <c r="HG1497" s="19"/>
      <c r="HH1497" s="19"/>
      <c r="HI1497" s="19"/>
      <c r="HJ1497" s="19"/>
      <c r="HK1497" s="19"/>
      <c r="HL1497" s="19"/>
      <c r="HM1497" s="19"/>
      <c r="HN1497" s="19"/>
      <c r="HO1497" s="19"/>
      <c r="HP1497" s="19"/>
      <c r="HQ1497" s="19"/>
      <c r="HR1497" s="19"/>
      <c r="HS1497" s="19"/>
      <c r="HT1497" s="19"/>
      <c r="HU1497" s="19"/>
      <c r="HV1497" s="19"/>
      <c r="HW1497" s="19"/>
      <c r="HX1497" s="19"/>
      <c r="HY1497" s="19"/>
      <c r="HZ1497" s="19"/>
      <c r="IA1497" s="19"/>
      <c r="IB1497" s="19"/>
      <c r="IC1497" s="19"/>
      <c r="ID1497" s="19"/>
      <c r="IE1497" s="19"/>
      <c r="IF1497" s="19"/>
      <c r="IG1497" s="19"/>
      <c r="IH1497" s="19"/>
      <c r="II1497" s="19"/>
      <c r="IJ1497" s="19"/>
      <c r="IK1497" s="19"/>
      <c r="IL1497" s="19"/>
      <c r="IM1497" s="19"/>
      <c r="IN1497" s="19"/>
      <c r="IO1497" s="19"/>
      <c r="IP1497" s="19"/>
      <c r="IQ1497" s="19"/>
      <c r="IR1497" s="19"/>
      <c r="IS1497" s="19"/>
      <c r="IT1497" s="19"/>
      <c r="IU1497" s="19"/>
      <c r="IV1497" s="19"/>
      <c r="IW1497" s="19"/>
      <c r="IX1497" s="19"/>
      <c r="IY1497" s="19"/>
      <c r="IZ1497" s="19"/>
      <c r="JA1497" s="19"/>
      <c r="JB1497" s="19"/>
      <c r="JC1497" s="19"/>
      <c r="JD1497" s="19"/>
      <c r="JE1497" s="19"/>
      <c r="JF1497" s="19"/>
      <c r="JG1497" s="19"/>
      <c r="JH1497" s="19"/>
      <c r="JI1497" s="19"/>
      <c r="JJ1497" s="19"/>
      <c r="JK1497" s="19"/>
      <c r="JL1497" s="19"/>
    </row>
    <row r="1498" spans="2:272" x14ac:dyDescent="0.2">
      <c r="B1498" s="36"/>
      <c r="D1498" s="35"/>
      <c r="E1498" s="13"/>
      <c r="F1498" s="13"/>
      <c r="G1498" s="13"/>
      <c r="H1498" s="41"/>
      <c r="I1498" s="7"/>
      <c r="J1498" s="7"/>
      <c r="K1498" s="7"/>
      <c r="L1498" s="7"/>
      <c r="M1498" s="7"/>
      <c r="N1498" s="7"/>
      <c r="P1498" s="7"/>
      <c r="Q1498" s="7"/>
      <c r="W1498" s="7"/>
      <c r="X1498" s="7"/>
      <c r="Y1498" s="1"/>
      <c r="Z1498" s="1"/>
      <c r="AA1498" s="49"/>
      <c r="AB1498" s="8"/>
      <c r="AC1498" s="8"/>
      <c r="AF1498" s="7"/>
      <c r="AG1498" s="7"/>
      <c r="AI1498" s="8"/>
      <c r="AM1498" s="7"/>
      <c r="AN1498" s="8"/>
      <c r="AO1498" s="8"/>
      <c r="AP1498" s="9"/>
      <c r="AQ1498" s="9"/>
      <c r="AR1498" s="7"/>
      <c r="AZ1498" s="8"/>
      <c r="BD1498" s="7"/>
      <c r="BI1498" s="19"/>
      <c r="BJ1498" s="19"/>
      <c r="BK1498" s="19"/>
      <c r="BL1498" s="19"/>
      <c r="BM1498" s="19"/>
      <c r="BN1498" s="19"/>
      <c r="BO1498" s="19"/>
      <c r="BP1498" s="19"/>
      <c r="BQ1498" s="19"/>
      <c r="BR1498" s="19"/>
      <c r="BS1498" s="19"/>
      <c r="BT1498" s="19"/>
      <c r="BU1498" s="19"/>
      <c r="BV1498" s="19"/>
      <c r="BW1498" s="19"/>
      <c r="BX1498" s="19"/>
      <c r="BY1498" s="19"/>
      <c r="BZ1498" s="19"/>
      <c r="CA1498" s="19"/>
      <c r="CB1498" s="19"/>
      <c r="CC1498" s="19"/>
      <c r="CD1498" s="19"/>
      <c r="CE1498" s="19"/>
      <c r="CF1498" s="19"/>
      <c r="CG1498" s="19"/>
      <c r="CH1498" s="19"/>
      <c r="CI1498" s="19"/>
      <c r="CJ1498" s="19"/>
      <c r="CK1498" s="19"/>
      <c r="CL1498" s="19"/>
      <c r="CM1498" s="19"/>
      <c r="CN1498" s="19"/>
      <c r="CO1498" s="19"/>
      <c r="CP1498" s="19"/>
      <c r="CQ1498" s="19"/>
      <c r="CR1498" s="19"/>
      <c r="CS1498" s="19"/>
      <c r="CT1498" s="19"/>
      <c r="CU1498" s="19"/>
      <c r="CV1498" s="19"/>
      <c r="CW1498" s="19"/>
      <c r="CX1498" s="19"/>
      <c r="CY1498" s="19"/>
      <c r="CZ1498" s="19"/>
      <c r="DA1498" s="19"/>
      <c r="DB1498" s="19"/>
      <c r="DC1498" s="19"/>
      <c r="DD1498" s="19"/>
      <c r="DE1498" s="19"/>
      <c r="DF1498" s="19"/>
      <c r="DG1498" s="19"/>
      <c r="DH1498" s="19"/>
      <c r="DI1498" s="19"/>
      <c r="DJ1498" s="19"/>
      <c r="DK1498" s="19"/>
      <c r="DL1498" s="19"/>
      <c r="DM1498" s="19"/>
      <c r="DN1498" s="19"/>
      <c r="DO1498" s="19"/>
      <c r="DP1498" s="19"/>
      <c r="DQ1498" s="19"/>
      <c r="DR1498" s="19"/>
      <c r="DS1498" s="19"/>
      <c r="DT1498" s="19"/>
      <c r="DU1498" s="19"/>
      <c r="DV1498" s="19"/>
      <c r="DW1498" s="19"/>
      <c r="DX1498" s="19"/>
      <c r="DY1498" s="19"/>
      <c r="DZ1498" s="19"/>
      <c r="EA1498" s="19"/>
      <c r="EB1498" s="19"/>
      <c r="EC1498" s="19"/>
      <c r="ED1498" s="19"/>
      <c r="EE1498" s="19"/>
      <c r="EF1498" s="19"/>
      <c r="EG1498" s="19"/>
      <c r="EH1498" s="19"/>
      <c r="EI1498" s="19"/>
      <c r="EJ1498" s="19"/>
      <c r="EK1498" s="19"/>
      <c r="EL1498" s="19"/>
      <c r="EM1498" s="19"/>
      <c r="EN1498" s="19"/>
      <c r="EO1498" s="19"/>
      <c r="EP1498" s="19"/>
      <c r="EQ1498" s="19"/>
      <c r="ER1498" s="19"/>
      <c r="ES1498" s="19"/>
      <c r="ET1498" s="19"/>
      <c r="EU1498" s="19"/>
      <c r="EV1498" s="19"/>
      <c r="EW1498" s="19"/>
      <c r="EX1498" s="19"/>
      <c r="EY1498" s="19"/>
      <c r="EZ1498" s="19"/>
      <c r="FA1498" s="19"/>
      <c r="FB1498" s="19"/>
      <c r="FC1498" s="19"/>
      <c r="FD1498" s="19"/>
      <c r="FE1498" s="19"/>
      <c r="FF1498" s="19"/>
      <c r="FG1498" s="19"/>
      <c r="FH1498" s="19"/>
      <c r="FI1498" s="19"/>
      <c r="FJ1498" s="19"/>
      <c r="FK1498" s="19"/>
      <c r="FL1498" s="19"/>
      <c r="FM1498" s="19"/>
      <c r="FN1498" s="19"/>
      <c r="FO1498" s="19"/>
      <c r="FP1498" s="19"/>
      <c r="FQ1498" s="19"/>
      <c r="FR1498" s="19"/>
      <c r="FS1498" s="19"/>
      <c r="FT1498" s="19"/>
      <c r="FU1498" s="19"/>
      <c r="FV1498" s="19"/>
      <c r="FW1498" s="19"/>
      <c r="FX1498" s="19"/>
      <c r="FY1498" s="19"/>
      <c r="FZ1498" s="19"/>
      <c r="GA1498" s="19"/>
      <c r="GB1498" s="19"/>
      <c r="GC1498" s="19"/>
      <c r="GD1498" s="19"/>
      <c r="GE1498" s="19"/>
      <c r="GF1498" s="19"/>
      <c r="GG1498" s="19"/>
      <c r="GH1498" s="19"/>
      <c r="GI1498" s="19"/>
      <c r="GJ1498" s="19"/>
      <c r="GK1498" s="19"/>
      <c r="GL1498" s="19"/>
      <c r="GM1498" s="19"/>
      <c r="GN1498" s="19"/>
      <c r="GO1498" s="19"/>
      <c r="GP1498" s="19"/>
      <c r="GQ1498" s="19"/>
      <c r="GR1498" s="19"/>
      <c r="GS1498" s="19"/>
      <c r="GT1498" s="19"/>
      <c r="GU1498" s="19"/>
      <c r="GV1498" s="19"/>
      <c r="GW1498" s="19"/>
      <c r="GX1498" s="19"/>
      <c r="GY1498" s="19"/>
      <c r="GZ1498" s="19"/>
      <c r="HA1498" s="19"/>
      <c r="HB1498" s="19"/>
      <c r="HC1498" s="19"/>
      <c r="HD1498" s="19"/>
      <c r="HE1498" s="19"/>
      <c r="HF1498" s="19"/>
      <c r="HG1498" s="19"/>
      <c r="HH1498" s="19"/>
      <c r="HI1498" s="19"/>
      <c r="HJ1498" s="19"/>
      <c r="HK1498" s="19"/>
      <c r="HL1498" s="19"/>
      <c r="HM1498" s="19"/>
      <c r="HN1498" s="19"/>
      <c r="HO1498" s="19"/>
      <c r="HP1498" s="19"/>
      <c r="HQ1498" s="19"/>
      <c r="HR1498" s="19"/>
      <c r="HS1498" s="19"/>
      <c r="HT1498" s="19"/>
      <c r="HU1498" s="19"/>
      <c r="HV1498" s="19"/>
      <c r="HW1498" s="19"/>
      <c r="HX1498" s="19"/>
      <c r="HY1498" s="19"/>
      <c r="HZ1498" s="19"/>
      <c r="IA1498" s="19"/>
      <c r="IB1498" s="19"/>
      <c r="IC1498" s="19"/>
      <c r="ID1498" s="19"/>
      <c r="IE1498" s="19"/>
      <c r="IF1498" s="19"/>
      <c r="IG1498" s="19"/>
      <c r="IH1498" s="19"/>
      <c r="II1498" s="19"/>
      <c r="IJ1498" s="19"/>
      <c r="IK1498" s="19"/>
      <c r="IL1498" s="19"/>
      <c r="IM1498" s="19"/>
      <c r="IN1498" s="19"/>
      <c r="IO1498" s="19"/>
      <c r="IP1498" s="19"/>
      <c r="IQ1498" s="19"/>
      <c r="IR1498" s="19"/>
      <c r="IS1498" s="19"/>
      <c r="IT1498" s="19"/>
      <c r="IU1498" s="19"/>
      <c r="IV1498" s="19"/>
      <c r="IW1498" s="19"/>
      <c r="IX1498" s="19"/>
      <c r="IY1498" s="19"/>
      <c r="IZ1498" s="19"/>
      <c r="JA1498" s="19"/>
      <c r="JB1498" s="19"/>
      <c r="JC1498" s="19"/>
      <c r="JD1498" s="19"/>
      <c r="JE1498" s="19"/>
      <c r="JF1498" s="19"/>
      <c r="JG1498" s="19"/>
      <c r="JH1498" s="19"/>
      <c r="JI1498" s="19"/>
      <c r="JJ1498" s="19"/>
      <c r="JK1498" s="19"/>
      <c r="JL1498" s="19"/>
    </row>
    <row r="1499" spans="2:272" x14ac:dyDescent="0.2">
      <c r="B1499" s="36"/>
      <c r="D1499" s="35"/>
      <c r="E1499" s="13"/>
      <c r="F1499" s="13"/>
      <c r="G1499" s="13"/>
      <c r="H1499" s="41"/>
      <c r="I1499" s="7"/>
      <c r="J1499" s="7"/>
      <c r="K1499" s="7"/>
      <c r="L1499" s="7"/>
      <c r="M1499" s="7"/>
      <c r="N1499" s="7"/>
      <c r="P1499" s="7"/>
      <c r="Q1499" s="7"/>
      <c r="W1499" s="7"/>
      <c r="X1499" s="7"/>
      <c r="Y1499" s="1"/>
      <c r="Z1499" s="1"/>
      <c r="AA1499" s="49"/>
      <c r="AB1499" s="8"/>
      <c r="AC1499" s="8"/>
      <c r="AF1499" s="7"/>
      <c r="AG1499" s="25"/>
      <c r="AI1499" s="8"/>
      <c r="AM1499" s="7"/>
      <c r="AN1499" s="8"/>
      <c r="AO1499" s="8"/>
      <c r="AP1499" s="9"/>
      <c r="AQ1499" s="9"/>
      <c r="AR1499" s="7"/>
      <c r="AZ1499" s="8"/>
      <c r="BD1499" s="7"/>
      <c r="BI1499" s="19"/>
      <c r="BJ1499" s="19"/>
      <c r="BK1499" s="19"/>
      <c r="BL1499" s="19"/>
      <c r="BM1499" s="19"/>
      <c r="BN1499" s="19"/>
      <c r="BO1499" s="19"/>
      <c r="BP1499" s="19"/>
      <c r="BQ1499" s="19"/>
      <c r="BR1499" s="19"/>
      <c r="BS1499" s="19"/>
      <c r="BT1499" s="19"/>
      <c r="BU1499" s="19"/>
      <c r="BV1499" s="19"/>
      <c r="BW1499" s="19"/>
      <c r="BX1499" s="19"/>
      <c r="BY1499" s="19"/>
      <c r="BZ1499" s="19"/>
      <c r="CA1499" s="19"/>
      <c r="CB1499" s="19"/>
      <c r="CC1499" s="19"/>
      <c r="CD1499" s="19"/>
      <c r="CE1499" s="19"/>
      <c r="CF1499" s="19"/>
      <c r="CG1499" s="19"/>
      <c r="CH1499" s="19"/>
      <c r="CI1499" s="19"/>
      <c r="CJ1499" s="19"/>
      <c r="CK1499" s="19"/>
      <c r="CL1499" s="19"/>
      <c r="CM1499" s="19"/>
      <c r="CN1499" s="19"/>
      <c r="CO1499" s="19"/>
      <c r="CP1499" s="19"/>
      <c r="CQ1499" s="19"/>
      <c r="CR1499" s="19"/>
      <c r="CS1499" s="19"/>
      <c r="CT1499" s="19"/>
      <c r="CU1499" s="19"/>
      <c r="CV1499" s="19"/>
      <c r="CW1499" s="19"/>
      <c r="CX1499" s="19"/>
      <c r="CY1499" s="19"/>
      <c r="CZ1499" s="19"/>
      <c r="DA1499" s="19"/>
      <c r="DB1499" s="19"/>
      <c r="DC1499" s="19"/>
      <c r="DD1499" s="19"/>
      <c r="DE1499" s="19"/>
      <c r="DF1499" s="19"/>
      <c r="DG1499" s="19"/>
      <c r="DH1499" s="19"/>
      <c r="DI1499" s="19"/>
      <c r="DJ1499" s="19"/>
      <c r="DK1499" s="19"/>
      <c r="DL1499" s="19"/>
      <c r="DM1499" s="19"/>
      <c r="DN1499" s="19"/>
      <c r="DO1499" s="19"/>
      <c r="DP1499" s="19"/>
      <c r="DQ1499" s="19"/>
      <c r="DR1499" s="19"/>
      <c r="DS1499" s="19"/>
      <c r="DT1499" s="19"/>
      <c r="DU1499" s="19"/>
      <c r="DV1499" s="19"/>
      <c r="DW1499" s="19"/>
      <c r="DX1499" s="19"/>
      <c r="DY1499" s="19"/>
      <c r="DZ1499" s="19"/>
      <c r="EA1499" s="19"/>
      <c r="EB1499" s="19"/>
      <c r="EC1499" s="19"/>
      <c r="ED1499" s="19"/>
      <c r="EE1499" s="19"/>
      <c r="EF1499" s="19"/>
      <c r="EG1499" s="19"/>
      <c r="EH1499" s="19"/>
      <c r="EI1499" s="19"/>
      <c r="EJ1499" s="19"/>
      <c r="EK1499" s="19"/>
      <c r="EL1499" s="19"/>
      <c r="EM1499" s="19"/>
      <c r="EN1499" s="19"/>
      <c r="EO1499" s="19"/>
      <c r="EP1499" s="19"/>
      <c r="EQ1499" s="19"/>
      <c r="ER1499" s="19"/>
      <c r="ES1499" s="19"/>
      <c r="ET1499" s="19"/>
      <c r="EU1499" s="19"/>
      <c r="EV1499" s="19"/>
      <c r="EW1499" s="19"/>
      <c r="EX1499" s="19"/>
      <c r="EY1499" s="19"/>
      <c r="EZ1499" s="19"/>
      <c r="FA1499" s="19"/>
      <c r="FB1499" s="19"/>
      <c r="FC1499" s="19"/>
      <c r="FD1499" s="19"/>
      <c r="FE1499" s="19"/>
      <c r="FF1499" s="19"/>
      <c r="FG1499" s="19"/>
      <c r="FH1499" s="19"/>
      <c r="FI1499" s="19"/>
      <c r="FJ1499" s="19"/>
      <c r="FK1499" s="19"/>
      <c r="FL1499" s="19"/>
      <c r="FM1499" s="19"/>
      <c r="FN1499" s="19"/>
      <c r="FO1499" s="19"/>
      <c r="FP1499" s="19"/>
      <c r="FQ1499" s="19"/>
      <c r="FR1499" s="19"/>
      <c r="FS1499" s="19"/>
      <c r="FT1499" s="19"/>
      <c r="FU1499" s="19"/>
      <c r="FV1499" s="19"/>
      <c r="FW1499" s="19"/>
      <c r="FX1499" s="19"/>
      <c r="FY1499" s="19"/>
      <c r="FZ1499" s="19"/>
      <c r="GA1499" s="19"/>
      <c r="GB1499" s="19"/>
      <c r="GC1499" s="19"/>
      <c r="GD1499" s="19"/>
      <c r="GE1499" s="19"/>
      <c r="GF1499" s="19"/>
      <c r="GG1499" s="19"/>
      <c r="GH1499" s="19"/>
      <c r="GI1499" s="19"/>
      <c r="GJ1499" s="19"/>
      <c r="GK1499" s="19"/>
      <c r="GL1499" s="19"/>
      <c r="GM1499" s="19"/>
      <c r="GN1499" s="19"/>
      <c r="GO1499" s="19"/>
      <c r="GP1499" s="19"/>
      <c r="GQ1499" s="19"/>
      <c r="GR1499" s="19"/>
      <c r="GS1499" s="19"/>
      <c r="GT1499" s="19"/>
      <c r="GU1499" s="19"/>
      <c r="GV1499" s="19"/>
      <c r="GW1499" s="19"/>
      <c r="GX1499" s="19"/>
      <c r="GY1499" s="19"/>
      <c r="GZ1499" s="19"/>
      <c r="HA1499" s="19"/>
      <c r="HB1499" s="19"/>
      <c r="HC1499" s="19"/>
      <c r="HD1499" s="19"/>
      <c r="HE1499" s="19"/>
      <c r="HF1499" s="19"/>
      <c r="HG1499" s="19"/>
      <c r="HH1499" s="19"/>
      <c r="HI1499" s="19"/>
      <c r="HJ1499" s="19"/>
      <c r="HK1499" s="19"/>
      <c r="HL1499" s="19"/>
      <c r="HM1499" s="19"/>
      <c r="HN1499" s="19"/>
      <c r="HO1499" s="19"/>
      <c r="HP1499" s="19"/>
      <c r="HQ1499" s="19"/>
      <c r="HR1499" s="19"/>
      <c r="HS1499" s="19"/>
      <c r="HT1499" s="19"/>
      <c r="HU1499" s="19"/>
      <c r="HV1499" s="19"/>
      <c r="HW1499" s="19"/>
      <c r="HX1499" s="19"/>
      <c r="HY1499" s="19"/>
      <c r="HZ1499" s="19"/>
      <c r="IA1499" s="19"/>
      <c r="IB1499" s="19"/>
      <c r="IC1499" s="19"/>
      <c r="ID1499" s="19"/>
      <c r="IE1499" s="19"/>
      <c r="IF1499" s="19"/>
      <c r="IG1499" s="19"/>
      <c r="IH1499" s="19"/>
      <c r="II1499" s="19"/>
      <c r="IJ1499" s="19"/>
      <c r="IK1499" s="19"/>
      <c r="IL1499" s="19"/>
      <c r="IM1499" s="19"/>
      <c r="IN1499" s="19"/>
      <c r="IO1499" s="19"/>
      <c r="IP1499" s="19"/>
      <c r="IQ1499" s="19"/>
      <c r="IR1499" s="19"/>
      <c r="IS1499" s="19"/>
      <c r="IT1499" s="19"/>
      <c r="IU1499" s="19"/>
      <c r="IV1499" s="19"/>
      <c r="IW1499" s="19"/>
      <c r="IX1499" s="19"/>
      <c r="IY1499" s="19"/>
      <c r="IZ1499" s="19"/>
      <c r="JA1499" s="19"/>
      <c r="JB1499" s="19"/>
      <c r="JC1499" s="19"/>
      <c r="JD1499" s="19"/>
      <c r="JE1499" s="19"/>
      <c r="JF1499" s="19"/>
      <c r="JG1499" s="19"/>
      <c r="JH1499" s="19"/>
      <c r="JI1499" s="19"/>
      <c r="JJ1499" s="19"/>
      <c r="JK1499" s="19"/>
      <c r="JL1499" s="19"/>
    </row>
    <row r="1500" spans="2:272" x14ac:dyDescent="0.2">
      <c r="B1500" s="36"/>
      <c r="D1500" s="35"/>
      <c r="E1500" s="13"/>
      <c r="F1500" s="13"/>
      <c r="G1500" s="13"/>
      <c r="H1500" s="41"/>
      <c r="I1500" s="7"/>
      <c r="J1500" s="7"/>
      <c r="K1500" s="7"/>
      <c r="L1500" s="7"/>
      <c r="M1500" s="7"/>
      <c r="N1500" s="7"/>
      <c r="P1500" s="7"/>
      <c r="Q1500" s="7"/>
      <c r="W1500" s="7"/>
      <c r="X1500" s="7"/>
      <c r="Y1500" s="1"/>
      <c r="Z1500" s="1"/>
      <c r="AA1500" s="49"/>
      <c r="AB1500" s="8"/>
      <c r="AC1500" s="8"/>
      <c r="AF1500" s="7"/>
      <c r="AG1500" s="7"/>
      <c r="AI1500" s="8"/>
      <c r="AM1500" s="7"/>
      <c r="AN1500" s="8"/>
      <c r="AO1500" s="8"/>
      <c r="AP1500" s="9"/>
      <c r="AQ1500" s="9"/>
      <c r="AR1500" s="7"/>
      <c r="AZ1500" s="8"/>
      <c r="BD1500" s="7"/>
      <c r="BI1500" s="19"/>
      <c r="BJ1500" s="19"/>
      <c r="BK1500" s="19"/>
      <c r="BL1500" s="19"/>
      <c r="BM1500" s="19"/>
      <c r="BN1500" s="19"/>
      <c r="BO1500" s="19"/>
      <c r="BP1500" s="19"/>
      <c r="BQ1500" s="19"/>
      <c r="BR1500" s="19"/>
      <c r="BS1500" s="19"/>
      <c r="BT1500" s="19"/>
      <c r="BU1500" s="19"/>
      <c r="BV1500" s="19"/>
      <c r="BW1500" s="19"/>
      <c r="BX1500" s="19"/>
      <c r="BY1500" s="19"/>
      <c r="BZ1500" s="19"/>
      <c r="CA1500" s="19"/>
      <c r="CB1500" s="19"/>
      <c r="CC1500" s="19"/>
      <c r="CD1500" s="19"/>
      <c r="CE1500" s="19"/>
      <c r="CF1500" s="19"/>
      <c r="CG1500" s="19"/>
      <c r="CH1500" s="19"/>
      <c r="CI1500" s="19"/>
      <c r="CJ1500" s="19"/>
      <c r="CK1500" s="19"/>
      <c r="CL1500" s="19"/>
      <c r="CM1500" s="19"/>
      <c r="CN1500" s="19"/>
      <c r="CO1500" s="19"/>
      <c r="CP1500" s="19"/>
      <c r="CQ1500" s="19"/>
      <c r="CR1500" s="19"/>
      <c r="CS1500" s="19"/>
      <c r="CT1500" s="19"/>
      <c r="CU1500" s="19"/>
      <c r="CV1500" s="19"/>
      <c r="CW1500" s="19"/>
      <c r="CX1500" s="19"/>
      <c r="CY1500" s="19"/>
      <c r="CZ1500" s="19"/>
      <c r="DA1500" s="19"/>
      <c r="DB1500" s="19"/>
      <c r="DC1500" s="19"/>
      <c r="DD1500" s="19"/>
      <c r="DE1500" s="19"/>
      <c r="DF1500" s="19"/>
      <c r="DG1500" s="19"/>
      <c r="DH1500" s="19"/>
      <c r="DI1500" s="19"/>
      <c r="DJ1500" s="19"/>
      <c r="DK1500" s="19"/>
      <c r="DL1500" s="19"/>
      <c r="DM1500" s="19"/>
      <c r="DN1500" s="19"/>
      <c r="DO1500" s="19"/>
      <c r="DP1500" s="19"/>
      <c r="DQ1500" s="19"/>
      <c r="DR1500" s="19"/>
      <c r="DS1500" s="19"/>
      <c r="DT1500" s="19"/>
      <c r="DU1500" s="19"/>
      <c r="DV1500" s="19"/>
      <c r="DW1500" s="19"/>
      <c r="DX1500" s="19"/>
      <c r="DY1500" s="19"/>
      <c r="DZ1500" s="19"/>
      <c r="EA1500" s="19"/>
      <c r="EB1500" s="19"/>
      <c r="EC1500" s="19"/>
      <c r="ED1500" s="19"/>
      <c r="EE1500" s="19"/>
      <c r="EF1500" s="19"/>
      <c r="EG1500" s="19"/>
      <c r="EH1500" s="19"/>
      <c r="EI1500" s="19"/>
      <c r="EJ1500" s="19"/>
      <c r="EK1500" s="19"/>
      <c r="EL1500" s="19"/>
      <c r="EM1500" s="19"/>
      <c r="EN1500" s="19"/>
      <c r="EO1500" s="19"/>
      <c r="EP1500" s="19"/>
      <c r="EQ1500" s="19"/>
      <c r="ER1500" s="19"/>
      <c r="ES1500" s="19"/>
      <c r="ET1500" s="19"/>
      <c r="EU1500" s="19"/>
      <c r="EV1500" s="19"/>
      <c r="EW1500" s="19"/>
      <c r="EX1500" s="19"/>
      <c r="EY1500" s="19"/>
      <c r="EZ1500" s="19"/>
      <c r="FA1500" s="19"/>
      <c r="FB1500" s="19"/>
      <c r="FC1500" s="19"/>
      <c r="FD1500" s="19"/>
      <c r="FE1500" s="19"/>
      <c r="FF1500" s="19"/>
      <c r="FG1500" s="19"/>
      <c r="FH1500" s="19"/>
      <c r="FI1500" s="19"/>
      <c r="FJ1500" s="19"/>
      <c r="FK1500" s="19"/>
      <c r="FL1500" s="19"/>
      <c r="FM1500" s="19"/>
      <c r="FN1500" s="19"/>
      <c r="FO1500" s="19"/>
      <c r="FP1500" s="19"/>
      <c r="FQ1500" s="19"/>
      <c r="FR1500" s="19"/>
      <c r="FS1500" s="19"/>
      <c r="FT1500" s="19"/>
      <c r="FU1500" s="19"/>
      <c r="FV1500" s="19"/>
      <c r="FW1500" s="19"/>
      <c r="FX1500" s="19"/>
      <c r="FY1500" s="19"/>
      <c r="FZ1500" s="19"/>
      <c r="GA1500" s="19"/>
      <c r="GB1500" s="19"/>
      <c r="GC1500" s="19"/>
      <c r="GD1500" s="19"/>
      <c r="GE1500" s="19"/>
      <c r="GF1500" s="19"/>
      <c r="GG1500" s="19"/>
      <c r="GH1500" s="19"/>
      <c r="GI1500" s="19"/>
      <c r="GJ1500" s="19"/>
      <c r="GK1500" s="19"/>
      <c r="GL1500" s="19"/>
      <c r="GM1500" s="19"/>
      <c r="GN1500" s="19"/>
      <c r="GO1500" s="19"/>
      <c r="GP1500" s="19"/>
      <c r="GQ1500" s="19"/>
      <c r="GR1500" s="19"/>
      <c r="GS1500" s="19"/>
      <c r="GT1500" s="19"/>
      <c r="GU1500" s="19"/>
      <c r="GV1500" s="19"/>
      <c r="GW1500" s="19"/>
      <c r="GX1500" s="19"/>
      <c r="GY1500" s="19"/>
      <c r="GZ1500" s="19"/>
      <c r="HA1500" s="19"/>
      <c r="HB1500" s="19"/>
      <c r="HC1500" s="19"/>
      <c r="HD1500" s="19"/>
      <c r="HE1500" s="19"/>
      <c r="HF1500" s="19"/>
      <c r="HG1500" s="19"/>
      <c r="HH1500" s="19"/>
      <c r="HI1500" s="19"/>
      <c r="HJ1500" s="19"/>
      <c r="HK1500" s="19"/>
      <c r="HL1500" s="19"/>
      <c r="HM1500" s="19"/>
      <c r="HN1500" s="19"/>
      <c r="HO1500" s="19"/>
      <c r="HP1500" s="19"/>
      <c r="HQ1500" s="19"/>
      <c r="HR1500" s="19"/>
      <c r="HS1500" s="19"/>
      <c r="HT1500" s="19"/>
      <c r="HU1500" s="19"/>
      <c r="HV1500" s="19"/>
      <c r="HW1500" s="19"/>
      <c r="HX1500" s="19"/>
      <c r="HY1500" s="19"/>
      <c r="HZ1500" s="19"/>
      <c r="IA1500" s="19"/>
      <c r="IB1500" s="19"/>
      <c r="IC1500" s="19"/>
      <c r="ID1500" s="19"/>
      <c r="IE1500" s="19"/>
      <c r="IF1500" s="19"/>
      <c r="IG1500" s="19"/>
      <c r="IH1500" s="19"/>
      <c r="II1500" s="19"/>
      <c r="IJ1500" s="19"/>
      <c r="IK1500" s="19"/>
      <c r="IL1500" s="19"/>
      <c r="IM1500" s="19"/>
      <c r="IN1500" s="19"/>
      <c r="IO1500" s="19"/>
      <c r="IP1500" s="19"/>
      <c r="IQ1500" s="19"/>
      <c r="IR1500" s="19"/>
      <c r="IS1500" s="19"/>
      <c r="IT1500" s="19"/>
      <c r="IU1500" s="19"/>
      <c r="IV1500" s="19"/>
      <c r="IW1500" s="19"/>
      <c r="IX1500" s="19"/>
      <c r="IY1500" s="19"/>
      <c r="IZ1500" s="19"/>
      <c r="JA1500" s="19"/>
      <c r="JB1500" s="19"/>
      <c r="JC1500" s="19"/>
      <c r="JD1500" s="19"/>
      <c r="JE1500" s="19"/>
      <c r="JF1500" s="19"/>
      <c r="JG1500" s="19"/>
      <c r="JH1500" s="19"/>
      <c r="JI1500" s="19"/>
      <c r="JJ1500" s="19"/>
      <c r="JK1500" s="19"/>
      <c r="JL1500" s="19"/>
    </row>
    <row r="1501" spans="2:272" x14ac:dyDescent="0.2">
      <c r="B1501" s="36"/>
      <c r="D1501" s="35"/>
      <c r="E1501" s="13"/>
      <c r="F1501" s="13"/>
      <c r="G1501" s="13"/>
      <c r="H1501" s="41"/>
      <c r="I1501" s="7"/>
      <c r="J1501" s="7"/>
      <c r="K1501" s="7"/>
      <c r="L1501" s="7"/>
      <c r="M1501" s="7"/>
      <c r="N1501" s="7"/>
      <c r="P1501" s="7"/>
      <c r="Q1501" s="7"/>
      <c r="W1501" s="7"/>
      <c r="X1501" s="7"/>
      <c r="Y1501" s="1"/>
      <c r="Z1501" s="1"/>
      <c r="AA1501" s="49"/>
      <c r="AB1501" s="8"/>
      <c r="AC1501" s="8"/>
      <c r="AF1501" s="7"/>
      <c r="AG1501" s="7"/>
      <c r="AI1501" s="8"/>
      <c r="AM1501" s="7"/>
      <c r="AN1501" s="8"/>
      <c r="AO1501" s="8"/>
      <c r="AP1501" s="9"/>
      <c r="AQ1501" s="9"/>
      <c r="AR1501" s="7"/>
      <c r="AZ1501" s="8"/>
      <c r="BD1501" s="7"/>
      <c r="BI1501" s="19"/>
      <c r="BJ1501" s="19"/>
      <c r="BK1501" s="19"/>
      <c r="BL1501" s="19"/>
      <c r="BM1501" s="19"/>
      <c r="BN1501" s="19"/>
      <c r="BO1501" s="19"/>
      <c r="BP1501" s="19"/>
      <c r="BQ1501" s="19"/>
      <c r="BR1501" s="19"/>
      <c r="BS1501" s="19"/>
      <c r="BT1501" s="19"/>
      <c r="BU1501" s="19"/>
      <c r="BV1501" s="19"/>
      <c r="BW1501" s="19"/>
      <c r="BX1501" s="19"/>
      <c r="BY1501" s="19"/>
      <c r="BZ1501" s="19"/>
      <c r="CA1501" s="19"/>
      <c r="CB1501" s="19"/>
      <c r="CC1501" s="19"/>
      <c r="CD1501" s="19"/>
      <c r="CE1501" s="19"/>
      <c r="CF1501" s="19"/>
      <c r="CG1501" s="19"/>
      <c r="CH1501" s="19"/>
      <c r="CI1501" s="19"/>
      <c r="CJ1501" s="19"/>
      <c r="CK1501" s="19"/>
      <c r="CL1501" s="19"/>
      <c r="CM1501" s="19"/>
      <c r="CN1501" s="19"/>
      <c r="CO1501" s="19"/>
      <c r="CP1501" s="19"/>
      <c r="CQ1501" s="19"/>
      <c r="CR1501" s="19"/>
      <c r="CS1501" s="19"/>
      <c r="CT1501" s="19"/>
      <c r="CU1501" s="19"/>
      <c r="CV1501" s="19"/>
      <c r="CW1501" s="19"/>
      <c r="CX1501" s="19"/>
      <c r="CY1501" s="19"/>
      <c r="CZ1501" s="19"/>
      <c r="DA1501" s="19"/>
      <c r="DB1501" s="19"/>
      <c r="DC1501" s="19"/>
      <c r="DD1501" s="19"/>
      <c r="DE1501" s="19"/>
      <c r="DF1501" s="19"/>
      <c r="DG1501" s="19"/>
      <c r="DH1501" s="19"/>
      <c r="DI1501" s="19"/>
      <c r="DJ1501" s="19"/>
      <c r="DK1501" s="19"/>
      <c r="DL1501" s="19"/>
      <c r="DM1501" s="19"/>
      <c r="DN1501" s="19"/>
      <c r="DO1501" s="19"/>
      <c r="DP1501" s="19"/>
      <c r="DQ1501" s="19"/>
      <c r="DR1501" s="19"/>
      <c r="DS1501" s="19"/>
      <c r="DT1501" s="19"/>
      <c r="DU1501" s="19"/>
      <c r="DV1501" s="19"/>
      <c r="DW1501" s="19"/>
      <c r="DX1501" s="19"/>
      <c r="DY1501" s="19"/>
      <c r="DZ1501" s="19"/>
      <c r="EA1501" s="19"/>
      <c r="EB1501" s="19"/>
      <c r="EC1501" s="19"/>
      <c r="ED1501" s="19"/>
      <c r="EE1501" s="19"/>
      <c r="EF1501" s="19"/>
      <c r="EG1501" s="19"/>
      <c r="EH1501" s="19"/>
      <c r="EI1501" s="19"/>
      <c r="EJ1501" s="19"/>
      <c r="EK1501" s="19"/>
      <c r="EL1501" s="19"/>
      <c r="EM1501" s="19"/>
      <c r="EN1501" s="19"/>
      <c r="EO1501" s="19"/>
      <c r="EP1501" s="19"/>
      <c r="EQ1501" s="19"/>
      <c r="ER1501" s="19"/>
      <c r="ES1501" s="19"/>
      <c r="ET1501" s="19"/>
      <c r="EU1501" s="19"/>
      <c r="EV1501" s="19"/>
      <c r="EW1501" s="19"/>
      <c r="EX1501" s="19"/>
      <c r="EY1501" s="19"/>
      <c r="EZ1501" s="19"/>
      <c r="FA1501" s="19"/>
      <c r="FB1501" s="19"/>
      <c r="FC1501" s="19"/>
      <c r="FD1501" s="19"/>
      <c r="FE1501" s="19"/>
      <c r="FF1501" s="19"/>
      <c r="FG1501" s="19"/>
      <c r="FH1501" s="19"/>
      <c r="FI1501" s="19"/>
      <c r="FJ1501" s="19"/>
      <c r="FK1501" s="19"/>
      <c r="FL1501" s="19"/>
      <c r="FM1501" s="19"/>
      <c r="FN1501" s="19"/>
      <c r="FO1501" s="19"/>
      <c r="FP1501" s="19"/>
      <c r="FQ1501" s="19"/>
      <c r="FR1501" s="19"/>
      <c r="FS1501" s="19"/>
      <c r="FT1501" s="19"/>
      <c r="FU1501" s="19"/>
      <c r="FV1501" s="19"/>
      <c r="FW1501" s="19"/>
      <c r="FX1501" s="19"/>
      <c r="FY1501" s="19"/>
      <c r="FZ1501" s="19"/>
      <c r="GA1501" s="19"/>
      <c r="GB1501" s="19"/>
      <c r="GC1501" s="19"/>
      <c r="GD1501" s="19"/>
      <c r="GE1501" s="19"/>
      <c r="GF1501" s="19"/>
      <c r="GG1501" s="19"/>
      <c r="GH1501" s="19"/>
      <c r="GI1501" s="19"/>
      <c r="GJ1501" s="19"/>
      <c r="GK1501" s="19"/>
      <c r="GL1501" s="19"/>
      <c r="GM1501" s="19"/>
      <c r="GN1501" s="19"/>
      <c r="GO1501" s="19"/>
      <c r="GP1501" s="19"/>
      <c r="GQ1501" s="19"/>
      <c r="GR1501" s="19"/>
      <c r="GS1501" s="19"/>
      <c r="GT1501" s="19"/>
      <c r="GU1501" s="19"/>
      <c r="GV1501" s="19"/>
      <c r="GW1501" s="19"/>
      <c r="GX1501" s="19"/>
      <c r="GY1501" s="19"/>
      <c r="GZ1501" s="19"/>
      <c r="HA1501" s="19"/>
      <c r="HB1501" s="19"/>
      <c r="HC1501" s="19"/>
      <c r="HD1501" s="19"/>
      <c r="HE1501" s="19"/>
      <c r="HF1501" s="19"/>
      <c r="HG1501" s="19"/>
      <c r="HH1501" s="19"/>
      <c r="HI1501" s="19"/>
      <c r="HJ1501" s="19"/>
      <c r="HK1501" s="19"/>
      <c r="HL1501" s="19"/>
      <c r="HM1501" s="19"/>
      <c r="HN1501" s="19"/>
      <c r="HO1501" s="19"/>
      <c r="HP1501" s="19"/>
      <c r="HQ1501" s="19"/>
      <c r="HR1501" s="19"/>
      <c r="HS1501" s="19"/>
      <c r="HT1501" s="19"/>
      <c r="HU1501" s="19"/>
      <c r="HV1501" s="19"/>
      <c r="HW1501" s="19"/>
      <c r="HX1501" s="19"/>
      <c r="HY1501" s="19"/>
      <c r="HZ1501" s="19"/>
      <c r="IA1501" s="19"/>
      <c r="IB1501" s="19"/>
      <c r="IC1501" s="19"/>
      <c r="ID1501" s="19"/>
      <c r="IE1501" s="19"/>
      <c r="IF1501" s="19"/>
      <c r="IG1501" s="19"/>
      <c r="IH1501" s="19"/>
      <c r="II1501" s="19"/>
      <c r="IJ1501" s="19"/>
      <c r="IK1501" s="19"/>
      <c r="IL1501" s="19"/>
      <c r="IM1501" s="19"/>
      <c r="IN1501" s="19"/>
      <c r="IO1501" s="19"/>
      <c r="IP1501" s="19"/>
      <c r="IQ1501" s="19"/>
      <c r="IR1501" s="19"/>
      <c r="IS1501" s="19"/>
      <c r="IT1501" s="19"/>
      <c r="IU1501" s="19"/>
      <c r="IV1501" s="19"/>
      <c r="IW1501" s="19"/>
      <c r="IX1501" s="19"/>
      <c r="IY1501" s="19"/>
      <c r="IZ1501" s="19"/>
      <c r="JA1501" s="19"/>
      <c r="JB1501" s="19"/>
      <c r="JC1501" s="19"/>
      <c r="JD1501" s="19"/>
      <c r="JE1501" s="19"/>
      <c r="JF1501" s="19"/>
      <c r="JG1501" s="19"/>
      <c r="JH1501" s="19"/>
      <c r="JI1501" s="19"/>
      <c r="JJ1501" s="19"/>
      <c r="JK1501" s="19"/>
      <c r="JL1501" s="19"/>
    </row>
    <row r="1502" spans="2:272" x14ac:dyDescent="0.2">
      <c r="B1502" s="36"/>
      <c r="D1502" s="35"/>
      <c r="E1502" s="13"/>
      <c r="F1502" s="13"/>
      <c r="G1502" s="13"/>
      <c r="H1502" s="41"/>
      <c r="I1502" s="7"/>
      <c r="J1502" s="7"/>
      <c r="K1502" s="7"/>
      <c r="L1502" s="7"/>
      <c r="M1502" s="7"/>
      <c r="N1502" s="7"/>
      <c r="P1502" s="7"/>
      <c r="Q1502" s="7"/>
      <c r="W1502" s="7"/>
      <c r="X1502" s="7"/>
      <c r="Y1502" s="1"/>
      <c r="Z1502" s="1"/>
      <c r="AA1502" s="49"/>
      <c r="AB1502" s="8"/>
      <c r="AC1502" s="8"/>
      <c r="AF1502" s="7"/>
      <c r="AG1502" s="7"/>
      <c r="AI1502" s="8"/>
      <c r="AM1502" s="7"/>
      <c r="AN1502" s="8"/>
      <c r="AO1502" s="8"/>
      <c r="AP1502" s="9"/>
      <c r="AQ1502" s="9"/>
      <c r="AR1502" s="7"/>
      <c r="AZ1502" s="8"/>
      <c r="BD1502" s="7"/>
      <c r="BI1502" s="19"/>
      <c r="BJ1502" s="19"/>
      <c r="BK1502" s="19"/>
      <c r="BL1502" s="19"/>
      <c r="BM1502" s="19"/>
      <c r="BN1502" s="19"/>
      <c r="BO1502" s="19"/>
      <c r="BP1502" s="19"/>
      <c r="BQ1502" s="19"/>
      <c r="BR1502" s="19"/>
      <c r="BS1502" s="19"/>
      <c r="BT1502" s="19"/>
      <c r="BU1502" s="19"/>
      <c r="BV1502" s="19"/>
      <c r="BW1502" s="19"/>
      <c r="BX1502" s="19"/>
      <c r="BY1502" s="19"/>
      <c r="BZ1502" s="19"/>
      <c r="CA1502" s="19"/>
      <c r="CB1502" s="19"/>
      <c r="CC1502" s="19"/>
      <c r="CD1502" s="19"/>
      <c r="CE1502" s="19"/>
      <c r="CF1502" s="19"/>
      <c r="CG1502" s="19"/>
      <c r="CH1502" s="19"/>
      <c r="CI1502" s="19"/>
      <c r="CJ1502" s="19"/>
      <c r="CK1502" s="19"/>
      <c r="CL1502" s="19"/>
      <c r="CM1502" s="19"/>
      <c r="CN1502" s="19"/>
      <c r="CO1502" s="19"/>
      <c r="CP1502" s="19"/>
      <c r="CQ1502" s="19"/>
      <c r="CR1502" s="19"/>
      <c r="CS1502" s="19"/>
      <c r="CT1502" s="19"/>
      <c r="CU1502" s="19"/>
      <c r="CV1502" s="19"/>
      <c r="CW1502" s="19"/>
      <c r="CX1502" s="19"/>
      <c r="CY1502" s="19"/>
      <c r="CZ1502" s="19"/>
      <c r="DA1502" s="19"/>
      <c r="DB1502" s="19"/>
      <c r="DC1502" s="19"/>
      <c r="DD1502" s="19"/>
      <c r="DE1502" s="19"/>
      <c r="DF1502" s="19"/>
      <c r="DG1502" s="19"/>
      <c r="DH1502" s="19"/>
      <c r="DI1502" s="19"/>
      <c r="DJ1502" s="19"/>
      <c r="DK1502" s="19"/>
      <c r="DL1502" s="19"/>
      <c r="DM1502" s="19"/>
      <c r="DN1502" s="19"/>
      <c r="DO1502" s="19"/>
      <c r="DP1502" s="19"/>
      <c r="DQ1502" s="19"/>
      <c r="DR1502" s="19"/>
      <c r="DS1502" s="19"/>
      <c r="DT1502" s="19"/>
      <c r="DU1502" s="19"/>
      <c r="DV1502" s="19"/>
      <c r="DW1502" s="19"/>
      <c r="DX1502" s="19"/>
      <c r="DY1502" s="19"/>
      <c r="DZ1502" s="19"/>
      <c r="EA1502" s="19"/>
      <c r="EB1502" s="19"/>
      <c r="EC1502" s="19"/>
      <c r="ED1502" s="19"/>
      <c r="EE1502" s="19"/>
      <c r="EF1502" s="19"/>
      <c r="EG1502" s="19"/>
      <c r="EH1502" s="19"/>
      <c r="EI1502" s="19"/>
      <c r="EJ1502" s="19"/>
      <c r="EK1502" s="19"/>
      <c r="EL1502" s="19"/>
      <c r="EM1502" s="19"/>
      <c r="EN1502" s="19"/>
      <c r="EO1502" s="19"/>
      <c r="EP1502" s="19"/>
      <c r="EQ1502" s="19"/>
      <c r="ER1502" s="19"/>
      <c r="ES1502" s="19"/>
      <c r="ET1502" s="19"/>
      <c r="EU1502" s="19"/>
      <c r="EV1502" s="19"/>
      <c r="EW1502" s="19"/>
      <c r="EX1502" s="19"/>
      <c r="EY1502" s="19"/>
      <c r="EZ1502" s="19"/>
      <c r="FA1502" s="19"/>
      <c r="FB1502" s="19"/>
      <c r="FC1502" s="19"/>
      <c r="FD1502" s="19"/>
      <c r="FE1502" s="19"/>
      <c r="FF1502" s="19"/>
      <c r="FG1502" s="19"/>
      <c r="FH1502" s="19"/>
      <c r="FI1502" s="19"/>
      <c r="FJ1502" s="19"/>
      <c r="FK1502" s="19"/>
      <c r="FL1502" s="19"/>
      <c r="FM1502" s="19"/>
      <c r="FN1502" s="19"/>
      <c r="FO1502" s="19"/>
      <c r="FP1502" s="19"/>
      <c r="FQ1502" s="19"/>
      <c r="FR1502" s="19"/>
      <c r="FS1502" s="19"/>
      <c r="FT1502" s="19"/>
      <c r="FU1502" s="19"/>
      <c r="FV1502" s="19"/>
      <c r="FW1502" s="19"/>
      <c r="FX1502" s="19"/>
      <c r="FY1502" s="19"/>
      <c r="FZ1502" s="19"/>
      <c r="GA1502" s="19"/>
      <c r="GB1502" s="19"/>
      <c r="GC1502" s="19"/>
      <c r="GD1502" s="19"/>
      <c r="GE1502" s="19"/>
      <c r="GF1502" s="19"/>
      <c r="GG1502" s="19"/>
      <c r="GH1502" s="19"/>
      <c r="GI1502" s="19"/>
      <c r="GJ1502" s="19"/>
      <c r="GK1502" s="19"/>
      <c r="GL1502" s="19"/>
      <c r="GM1502" s="19"/>
      <c r="GN1502" s="19"/>
      <c r="GO1502" s="19"/>
      <c r="GP1502" s="19"/>
      <c r="GQ1502" s="19"/>
      <c r="GR1502" s="19"/>
      <c r="GS1502" s="19"/>
      <c r="GT1502" s="19"/>
      <c r="GU1502" s="19"/>
      <c r="GV1502" s="19"/>
      <c r="GW1502" s="19"/>
      <c r="GX1502" s="19"/>
      <c r="GY1502" s="19"/>
      <c r="GZ1502" s="19"/>
      <c r="HA1502" s="19"/>
      <c r="HB1502" s="19"/>
      <c r="HC1502" s="19"/>
      <c r="HD1502" s="19"/>
      <c r="HE1502" s="19"/>
      <c r="HF1502" s="19"/>
      <c r="HG1502" s="19"/>
      <c r="HH1502" s="19"/>
      <c r="HI1502" s="19"/>
      <c r="HJ1502" s="19"/>
      <c r="HK1502" s="19"/>
      <c r="HL1502" s="19"/>
      <c r="HM1502" s="19"/>
      <c r="HN1502" s="19"/>
      <c r="HO1502" s="19"/>
      <c r="HP1502" s="19"/>
      <c r="HQ1502" s="19"/>
      <c r="HR1502" s="19"/>
      <c r="HS1502" s="19"/>
      <c r="HT1502" s="19"/>
      <c r="HU1502" s="19"/>
      <c r="HV1502" s="19"/>
      <c r="HW1502" s="19"/>
      <c r="HX1502" s="19"/>
      <c r="HY1502" s="19"/>
      <c r="HZ1502" s="19"/>
      <c r="IA1502" s="19"/>
      <c r="IB1502" s="19"/>
      <c r="IC1502" s="19"/>
      <c r="ID1502" s="19"/>
      <c r="IE1502" s="19"/>
      <c r="IF1502" s="19"/>
      <c r="IG1502" s="19"/>
      <c r="IH1502" s="19"/>
      <c r="II1502" s="19"/>
      <c r="IJ1502" s="19"/>
      <c r="IK1502" s="19"/>
      <c r="IL1502" s="19"/>
      <c r="IM1502" s="19"/>
      <c r="IN1502" s="19"/>
      <c r="IO1502" s="19"/>
      <c r="IP1502" s="19"/>
      <c r="IQ1502" s="19"/>
      <c r="IR1502" s="19"/>
      <c r="IS1502" s="19"/>
      <c r="IT1502" s="19"/>
      <c r="IU1502" s="19"/>
      <c r="IV1502" s="19"/>
      <c r="IW1502" s="19"/>
      <c r="IX1502" s="19"/>
      <c r="IY1502" s="19"/>
      <c r="IZ1502" s="19"/>
      <c r="JA1502" s="19"/>
      <c r="JB1502" s="19"/>
      <c r="JC1502" s="19"/>
      <c r="JD1502" s="19"/>
      <c r="JE1502" s="19"/>
      <c r="JF1502" s="19"/>
      <c r="JG1502" s="19"/>
      <c r="JH1502" s="19"/>
      <c r="JI1502" s="19"/>
      <c r="JJ1502" s="19"/>
      <c r="JK1502" s="19"/>
      <c r="JL1502" s="19"/>
    </row>
    <row r="1503" spans="2:272" x14ac:dyDescent="0.2">
      <c r="B1503" s="36"/>
      <c r="D1503" s="35"/>
      <c r="E1503" s="13"/>
      <c r="F1503" s="13"/>
      <c r="G1503" s="13"/>
      <c r="H1503" s="41"/>
      <c r="I1503" s="7"/>
      <c r="J1503" s="7"/>
      <c r="K1503" s="7"/>
      <c r="L1503" s="7"/>
      <c r="M1503" s="7"/>
      <c r="N1503" s="7"/>
      <c r="P1503" s="7"/>
      <c r="Q1503" s="7"/>
      <c r="W1503" s="7"/>
      <c r="X1503" s="7"/>
      <c r="Y1503" s="1"/>
      <c r="Z1503" s="1"/>
      <c r="AA1503" s="49"/>
      <c r="AB1503" s="8"/>
      <c r="AC1503" s="8"/>
      <c r="AF1503" s="7"/>
      <c r="AG1503" s="7"/>
      <c r="AI1503" s="8"/>
      <c r="AM1503" s="7"/>
      <c r="AN1503" s="8"/>
      <c r="AO1503" s="8"/>
      <c r="AP1503" s="9"/>
      <c r="AQ1503" s="9"/>
      <c r="AR1503" s="7"/>
      <c r="AZ1503" s="8"/>
      <c r="BD1503" s="7"/>
      <c r="BI1503" s="19"/>
      <c r="BJ1503" s="19"/>
      <c r="BK1503" s="19"/>
      <c r="BL1503" s="19"/>
      <c r="BM1503" s="19"/>
      <c r="BN1503" s="19"/>
      <c r="BO1503" s="19"/>
      <c r="BP1503" s="19"/>
      <c r="BQ1503" s="19"/>
      <c r="BR1503" s="19"/>
      <c r="BS1503" s="19"/>
      <c r="BT1503" s="19"/>
      <c r="BU1503" s="19"/>
      <c r="BV1503" s="19"/>
      <c r="BW1503" s="19"/>
      <c r="BX1503" s="19"/>
      <c r="BY1503" s="19"/>
      <c r="BZ1503" s="19"/>
      <c r="CA1503" s="19"/>
      <c r="CB1503" s="19"/>
      <c r="CC1503" s="19"/>
      <c r="CD1503" s="19"/>
      <c r="CE1503" s="19"/>
      <c r="CF1503" s="19"/>
      <c r="CG1503" s="19"/>
      <c r="CH1503" s="19"/>
      <c r="CI1503" s="19"/>
      <c r="CJ1503" s="19"/>
      <c r="CK1503" s="19"/>
      <c r="CL1503" s="19"/>
      <c r="CM1503" s="19"/>
      <c r="CN1503" s="19"/>
      <c r="CO1503" s="19"/>
      <c r="CP1503" s="19"/>
      <c r="CQ1503" s="19"/>
      <c r="CR1503" s="19"/>
      <c r="CS1503" s="19"/>
      <c r="CT1503" s="19"/>
      <c r="CU1503" s="19"/>
      <c r="CV1503" s="19"/>
      <c r="CW1503" s="19"/>
      <c r="CX1503" s="19"/>
      <c r="CY1503" s="19"/>
      <c r="CZ1503" s="19"/>
      <c r="DA1503" s="19"/>
      <c r="DB1503" s="19"/>
      <c r="DC1503" s="19"/>
      <c r="DD1503" s="19"/>
      <c r="DE1503" s="19"/>
      <c r="DF1503" s="19"/>
      <c r="DG1503" s="19"/>
      <c r="DH1503" s="19"/>
      <c r="DI1503" s="19"/>
      <c r="DJ1503" s="19"/>
      <c r="DK1503" s="19"/>
      <c r="DL1503" s="19"/>
      <c r="DM1503" s="19"/>
      <c r="DN1503" s="19"/>
      <c r="DO1503" s="19"/>
      <c r="DP1503" s="19"/>
      <c r="DQ1503" s="19"/>
      <c r="DR1503" s="19"/>
      <c r="DS1503" s="19"/>
      <c r="DT1503" s="19"/>
      <c r="DU1503" s="19"/>
      <c r="DV1503" s="19"/>
      <c r="DW1503" s="19"/>
      <c r="DX1503" s="19"/>
      <c r="DY1503" s="19"/>
      <c r="DZ1503" s="19"/>
      <c r="EA1503" s="19"/>
      <c r="EB1503" s="19"/>
      <c r="EC1503" s="19"/>
      <c r="ED1503" s="19"/>
      <c r="EE1503" s="19"/>
      <c r="EF1503" s="19"/>
      <c r="EG1503" s="19"/>
      <c r="EH1503" s="19"/>
      <c r="EI1503" s="19"/>
      <c r="EJ1503" s="19"/>
      <c r="EK1503" s="19"/>
      <c r="EL1503" s="19"/>
      <c r="EM1503" s="19"/>
      <c r="EN1503" s="19"/>
      <c r="EO1503" s="19"/>
      <c r="EP1503" s="19"/>
      <c r="EQ1503" s="19"/>
      <c r="ER1503" s="19"/>
      <c r="ES1503" s="19"/>
      <c r="ET1503" s="19"/>
      <c r="EU1503" s="19"/>
      <c r="EV1503" s="19"/>
      <c r="EW1503" s="19"/>
      <c r="EX1503" s="19"/>
      <c r="EY1503" s="19"/>
      <c r="EZ1503" s="19"/>
      <c r="FA1503" s="19"/>
      <c r="FB1503" s="19"/>
      <c r="FC1503" s="19"/>
      <c r="FD1503" s="19"/>
      <c r="FE1503" s="19"/>
      <c r="FF1503" s="19"/>
      <c r="FG1503" s="19"/>
      <c r="FH1503" s="19"/>
      <c r="FI1503" s="19"/>
      <c r="FJ1503" s="19"/>
      <c r="FK1503" s="19"/>
      <c r="FL1503" s="19"/>
      <c r="FM1503" s="19"/>
      <c r="FN1503" s="19"/>
      <c r="FO1503" s="19"/>
      <c r="FP1503" s="19"/>
      <c r="FQ1503" s="19"/>
      <c r="FR1503" s="19"/>
      <c r="FS1503" s="19"/>
      <c r="FT1503" s="19"/>
      <c r="FU1503" s="19"/>
      <c r="FV1503" s="19"/>
      <c r="FW1503" s="19"/>
      <c r="FX1503" s="19"/>
      <c r="FY1503" s="19"/>
      <c r="FZ1503" s="19"/>
      <c r="GA1503" s="19"/>
      <c r="GB1503" s="19"/>
      <c r="GC1503" s="19"/>
      <c r="GD1503" s="19"/>
      <c r="GE1503" s="19"/>
      <c r="GF1503" s="19"/>
      <c r="GG1503" s="19"/>
      <c r="GH1503" s="19"/>
      <c r="GI1503" s="19"/>
      <c r="GJ1503" s="19"/>
      <c r="GK1503" s="19"/>
      <c r="GL1503" s="19"/>
      <c r="GM1503" s="19"/>
      <c r="GN1503" s="19"/>
      <c r="GO1503" s="19"/>
      <c r="GP1503" s="19"/>
      <c r="GQ1503" s="19"/>
      <c r="GR1503" s="19"/>
      <c r="GS1503" s="19"/>
      <c r="GT1503" s="19"/>
      <c r="GU1503" s="19"/>
      <c r="GV1503" s="19"/>
      <c r="GW1503" s="19"/>
      <c r="GX1503" s="19"/>
      <c r="GY1503" s="19"/>
      <c r="GZ1503" s="19"/>
      <c r="HA1503" s="19"/>
      <c r="HB1503" s="19"/>
      <c r="HC1503" s="19"/>
      <c r="HD1503" s="19"/>
      <c r="HE1503" s="19"/>
      <c r="HF1503" s="19"/>
      <c r="HG1503" s="19"/>
      <c r="HH1503" s="19"/>
      <c r="HI1503" s="19"/>
      <c r="HJ1503" s="19"/>
      <c r="HK1503" s="19"/>
      <c r="HL1503" s="19"/>
      <c r="HM1503" s="19"/>
      <c r="HN1503" s="19"/>
      <c r="HO1503" s="19"/>
      <c r="HP1503" s="19"/>
      <c r="HQ1503" s="19"/>
      <c r="HR1503" s="19"/>
      <c r="HS1503" s="19"/>
      <c r="HT1503" s="19"/>
      <c r="HU1503" s="19"/>
      <c r="HV1503" s="19"/>
      <c r="HW1503" s="19"/>
      <c r="HX1503" s="19"/>
      <c r="HY1503" s="19"/>
      <c r="HZ1503" s="19"/>
      <c r="IA1503" s="19"/>
      <c r="IB1503" s="19"/>
      <c r="IC1503" s="19"/>
      <c r="ID1503" s="19"/>
      <c r="IE1503" s="19"/>
      <c r="IF1503" s="19"/>
      <c r="IG1503" s="19"/>
      <c r="IH1503" s="19"/>
      <c r="II1503" s="19"/>
      <c r="IJ1503" s="19"/>
      <c r="IK1503" s="19"/>
      <c r="IL1503" s="19"/>
      <c r="IM1503" s="19"/>
      <c r="IN1503" s="19"/>
      <c r="IO1503" s="19"/>
      <c r="IP1503" s="19"/>
      <c r="IQ1503" s="19"/>
      <c r="IR1503" s="19"/>
      <c r="IS1503" s="19"/>
      <c r="IT1503" s="19"/>
      <c r="IU1503" s="19"/>
      <c r="IV1503" s="19"/>
      <c r="IW1503" s="19"/>
      <c r="IX1503" s="19"/>
      <c r="IY1503" s="19"/>
      <c r="IZ1503" s="19"/>
      <c r="JA1503" s="19"/>
      <c r="JB1503" s="19"/>
      <c r="JC1503" s="19"/>
      <c r="JD1503" s="19"/>
      <c r="JE1503" s="19"/>
      <c r="JF1503" s="19"/>
      <c r="JG1503" s="19"/>
      <c r="JH1503" s="19"/>
      <c r="JI1503" s="19"/>
      <c r="JJ1503" s="19"/>
      <c r="JK1503" s="19"/>
      <c r="JL1503" s="19"/>
    </row>
    <row r="1504" spans="2:272" x14ac:dyDescent="0.2">
      <c r="B1504" s="36"/>
      <c r="D1504" s="35"/>
      <c r="E1504" s="13"/>
      <c r="F1504" s="13"/>
      <c r="G1504" s="13"/>
      <c r="H1504" s="41"/>
      <c r="I1504" s="7"/>
      <c r="J1504" s="7"/>
      <c r="K1504" s="7"/>
      <c r="L1504" s="7"/>
      <c r="M1504" s="7"/>
      <c r="N1504" s="7"/>
      <c r="P1504" s="7"/>
      <c r="Q1504" s="7"/>
      <c r="W1504" s="7"/>
      <c r="X1504" s="7"/>
      <c r="Y1504" s="1"/>
      <c r="Z1504" s="1"/>
      <c r="AA1504" s="49"/>
      <c r="AB1504" s="8"/>
      <c r="AC1504" s="8"/>
      <c r="AF1504" s="7"/>
      <c r="AG1504" s="7"/>
      <c r="AI1504" s="8"/>
      <c r="AM1504" s="7"/>
      <c r="AN1504" s="8"/>
      <c r="AO1504" s="8"/>
      <c r="AP1504" s="9"/>
      <c r="AQ1504" s="9"/>
      <c r="AR1504" s="7"/>
      <c r="AZ1504" s="8"/>
      <c r="BD1504" s="7"/>
    </row>
    <row r="1505" spans="2:56" x14ac:dyDescent="0.2">
      <c r="B1505" s="36"/>
      <c r="D1505" s="35"/>
      <c r="E1505" s="13"/>
      <c r="F1505" s="13"/>
      <c r="G1505" s="13"/>
      <c r="H1505" s="41"/>
      <c r="I1505" s="7"/>
      <c r="J1505" s="7"/>
      <c r="K1505" s="7"/>
      <c r="L1505" s="7"/>
      <c r="M1505" s="7"/>
      <c r="N1505" s="7"/>
      <c r="P1505" s="7"/>
      <c r="Q1505" s="7"/>
      <c r="W1505" s="7"/>
      <c r="X1505" s="7"/>
      <c r="Y1505" s="1"/>
      <c r="Z1505" s="1"/>
      <c r="AA1505" s="49"/>
      <c r="AB1505" s="8"/>
      <c r="AC1505" s="8"/>
      <c r="AF1505" s="7"/>
      <c r="AG1505" s="25"/>
      <c r="AI1505" s="8"/>
      <c r="AM1505" s="7"/>
      <c r="AN1505" s="8"/>
      <c r="AO1505" s="8"/>
      <c r="AP1505" s="9"/>
      <c r="AQ1505" s="9"/>
      <c r="AR1505" s="7"/>
      <c r="AZ1505" s="8"/>
      <c r="BD1505" s="7"/>
    </row>
    <row r="1506" spans="2:56" x14ac:dyDescent="0.2">
      <c r="B1506" s="36"/>
      <c r="D1506" s="35"/>
      <c r="E1506" s="13"/>
      <c r="F1506" s="13"/>
      <c r="G1506" s="13"/>
      <c r="H1506" s="41"/>
      <c r="I1506" s="7"/>
      <c r="J1506" s="7"/>
      <c r="K1506" s="7"/>
      <c r="L1506" s="7"/>
      <c r="M1506" s="7"/>
      <c r="N1506" s="7"/>
      <c r="P1506" s="7"/>
      <c r="Q1506" s="7"/>
      <c r="W1506" s="7"/>
      <c r="X1506" s="7"/>
      <c r="Y1506" s="1"/>
      <c r="Z1506" s="1"/>
      <c r="AA1506" s="49"/>
      <c r="AB1506" s="8"/>
      <c r="AC1506" s="8"/>
      <c r="AF1506" s="7"/>
      <c r="AG1506" s="7"/>
      <c r="AI1506" s="8"/>
      <c r="AM1506" s="7"/>
      <c r="AN1506" s="8"/>
      <c r="AO1506" s="8"/>
      <c r="AP1506" s="9"/>
      <c r="AQ1506" s="9"/>
      <c r="AR1506" s="7"/>
      <c r="AZ1506" s="8"/>
      <c r="BD1506" s="7"/>
    </row>
    <row r="1507" spans="2:56" x14ac:dyDescent="0.2">
      <c r="B1507" s="36"/>
      <c r="D1507" s="35"/>
      <c r="E1507" s="13"/>
      <c r="F1507" s="13"/>
      <c r="G1507" s="13"/>
      <c r="H1507" s="41"/>
      <c r="I1507" s="7"/>
      <c r="J1507" s="7"/>
      <c r="K1507" s="7"/>
      <c r="L1507" s="7"/>
      <c r="M1507" s="7"/>
      <c r="N1507" s="7"/>
      <c r="P1507" s="7"/>
      <c r="Q1507" s="7"/>
      <c r="W1507" s="7"/>
      <c r="X1507" s="7"/>
      <c r="Y1507" s="1"/>
      <c r="Z1507" s="1"/>
      <c r="AA1507" s="49"/>
      <c r="AB1507" s="8"/>
      <c r="AC1507" s="8"/>
      <c r="AF1507" s="7"/>
      <c r="AG1507" s="7"/>
      <c r="AI1507" s="8"/>
      <c r="AM1507" s="7"/>
      <c r="AN1507" s="8"/>
      <c r="AO1507" s="8"/>
      <c r="AP1507" s="9"/>
      <c r="AQ1507" s="9"/>
      <c r="AR1507" s="7"/>
      <c r="AZ1507" s="8"/>
      <c r="BD1507" s="7"/>
    </row>
    <row r="1508" spans="2:56" x14ac:dyDescent="0.2">
      <c r="B1508" s="36"/>
      <c r="D1508" s="35"/>
      <c r="E1508" s="13"/>
      <c r="F1508" s="13"/>
      <c r="G1508" s="13"/>
      <c r="H1508" s="41"/>
      <c r="I1508" s="7"/>
      <c r="J1508" s="7"/>
      <c r="K1508" s="7"/>
      <c r="L1508" s="7"/>
      <c r="M1508" s="7"/>
      <c r="N1508" s="7"/>
      <c r="P1508" s="7"/>
      <c r="Q1508" s="7"/>
      <c r="W1508" s="7"/>
      <c r="X1508" s="7"/>
      <c r="Y1508" s="1"/>
      <c r="Z1508" s="1"/>
      <c r="AA1508" s="49"/>
      <c r="AB1508" s="8"/>
      <c r="AC1508" s="8"/>
      <c r="AF1508" s="7"/>
      <c r="AG1508" s="7"/>
      <c r="AI1508" s="8"/>
      <c r="AM1508" s="7"/>
      <c r="AN1508" s="8"/>
      <c r="AO1508" s="8"/>
      <c r="AP1508" s="9"/>
      <c r="AQ1508" s="9"/>
      <c r="AR1508" s="7"/>
      <c r="AZ1508" s="8"/>
      <c r="BD1508" s="7"/>
    </row>
    <row r="1509" spans="2:56" x14ac:dyDescent="0.2">
      <c r="B1509" s="36"/>
      <c r="D1509" s="35"/>
      <c r="E1509" s="13"/>
      <c r="F1509" s="13"/>
      <c r="G1509" s="13"/>
      <c r="H1509" s="41"/>
      <c r="I1509" s="7"/>
      <c r="J1509" s="7"/>
      <c r="K1509" s="7"/>
      <c r="L1509" s="7"/>
      <c r="M1509" s="7"/>
      <c r="N1509" s="7"/>
      <c r="P1509" s="7"/>
      <c r="Q1509" s="7"/>
      <c r="W1509" s="7"/>
      <c r="X1509" s="7"/>
      <c r="Y1509" s="1"/>
      <c r="Z1509" s="1"/>
      <c r="AA1509" s="49"/>
      <c r="AB1509" s="8"/>
      <c r="AC1509" s="8"/>
      <c r="AF1509" s="7"/>
      <c r="AG1509" s="7"/>
      <c r="AI1509" s="8"/>
      <c r="AM1509" s="7"/>
      <c r="AN1509" s="8"/>
      <c r="AO1509" s="8"/>
      <c r="AP1509" s="9"/>
      <c r="AQ1509" s="9"/>
      <c r="AR1509" s="7"/>
      <c r="AZ1509" s="8"/>
      <c r="BD1509" s="7"/>
    </row>
    <row r="1510" spans="2:56" x14ac:dyDescent="0.2">
      <c r="B1510" s="36"/>
      <c r="D1510" s="35"/>
      <c r="E1510" s="13"/>
      <c r="F1510" s="13"/>
      <c r="G1510" s="13"/>
      <c r="H1510" s="41"/>
      <c r="I1510" s="7"/>
      <c r="J1510" s="7"/>
      <c r="K1510" s="7"/>
      <c r="L1510" s="7"/>
      <c r="M1510" s="7"/>
      <c r="N1510" s="7"/>
      <c r="P1510" s="7"/>
      <c r="Q1510" s="7"/>
      <c r="W1510" s="7"/>
      <c r="X1510" s="7"/>
      <c r="Y1510" s="1"/>
      <c r="Z1510" s="1"/>
      <c r="AA1510" s="49"/>
      <c r="AB1510" s="8"/>
      <c r="AC1510" s="8"/>
      <c r="AF1510" s="7"/>
      <c r="AG1510" s="7"/>
      <c r="AI1510" s="8"/>
      <c r="AM1510" s="7"/>
      <c r="AN1510" s="8"/>
      <c r="AO1510" s="8"/>
      <c r="AP1510" s="9"/>
      <c r="AQ1510" s="9"/>
      <c r="AR1510" s="7"/>
      <c r="AZ1510" s="8"/>
      <c r="BD1510" s="7"/>
    </row>
    <row r="1511" spans="2:56" x14ac:dyDescent="0.2">
      <c r="B1511" s="36"/>
      <c r="D1511" s="35"/>
      <c r="E1511" s="13"/>
      <c r="F1511" s="13"/>
      <c r="G1511" s="13"/>
      <c r="H1511" s="41"/>
      <c r="I1511" s="1"/>
      <c r="J1511" s="1"/>
      <c r="K1511" s="1"/>
      <c r="L1511" s="7"/>
      <c r="M1511" s="7"/>
      <c r="N1511" s="7"/>
      <c r="P1511" s="7"/>
      <c r="Q1511" s="7"/>
      <c r="W1511" s="7"/>
      <c r="X1511" s="7"/>
      <c r="Y1511" s="1"/>
      <c r="Z1511" s="1"/>
      <c r="AA1511" s="49"/>
      <c r="AB1511" s="8"/>
      <c r="AC1511" s="8"/>
      <c r="AF1511" s="7"/>
      <c r="AG1511" s="25"/>
      <c r="AI1511" s="8"/>
      <c r="AM1511" s="7"/>
      <c r="AN1511" s="8"/>
      <c r="AO1511" s="8"/>
      <c r="AP1511" s="9"/>
      <c r="AQ1511" s="9"/>
      <c r="AR1511" s="7"/>
      <c r="AZ1511" s="8"/>
      <c r="BD1511" s="7"/>
    </row>
    <row r="1512" spans="2:56" x14ac:dyDescent="0.2">
      <c r="B1512" s="36"/>
      <c r="D1512" s="35"/>
      <c r="E1512" s="13"/>
      <c r="F1512" s="13"/>
      <c r="G1512" s="13"/>
      <c r="H1512" s="41"/>
      <c r="I1512" s="7"/>
      <c r="J1512" s="7"/>
      <c r="K1512" s="7"/>
      <c r="L1512" s="7"/>
      <c r="M1512" s="7"/>
      <c r="N1512" s="7"/>
      <c r="P1512" s="7"/>
      <c r="Q1512" s="7"/>
      <c r="W1512" s="7"/>
      <c r="X1512" s="7"/>
      <c r="Y1512" s="1"/>
      <c r="Z1512" s="1"/>
      <c r="AA1512" s="49"/>
      <c r="AB1512" s="8"/>
      <c r="AC1512" s="8"/>
      <c r="AF1512" s="7"/>
      <c r="AG1512" s="7"/>
      <c r="AI1512" s="8"/>
      <c r="AM1512" s="7"/>
      <c r="AN1512" s="8"/>
      <c r="AO1512" s="8"/>
      <c r="AP1512" s="9"/>
      <c r="AQ1512" s="9"/>
      <c r="AR1512" s="7"/>
      <c r="AZ1512" s="8"/>
      <c r="BD1512" s="7"/>
    </row>
    <row r="1513" spans="2:56" x14ac:dyDescent="0.2">
      <c r="B1513" s="36"/>
      <c r="D1513" s="35"/>
      <c r="E1513" s="13"/>
      <c r="F1513" s="13"/>
      <c r="G1513" s="13"/>
      <c r="H1513" s="41"/>
      <c r="I1513" s="7"/>
      <c r="J1513" s="7"/>
      <c r="K1513" s="7"/>
      <c r="L1513" s="7"/>
      <c r="M1513" s="7"/>
      <c r="N1513" s="7"/>
      <c r="P1513" s="7"/>
      <c r="Q1513" s="7"/>
      <c r="W1513" s="7"/>
      <c r="X1513" s="7"/>
      <c r="Y1513" s="1"/>
      <c r="Z1513" s="1"/>
      <c r="AA1513" s="49"/>
      <c r="AB1513" s="8"/>
      <c r="AC1513" s="8"/>
      <c r="AF1513" s="7"/>
      <c r="AG1513" s="7"/>
      <c r="AI1513" s="8"/>
      <c r="AM1513" s="7"/>
      <c r="AN1513" s="8"/>
      <c r="AO1513" s="8"/>
      <c r="AP1513" s="9"/>
      <c r="AQ1513" s="9"/>
      <c r="AR1513" s="7"/>
      <c r="AZ1513" s="8"/>
      <c r="BD1513" s="7"/>
    </row>
    <row r="1514" spans="2:56" x14ac:dyDescent="0.2">
      <c r="B1514" s="36"/>
      <c r="D1514" s="35"/>
      <c r="E1514" s="13"/>
      <c r="F1514" s="13"/>
      <c r="G1514" s="13"/>
      <c r="H1514" s="41"/>
      <c r="I1514" s="7"/>
      <c r="J1514" s="7"/>
      <c r="K1514" s="7"/>
      <c r="L1514" s="7"/>
      <c r="M1514" s="7"/>
      <c r="N1514" s="7"/>
      <c r="P1514" s="7"/>
      <c r="Q1514" s="7"/>
      <c r="W1514" s="7"/>
      <c r="X1514" s="7"/>
      <c r="Y1514" s="1"/>
      <c r="Z1514" s="1"/>
      <c r="AA1514" s="49"/>
      <c r="AB1514" s="8"/>
      <c r="AC1514" s="8"/>
      <c r="AF1514" s="7"/>
      <c r="AG1514" s="7"/>
      <c r="AI1514" s="8"/>
      <c r="AM1514" s="7"/>
      <c r="AN1514" s="8"/>
      <c r="AO1514" s="8"/>
      <c r="AP1514" s="9"/>
      <c r="AQ1514" s="9"/>
      <c r="AR1514" s="7"/>
      <c r="AZ1514" s="8"/>
      <c r="BD1514" s="7"/>
    </row>
    <row r="1515" spans="2:56" x14ac:dyDescent="0.2">
      <c r="B1515" s="36"/>
      <c r="D1515" s="35"/>
      <c r="E1515" s="13"/>
      <c r="F1515" s="13"/>
      <c r="G1515" s="13"/>
      <c r="H1515" s="41"/>
      <c r="I1515" s="7"/>
      <c r="J1515" s="7"/>
      <c r="K1515" s="7"/>
      <c r="L1515" s="7"/>
      <c r="M1515" s="7"/>
      <c r="N1515" s="7"/>
      <c r="P1515" s="7"/>
      <c r="Q1515" s="7"/>
      <c r="W1515" s="7"/>
      <c r="X1515" s="7"/>
      <c r="Y1515" s="1"/>
      <c r="Z1515" s="1"/>
      <c r="AA1515" s="49"/>
      <c r="AB1515" s="8"/>
      <c r="AC1515" s="8"/>
      <c r="AF1515" s="7"/>
      <c r="AG1515" s="7"/>
      <c r="AI1515" s="8"/>
      <c r="AM1515" s="7"/>
      <c r="AN1515" s="8"/>
      <c r="AO1515" s="8"/>
      <c r="AP1515" s="9"/>
      <c r="AQ1515" s="9"/>
      <c r="AR1515" s="7"/>
      <c r="AZ1515" s="8"/>
      <c r="BD1515" s="7"/>
    </row>
    <row r="1516" spans="2:56" x14ac:dyDescent="0.2">
      <c r="B1516" s="36"/>
      <c r="D1516" s="35"/>
      <c r="E1516" s="13"/>
      <c r="F1516" s="13"/>
      <c r="G1516" s="13"/>
      <c r="H1516" s="41"/>
      <c r="I1516" s="7"/>
      <c r="J1516" s="7"/>
      <c r="K1516" s="7"/>
      <c r="L1516" s="7"/>
      <c r="M1516" s="7"/>
      <c r="N1516" s="7"/>
      <c r="P1516" s="7"/>
      <c r="Q1516" s="7"/>
      <c r="W1516" s="7"/>
      <c r="X1516" s="7"/>
      <c r="Y1516" s="1"/>
      <c r="Z1516" s="1"/>
      <c r="AA1516" s="49"/>
      <c r="AB1516" s="8"/>
      <c r="AC1516" s="8"/>
      <c r="AF1516" s="7"/>
      <c r="AG1516" s="7"/>
      <c r="AI1516" s="8"/>
      <c r="AM1516" s="7"/>
      <c r="AN1516" s="8"/>
      <c r="AO1516" s="8"/>
      <c r="AP1516" s="9"/>
      <c r="AQ1516" s="9"/>
      <c r="AR1516" s="7"/>
      <c r="AZ1516" s="8"/>
      <c r="BD1516" s="7"/>
    </row>
    <row r="1517" spans="2:56" x14ac:dyDescent="0.2">
      <c r="B1517" s="36"/>
      <c r="D1517" s="35"/>
      <c r="E1517" s="13"/>
      <c r="F1517" s="13"/>
      <c r="G1517" s="13"/>
      <c r="H1517" s="41"/>
      <c r="I1517" s="7"/>
      <c r="J1517" s="7"/>
      <c r="K1517" s="7"/>
      <c r="L1517" s="7"/>
      <c r="M1517" s="7"/>
      <c r="N1517" s="7"/>
      <c r="P1517" s="7"/>
      <c r="Q1517" s="7"/>
      <c r="W1517" s="7"/>
      <c r="X1517" s="7"/>
      <c r="Y1517" s="1"/>
      <c r="Z1517" s="1"/>
      <c r="AA1517" s="49"/>
      <c r="AB1517" s="8"/>
      <c r="AC1517" s="8"/>
      <c r="AF1517" s="7"/>
      <c r="AG1517" s="25"/>
      <c r="AI1517" s="8"/>
      <c r="AM1517" s="7"/>
      <c r="AN1517" s="8"/>
      <c r="AO1517" s="8"/>
      <c r="AP1517" s="9"/>
      <c r="AQ1517" s="9"/>
      <c r="AR1517" s="7"/>
      <c r="AZ1517" s="8"/>
      <c r="BD1517" s="7"/>
    </row>
    <row r="1518" spans="2:56" x14ac:dyDescent="0.2">
      <c r="B1518" s="36"/>
      <c r="D1518" s="35"/>
      <c r="E1518" s="13"/>
      <c r="F1518" s="13"/>
      <c r="G1518" s="13"/>
      <c r="H1518" s="41"/>
      <c r="I1518" s="7"/>
      <c r="J1518" s="7"/>
      <c r="K1518" s="7"/>
      <c r="L1518" s="7"/>
      <c r="M1518" s="7"/>
      <c r="N1518" s="7"/>
      <c r="P1518" s="7"/>
      <c r="Q1518" s="7"/>
      <c r="W1518" s="7"/>
      <c r="X1518" s="7"/>
      <c r="Y1518" s="1"/>
      <c r="Z1518" s="1"/>
      <c r="AA1518" s="49"/>
      <c r="AB1518" s="8"/>
      <c r="AC1518" s="8"/>
      <c r="AF1518" s="7"/>
      <c r="AG1518" s="7"/>
      <c r="AI1518" s="8"/>
      <c r="AM1518" s="7"/>
      <c r="AN1518" s="8"/>
      <c r="AO1518" s="8"/>
      <c r="AP1518" s="9"/>
      <c r="AQ1518" s="9"/>
      <c r="AR1518" s="7"/>
      <c r="AZ1518" s="8"/>
      <c r="BD1518" s="7"/>
    </row>
    <row r="1519" spans="2:56" x14ac:dyDescent="0.2">
      <c r="B1519" s="36"/>
      <c r="D1519" s="35"/>
      <c r="E1519" s="13"/>
      <c r="F1519" s="13"/>
      <c r="G1519" s="13"/>
      <c r="H1519" s="41"/>
      <c r="I1519" s="7"/>
      <c r="J1519" s="7"/>
      <c r="K1519" s="7"/>
      <c r="L1519" s="7"/>
      <c r="M1519" s="7"/>
      <c r="N1519" s="7"/>
      <c r="P1519" s="7"/>
      <c r="Q1519" s="7"/>
      <c r="W1519" s="7"/>
      <c r="X1519" s="7"/>
      <c r="Y1519" s="1"/>
      <c r="Z1519" s="1"/>
      <c r="AA1519" s="49"/>
      <c r="AB1519" s="8"/>
      <c r="AC1519" s="8"/>
      <c r="AF1519" s="7"/>
      <c r="AG1519" s="7"/>
      <c r="AI1519" s="8"/>
      <c r="AM1519" s="7"/>
      <c r="AN1519" s="8"/>
      <c r="AO1519" s="8"/>
      <c r="AP1519" s="9"/>
      <c r="AQ1519" s="9"/>
      <c r="AR1519" s="7"/>
      <c r="AZ1519" s="8"/>
      <c r="BD1519" s="7"/>
    </row>
    <row r="1520" spans="2:56" x14ac:dyDescent="0.2">
      <c r="B1520" s="36"/>
      <c r="D1520" s="35"/>
      <c r="E1520" s="13"/>
      <c r="F1520" s="13"/>
      <c r="G1520" s="13"/>
      <c r="H1520" s="41"/>
      <c r="I1520" s="7"/>
      <c r="J1520" s="7"/>
      <c r="K1520" s="7"/>
      <c r="L1520" s="7"/>
      <c r="M1520" s="7"/>
      <c r="N1520" s="7"/>
      <c r="P1520" s="7"/>
      <c r="Q1520" s="7"/>
      <c r="W1520" s="7"/>
      <c r="X1520" s="7"/>
      <c r="Y1520" s="1"/>
      <c r="Z1520" s="1"/>
      <c r="AA1520" s="49"/>
      <c r="AB1520" s="8"/>
      <c r="AC1520" s="8"/>
      <c r="AF1520" s="7"/>
      <c r="AG1520" s="7"/>
      <c r="AI1520" s="8"/>
      <c r="AM1520" s="7"/>
      <c r="AN1520" s="8"/>
      <c r="AO1520" s="8"/>
      <c r="AP1520" s="9"/>
      <c r="AQ1520" s="9"/>
      <c r="AR1520" s="7"/>
      <c r="AZ1520" s="8"/>
      <c r="BD1520" s="7"/>
    </row>
    <row r="1521" spans="2:56" x14ac:dyDescent="0.2">
      <c r="B1521" s="36"/>
      <c r="D1521" s="35"/>
      <c r="E1521" s="13"/>
      <c r="F1521" s="13"/>
      <c r="G1521" s="13"/>
      <c r="H1521" s="41"/>
      <c r="I1521" s="7"/>
      <c r="J1521" s="7"/>
      <c r="K1521" s="7"/>
      <c r="L1521" s="7"/>
      <c r="M1521" s="7"/>
      <c r="N1521" s="7"/>
      <c r="P1521" s="7"/>
      <c r="Q1521" s="7"/>
      <c r="W1521" s="7"/>
      <c r="X1521" s="7"/>
      <c r="Y1521" s="1"/>
      <c r="Z1521" s="1"/>
      <c r="AA1521" s="49"/>
      <c r="AB1521" s="8"/>
      <c r="AC1521" s="8"/>
      <c r="AF1521" s="7"/>
      <c r="AG1521" s="7"/>
      <c r="AI1521" s="8"/>
      <c r="AM1521" s="7"/>
      <c r="AN1521" s="8"/>
      <c r="AO1521" s="8"/>
      <c r="AP1521" s="9"/>
      <c r="AQ1521" s="9"/>
      <c r="AR1521" s="7"/>
      <c r="AZ1521" s="8"/>
      <c r="BD1521" s="7"/>
    </row>
    <row r="1522" spans="2:56" x14ac:dyDescent="0.2">
      <c r="B1522" s="36"/>
      <c r="D1522" s="35"/>
      <c r="E1522" s="13"/>
      <c r="F1522" s="13"/>
      <c r="G1522" s="13"/>
      <c r="H1522" s="41"/>
      <c r="I1522" s="7"/>
      <c r="J1522" s="7"/>
      <c r="K1522" s="7"/>
      <c r="L1522" s="7"/>
      <c r="M1522" s="7"/>
      <c r="N1522" s="7"/>
      <c r="P1522" s="7"/>
      <c r="Q1522" s="7"/>
      <c r="W1522" s="7"/>
      <c r="X1522" s="7"/>
      <c r="Y1522" s="1"/>
      <c r="Z1522" s="1"/>
      <c r="AA1522" s="49"/>
      <c r="AB1522" s="8"/>
      <c r="AC1522" s="8"/>
      <c r="AF1522" s="7"/>
      <c r="AG1522" s="7"/>
      <c r="AI1522" s="8"/>
      <c r="AM1522" s="7"/>
      <c r="AN1522" s="8"/>
      <c r="AO1522" s="8"/>
      <c r="AP1522" s="9"/>
      <c r="AQ1522" s="9"/>
      <c r="AR1522" s="7"/>
      <c r="AZ1522" s="8"/>
      <c r="BD1522" s="7"/>
    </row>
    <row r="1523" spans="2:56" x14ac:dyDescent="0.2">
      <c r="B1523" s="36"/>
      <c r="D1523" s="35"/>
      <c r="E1523" s="13"/>
      <c r="F1523" s="13"/>
      <c r="G1523" s="13"/>
      <c r="H1523" s="41"/>
      <c r="I1523" s="7"/>
      <c r="J1523" s="7"/>
      <c r="K1523" s="7"/>
      <c r="L1523" s="7"/>
      <c r="M1523" s="7"/>
      <c r="N1523" s="7"/>
      <c r="P1523" s="7"/>
      <c r="Q1523" s="7"/>
      <c r="W1523" s="7"/>
      <c r="X1523" s="7"/>
      <c r="Y1523" s="1"/>
      <c r="Z1523" s="1"/>
      <c r="AA1523" s="49"/>
      <c r="AB1523" s="8"/>
      <c r="AC1523" s="8"/>
      <c r="AF1523" s="7"/>
      <c r="AG1523" s="7"/>
      <c r="AI1523" s="8"/>
      <c r="AM1523" s="7"/>
      <c r="AN1523" s="8"/>
      <c r="AO1523" s="8"/>
      <c r="AP1523" s="9"/>
      <c r="AQ1523" s="9"/>
      <c r="AR1523" s="7"/>
      <c r="AZ1523" s="8"/>
      <c r="BD1523" s="7"/>
    </row>
    <row r="1524" spans="2:56" x14ac:dyDescent="0.2">
      <c r="B1524" s="36"/>
      <c r="D1524" s="35"/>
      <c r="E1524" s="13"/>
      <c r="F1524" s="13"/>
      <c r="G1524" s="13"/>
      <c r="H1524" s="41"/>
      <c r="I1524" s="7"/>
      <c r="J1524" s="7"/>
      <c r="K1524" s="7"/>
      <c r="L1524" s="7"/>
      <c r="M1524" s="7"/>
      <c r="N1524" s="7"/>
      <c r="P1524" s="7"/>
      <c r="Q1524" s="7"/>
      <c r="W1524" s="7"/>
      <c r="X1524" s="7"/>
      <c r="Y1524" s="1"/>
      <c r="Z1524" s="1"/>
      <c r="AA1524" s="49"/>
      <c r="AB1524" s="8"/>
      <c r="AC1524" s="8"/>
      <c r="AF1524" s="7"/>
      <c r="AG1524" s="7"/>
      <c r="AI1524" s="8"/>
      <c r="AM1524" s="7"/>
      <c r="AN1524" s="8"/>
      <c r="AO1524" s="8"/>
      <c r="AP1524" s="9"/>
      <c r="AQ1524" s="9"/>
      <c r="AR1524" s="7"/>
      <c r="AZ1524" s="8"/>
      <c r="BD1524" s="7"/>
    </row>
    <row r="1525" spans="2:56" x14ac:dyDescent="0.2">
      <c r="B1525" s="36"/>
      <c r="D1525" s="35"/>
      <c r="E1525" s="13"/>
      <c r="F1525" s="13"/>
      <c r="G1525" s="13"/>
      <c r="H1525" s="41"/>
      <c r="I1525" s="7"/>
      <c r="J1525" s="7"/>
      <c r="K1525" s="7"/>
      <c r="L1525" s="7"/>
      <c r="M1525" s="7"/>
      <c r="N1525" s="7"/>
      <c r="P1525" s="7"/>
      <c r="Q1525" s="7"/>
      <c r="W1525" s="7"/>
      <c r="X1525" s="7"/>
      <c r="Y1525" s="1"/>
      <c r="Z1525" s="1"/>
      <c r="AA1525" s="49"/>
      <c r="AB1525" s="8"/>
      <c r="AC1525" s="8"/>
      <c r="AF1525" s="7"/>
      <c r="AG1525" s="7"/>
      <c r="AI1525" s="8"/>
      <c r="AM1525" s="7"/>
      <c r="AN1525" s="8"/>
      <c r="AO1525" s="8"/>
      <c r="AP1525" s="9"/>
      <c r="AQ1525" s="9"/>
      <c r="AR1525" s="7"/>
      <c r="AZ1525" s="8"/>
      <c r="BD1525" s="7"/>
    </row>
    <row r="1526" spans="2:56" x14ac:dyDescent="0.2">
      <c r="B1526" s="36"/>
      <c r="D1526" s="35"/>
      <c r="E1526" s="13"/>
      <c r="F1526" s="13"/>
      <c r="G1526" s="13"/>
      <c r="H1526" s="41"/>
      <c r="I1526" s="7"/>
      <c r="J1526" s="7"/>
      <c r="K1526" s="7"/>
      <c r="L1526" s="7"/>
      <c r="M1526" s="7"/>
      <c r="N1526" s="7"/>
      <c r="P1526" s="7"/>
      <c r="Q1526" s="7"/>
      <c r="W1526" s="7"/>
      <c r="X1526" s="7"/>
      <c r="Y1526" s="1"/>
      <c r="Z1526" s="1"/>
      <c r="AA1526" s="49"/>
      <c r="AB1526" s="8"/>
      <c r="AC1526" s="8"/>
      <c r="AF1526" s="7"/>
      <c r="AG1526" s="7"/>
      <c r="AI1526" s="8"/>
      <c r="AM1526" s="7"/>
      <c r="AN1526" s="8"/>
      <c r="AO1526" s="8"/>
      <c r="AP1526" s="9"/>
      <c r="AQ1526" s="9"/>
      <c r="AR1526" s="7"/>
      <c r="AZ1526" s="8"/>
      <c r="BD1526" s="7"/>
    </row>
    <row r="1527" spans="2:56" x14ac:dyDescent="0.2">
      <c r="B1527" s="36"/>
      <c r="D1527" s="35"/>
      <c r="E1527" s="13"/>
      <c r="F1527" s="13"/>
      <c r="G1527" s="13"/>
      <c r="H1527" s="41"/>
      <c r="I1527" s="7"/>
      <c r="J1527" s="7"/>
      <c r="K1527" s="7"/>
      <c r="L1527" s="7"/>
      <c r="M1527" s="7"/>
      <c r="N1527" s="7"/>
      <c r="P1527" s="7"/>
      <c r="Q1527" s="7"/>
      <c r="W1527" s="7"/>
      <c r="X1527" s="7"/>
      <c r="Y1527" s="1"/>
      <c r="Z1527" s="1"/>
      <c r="AA1527" s="49"/>
      <c r="AB1527" s="8"/>
      <c r="AC1527" s="8"/>
      <c r="AF1527" s="7"/>
      <c r="AG1527" s="7"/>
      <c r="AI1527" s="8"/>
      <c r="AM1527" s="7"/>
      <c r="AN1527" s="8"/>
      <c r="AO1527" s="8"/>
      <c r="AP1527" s="9"/>
      <c r="AQ1527" s="9"/>
      <c r="AR1527" s="7"/>
      <c r="AZ1527" s="8"/>
      <c r="BD1527" s="7"/>
    </row>
    <row r="1528" spans="2:56" x14ac:dyDescent="0.2">
      <c r="B1528" s="36"/>
      <c r="D1528" s="35"/>
      <c r="E1528" s="13"/>
      <c r="F1528" s="13"/>
      <c r="G1528" s="13"/>
      <c r="H1528" s="41"/>
      <c r="I1528" s="7"/>
      <c r="J1528" s="7"/>
      <c r="K1528" s="7"/>
      <c r="L1528" s="7"/>
      <c r="M1528" s="7"/>
      <c r="N1528" s="7"/>
      <c r="P1528" s="7"/>
      <c r="Q1528" s="7"/>
      <c r="W1528" s="7"/>
      <c r="X1528" s="7"/>
      <c r="Y1528" s="1"/>
      <c r="Z1528" s="1"/>
      <c r="AA1528" s="49"/>
      <c r="AB1528" s="8"/>
      <c r="AC1528" s="8"/>
      <c r="AF1528" s="7"/>
      <c r="AG1528" s="7"/>
      <c r="AI1528" s="8"/>
      <c r="AM1528" s="7"/>
      <c r="AN1528" s="8"/>
      <c r="AO1528" s="8"/>
      <c r="AP1528" s="9"/>
      <c r="AQ1528" s="9"/>
      <c r="AR1528" s="7"/>
      <c r="AZ1528" s="8"/>
      <c r="BD1528" s="7"/>
    </row>
    <row r="1529" spans="2:56" x14ac:dyDescent="0.2">
      <c r="B1529" s="36"/>
      <c r="D1529" s="35"/>
      <c r="E1529" s="13"/>
      <c r="F1529" s="13"/>
      <c r="G1529" s="13"/>
      <c r="H1529" s="41"/>
      <c r="I1529" s="7"/>
      <c r="J1529" s="7"/>
      <c r="K1529" s="7"/>
      <c r="L1529" s="7"/>
      <c r="M1529" s="7"/>
      <c r="N1529" s="7"/>
      <c r="P1529" s="7"/>
      <c r="Q1529" s="7"/>
      <c r="W1529" s="7"/>
      <c r="X1529" s="7"/>
      <c r="Y1529" s="1"/>
      <c r="Z1529" s="1"/>
      <c r="AA1529" s="49"/>
      <c r="AB1529" s="8"/>
      <c r="AC1529" s="8"/>
      <c r="AF1529" s="7"/>
      <c r="AG1529" s="25"/>
      <c r="AI1529" s="8"/>
      <c r="AM1529" s="7"/>
      <c r="AN1529" s="8"/>
      <c r="AO1529" s="8"/>
      <c r="AP1529" s="9"/>
      <c r="AQ1529" s="9"/>
      <c r="AR1529" s="7"/>
      <c r="AZ1529" s="8"/>
      <c r="BD1529" s="7"/>
    </row>
    <row r="1530" spans="2:56" x14ac:dyDescent="0.2">
      <c r="B1530" s="36"/>
      <c r="D1530" s="35"/>
      <c r="E1530" s="13"/>
      <c r="F1530" s="13"/>
      <c r="G1530" s="13"/>
      <c r="H1530" s="41"/>
      <c r="I1530" s="7"/>
      <c r="J1530" s="7"/>
      <c r="K1530" s="7"/>
      <c r="L1530" s="7"/>
      <c r="M1530" s="7"/>
      <c r="N1530" s="7"/>
      <c r="P1530" s="7"/>
      <c r="Q1530" s="7"/>
      <c r="W1530" s="7"/>
      <c r="X1530" s="7"/>
      <c r="Y1530" s="1"/>
      <c r="Z1530" s="1"/>
      <c r="AA1530" s="49"/>
      <c r="AB1530" s="8"/>
      <c r="AC1530" s="8"/>
      <c r="AF1530" s="7"/>
      <c r="AG1530" s="7"/>
      <c r="AI1530" s="8"/>
      <c r="AM1530" s="7"/>
      <c r="AN1530" s="8"/>
      <c r="AO1530" s="8"/>
      <c r="AP1530" s="9"/>
      <c r="AQ1530" s="9"/>
      <c r="AR1530" s="7"/>
      <c r="AZ1530" s="8"/>
      <c r="BD1530" s="7"/>
    </row>
    <row r="1531" spans="2:56" x14ac:dyDescent="0.2">
      <c r="B1531" s="36"/>
      <c r="D1531" s="35"/>
      <c r="E1531" s="13"/>
      <c r="F1531" s="13"/>
      <c r="G1531" s="13"/>
      <c r="H1531" s="41"/>
      <c r="I1531" s="7"/>
      <c r="J1531" s="7"/>
      <c r="K1531" s="7"/>
      <c r="L1531" s="7"/>
      <c r="M1531" s="7"/>
      <c r="N1531" s="7"/>
      <c r="P1531" s="7"/>
      <c r="Q1531" s="7"/>
      <c r="W1531" s="7"/>
      <c r="X1531" s="7"/>
      <c r="Y1531" s="1"/>
      <c r="Z1531" s="1"/>
      <c r="AA1531" s="49"/>
      <c r="AB1531" s="8"/>
      <c r="AC1531" s="8"/>
      <c r="AF1531" s="7"/>
      <c r="AG1531" s="7"/>
      <c r="AI1531" s="8"/>
      <c r="AM1531" s="7"/>
      <c r="AN1531" s="8"/>
      <c r="AO1531" s="8"/>
      <c r="AP1531" s="9"/>
      <c r="AQ1531" s="9"/>
      <c r="AR1531" s="7"/>
      <c r="AZ1531" s="8"/>
      <c r="BD1531" s="7"/>
    </row>
    <row r="1532" spans="2:56" x14ac:dyDescent="0.2">
      <c r="B1532" s="36"/>
      <c r="D1532" s="35"/>
      <c r="E1532" s="13"/>
      <c r="F1532" s="13"/>
      <c r="G1532" s="13"/>
      <c r="H1532" s="41"/>
      <c r="I1532" s="7"/>
      <c r="J1532" s="7"/>
      <c r="K1532" s="7"/>
      <c r="L1532" s="7"/>
      <c r="M1532" s="7"/>
      <c r="N1532" s="7"/>
      <c r="P1532" s="7"/>
      <c r="Q1532" s="7"/>
      <c r="W1532" s="7"/>
      <c r="X1532" s="7"/>
      <c r="Y1532" s="1"/>
      <c r="Z1532" s="1"/>
      <c r="AA1532" s="49"/>
      <c r="AB1532" s="8"/>
      <c r="AC1532" s="8"/>
      <c r="AF1532" s="7"/>
      <c r="AG1532" s="7"/>
      <c r="AI1532" s="8"/>
      <c r="AM1532" s="7"/>
      <c r="AN1532" s="8"/>
      <c r="AO1532" s="8"/>
      <c r="AP1532" s="9"/>
      <c r="AQ1532" s="9"/>
      <c r="AR1532" s="7"/>
      <c r="AZ1532" s="8"/>
      <c r="BD1532" s="7"/>
    </row>
    <row r="1533" spans="2:56" x14ac:dyDescent="0.2">
      <c r="B1533" s="36"/>
      <c r="D1533" s="35"/>
      <c r="E1533" s="13"/>
      <c r="F1533" s="13"/>
      <c r="G1533" s="13"/>
      <c r="H1533" s="41"/>
      <c r="I1533" s="7"/>
      <c r="J1533" s="7"/>
      <c r="K1533" s="7"/>
      <c r="L1533" s="7"/>
      <c r="M1533" s="7"/>
      <c r="N1533" s="7"/>
      <c r="P1533" s="7"/>
      <c r="Q1533" s="7"/>
      <c r="W1533" s="7"/>
      <c r="X1533" s="7"/>
      <c r="Y1533" s="1"/>
      <c r="Z1533" s="1"/>
      <c r="AA1533" s="49"/>
      <c r="AB1533" s="8"/>
      <c r="AC1533" s="8"/>
      <c r="AF1533" s="7"/>
      <c r="AG1533" s="7"/>
      <c r="AI1533" s="8"/>
      <c r="AM1533" s="7"/>
      <c r="AN1533" s="8"/>
      <c r="AO1533" s="8"/>
      <c r="AP1533" s="9"/>
      <c r="AQ1533" s="9"/>
      <c r="AR1533" s="7"/>
      <c r="AZ1533" s="8"/>
      <c r="BD1533" s="7"/>
    </row>
    <row r="1534" spans="2:56" x14ac:dyDescent="0.2">
      <c r="B1534" s="36"/>
      <c r="D1534" s="35"/>
      <c r="E1534" s="13"/>
      <c r="F1534" s="13"/>
      <c r="G1534" s="13"/>
      <c r="H1534" s="41"/>
      <c r="I1534" s="7"/>
      <c r="J1534" s="7"/>
      <c r="K1534" s="7"/>
      <c r="L1534" s="7"/>
      <c r="M1534" s="7"/>
      <c r="N1534" s="7"/>
      <c r="P1534" s="7"/>
      <c r="Q1534" s="7"/>
      <c r="W1534" s="7"/>
      <c r="X1534" s="7"/>
      <c r="Y1534" s="1"/>
      <c r="Z1534" s="1"/>
      <c r="AA1534" s="49"/>
      <c r="AB1534" s="8"/>
      <c r="AC1534" s="8"/>
      <c r="AF1534" s="7"/>
      <c r="AG1534" s="7"/>
      <c r="AI1534" s="8"/>
      <c r="AM1534" s="7"/>
      <c r="AN1534" s="8"/>
      <c r="AO1534" s="8"/>
      <c r="AP1534" s="9"/>
      <c r="AQ1534" s="9"/>
      <c r="AR1534" s="7"/>
      <c r="AZ1534" s="8"/>
      <c r="BD1534" s="7"/>
    </row>
    <row r="1535" spans="2:56" x14ac:dyDescent="0.2">
      <c r="B1535" s="36"/>
      <c r="D1535" s="35"/>
      <c r="E1535" s="13"/>
      <c r="F1535" s="13"/>
      <c r="G1535" s="13"/>
      <c r="H1535" s="41"/>
      <c r="I1535" s="7"/>
      <c r="J1535" s="7"/>
      <c r="K1535" s="7"/>
      <c r="L1535" s="7"/>
      <c r="M1535" s="7"/>
      <c r="N1535" s="7"/>
      <c r="P1535" s="7"/>
      <c r="Q1535" s="7"/>
      <c r="W1535" s="7"/>
      <c r="X1535" s="7"/>
      <c r="Y1535" s="1"/>
      <c r="Z1535" s="1"/>
      <c r="AA1535" s="49"/>
      <c r="AB1535" s="8"/>
      <c r="AC1535" s="8"/>
      <c r="AF1535" s="7"/>
      <c r="AG1535" s="25"/>
      <c r="AI1535" s="8"/>
      <c r="AM1535" s="7"/>
      <c r="AN1535" s="8"/>
      <c r="AO1535" s="8"/>
      <c r="AP1535" s="9"/>
      <c r="AQ1535" s="9"/>
      <c r="AR1535" s="7"/>
      <c r="AZ1535" s="8"/>
      <c r="BD1535" s="7"/>
    </row>
    <row r="1536" spans="2:56" x14ac:dyDescent="0.2">
      <c r="B1536" s="36"/>
      <c r="D1536" s="35"/>
      <c r="E1536" s="13"/>
      <c r="F1536" s="13"/>
      <c r="G1536" s="13"/>
      <c r="H1536" s="41"/>
      <c r="I1536" s="7"/>
      <c r="J1536" s="7"/>
      <c r="K1536" s="7"/>
      <c r="L1536" s="7"/>
      <c r="M1536" s="7"/>
      <c r="N1536" s="7"/>
      <c r="P1536" s="7"/>
      <c r="Q1536" s="7"/>
      <c r="W1536" s="7"/>
      <c r="X1536" s="7"/>
      <c r="Y1536" s="1"/>
      <c r="Z1536" s="1"/>
      <c r="AA1536" s="49"/>
      <c r="AB1536" s="8"/>
      <c r="AC1536" s="8"/>
      <c r="AF1536" s="7"/>
      <c r="AG1536" s="7"/>
      <c r="AI1536" s="8"/>
      <c r="AM1536" s="7"/>
      <c r="AN1536" s="8"/>
      <c r="AO1536" s="8"/>
      <c r="AP1536" s="9"/>
      <c r="AQ1536" s="9"/>
      <c r="AR1536" s="7"/>
      <c r="AZ1536" s="8"/>
      <c r="BD1536" s="7"/>
    </row>
    <row r="1537" spans="2:56" x14ac:dyDescent="0.2">
      <c r="B1537" s="36"/>
      <c r="D1537" s="35"/>
      <c r="E1537" s="13"/>
      <c r="F1537" s="13"/>
      <c r="G1537" s="13"/>
      <c r="H1537" s="41"/>
      <c r="I1537" s="7"/>
      <c r="J1537" s="7"/>
      <c r="K1537" s="7"/>
      <c r="L1537" s="7"/>
      <c r="M1537" s="7"/>
      <c r="N1537" s="7"/>
      <c r="P1537" s="7"/>
      <c r="Q1537" s="7"/>
      <c r="W1537" s="7"/>
      <c r="X1537" s="7"/>
      <c r="Y1537" s="1"/>
      <c r="Z1537" s="1"/>
      <c r="AA1537" s="49"/>
      <c r="AB1537" s="8"/>
      <c r="AC1537" s="8"/>
      <c r="AF1537" s="7"/>
      <c r="AG1537" s="7"/>
      <c r="AI1537" s="8"/>
      <c r="AM1537" s="7"/>
      <c r="AN1537" s="8"/>
      <c r="AO1537" s="8"/>
      <c r="AP1537" s="9"/>
      <c r="AQ1537" s="9"/>
      <c r="AR1537" s="7"/>
      <c r="AZ1537" s="8"/>
      <c r="BD1537" s="7"/>
    </row>
    <row r="1538" spans="2:56" x14ac:dyDescent="0.2">
      <c r="B1538" s="36"/>
      <c r="D1538" s="35"/>
      <c r="E1538" s="13"/>
      <c r="F1538" s="13"/>
      <c r="G1538" s="13"/>
      <c r="H1538" s="41"/>
      <c r="I1538" s="7"/>
      <c r="J1538" s="7"/>
      <c r="K1538" s="7"/>
      <c r="L1538" s="7"/>
      <c r="M1538" s="7"/>
      <c r="N1538" s="7"/>
      <c r="P1538" s="7"/>
      <c r="Q1538" s="7"/>
      <c r="W1538" s="7"/>
      <c r="X1538" s="7"/>
      <c r="Y1538" s="1"/>
      <c r="Z1538" s="1"/>
      <c r="AA1538" s="49"/>
      <c r="AB1538" s="8"/>
      <c r="AC1538" s="8"/>
      <c r="AF1538" s="7"/>
      <c r="AG1538" s="7"/>
      <c r="AI1538" s="8"/>
      <c r="AM1538" s="7"/>
      <c r="AN1538" s="8"/>
      <c r="AO1538" s="8"/>
      <c r="AP1538" s="9"/>
      <c r="AQ1538" s="9"/>
      <c r="AR1538" s="7"/>
      <c r="AZ1538" s="8"/>
      <c r="BD1538" s="7"/>
    </row>
    <row r="1539" spans="2:56" x14ac:dyDescent="0.2">
      <c r="B1539" s="36"/>
      <c r="D1539" s="35"/>
      <c r="E1539" s="13"/>
      <c r="F1539" s="13"/>
      <c r="G1539" s="13"/>
      <c r="H1539" s="41"/>
      <c r="I1539" s="7"/>
      <c r="J1539" s="7"/>
      <c r="K1539" s="7"/>
      <c r="L1539" s="7"/>
      <c r="M1539" s="7"/>
      <c r="N1539" s="7"/>
      <c r="P1539" s="7"/>
      <c r="Q1539" s="7"/>
      <c r="W1539" s="7"/>
      <c r="X1539" s="7"/>
      <c r="Y1539" s="1"/>
      <c r="Z1539" s="1"/>
      <c r="AA1539" s="49"/>
      <c r="AB1539" s="8"/>
      <c r="AC1539" s="8"/>
      <c r="AF1539" s="7"/>
      <c r="AG1539" s="7"/>
      <c r="AI1539" s="8"/>
      <c r="AM1539" s="7"/>
      <c r="AN1539" s="8"/>
      <c r="AO1539" s="8"/>
      <c r="AP1539" s="9"/>
      <c r="AQ1539" s="9"/>
      <c r="AR1539" s="7"/>
      <c r="AZ1539" s="8"/>
      <c r="BD1539" s="7"/>
    </row>
    <row r="1540" spans="2:56" x14ac:dyDescent="0.2">
      <c r="B1540" s="36"/>
      <c r="D1540" s="35"/>
      <c r="E1540" s="13"/>
      <c r="F1540" s="13"/>
      <c r="G1540" s="13"/>
      <c r="H1540" s="41"/>
      <c r="I1540" s="7"/>
      <c r="J1540" s="7"/>
      <c r="K1540" s="7"/>
      <c r="L1540" s="7"/>
      <c r="M1540" s="7"/>
      <c r="N1540" s="7"/>
      <c r="P1540" s="7"/>
      <c r="Q1540" s="7"/>
      <c r="W1540" s="7"/>
      <c r="X1540" s="7"/>
      <c r="Y1540" s="1"/>
      <c r="Z1540" s="1"/>
      <c r="AA1540" s="49"/>
      <c r="AB1540" s="8"/>
      <c r="AC1540" s="8"/>
      <c r="AF1540" s="7"/>
      <c r="AG1540" s="7"/>
      <c r="AI1540" s="8"/>
      <c r="AM1540" s="7"/>
      <c r="AN1540" s="8"/>
      <c r="AO1540" s="8"/>
      <c r="AP1540" s="9"/>
      <c r="AQ1540" s="9"/>
      <c r="AR1540" s="7"/>
      <c r="AZ1540" s="8"/>
      <c r="BD1540" s="7"/>
    </row>
    <row r="1541" spans="2:56" x14ac:dyDescent="0.2">
      <c r="B1541" s="36"/>
      <c r="D1541" s="35"/>
      <c r="E1541" s="13"/>
      <c r="F1541" s="13"/>
      <c r="G1541" s="13"/>
      <c r="H1541" s="41"/>
      <c r="I1541" s="7"/>
      <c r="J1541" s="7"/>
      <c r="K1541" s="7"/>
      <c r="L1541" s="7"/>
      <c r="M1541" s="7"/>
      <c r="N1541" s="7"/>
      <c r="P1541" s="7"/>
      <c r="Q1541" s="7"/>
      <c r="W1541" s="7"/>
      <c r="X1541" s="7"/>
      <c r="Y1541" s="1"/>
      <c r="Z1541" s="1"/>
      <c r="AA1541" s="49"/>
      <c r="AB1541" s="8"/>
      <c r="AC1541" s="8"/>
      <c r="AF1541" s="7"/>
      <c r="AG1541" s="25"/>
      <c r="AI1541" s="8"/>
      <c r="AM1541" s="7"/>
      <c r="AN1541" s="8"/>
      <c r="AO1541" s="8"/>
      <c r="AP1541" s="9"/>
      <c r="AQ1541" s="9"/>
      <c r="AR1541" s="7"/>
      <c r="AZ1541" s="8"/>
      <c r="BD1541" s="7"/>
    </row>
    <row r="1542" spans="2:56" x14ac:dyDescent="0.2">
      <c r="B1542" s="36"/>
      <c r="D1542" s="35"/>
      <c r="E1542" s="13"/>
      <c r="F1542" s="13"/>
      <c r="G1542" s="13"/>
      <c r="H1542" s="41"/>
      <c r="I1542" s="7"/>
      <c r="J1542" s="7"/>
      <c r="K1542" s="7"/>
      <c r="L1542" s="7"/>
      <c r="M1542" s="7"/>
      <c r="N1542" s="7"/>
      <c r="P1542" s="7"/>
      <c r="Q1542" s="7"/>
      <c r="W1542" s="7"/>
      <c r="X1542" s="7"/>
      <c r="Y1542" s="1"/>
      <c r="Z1542" s="1"/>
      <c r="AA1542" s="49"/>
      <c r="AB1542" s="8"/>
      <c r="AC1542" s="8"/>
      <c r="AF1542" s="7"/>
      <c r="AG1542" s="7"/>
      <c r="AI1542" s="8"/>
      <c r="AM1542" s="7"/>
      <c r="AN1542" s="8"/>
      <c r="AO1542" s="8"/>
      <c r="AP1542" s="9"/>
      <c r="AQ1542" s="9"/>
      <c r="AR1542" s="7"/>
      <c r="AZ1542" s="8"/>
      <c r="BD1542" s="7"/>
    </row>
    <row r="1543" spans="2:56" x14ac:dyDescent="0.2">
      <c r="B1543" s="36"/>
      <c r="D1543" s="35"/>
      <c r="E1543" s="13"/>
      <c r="F1543" s="13"/>
      <c r="G1543" s="13"/>
      <c r="H1543" s="41"/>
      <c r="I1543" s="7"/>
      <c r="J1543" s="7"/>
      <c r="K1543" s="7"/>
      <c r="L1543" s="7"/>
      <c r="M1543" s="7"/>
      <c r="N1543" s="7"/>
      <c r="P1543" s="7"/>
      <c r="Q1543" s="7"/>
      <c r="W1543" s="7"/>
      <c r="X1543" s="7"/>
      <c r="Y1543" s="1"/>
      <c r="Z1543" s="1"/>
      <c r="AA1543" s="49"/>
      <c r="AB1543" s="8"/>
      <c r="AC1543" s="8"/>
      <c r="AF1543" s="7"/>
      <c r="AG1543" s="7"/>
      <c r="AI1543" s="8"/>
      <c r="AM1543" s="7"/>
      <c r="AN1543" s="8"/>
      <c r="AO1543" s="8"/>
      <c r="AP1543" s="9"/>
      <c r="AQ1543" s="9"/>
      <c r="AR1543" s="7"/>
      <c r="AZ1543" s="8"/>
      <c r="BD1543" s="7"/>
    </row>
    <row r="1544" spans="2:56" x14ac:dyDescent="0.2">
      <c r="B1544" s="36"/>
      <c r="D1544" s="35"/>
      <c r="E1544" s="13"/>
      <c r="F1544" s="13"/>
      <c r="G1544" s="13"/>
      <c r="H1544" s="41"/>
      <c r="I1544" s="7"/>
      <c r="J1544" s="7"/>
      <c r="K1544" s="7"/>
      <c r="L1544" s="7"/>
      <c r="M1544" s="7"/>
      <c r="N1544" s="7"/>
      <c r="P1544" s="7"/>
      <c r="Q1544" s="7"/>
      <c r="W1544" s="7"/>
      <c r="X1544" s="7"/>
      <c r="Y1544" s="1"/>
      <c r="Z1544" s="1"/>
      <c r="AA1544" s="49"/>
      <c r="AB1544" s="8"/>
      <c r="AC1544" s="8"/>
      <c r="AF1544" s="7"/>
      <c r="AG1544" s="7"/>
      <c r="AI1544" s="8"/>
      <c r="AM1544" s="7"/>
      <c r="AN1544" s="8"/>
      <c r="AO1544" s="8"/>
      <c r="AP1544" s="9"/>
      <c r="AQ1544" s="9"/>
      <c r="AR1544" s="7"/>
      <c r="AZ1544" s="8"/>
      <c r="BD1544" s="7"/>
    </row>
    <row r="1545" spans="2:56" x14ac:dyDescent="0.2">
      <c r="B1545" s="36"/>
      <c r="D1545" s="35"/>
      <c r="E1545" s="13"/>
      <c r="F1545" s="13"/>
      <c r="G1545" s="13"/>
      <c r="H1545" s="41"/>
      <c r="I1545" s="7"/>
      <c r="J1545" s="7"/>
      <c r="K1545" s="7"/>
      <c r="L1545" s="7"/>
      <c r="M1545" s="7"/>
      <c r="N1545" s="7"/>
      <c r="P1545" s="7"/>
      <c r="Q1545" s="7"/>
      <c r="W1545" s="7"/>
      <c r="X1545" s="7"/>
      <c r="Y1545" s="1"/>
      <c r="Z1545" s="1"/>
      <c r="AA1545" s="49"/>
      <c r="AB1545" s="8"/>
      <c r="AC1545" s="8"/>
      <c r="AF1545" s="7"/>
      <c r="AG1545" s="7"/>
      <c r="AI1545" s="8"/>
      <c r="AM1545" s="7"/>
      <c r="AN1545" s="8"/>
      <c r="AO1545" s="8"/>
      <c r="AP1545" s="9"/>
      <c r="AQ1545" s="9"/>
      <c r="AR1545" s="7"/>
      <c r="AZ1545" s="8"/>
      <c r="BD1545" s="7"/>
    </row>
    <row r="1546" spans="2:56" x14ac:dyDescent="0.2">
      <c r="B1546" s="36"/>
      <c r="D1546" s="35"/>
      <c r="E1546" s="13"/>
      <c r="F1546" s="13"/>
      <c r="G1546" s="13"/>
      <c r="H1546" s="41"/>
      <c r="I1546" s="7"/>
      <c r="J1546" s="7"/>
      <c r="K1546" s="7"/>
      <c r="L1546" s="7"/>
      <c r="M1546" s="7"/>
      <c r="N1546" s="7"/>
      <c r="P1546" s="7"/>
      <c r="Q1546" s="7"/>
      <c r="W1546" s="7"/>
      <c r="X1546" s="7"/>
      <c r="Y1546" s="1"/>
      <c r="Z1546" s="1"/>
      <c r="AA1546" s="49"/>
      <c r="AB1546" s="8"/>
      <c r="AC1546" s="8"/>
      <c r="AF1546" s="7"/>
      <c r="AG1546" s="7"/>
      <c r="AI1546" s="8"/>
      <c r="AM1546" s="7"/>
      <c r="AN1546" s="8"/>
      <c r="AO1546" s="8"/>
      <c r="AP1546" s="9"/>
      <c r="AQ1546" s="9"/>
      <c r="AR1546" s="7"/>
      <c r="AZ1546" s="8"/>
      <c r="BD1546" s="7"/>
    </row>
    <row r="1547" spans="2:56" x14ac:dyDescent="0.2">
      <c r="B1547" s="36"/>
      <c r="D1547" s="35"/>
      <c r="E1547" s="13"/>
      <c r="F1547" s="13"/>
      <c r="G1547" s="13"/>
      <c r="H1547" s="41"/>
      <c r="I1547" s="1"/>
      <c r="J1547" s="1"/>
      <c r="K1547" s="1"/>
      <c r="L1547" s="7"/>
      <c r="M1547" s="7"/>
      <c r="N1547" s="7"/>
      <c r="P1547" s="7"/>
      <c r="Q1547" s="7"/>
      <c r="W1547" s="7"/>
      <c r="X1547" s="7"/>
      <c r="Y1547" s="1"/>
      <c r="Z1547" s="1"/>
      <c r="AA1547" s="49"/>
      <c r="AB1547" s="8"/>
      <c r="AC1547" s="8"/>
      <c r="AF1547" s="7"/>
      <c r="AG1547" s="25"/>
      <c r="AI1547" s="8"/>
      <c r="AM1547" s="7"/>
      <c r="AN1547" s="8"/>
      <c r="AO1547" s="8"/>
      <c r="AP1547" s="9"/>
      <c r="AQ1547" s="9"/>
      <c r="AR1547" s="7"/>
      <c r="AZ1547" s="8"/>
      <c r="BD1547" s="7"/>
    </row>
    <row r="1548" spans="2:56" x14ac:dyDescent="0.2">
      <c r="B1548" s="36"/>
      <c r="D1548" s="35"/>
      <c r="E1548" s="13"/>
      <c r="F1548" s="13"/>
      <c r="G1548" s="13"/>
      <c r="H1548" s="41"/>
      <c r="I1548" s="7"/>
      <c r="J1548" s="7"/>
      <c r="K1548" s="7"/>
      <c r="L1548" s="7"/>
      <c r="M1548" s="7"/>
      <c r="N1548" s="7"/>
      <c r="P1548" s="7"/>
      <c r="Q1548" s="7"/>
      <c r="W1548" s="7"/>
      <c r="X1548" s="7"/>
      <c r="Y1548" s="1"/>
      <c r="Z1548" s="1"/>
      <c r="AA1548" s="49"/>
      <c r="AB1548" s="8"/>
      <c r="AC1548" s="8"/>
      <c r="AF1548" s="7"/>
      <c r="AG1548" s="7"/>
      <c r="AI1548" s="8"/>
      <c r="AM1548" s="7"/>
      <c r="AN1548" s="8"/>
      <c r="AO1548" s="8"/>
      <c r="AP1548" s="9"/>
      <c r="AQ1548" s="9"/>
      <c r="AR1548" s="7"/>
      <c r="AZ1548" s="8"/>
      <c r="BD1548" s="7"/>
    </row>
    <row r="1549" spans="2:56" x14ac:dyDescent="0.2">
      <c r="B1549" s="36"/>
      <c r="D1549" s="35"/>
      <c r="E1549" s="13"/>
      <c r="F1549" s="13"/>
      <c r="G1549" s="13"/>
      <c r="H1549" s="41"/>
      <c r="I1549" s="7"/>
      <c r="J1549" s="7"/>
      <c r="K1549" s="7"/>
      <c r="L1549" s="7"/>
      <c r="M1549" s="7"/>
      <c r="N1549" s="7"/>
      <c r="P1549" s="7"/>
      <c r="Q1549" s="7"/>
      <c r="W1549" s="7"/>
      <c r="X1549" s="7"/>
      <c r="Y1549" s="1"/>
      <c r="Z1549" s="1"/>
      <c r="AA1549" s="49"/>
      <c r="AB1549" s="8"/>
      <c r="AC1549" s="8"/>
      <c r="AF1549" s="7"/>
      <c r="AG1549" s="7"/>
      <c r="AI1549" s="8"/>
      <c r="AM1549" s="7"/>
      <c r="AN1549" s="8"/>
      <c r="AO1549" s="8"/>
      <c r="AP1549" s="9"/>
      <c r="AQ1549" s="9"/>
      <c r="AR1549" s="7"/>
      <c r="AZ1549" s="8"/>
      <c r="BD1549" s="7"/>
    </row>
    <row r="1550" spans="2:56" x14ac:dyDescent="0.2">
      <c r="B1550" s="36"/>
      <c r="D1550" s="35"/>
      <c r="E1550" s="13"/>
      <c r="F1550" s="13"/>
      <c r="G1550" s="13"/>
      <c r="H1550" s="41"/>
      <c r="I1550" s="7"/>
      <c r="J1550" s="7"/>
      <c r="K1550" s="7"/>
      <c r="L1550" s="7"/>
      <c r="M1550" s="7"/>
      <c r="N1550" s="7"/>
      <c r="P1550" s="7"/>
      <c r="Q1550" s="7"/>
      <c r="W1550" s="7"/>
      <c r="X1550" s="7"/>
      <c r="Y1550" s="1"/>
      <c r="Z1550" s="1"/>
      <c r="AA1550" s="49"/>
      <c r="AB1550" s="8"/>
      <c r="AC1550" s="8"/>
      <c r="AF1550" s="7"/>
      <c r="AG1550" s="7"/>
      <c r="AI1550" s="8"/>
      <c r="AM1550" s="7"/>
      <c r="AN1550" s="8"/>
      <c r="AO1550" s="8"/>
      <c r="AP1550" s="9"/>
      <c r="AQ1550" s="9"/>
      <c r="AR1550" s="7"/>
      <c r="AZ1550" s="8"/>
      <c r="BD1550" s="7"/>
    </row>
    <row r="1551" spans="2:56" x14ac:dyDescent="0.2">
      <c r="B1551" s="36"/>
      <c r="D1551" s="35"/>
      <c r="E1551" s="13"/>
      <c r="F1551" s="13"/>
      <c r="G1551" s="13"/>
      <c r="H1551" s="41"/>
      <c r="I1551" s="7"/>
      <c r="J1551" s="7"/>
      <c r="K1551" s="7"/>
      <c r="L1551" s="7"/>
      <c r="M1551" s="7"/>
      <c r="N1551" s="7"/>
      <c r="P1551" s="7"/>
      <c r="Q1551" s="7"/>
      <c r="W1551" s="7"/>
      <c r="X1551" s="7"/>
      <c r="Y1551" s="1"/>
      <c r="Z1551" s="1"/>
      <c r="AA1551" s="49"/>
      <c r="AB1551" s="8"/>
      <c r="AC1551" s="8"/>
      <c r="AF1551" s="7"/>
      <c r="AG1551" s="7"/>
      <c r="AI1551" s="8"/>
      <c r="AM1551" s="7"/>
      <c r="AN1551" s="8"/>
      <c r="AO1551" s="8"/>
      <c r="AP1551" s="9"/>
      <c r="AQ1551" s="9"/>
      <c r="AR1551" s="7"/>
      <c r="AZ1551" s="8"/>
      <c r="BD1551" s="7"/>
    </row>
    <row r="1552" spans="2:56" x14ac:dyDescent="0.2">
      <c r="B1552" s="36"/>
      <c r="D1552" s="35"/>
      <c r="E1552" s="13"/>
      <c r="F1552" s="13"/>
      <c r="G1552" s="13"/>
      <c r="H1552" s="41"/>
      <c r="I1552" s="7"/>
      <c r="J1552" s="7"/>
      <c r="K1552" s="7"/>
      <c r="L1552" s="7"/>
      <c r="M1552" s="7"/>
      <c r="N1552" s="7"/>
      <c r="P1552" s="7"/>
      <c r="Q1552" s="7"/>
      <c r="W1552" s="7"/>
      <c r="X1552" s="7"/>
      <c r="Y1552" s="1"/>
      <c r="Z1552" s="1"/>
      <c r="AA1552" s="49"/>
      <c r="AB1552" s="8"/>
      <c r="AC1552" s="8"/>
      <c r="AF1552" s="7"/>
      <c r="AG1552" s="7"/>
      <c r="AI1552" s="8"/>
      <c r="AM1552" s="7"/>
      <c r="AN1552" s="8"/>
      <c r="AO1552" s="8"/>
      <c r="AP1552" s="9"/>
      <c r="AQ1552" s="9"/>
      <c r="AR1552" s="7"/>
      <c r="AZ1552" s="8"/>
      <c r="BD1552" s="7"/>
    </row>
    <row r="1553" spans="2:56" x14ac:dyDescent="0.2">
      <c r="B1553" s="36"/>
      <c r="D1553" s="35"/>
      <c r="E1553" s="13"/>
      <c r="F1553" s="13"/>
      <c r="G1553" s="13"/>
      <c r="H1553" s="41"/>
      <c r="I1553" s="7"/>
      <c r="J1553" s="7"/>
      <c r="K1553" s="7"/>
      <c r="L1553" s="7"/>
      <c r="M1553" s="7"/>
      <c r="N1553" s="7"/>
      <c r="P1553" s="7"/>
      <c r="Q1553" s="7"/>
      <c r="W1553" s="7"/>
      <c r="X1553" s="7"/>
      <c r="Y1553" s="1"/>
      <c r="Z1553" s="1"/>
      <c r="AA1553" s="49"/>
      <c r="AB1553" s="8"/>
      <c r="AC1553" s="8"/>
      <c r="AF1553" s="7"/>
      <c r="AG1553" s="25"/>
      <c r="AI1553" s="8"/>
      <c r="AM1553" s="7"/>
      <c r="AN1553" s="8"/>
      <c r="AO1553" s="8"/>
      <c r="AP1553" s="9"/>
      <c r="AQ1553" s="9"/>
      <c r="AR1553" s="7"/>
      <c r="AZ1553" s="8"/>
      <c r="BD1553" s="7"/>
    </row>
    <row r="1554" spans="2:56" x14ac:dyDescent="0.2">
      <c r="B1554" s="36"/>
      <c r="D1554" s="35"/>
      <c r="E1554" s="13"/>
      <c r="F1554" s="13"/>
      <c r="G1554" s="13"/>
      <c r="H1554" s="41"/>
      <c r="I1554" s="7"/>
      <c r="J1554" s="7"/>
      <c r="K1554" s="7"/>
      <c r="L1554" s="7"/>
      <c r="M1554" s="7"/>
      <c r="N1554" s="7"/>
      <c r="P1554" s="7"/>
      <c r="Q1554" s="7"/>
      <c r="W1554" s="7"/>
      <c r="X1554" s="7"/>
      <c r="Y1554" s="1"/>
      <c r="Z1554" s="1"/>
      <c r="AA1554" s="49"/>
      <c r="AB1554" s="8"/>
      <c r="AC1554" s="8"/>
      <c r="AF1554" s="7"/>
      <c r="AG1554" s="7"/>
      <c r="AI1554" s="8"/>
      <c r="AM1554" s="7"/>
      <c r="AN1554" s="8"/>
      <c r="AO1554" s="8"/>
      <c r="AP1554" s="9"/>
      <c r="AQ1554" s="9"/>
      <c r="AR1554" s="7"/>
      <c r="AZ1554" s="8"/>
      <c r="BD1554" s="7"/>
    </row>
    <row r="1555" spans="2:56" x14ac:dyDescent="0.2">
      <c r="B1555" s="36"/>
      <c r="D1555" s="35"/>
      <c r="E1555" s="13"/>
      <c r="F1555" s="13"/>
      <c r="G1555" s="13"/>
      <c r="H1555" s="41"/>
      <c r="I1555" s="7"/>
      <c r="J1555" s="7"/>
      <c r="K1555" s="7"/>
      <c r="L1555" s="7"/>
      <c r="M1555" s="7"/>
      <c r="N1555" s="7"/>
      <c r="P1555" s="7"/>
      <c r="Q1555" s="7"/>
      <c r="W1555" s="7"/>
      <c r="X1555" s="7"/>
      <c r="Y1555" s="1"/>
      <c r="Z1555" s="1"/>
      <c r="AA1555" s="49"/>
      <c r="AB1555" s="8"/>
      <c r="AC1555" s="8"/>
      <c r="AF1555" s="7"/>
      <c r="AG1555" s="7"/>
      <c r="AI1555" s="8"/>
      <c r="AM1555" s="7"/>
      <c r="AN1555" s="8"/>
      <c r="AO1555" s="8"/>
      <c r="AP1555" s="9"/>
      <c r="AQ1555" s="9"/>
      <c r="AR1555" s="7"/>
      <c r="AZ1555" s="8"/>
      <c r="BD1555" s="7"/>
    </row>
    <row r="1556" spans="2:56" x14ac:dyDescent="0.2">
      <c r="B1556" s="36"/>
      <c r="D1556" s="35"/>
      <c r="E1556" s="13"/>
      <c r="F1556" s="13"/>
      <c r="G1556" s="13"/>
      <c r="H1556" s="41"/>
      <c r="I1556" s="7"/>
      <c r="J1556" s="7"/>
      <c r="K1556" s="7"/>
      <c r="L1556" s="7"/>
      <c r="M1556" s="7"/>
      <c r="N1556" s="7"/>
      <c r="P1556" s="7"/>
      <c r="Q1556" s="7"/>
      <c r="W1556" s="7"/>
      <c r="X1556" s="7"/>
      <c r="Y1556" s="1"/>
      <c r="Z1556" s="1"/>
      <c r="AA1556" s="49"/>
      <c r="AB1556" s="8"/>
      <c r="AC1556" s="8"/>
      <c r="AF1556" s="7"/>
      <c r="AG1556" s="7"/>
      <c r="AI1556" s="8"/>
      <c r="AM1556" s="7"/>
      <c r="AN1556" s="8"/>
      <c r="AO1556" s="8"/>
      <c r="AP1556" s="9"/>
      <c r="AQ1556" s="9"/>
      <c r="AR1556" s="7"/>
      <c r="AZ1556" s="8"/>
      <c r="BD1556" s="7"/>
    </row>
    <row r="1557" spans="2:56" x14ac:dyDescent="0.2">
      <c r="B1557" s="36"/>
      <c r="D1557" s="35"/>
      <c r="E1557" s="13"/>
      <c r="F1557" s="13"/>
      <c r="G1557" s="13"/>
      <c r="H1557" s="41"/>
      <c r="I1557" s="7"/>
      <c r="J1557" s="7"/>
      <c r="K1557" s="7"/>
      <c r="L1557" s="7"/>
      <c r="M1557" s="7"/>
      <c r="N1557" s="7"/>
      <c r="P1557" s="7"/>
      <c r="Q1557" s="7"/>
      <c r="W1557" s="7"/>
      <c r="X1557" s="7"/>
      <c r="Y1557" s="1"/>
      <c r="Z1557" s="1"/>
      <c r="AA1557" s="49"/>
      <c r="AB1557" s="8"/>
      <c r="AC1557" s="8"/>
      <c r="AF1557" s="7"/>
      <c r="AG1557" s="7"/>
      <c r="AI1557" s="8"/>
      <c r="AM1557" s="7"/>
      <c r="AN1557" s="8"/>
      <c r="AO1557" s="8"/>
      <c r="AP1557" s="9"/>
      <c r="AQ1557" s="9"/>
      <c r="AR1557" s="7"/>
      <c r="AZ1557" s="8"/>
      <c r="BD1557" s="7"/>
    </row>
    <row r="1558" spans="2:56" x14ac:dyDescent="0.2">
      <c r="B1558" s="36"/>
      <c r="D1558" s="35"/>
      <c r="E1558" s="13"/>
      <c r="F1558" s="13"/>
      <c r="G1558" s="13"/>
      <c r="H1558" s="41"/>
      <c r="I1558" s="7"/>
      <c r="J1558" s="7"/>
      <c r="K1558" s="7"/>
      <c r="L1558" s="7"/>
      <c r="M1558" s="7"/>
      <c r="N1558" s="7"/>
      <c r="P1558" s="7"/>
      <c r="Q1558" s="7"/>
      <c r="W1558" s="7"/>
      <c r="X1558" s="7"/>
      <c r="Y1558" s="1"/>
      <c r="Z1558" s="1"/>
      <c r="AA1558" s="49"/>
      <c r="AB1558" s="8"/>
      <c r="AC1558" s="8"/>
      <c r="AF1558" s="7"/>
      <c r="AG1558" s="7"/>
      <c r="AI1558" s="8"/>
      <c r="AM1558" s="7"/>
      <c r="AN1558" s="8"/>
      <c r="AO1558" s="8"/>
      <c r="AP1558" s="9"/>
      <c r="AQ1558" s="9"/>
      <c r="AR1558" s="7"/>
      <c r="AZ1558" s="8"/>
      <c r="BD1558" s="7"/>
    </row>
    <row r="1559" spans="2:56" x14ac:dyDescent="0.2">
      <c r="B1559" s="36"/>
      <c r="D1559" s="35"/>
      <c r="E1559" s="13"/>
      <c r="F1559" s="13"/>
      <c r="G1559" s="13"/>
      <c r="H1559" s="41"/>
      <c r="I1559" s="7"/>
      <c r="J1559" s="7"/>
      <c r="K1559" s="7"/>
      <c r="L1559" s="7"/>
      <c r="M1559" s="7"/>
      <c r="N1559" s="7"/>
      <c r="P1559" s="7"/>
      <c r="Q1559" s="7"/>
      <c r="W1559" s="7"/>
      <c r="X1559" s="7"/>
      <c r="Y1559" s="1"/>
      <c r="Z1559" s="1"/>
      <c r="AA1559" s="49"/>
      <c r="AB1559" s="8"/>
      <c r="AC1559" s="8"/>
      <c r="AF1559" s="7"/>
      <c r="AG1559" s="25"/>
      <c r="AI1559" s="8"/>
      <c r="AM1559" s="7"/>
      <c r="AN1559" s="8"/>
      <c r="AO1559" s="8"/>
      <c r="AP1559" s="9"/>
      <c r="AQ1559" s="9"/>
      <c r="AR1559" s="7"/>
      <c r="AZ1559" s="8"/>
      <c r="BD1559" s="7"/>
    </row>
    <row r="1560" spans="2:56" x14ac:dyDescent="0.2">
      <c r="B1560" s="36"/>
      <c r="D1560" s="35"/>
      <c r="E1560" s="13"/>
      <c r="F1560" s="13"/>
      <c r="G1560" s="13"/>
      <c r="H1560" s="41"/>
      <c r="I1560" s="7"/>
      <c r="J1560" s="7"/>
      <c r="K1560" s="7"/>
      <c r="L1560" s="7"/>
      <c r="M1560" s="7"/>
      <c r="N1560" s="7"/>
      <c r="P1560" s="7"/>
      <c r="Q1560" s="7"/>
      <c r="W1560" s="7"/>
      <c r="X1560" s="7"/>
      <c r="Y1560" s="1"/>
      <c r="Z1560" s="1"/>
      <c r="AA1560" s="49"/>
      <c r="AB1560" s="8"/>
      <c r="AC1560" s="8"/>
      <c r="AF1560" s="7"/>
      <c r="AG1560" s="7"/>
      <c r="AI1560" s="8"/>
      <c r="AM1560" s="7"/>
      <c r="AN1560" s="8"/>
      <c r="AO1560" s="8"/>
      <c r="AP1560" s="9"/>
      <c r="AQ1560" s="9"/>
      <c r="AR1560" s="7"/>
      <c r="AZ1560" s="8"/>
      <c r="BD1560" s="7"/>
    </row>
    <row r="1561" spans="2:56" x14ac:dyDescent="0.2">
      <c r="B1561" s="36"/>
      <c r="D1561" s="35"/>
      <c r="E1561" s="13"/>
      <c r="F1561" s="13"/>
      <c r="G1561" s="13"/>
      <c r="H1561" s="41"/>
      <c r="I1561" s="7"/>
      <c r="J1561" s="7"/>
      <c r="K1561" s="7"/>
      <c r="L1561" s="7"/>
      <c r="M1561" s="7"/>
      <c r="N1561" s="7"/>
      <c r="P1561" s="7"/>
      <c r="Q1561" s="7"/>
      <c r="W1561" s="7"/>
      <c r="X1561" s="7"/>
      <c r="Y1561" s="1"/>
      <c r="Z1561" s="1"/>
      <c r="AA1561" s="49"/>
      <c r="AB1561" s="8"/>
      <c r="AC1561" s="8"/>
      <c r="AF1561" s="7"/>
      <c r="AG1561" s="7"/>
      <c r="AI1561" s="8"/>
      <c r="AM1561" s="7"/>
      <c r="AN1561" s="8"/>
      <c r="AO1561" s="8"/>
      <c r="AP1561" s="9"/>
      <c r="AQ1561" s="9"/>
      <c r="AR1561" s="7"/>
      <c r="AZ1561" s="8"/>
      <c r="BD1561" s="7"/>
    </row>
    <row r="1562" spans="2:56" x14ac:dyDescent="0.2">
      <c r="B1562" s="36"/>
      <c r="D1562" s="35"/>
      <c r="E1562" s="13"/>
      <c r="F1562" s="13"/>
      <c r="G1562" s="13"/>
      <c r="H1562" s="41"/>
      <c r="I1562" s="7"/>
      <c r="J1562" s="7"/>
      <c r="K1562" s="7"/>
      <c r="L1562" s="7"/>
      <c r="M1562" s="7"/>
      <c r="N1562" s="7"/>
      <c r="P1562" s="7"/>
      <c r="Q1562" s="7"/>
      <c r="W1562" s="7"/>
      <c r="X1562" s="7"/>
      <c r="Y1562" s="1"/>
      <c r="Z1562" s="1"/>
      <c r="AA1562" s="49"/>
      <c r="AB1562" s="8"/>
      <c r="AC1562" s="8"/>
      <c r="AF1562" s="7"/>
      <c r="AG1562" s="7"/>
      <c r="AI1562" s="8"/>
      <c r="AM1562" s="7"/>
      <c r="AN1562" s="8"/>
      <c r="AO1562" s="8"/>
      <c r="AP1562" s="9"/>
      <c r="AQ1562" s="9"/>
      <c r="AR1562" s="7"/>
      <c r="AZ1562" s="8"/>
      <c r="BD1562" s="7"/>
    </row>
    <row r="1563" spans="2:56" x14ac:dyDescent="0.2">
      <c r="B1563" s="36"/>
      <c r="D1563" s="35"/>
      <c r="E1563" s="13"/>
      <c r="F1563" s="13"/>
      <c r="G1563" s="13"/>
      <c r="H1563" s="41"/>
      <c r="I1563" s="7"/>
      <c r="J1563" s="7"/>
      <c r="K1563" s="7"/>
      <c r="L1563" s="7"/>
      <c r="M1563" s="7"/>
      <c r="N1563" s="7"/>
      <c r="P1563" s="7"/>
      <c r="Q1563" s="7"/>
      <c r="W1563" s="7"/>
      <c r="X1563" s="7"/>
      <c r="Y1563" s="1"/>
      <c r="Z1563" s="1"/>
      <c r="AA1563" s="49"/>
      <c r="AB1563" s="8"/>
      <c r="AC1563" s="8"/>
      <c r="AF1563" s="7"/>
      <c r="AG1563" s="7"/>
      <c r="AI1563" s="8"/>
      <c r="AM1563" s="7"/>
      <c r="AN1563" s="8"/>
      <c r="AO1563" s="8"/>
      <c r="AP1563" s="9"/>
      <c r="AQ1563" s="9"/>
      <c r="AR1563" s="7"/>
      <c r="AZ1563" s="8"/>
      <c r="BD1563" s="7"/>
    </row>
    <row r="1564" spans="2:56" x14ac:dyDescent="0.2">
      <c r="B1564" s="36"/>
      <c r="D1564" s="35"/>
      <c r="E1564" s="13"/>
      <c r="F1564" s="13"/>
      <c r="G1564" s="13"/>
      <c r="H1564" s="41"/>
      <c r="I1564" s="7"/>
      <c r="J1564" s="7"/>
      <c r="K1564" s="7"/>
      <c r="L1564" s="7"/>
      <c r="M1564" s="7"/>
      <c r="N1564" s="7"/>
      <c r="P1564" s="7"/>
      <c r="Q1564" s="7"/>
      <c r="W1564" s="7"/>
      <c r="X1564" s="7"/>
      <c r="Y1564" s="1"/>
      <c r="Z1564" s="1"/>
      <c r="AA1564" s="49"/>
      <c r="AB1564" s="8"/>
      <c r="AC1564" s="8"/>
      <c r="AF1564" s="7"/>
      <c r="AG1564" s="7"/>
      <c r="AI1564" s="8"/>
      <c r="AM1564" s="7"/>
      <c r="AN1564" s="8"/>
      <c r="AO1564" s="8"/>
      <c r="AP1564" s="9"/>
      <c r="AQ1564" s="9"/>
      <c r="AR1564" s="7"/>
      <c r="AZ1564" s="8"/>
      <c r="BD1564" s="7"/>
    </row>
    <row r="1565" spans="2:56" x14ac:dyDescent="0.2">
      <c r="B1565" s="15"/>
      <c r="C1565" s="15"/>
      <c r="D1565" s="35"/>
      <c r="E1565" s="13"/>
      <c r="F1565" s="13"/>
      <c r="G1565" s="13"/>
      <c r="H1565" s="41"/>
      <c r="I1565" s="7"/>
      <c r="J1565" s="7"/>
      <c r="K1565" s="7"/>
      <c r="L1565" s="7"/>
      <c r="M1565" s="7"/>
      <c r="N1565" s="7"/>
      <c r="P1565" s="7"/>
      <c r="Q1565" s="7"/>
      <c r="W1565" s="7"/>
      <c r="X1565" s="7"/>
      <c r="Y1565" s="1"/>
      <c r="Z1565" s="1"/>
      <c r="AA1565" s="49"/>
      <c r="AB1565"/>
      <c r="AC1565" s="8"/>
      <c r="AF1565" s="7"/>
      <c r="AG1565" s="7"/>
      <c r="AI1565" s="8"/>
      <c r="AM1565" s="7"/>
      <c r="AN1565" s="8"/>
      <c r="AO1565" s="8"/>
      <c r="AP1565" s="9"/>
      <c r="AQ1565" s="9"/>
      <c r="AR1565" s="7"/>
      <c r="AZ1565" s="8"/>
      <c r="BD1565" s="7"/>
    </row>
    <row r="1566" spans="2:56" x14ac:dyDescent="0.2">
      <c r="B1566" s="15"/>
      <c r="C1566" s="15"/>
      <c r="D1566" s="35"/>
      <c r="E1566" s="13"/>
      <c r="F1566" s="13"/>
      <c r="G1566" s="13"/>
      <c r="H1566" s="41"/>
      <c r="I1566" s="7"/>
      <c r="J1566" s="7"/>
      <c r="K1566" s="7"/>
      <c r="L1566" s="7"/>
      <c r="M1566" s="7"/>
      <c r="N1566" s="7"/>
      <c r="P1566" s="7"/>
      <c r="Q1566" s="7"/>
      <c r="W1566" s="7"/>
      <c r="X1566" s="7"/>
      <c r="Y1566" s="1"/>
      <c r="Z1566" s="1"/>
      <c r="AA1566" s="49"/>
      <c r="AB1566"/>
      <c r="AC1566" s="8"/>
      <c r="AF1566" s="7"/>
      <c r="AG1566" s="7"/>
      <c r="AI1566" s="8"/>
      <c r="AM1566" s="7"/>
      <c r="AN1566" s="8"/>
      <c r="AO1566" s="8"/>
      <c r="AP1566" s="9"/>
      <c r="AQ1566" s="9"/>
      <c r="AR1566" s="7"/>
      <c r="AZ1566" s="8"/>
      <c r="BD1566" s="7"/>
    </row>
    <row r="1567" spans="2:56" x14ac:dyDescent="0.2">
      <c r="B1567" s="36"/>
      <c r="D1567" s="35"/>
      <c r="E1567" s="13"/>
      <c r="F1567" s="13"/>
      <c r="G1567" s="13"/>
      <c r="H1567" s="41"/>
      <c r="I1567" s="7"/>
      <c r="J1567" s="7"/>
      <c r="K1567" s="7"/>
      <c r="L1567" s="7"/>
      <c r="M1567" s="7"/>
      <c r="N1567" s="7"/>
      <c r="P1567" s="7"/>
      <c r="Q1567" s="7"/>
      <c r="W1567" s="7"/>
      <c r="X1567" s="7"/>
      <c r="Y1567" s="1"/>
      <c r="Z1567" s="1"/>
      <c r="AA1567" s="49"/>
      <c r="AB1567" s="8"/>
      <c r="AC1567" s="8"/>
      <c r="AF1567" s="7"/>
      <c r="AG1567" s="7"/>
      <c r="AI1567" s="8"/>
      <c r="AM1567" s="7"/>
      <c r="AN1567" s="8"/>
      <c r="AO1567" s="8"/>
      <c r="AP1567" s="9"/>
      <c r="AQ1567" s="9"/>
      <c r="AR1567" s="7"/>
      <c r="AZ1567" s="8"/>
      <c r="BD1567" s="7"/>
    </row>
    <row r="1568" spans="2:56" x14ac:dyDescent="0.2">
      <c r="B1568" s="36"/>
      <c r="D1568" s="35"/>
      <c r="E1568" s="13"/>
      <c r="F1568" s="13"/>
      <c r="G1568" s="13"/>
      <c r="H1568" s="41"/>
      <c r="I1568" s="7"/>
      <c r="J1568" s="7"/>
      <c r="K1568" s="7"/>
      <c r="L1568" s="7"/>
      <c r="M1568" s="7"/>
      <c r="N1568" s="7"/>
      <c r="P1568" s="7"/>
      <c r="Q1568" s="7"/>
      <c r="W1568" s="7"/>
      <c r="X1568" s="7"/>
      <c r="Y1568" s="1"/>
      <c r="Z1568" s="1"/>
      <c r="AA1568" s="49"/>
      <c r="AB1568" s="8"/>
      <c r="AC1568" s="8"/>
      <c r="AF1568" s="7"/>
      <c r="AG1568" s="7"/>
      <c r="AI1568" s="8"/>
      <c r="AM1568" s="7"/>
      <c r="AN1568" s="8"/>
      <c r="AO1568" s="8"/>
      <c r="AP1568" s="9"/>
      <c r="AQ1568" s="9"/>
      <c r="AR1568" s="7"/>
      <c r="AZ1568" s="8"/>
      <c r="BD1568" s="7"/>
    </row>
    <row r="1569" spans="2:56" x14ac:dyDescent="0.2">
      <c r="B1569" s="36"/>
      <c r="D1569" s="35"/>
      <c r="E1569" s="13"/>
      <c r="F1569" s="13"/>
      <c r="G1569" s="13"/>
      <c r="H1569" s="41"/>
      <c r="I1569" s="7"/>
      <c r="J1569" s="7"/>
      <c r="K1569" s="7"/>
      <c r="L1569" s="7"/>
      <c r="M1569" s="7"/>
      <c r="N1569" s="7"/>
      <c r="P1569" s="7"/>
      <c r="Q1569" s="7"/>
      <c r="W1569" s="7"/>
      <c r="X1569" s="7"/>
      <c r="Y1569" s="1"/>
      <c r="Z1569" s="1"/>
      <c r="AA1569" s="49"/>
      <c r="AB1569" s="8"/>
      <c r="AC1569" s="8"/>
      <c r="AF1569" s="7"/>
      <c r="AG1569" s="7"/>
      <c r="AI1569" s="8"/>
      <c r="AM1569" s="7"/>
      <c r="AN1569" s="8"/>
      <c r="AO1569" s="8"/>
      <c r="AP1569" s="9"/>
      <c r="AQ1569" s="9"/>
      <c r="AR1569" s="7"/>
      <c r="AZ1569" s="8"/>
      <c r="BD1569" s="7"/>
    </row>
    <row r="1570" spans="2:56" x14ac:dyDescent="0.2">
      <c r="B1570" s="36"/>
      <c r="D1570" s="35"/>
      <c r="E1570" s="13"/>
      <c r="F1570" s="13"/>
      <c r="G1570" s="13"/>
      <c r="H1570" s="41"/>
      <c r="I1570" s="7"/>
      <c r="J1570" s="7"/>
      <c r="K1570" s="7"/>
      <c r="L1570" s="7"/>
      <c r="M1570" s="7"/>
      <c r="N1570" s="7"/>
      <c r="P1570" s="7"/>
      <c r="Q1570" s="7"/>
      <c r="W1570" s="7"/>
      <c r="X1570" s="7"/>
      <c r="Y1570" s="1"/>
      <c r="Z1570" s="1"/>
      <c r="AA1570" s="49"/>
      <c r="AB1570" s="8"/>
      <c r="AC1570" s="8"/>
      <c r="AF1570" s="7"/>
      <c r="AG1570" s="7"/>
      <c r="AI1570" s="8"/>
      <c r="AM1570" s="7"/>
      <c r="AN1570" s="8"/>
      <c r="AO1570" s="8"/>
      <c r="AP1570" s="9"/>
      <c r="AQ1570" s="9"/>
      <c r="AR1570" s="7"/>
      <c r="AZ1570" s="8"/>
      <c r="BD1570" s="7"/>
    </row>
    <row r="1571" spans="2:56" x14ac:dyDescent="0.2">
      <c r="B1571" s="36"/>
      <c r="D1571" s="35"/>
      <c r="E1571" s="13"/>
      <c r="F1571" s="13"/>
      <c r="G1571" s="13"/>
      <c r="H1571" s="41"/>
      <c r="I1571" s="7"/>
      <c r="J1571" s="7"/>
      <c r="K1571" s="7"/>
      <c r="L1571" s="7"/>
      <c r="M1571" s="7"/>
      <c r="N1571" s="7"/>
      <c r="P1571" s="7"/>
      <c r="Q1571" s="7"/>
      <c r="W1571" s="7"/>
      <c r="X1571" s="7"/>
      <c r="Y1571" s="1"/>
      <c r="Z1571" s="1"/>
      <c r="AA1571" s="49"/>
      <c r="AB1571" s="8"/>
      <c r="AC1571" s="8"/>
      <c r="AF1571" s="7"/>
      <c r="AG1571" s="25"/>
      <c r="AI1571" s="8"/>
      <c r="AM1571" s="7"/>
      <c r="AN1571" s="8"/>
      <c r="AO1571" s="8"/>
      <c r="AP1571" s="9"/>
      <c r="AQ1571" s="9"/>
      <c r="AR1571" s="7"/>
      <c r="AZ1571" s="8"/>
      <c r="BD1571" s="7"/>
    </row>
    <row r="1572" spans="2:56" x14ac:dyDescent="0.2">
      <c r="B1572" s="36"/>
      <c r="D1572" s="35"/>
      <c r="E1572" s="13"/>
      <c r="F1572" s="13"/>
      <c r="G1572" s="13"/>
      <c r="H1572" s="41"/>
      <c r="I1572" s="7"/>
      <c r="J1572" s="7"/>
      <c r="K1572" s="7"/>
      <c r="L1572" s="7"/>
      <c r="M1572" s="7"/>
      <c r="N1572" s="7"/>
      <c r="P1572" s="7"/>
      <c r="Q1572" s="7"/>
      <c r="W1572" s="7"/>
      <c r="X1572" s="7"/>
      <c r="Y1572" s="1"/>
      <c r="Z1572" s="1"/>
      <c r="AA1572" s="49"/>
      <c r="AB1572" s="8"/>
      <c r="AC1572" s="8"/>
      <c r="AF1572" s="7"/>
      <c r="AG1572" s="7"/>
      <c r="AI1572" s="8"/>
      <c r="AM1572" s="7"/>
      <c r="AN1572" s="8"/>
      <c r="AO1572" s="8"/>
      <c r="AP1572" s="9"/>
      <c r="AQ1572" s="9"/>
      <c r="AR1572" s="7"/>
      <c r="AZ1572" s="8"/>
      <c r="BD1572" s="7"/>
    </row>
    <row r="1573" spans="2:56" x14ac:dyDescent="0.2">
      <c r="B1573" s="36"/>
      <c r="D1573" s="35"/>
      <c r="E1573" s="13"/>
      <c r="F1573" s="13"/>
      <c r="G1573" s="13"/>
      <c r="H1573" s="41"/>
      <c r="I1573" s="7"/>
      <c r="J1573" s="7"/>
      <c r="K1573" s="7"/>
      <c r="L1573" s="7"/>
      <c r="M1573" s="7"/>
      <c r="N1573" s="7"/>
      <c r="P1573" s="7"/>
      <c r="Q1573" s="7"/>
      <c r="W1573" s="7"/>
      <c r="X1573" s="7"/>
      <c r="Y1573" s="1"/>
      <c r="Z1573" s="1"/>
      <c r="AA1573" s="49"/>
      <c r="AB1573" s="8"/>
      <c r="AC1573" s="8"/>
      <c r="AF1573" s="7"/>
      <c r="AG1573" s="7"/>
      <c r="AI1573" s="8"/>
      <c r="AM1573" s="7"/>
      <c r="AN1573" s="8"/>
      <c r="AO1573" s="8"/>
      <c r="AP1573" s="9"/>
      <c r="AQ1573" s="9"/>
      <c r="AR1573" s="7"/>
      <c r="AZ1573" s="8"/>
      <c r="BD1573" s="7"/>
    </row>
    <row r="1574" spans="2:56" x14ac:dyDescent="0.2">
      <c r="B1574" s="36"/>
      <c r="D1574" s="35"/>
      <c r="E1574" s="13"/>
      <c r="F1574" s="13"/>
      <c r="G1574" s="13"/>
      <c r="H1574" s="41"/>
      <c r="I1574" s="7"/>
      <c r="J1574" s="7"/>
      <c r="K1574" s="7"/>
      <c r="L1574" s="7"/>
      <c r="M1574" s="7"/>
      <c r="N1574" s="7"/>
      <c r="P1574" s="7"/>
      <c r="Q1574" s="7"/>
      <c r="W1574" s="7"/>
      <c r="X1574" s="7"/>
      <c r="Y1574" s="1"/>
      <c r="Z1574" s="1"/>
      <c r="AA1574" s="49"/>
      <c r="AB1574" s="8"/>
      <c r="AC1574" s="8"/>
      <c r="AF1574" s="7"/>
      <c r="AG1574" s="7"/>
      <c r="AI1574" s="8"/>
      <c r="AM1574" s="7"/>
      <c r="AN1574" s="8"/>
      <c r="AO1574" s="8"/>
      <c r="AP1574" s="9"/>
      <c r="AQ1574" s="9"/>
      <c r="AR1574" s="7"/>
      <c r="AZ1574" s="8"/>
      <c r="BD1574" s="7"/>
    </row>
    <row r="1575" spans="2:56" x14ac:dyDescent="0.2">
      <c r="B1575" s="36"/>
      <c r="D1575" s="35"/>
      <c r="E1575" s="13"/>
      <c r="F1575" s="13"/>
      <c r="G1575" s="13"/>
      <c r="H1575" s="41"/>
      <c r="I1575" s="7"/>
      <c r="J1575" s="7"/>
      <c r="K1575" s="7"/>
      <c r="L1575" s="7"/>
      <c r="M1575" s="7"/>
      <c r="N1575" s="7"/>
      <c r="P1575" s="7"/>
      <c r="Q1575" s="7"/>
      <c r="W1575" s="7"/>
      <c r="X1575" s="7"/>
      <c r="Y1575" s="1"/>
      <c r="Z1575" s="1"/>
      <c r="AA1575" s="49"/>
      <c r="AB1575" s="8"/>
      <c r="AC1575" s="8"/>
      <c r="AF1575" s="7"/>
      <c r="AG1575" s="7"/>
      <c r="AI1575" s="8"/>
      <c r="AM1575" s="7"/>
      <c r="AN1575" s="8"/>
      <c r="AO1575" s="8"/>
      <c r="AP1575" s="9"/>
      <c r="AQ1575" s="9"/>
      <c r="AR1575" s="7"/>
      <c r="AZ1575" s="8"/>
      <c r="BD1575" s="7"/>
    </row>
    <row r="1576" spans="2:56" x14ac:dyDescent="0.2">
      <c r="B1576" s="36"/>
      <c r="D1576" s="35"/>
      <c r="E1576" s="13"/>
      <c r="F1576" s="13"/>
      <c r="G1576" s="13"/>
      <c r="H1576" s="41"/>
      <c r="I1576" s="7"/>
      <c r="J1576" s="7"/>
      <c r="K1576" s="7"/>
      <c r="L1576" s="7"/>
      <c r="M1576" s="7"/>
      <c r="N1576" s="7"/>
      <c r="P1576" s="7"/>
      <c r="Q1576" s="7"/>
      <c r="W1576" s="7"/>
      <c r="X1576" s="7"/>
      <c r="Y1576" s="1"/>
      <c r="Z1576" s="1"/>
      <c r="AA1576" s="49"/>
      <c r="AB1576" s="8"/>
      <c r="AC1576" s="8"/>
      <c r="AF1576" s="7"/>
      <c r="AG1576" s="7"/>
      <c r="AI1576" s="8"/>
      <c r="AM1576" s="7"/>
      <c r="AN1576" s="8"/>
      <c r="AO1576" s="8"/>
      <c r="AP1576" s="9"/>
      <c r="AQ1576" s="9"/>
      <c r="AR1576" s="7"/>
      <c r="AZ1576" s="8"/>
      <c r="BD1576" s="7"/>
    </row>
    <row r="1577" spans="2:56" x14ac:dyDescent="0.2">
      <c r="B1577" s="36"/>
      <c r="D1577" s="35"/>
      <c r="E1577" s="13"/>
      <c r="F1577" s="13"/>
      <c r="G1577" s="13"/>
      <c r="H1577" s="41"/>
      <c r="I1577" s="7"/>
      <c r="J1577" s="7"/>
      <c r="K1577" s="7"/>
      <c r="L1577" s="7"/>
      <c r="M1577" s="7"/>
      <c r="N1577" s="7"/>
      <c r="P1577" s="7"/>
      <c r="Q1577" s="7"/>
      <c r="W1577" s="7"/>
      <c r="X1577" s="7"/>
      <c r="Y1577" s="1"/>
      <c r="Z1577" s="1"/>
      <c r="AA1577" s="49"/>
      <c r="AB1577" s="8"/>
      <c r="AC1577" s="8"/>
      <c r="AF1577" s="7"/>
      <c r="AG1577" s="25"/>
      <c r="AI1577" s="8"/>
      <c r="AM1577" s="7"/>
      <c r="AN1577" s="8"/>
      <c r="AO1577" s="8"/>
      <c r="AP1577" s="9"/>
      <c r="AQ1577" s="9"/>
      <c r="AR1577" s="7"/>
      <c r="AZ1577" s="8"/>
      <c r="BD1577" s="7"/>
    </row>
    <row r="1578" spans="2:56" x14ac:dyDescent="0.2">
      <c r="B1578" s="36"/>
      <c r="D1578" s="35"/>
      <c r="E1578" s="13"/>
      <c r="F1578" s="13"/>
      <c r="G1578" s="13"/>
      <c r="H1578" s="41"/>
      <c r="I1578" s="7"/>
      <c r="J1578" s="7"/>
      <c r="K1578" s="7"/>
      <c r="L1578" s="7"/>
      <c r="M1578" s="7"/>
      <c r="N1578" s="7"/>
      <c r="P1578" s="7"/>
      <c r="Q1578" s="7"/>
      <c r="W1578" s="7"/>
      <c r="X1578" s="7"/>
      <c r="Y1578" s="1"/>
      <c r="Z1578" s="1"/>
      <c r="AA1578" s="49"/>
      <c r="AB1578" s="8"/>
      <c r="AC1578" s="8"/>
      <c r="AF1578" s="7"/>
      <c r="AG1578" s="7"/>
      <c r="AI1578" s="8"/>
      <c r="AM1578" s="7"/>
      <c r="AN1578" s="8"/>
      <c r="AO1578" s="8"/>
      <c r="AP1578" s="9"/>
      <c r="AQ1578" s="9"/>
      <c r="AR1578" s="7"/>
      <c r="AZ1578" s="8"/>
      <c r="BD1578" s="7"/>
    </row>
    <row r="1579" spans="2:56" x14ac:dyDescent="0.2">
      <c r="B1579" s="36"/>
      <c r="D1579" s="35"/>
      <c r="E1579" s="13"/>
      <c r="F1579" s="13"/>
      <c r="G1579" s="13"/>
      <c r="H1579" s="41"/>
      <c r="I1579" s="7"/>
      <c r="J1579" s="7"/>
      <c r="K1579" s="7"/>
      <c r="L1579" s="7"/>
      <c r="M1579" s="7"/>
      <c r="N1579" s="7"/>
      <c r="P1579" s="7"/>
      <c r="Q1579" s="7"/>
      <c r="W1579" s="7"/>
      <c r="X1579" s="7"/>
      <c r="Y1579" s="1"/>
      <c r="Z1579" s="1"/>
      <c r="AA1579" s="49"/>
      <c r="AB1579" s="8"/>
      <c r="AC1579" s="8"/>
      <c r="AF1579" s="7"/>
      <c r="AG1579" s="7"/>
      <c r="AI1579" s="8"/>
      <c r="AM1579" s="7"/>
      <c r="AN1579" s="8"/>
      <c r="AO1579" s="8"/>
      <c r="AP1579" s="9"/>
      <c r="AQ1579" s="9"/>
      <c r="AR1579" s="7"/>
      <c r="AZ1579" s="8"/>
      <c r="BD1579" s="7"/>
    </row>
    <row r="1580" spans="2:56" x14ac:dyDescent="0.2">
      <c r="B1580" s="36"/>
      <c r="D1580" s="35"/>
      <c r="E1580" s="13"/>
      <c r="F1580" s="13"/>
      <c r="G1580" s="13"/>
      <c r="H1580" s="41"/>
      <c r="I1580" s="7"/>
      <c r="J1580" s="7"/>
      <c r="K1580" s="7"/>
      <c r="L1580" s="7"/>
      <c r="M1580" s="7"/>
      <c r="N1580" s="7"/>
      <c r="P1580" s="7"/>
      <c r="Q1580" s="7"/>
      <c r="W1580" s="7"/>
      <c r="X1580" s="7"/>
      <c r="Y1580" s="1"/>
      <c r="Z1580" s="1"/>
      <c r="AA1580" s="49"/>
      <c r="AB1580" s="8"/>
      <c r="AC1580" s="8"/>
      <c r="AF1580" s="7"/>
      <c r="AG1580" s="7"/>
      <c r="AI1580" s="8"/>
      <c r="AM1580" s="7"/>
      <c r="AN1580" s="8"/>
      <c r="AO1580" s="8"/>
      <c r="AP1580" s="9"/>
      <c r="AQ1580" s="9"/>
      <c r="AR1580" s="7"/>
      <c r="AZ1580" s="8"/>
      <c r="BD1580" s="7"/>
    </row>
    <row r="1581" spans="2:56" x14ac:dyDescent="0.2">
      <c r="B1581" s="36"/>
      <c r="D1581" s="35"/>
      <c r="E1581" s="13"/>
      <c r="F1581" s="13"/>
      <c r="G1581" s="13"/>
      <c r="H1581" s="41"/>
      <c r="I1581" s="7"/>
      <c r="J1581" s="7"/>
      <c r="K1581" s="7"/>
      <c r="L1581" s="7"/>
      <c r="M1581" s="7"/>
      <c r="N1581" s="7"/>
      <c r="P1581" s="7"/>
      <c r="Q1581" s="7"/>
      <c r="W1581" s="7"/>
      <c r="X1581" s="7"/>
      <c r="Y1581" s="1"/>
      <c r="Z1581" s="1"/>
      <c r="AA1581" s="49"/>
      <c r="AB1581" s="8"/>
      <c r="AC1581" s="8"/>
      <c r="AF1581" s="7"/>
      <c r="AG1581" s="7"/>
      <c r="AI1581" s="8"/>
      <c r="AM1581" s="7"/>
      <c r="AN1581" s="8"/>
      <c r="AO1581" s="8"/>
      <c r="AP1581" s="9"/>
      <c r="AQ1581" s="9"/>
      <c r="AR1581" s="7"/>
      <c r="AZ1581" s="8"/>
      <c r="BD1581" s="7"/>
    </row>
    <row r="1582" spans="2:56" x14ac:dyDescent="0.2">
      <c r="B1582" s="36"/>
      <c r="D1582" s="35"/>
      <c r="E1582" s="13"/>
      <c r="F1582" s="13"/>
      <c r="G1582" s="13"/>
      <c r="H1582" s="41"/>
      <c r="I1582" s="7"/>
      <c r="J1582" s="7"/>
      <c r="K1582" s="7"/>
      <c r="L1582" s="7"/>
      <c r="M1582" s="7"/>
      <c r="N1582" s="7"/>
      <c r="P1582" s="7"/>
      <c r="Q1582" s="7"/>
      <c r="W1582" s="7"/>
      <c r="X1582" s="7"/>
      <c r="Y1582" s="1"/>
      <c r="Z1582" s="1"/>
      <c r="AA1582" s="49"/>
      <c r="AB1582" s="8"/>
      <c r="AC1582" s="8"/>
      <c r="AF1582" s="7"/>
      <c r="AG1582" s="7"/>
      <c r="AI1582" s="8"/>
      <c r="AM1582" s="7"/>
      <c r="AN1582" s="8"/>
      <c r="AO1582" s="8"/>
      <c r="AP1582" s="9"/>
      <c r="AQ1582" s="9"/>
      <c r="AR1582" s="7"/>
      <c r="AZ1582" s="8"/>
      <c r="BD1582" s="7"/>
    </row>
    <row r="1583" spans="2:56" x14ac:dyDescent="0.2">
      <c r="B1583" s="36"/>
      <c r="D1583" s="35"/>
      <c r="E1583" s="13"/>
      <c r="F1583" s="13"/>
      <c r="G1583" s="13"/>
      <c r="H1583" s="41"/>
      <c r="I1583" s="1"/>
      <c r="J1583" s="1"/>
      <c r="K1583" s="1"/>
      <c r="L1583" s="7"/>
      <c r="M1583" s="7"/>
      <c r="N1583" s="7"/>
      <c r="P1583" s="7"/>
      <c r="Q1583" s="7"/>
      <c r="W1583" s="7"/>
      <c r="X1583" s="7"/>
      <c r="Y1583" s="1"/>
      <c r="Z1583" s="1"/>
      <c r="AA1583" s="49"/>
      <c r="AB1583" s="8"/>
      <c r="AC1583" s="8"/>
      <c r="AF1583" s="7"/>
      <c r="AG1583" s="25"/>
      <c r="AI1583" s="8"/>
      <c r="AM1583" s="7"/>
      <c r="AN1583" s="8"/>
      <c r="AO1583" s="8"/>
      <c r="AP1583" s="9"/>
      <c r="AQ1583" s="9"/>
      <c r="AR1583" s="7"/>
      <c r="AZ1583" s="8"/>
      <c r="BD1583" s="7"/>
    </row>
    <row r="1584" spans="2:56" x14ac:dyDescent="0.2">
      <c r="B1584" s="36"/>
      <c r="D1584" s="35"/>
      <c r="E1584" s="13"/>
      <c r="F1584" s="13"/>
      <c r="G1584" s="13"/>
      <c r="H1584" s="41"/>
      <c r="I1584" s="7"/>
      <c r="J1584" s="7"/>
      <c r="K1584" s="7"/>
      <c r="L1584" s="7"/>
      <c r="M1584" s="7"/>
      <c r="N1584" s="7"/>
      <c r="P1584" s="7"/>
      <c r="Q1584" s="7"/>
      <c r="W1584" s="7"/>
      <c r="X1584" s="7"/>
      <c r="Y1584" s="1"/>
      <c r="Z1584" s="1"/>
      <c r="AA1584" s="49"/>
      <c r="AB1584" s="8"/>
      <c r="AC1584" s="8"/>
      <c r="AF1584" s="7"/>
      <c r="AG1584" s="7"/>
      <c r="AI1584" s="8"/>
      <c r="AM1584" s="7"/>
      <c r="AN1584" s="8"/>
      <c r="AO1584" s="8"/>
      <c r="AP1584" s="9"/>
      <c r="AQ1584" s="9"/>
      <c r="AR1584" s="7"/>
      <c r="AZ1584" s="8"/>
      <c r="BD1584" s="7"/>
    </row>
    <row r="1585" spans="2:56" x14ac:dyDescent="0.2">
      <c r="B1585" s="36"/>
      <c r="D1585" s="35"/>
      <c r="E1585" s="13"/>
      <c r="F1585" s="13"/>
      <c r="G1585" s="13"/>
      <c r="H1585" s="41"/>
      <c r="I1585" s="7"/>
      <c r="J1585" s="7"/>
      <c r="K1585" s="7"/>
      <c r="L1585" s="7"/>
      <c r="M1585" s="7"/>
      <c r="N1585" s="7"/>
      <c r="P1585" s="7"/>
      <c r="Q1585" s="7"/>
      <c r="W1585" s="7"/>
      <c r="X1585" s="7"/>
      <c r="Y1585" s="1"/>
      <c r="Z1585" s="1"/>
      <c r="AA1585" s="49"/>
      <c r="AB1585" s="8"/>
      <c r="AC1585" s="8"/>
      <c r="AF1585" s="7"/>
      <c r="AG1585" s="7"/>
      <c r="AI1585" s="8"/>
      <c r="AM1585" s="7"/>
      <c r="AN1585" s="8"/>
      <c r="AO1585" s="8"/>
      <c r="AP1585" s="9"/>
      <c r="AQ1585" s="9"/>
      <c r="AR1585" s="7"/>
      <c r="AZ1585" s="8"/>
      <c r="BD1585" s="7"/>
    </row>
    <row r="1586" spans="2:56" x14ac:dyDescent="0.2">
      <c r="B1586" s="36"/>
      <c r="D1586" s="35"/>
      <c r="E1586" s="13"/>
      <c r="F1586" s="13"/>
      <c r="G1586" s="13"/>
      <c r="H1586" s="41"/>
      <c r="I1586" s="7"/>
      <c r="J1586" s="7"/>
      <c r="K1586" s="7"/>
      <c r="L1586" s="7"/>
      <c r="M1586" s="7"/>
      <c r="N1586" s="7"/>
      <c r="P1586" s="7"/>
      <c r="Q1586" s="7"/>
      <c r="W1586" s="7"/>
      <c r="X1586" s="7"/>
      <c r="Y1586" s="1"/>
      <c r="Z1586" s="1"/>
      <c r="AA1586" s="49"/>
      <c r="AB1586" s="8"/>
      <c r="AC1586" s="8"/>
      <c r="AF1586" s="7"/>
      <c r="AG1586" s="7"/>
      <c r="AI1586" s="8"/>
      <c r="AM1586" s="7"/>
      <c r="AN1586" s="8"/>
      <c r="AO1586" s="8"/>
      <c r="AP1586" s="9"/>
      <c r="AQ1586" s="9"/>
      <c r="AR1586" s="7"/>
      <c r="AZ1586" s="8"/>
      <c r="BD1586" s="7"/>
    </row>
    <row r="1587" spans="2:56" x14ac:dyDescent="0.2">
      <c r="B1587" s="36"/>
      <c r="D1587" s="35"/>
      <c r="E1587" s="13"/>
      <c r="F1587" s="13"/>
      <c r="G1587" s="13"/>
      <c r="H1587" s="41"/>
      <c r="I1587" s="7"/>
      <c r="J1587" s="7"/>
      <c r="K1587" s="7"/>
      <c r="L1587" s="7"/>
      <c r="M1587" s="7"/>
      <c r="N1587" s="7"/>
      <c r="P1587" s="7"/>
      <c r="Q1587" s="7"/>
      <c r="W1587" s="7"/>
      <c r="X1587" s="7"/>
      <c r="Y1587" s="1"/>
      <c r="Z1587" s="1"/>
      <c r="AA1587" s="49"/>
      <c r="AB1587" s="8"/>
      <c r="AC1587" s="8"/>
      <c r="AF1587" s="7"/>
      <c r="AG1587" s="7"/>
      <c r="AI1587" s="8"/>
      <c r="AM1587" s="7"/>
      <c r="AN1587" s="8"/>
      <c r="AO1587" s="8"/>
      <c r="AP1587" s="9"/>
      <c r="AQ1587" s="9"/>
      <c r="AR1587" s="7"/>
      <c r="AZ1587" s="8"/>
      <c r="BD1587" s="7"/>
    </row>
    <row r="1588" spans="2:56" x14ac:dyDescent="0.2">
      <c r="B1588" s="36"/>
      <c r="D1588" s="35"/>
      <c r="E1588" s="13"/>
      <c r="F1588" s="13"/>
      <c r="G1588" s="13"/>
      <c r="H1588" s="41"/>
      <c r="I1588" s="7"/>
      <c r="J1588" s="7"/>
      <c r="K1588" s="7"/>
      <c r="L1588" s="7"/>
      <c r="M1588" s="7"/>
      <c r="N1588" s="7"/>
      <c r="P1588" s="7"/>
      <c r="Q1588" s="7"/>
      <c r="W1588" s="7"/>
      <c r="X1588" s="7"/>
      <c r="Y1588" s="1"/>
      <c r="Z1588" s="1"/>
      <c r="AA1588" s="49"/>
      <c r="AB1588" s="8"/>
      <c r="AC1588" s="8"/>
      <c r="AF1588" s="7"/>
      <c r="AG1588" s="7"/>
      <c r="AI1588" s="8"/>
      <c r="AM1588" s="7"/>
      <c r="AN1588" s="8"/>
      <c r="AO1588" s="8"/>
      <c r="AP1588" s="9"/>
      <c r="AQ1588" s="9"/>
      <c r="AR1588" s="7"/>
      <c r="AZ1588" s="8"/>
      <c r="BD1588" s="7"/>
    </row>
    <row r="1589" spans="2:56" x14ac:dyDescent="0.2">
      <c r="B1589" s="36"/>
      <c r="D1589" s="35"/>
      <c r="E1589" s="13"/>
      <c r="F1589" s="13"/>
      <c r="G1589" s="13"/>
      <c r="H1589" s="41"/>
      <c r="I1589" s="7"/>
      <c r="J1589" s="7"/>
      <c r="K1589" s="7"/>
      <c r="L1589" s="7"/>
      <c r="M1589" s="7"/>
      <c r="N1589" s="7"/>
      <c r="P1589" s="7"/>
      <c r="Q1589" s="7"/>
      <c r="W1589" s="7"/>
      <c r="X1589" s="7"/>
      <c r="Y1589" s="1"/>
      <c r="Z1589" s="1"/>
      <c r="AA1589" s="49"/>
      <c r="AB1589" s="8"/>
      <c r="AC1589" s="8"/>
      <c r="AF1589" s="7"/>
      <c r="AG1589" s="25"/>
      <c r="AI1589" s="8"/>
      <c r="AM1589" s="7"/>
      <c r="AN1589" s="8"/>
      <c r="AO1589" s="8"/>
      <c r="AP1589" s="9"/>
      <c r="AQ1589" s="9"/>
      <c r="AR1589" s="7"/>
      <c r="AZ1589" s="8"/>
      <c r="BD1589" s="7"/>
    </row>
    <row r="1590" spans="2:56" x14ac:dyDescent="0.2">
      <c r="B1590" s="36"/>
      <c r="D1590" s="35"/>
      <c r="E1590" s="13"/>
      <c r="F1590" s="13"/>
      <c r="G1590" s="13"/>
      <c r="H1590" s="41"/>
      <c r="I1590" s="7"/>
      <c r="J1590" s="7"/>
      <c r="K1590" s="7"/>
      <c r="L1590" s="7"/>
      <c r="M1590" s="7"/>
      <c r="N1590" s="7"/>
      <c r="P1590" s="7"/>
      <c r="Q1590" s="7"/>
      <c r="W1590" s="7"/>
      <c r="X1590" s="7"/>
      <c r="Y1590" s="1"/>
      <c r="Z1590" s="1"/>
      <c r="AA1590" s="49"/>
      <c r="AB1590" s="8"/>
      <c r="AC1590" s="8"/>
      <c r="AF1590" s="7"/>
      <c r="AG1590" s="7"/>
      <c r="AI1590" s="8"/>
      <c r="AM1590" s="7"/>
      <c r="AN1590" s="8"/>
      <c r="AO1590" s="8"/>
      <c r="AP1590" s="9"/>
      <c r="AQ1590" s="9"/>
      <c r="AR1590" s="7"/>
      <c r="AZ1590" s="8"/>
      <c r="BD1590" s="7"/>
    </row>
    <row r="1591" spans="2:56" x14ac:dyDescent="0.2">
      <c r="B1591" s="36"/>
      <c r="D1591" s="35"/>
      <c r="E1591" s="13"/>
      <c r="F1591" s="13"/>
      <c r="G1591" s="13"/>
      <c r="H1591" s="41"/>
      <c r="I1591" s="7"/>
      <c r="J1591" s="7"/>
      <c r="K1591" s="7"/>
      <c r="L1591" s="7"/>
      <c r="M1591" s="7"/>
      <c r="N1591" s="7"/>
      <c r="P1591" s="7"/>
      <c r="Q1591" s="7"/>
      <c r="W1591" s="7"/>
      <c r="X1591" s="7"/>
      <c r="Y1591" s="1"/>
      <c r="Z1591" s="1"/>
      <c r="AA1591" s="49"/>
      <c r="AB1591" s="8"/>
      <c r="AC1591" s="8"/>
      <c r="AF1591" s="7"/>
      <c r="AG1591" s="7"/>
      <c r="AI1591" s="8"/>
      <c r="AM1591" s="7"/>
      <c r="AN1591" s="8"/>
      <c r="AO1591" s="8"/>
      <c r="AP1591" s="9"/>
      <c r="AQ1591" s="9"/>
      <c r="AR1591" s="7"/>
      <c r="AZ1591" s="8"/>
      <c r="BD1591" s="7"/>
    </row>
    <row r="1592" spans="2:56" x14ac:dyDescent="0.2">
      <c r="B1592" s="36"/>
      <c r="D1592" s="35"/>
      <c r="E1592" s="13"/>
      <c r="F1592" s="13"/>
      <c r="G1592" s="13"/>
      <c r="H1592" s="41"/>
      <c r="I1592" s="7"/>
      <c r="J1592" s="7"/>
      <c r="K1592" s="7"/>
      <c r="L1592" s="7"/>
      <c r="M1592" s="7"/>
      <c r="N1592" s="7"/>
      <c r="P1592" s="7"/>
      <c r="Q1592" s="7"/>
      <c r="W1592" s="7"/>
      <c r="X1592" s="7"/>
      <c r="Y1592" s="1"/>
      <c r="Z1592" s="1"/>
      <c r="AA1592" s="49"/>
      <c r="AB1592" s="8"/>
      <c r="AC1592" s="8"/>
      <c r="AF1592" s="7"/>
      <c r="AG1592" s="7"/>
      <c r="AI1592" s="8"/>
      <c r="AM1592" s="7"/>
      <c r="AN1592" s="8"/>
      <c r="AO1592" s="8"/>
      <c r="AP1592" s="9"/>
      <c r="AQ1592" s="9"/>
      <c r="AR1592" s="7"/>
      <c r="AZ1592" s="8"/>
      <c r="BD1592" s="7"/>
    </row>
    <row r="1593" spans="2:56" x14ac:dyDescent="0.2">
      <c r="B1593" s="36"/>
      <c r="D1593" s="35"/>
      <c r="E1593" s="13"/>
      <c r="F1593" s="13"/>
      <c r="G1593" s="13"/>
      <c r="H1593" s="41"/>
      <c r="I1593" s="7"/>
      <c r="J1593" s="7"/>
      <c r="K1593" s="7"/>
      <c r="L1593" s="7"/>
      <c r="M1593" s="7"/>
      <c r="N1593" s="7"/>
      <c r="P1593" s="7"/>
      <c r="Q1593" s="7"/>
      <c r="W1593" s="7"/>
      <c r="X1593" s="7"/>
      <c r="Y1593" s="1"/>
      <c r="Z1593" s="1"/>
      <c r="AA1593" s="49"/>
      <c r="AB1593" s="8"/>
      <c r="AC1593" s="8"/>
      <c r="AF1593" s="7"/>
      <c r="AG1593" s="7"/>
      <c r="AI1593" s="8"/>
      <c r="AM1593" s="7"/>
      <c r="AN1593" s="8"/>
      <c r="AO1593" s="8"/>
      <c r="AP1593" s="9"/>
      <c r="AQ1593" s="9"/>
      <c r="AR1593" s="7"/>
      <c r="AZ1593" s="8"/>
      <c r="BD1593" s="7"/>
    </row>
    <row r="1594" spans="2:56" x14ac:dyDescent="0.2">
      <c r="B1594" s="36"/>
      <c r="D1594" s="35"/>
      <c r="E1594" s="13"/>
      <c r="F1594" s="13"/>
      <c r="G1594" s="13"/>
      <c r="H1594" s="41"/>
      <c r="I1594" s="7"/>
      <c r="J1594" s="7"/>
      <c r="K1594" s="7"/>
      <c r="L1594" s="7"/>
      <c r="M1594" s="7"/>
      <c r="N1594" s="7"/>
      <c r="P1594" s="7"/>
      <c r="Q1594" s="7"/>
      <c r="W1594" s="7"/>
      <c r="X1594" s="7"/>
      <c r="Y1594" s="1"/>
      <c r="Z1594" s="1"/>
      <c r="AA1594" s="49"/>
      <c r="AB1594" s="8"/>
      <c r="AC1594" s="8"/>
      <c r="AF1594" s="7"/>
      <c r="AG1594" s="7"/>
      <c r="AI1594" s="8"/>
      <c r="AM1594" s="7"/>
      <c r="AN1594" s="8"/>
      <c r="AO1594" s="8"/>
      <c r="AP1594" s="9"/>
      <c r="AQ1594" s="9"/>
      <c r="AR1594" s="7"/>
      <c r="AZ1594" s="8"/>
      <c r="BD1594" s="7"/>
    </row>
    <row r="1595" spans="2:56" x14ac:dyDescent="0.2">
      <c r="B1595" s="36"/>
      <c r="D1595" s="35"/>
      <c r="E1595" s="13"/>
      <c r="F1595" s="13"/>
      <c r="G1595" s="13"/>
      <c r="H1595" s="41"/>
      <c r="I1595" s="7"/>
      <c r="J1595" s="7"/>
      <c r="K1595" s="7"/>
      <c r="L1595" s="7"/>
      <c r="M1595" s="7"/>
      <c r="N1595" s="7"/>
      <c r="P1595" s="7"/>
      <c r="Q1595" s="7"/>
      <c r="W1595" s="7"/>
      <c r="X1595" s="7"/>
      <c r="Y1595" s="1"/>
      <c r="Z1595" s="1"/>
      <c r="AA1595" s="49"/>
      <c r="AB1595" s="8"/>
      <c r="AC1595" s="8"/>
      <c r="AF1595" s="7"/>
      <c r="AG1595" s="25"/>
      <c r="AI1595" s="8"/>
      <c r="AM1595" s="7"/>
      <c r="AN1595" s="8"/>
      <c r="AO1595" s="8"/>
      <c r="AP1595" s="9"/>
      <c r="AQ1595" s="9"/>
      <c r="AR1595" s="7"/>
      <c r="AZ1595" s="8"/>
      <c r="BD1595" s="7"/>
    </row>
    <row r="1596" spans="2:56" x14ac:dyDescent="0.2">
      <c r="B1596" s="36"/>
      <c r="D1596" s="35"/>
      <c r="E1596" s="13"/>
      <c r="F1596" s="13"/>
      <c r="G1596" s="13"/>
      <c r="H1596" s="41"/>
      <c r="I1596" s="7"/>
      <c r="J1596" s="7"/>
      <c r="K1596" s="7"/>
      <c r="L1596" s="7"/>
      <c r="M1596" s="7"/>
      <c r="N1596" s="7"/>
      <c r="P1596" s="7"/>
      <c r="Q1596" s="7"/>
      <c r="W1596" s="7"/>
      <c r="X1596" s="7"/>
      <c r="Y1596" s="1"/>
      <c r="Z1596" s="1"/>
      <c r="AA1596" s="49"/>
      <c r="AB1596" s="8"/>
      <c r="AC1596" s="8"/>
      <c r="AF1596" s="7"/>
      <c r="AG1596" s="7"/>
      <c r="AI1596" s="8"/>
      <c r="AM1596" s="7"/>
      <c r="AN1596" s="8"/>
      <c r="AO1596" s="8"/>
      <c r="AP1596" s="9"/>
      <c r="AQ1596" s="9"/>
      <c r="AR1596" s="7"/>
      <c r="AZ1596" s="8"/>
      <c r="BD1596" s="7"/>
    </row>
    <row r="1597" spans="2:56" x14ac:dyDescent="0.2">
      <c r="B1597" s="36"/>
      <c r="D1597" s="35"/>
      <c r="E1597" s="13"/>
      <c r="F1597" s="13"/>
      <c r="G1597" s="13"/>
      <c r="H1597" s="41"/>
      <c r="I1597" s="7"/>
      <c r="J1597" s="7"/>
      <c r="K1597" s="7"/>
      <c r="L1597" s="7"/>
      <c r="M1597" s="7"/>
      <c r="N1597" s="7"/>
      <c r="P1597" s="7"/>
      <c r="Q1597" s="7"/>
      <c r="W1597" s="7"/>
      <c r="X1597" s="7"/>
      <c r="Y1597" s="1"/>
      <c r="Z1597" s="1"/>
      <c r="AA1597" s="49"/>
      <c r="AB1597" s="8"/>
      <c r="AC1597" s="8"/>
      <c r="AF1597" s="7"/>
      <c r="AG1597" s="7"/>
      <c r="AI1597" s="8"/>
      <c r="AM1597" s="7"/>
      <c r="AN1597" s="8"/>
      <c r="AO1597" s="8"/>
      <c r="AP1597" s="9"/>
      <c r="AQ1597" s="9"/>
      <c r="AR1597" s="7"/>
      <c r="AZ1597" s="8"/>
      <c r="BD1597" s="7"/>
    </row>
    <row r="1598" spans="2:56" x14ac:dyDescent="0.2">
      <c r="B1598" s="36"/>
      <c r="D1598" s="35"/>
      <c r="E1598" s="13"/>
      <c r="F1598" s="13"/>
      <c r="G1598" s="13"/>
      <c r="H1598" s="41"/>
      <c r="I1598" s="7"/>
      <c r="J1598" s="7"/>
      <c r="K1598" s="7"/>
      <c r="L1598" s="7"/>
      <c r="M1598" s="7"/>
      <c r="N1598" s="7"/>
      <c r="P1598" s="7"/>
      <c r="Q1598" s="7"/>
      <c r="W1598" s="7"/>
      <c r="X1598" s="7"/>
      <c r="Y1598" s="1"/>
      <c r="Z1598" s="1"/>
      <c r="AA1598" s="49"/>
      <c r="AB1598" s="8"/>
      <c r="AC1598" s="8"/>
      <c r="AF1598" s="7"/>
      <c r="AG1598" s="7"/>
      <c r="AI1598" s="8"/>
      <c r="AM1598" s="7"/>
      <c r="AN1598" s="8"/>
      <c r="AO1598" s="8"/>
      <c r="AP1598" s="9"/>
      <c r="AQ1598" s="9"/>
      <c r="AR1598" s="7"/>
      <c r="AZ1598" s="8"/>
      <c r="BD1598" s="7"/>
    </row>
    <row r="1599" spans="2:56" x14ac:dyDescent="0.2">
      <c r="B1599" s="36"/>
      <c r="D1599" s="35"/>
      <c r="E1599" s="13"/>
      <c r="F1599" s="13"/>
      <c r="G1599" s="13"/>
      <c r="H1599" s="41"/>
      <c r="I1599" s="7"/>
      <c r="J1599" s="7"/>
      <c r="K1599" s="7"/>
      <c r="L1599" s="7"/>
      <c r="M1599" s="7"/>
      <c r="N1599" s="7"/>
      <c r="P1599" s="7"/>
      <c r="Q1599" s="7"/>
      <c r="W1599" s="7"/>
      <c r="X1599" s="7"/>
      <c r="Y1599" s="1"/>
      <c r="Z1599" s="1"/>
      <c r="AA1599" s="49"/>
      <c r="AB1599" s="8"/>
      <c r="AC1599" s="8"/>
      <c r="AF1599" s="7"/>
      <c r="AG1599" s="7"/>
      <c r="AI1599" s="8"/>
      <c r="AM1599" s="7"/>
      <c r="AN1599" s="8"/>
      <c r="AO1599" s="8"/>
      <c r="AP1599" s="9"/>
      <c r="AQ1599" s="9"/>
      <c r="AR1599" s="7"/>
      <c r="AZ1599" s="8"/>
      <c r="BD1599" s="7"/>
    </row>
    <row r="1600" spans="2:56" x14ac:dyDescent="0.2">
      <c r="B1600" s="36"/>
      <c r="D1600" s="35"/>
      <c r="E1600" s="13"/>
      <c r="F1600" s="13"/>
      <c r="G1600" s="13"/>
      <c r="H1600" s="41"/>
      <c r="I1600" s="7"/>
      <c r="J1600" s="7"/>
      <c r="K1600" s="7"/>
      <c r="L1600" s="7"/>
      <c r="M1600" s="7"/>
      <c r="N1600" s="7"/>
      <c r="P1600" s="7"/>
      <c r="Q1600" s="7"/>
      <c r="W1600" s="7"/>
      <c r="X1600" s="7"/>
      <c r="Y1600" s="1"/>
      <c r="Z1600" s="1"/>
      <c r="AA1600" s="49"/>
      <c r="AB1600" s="8"/>
      <c r="AC1600" s="8"/>
      <c r="AF1600" s="7"/>
      <c r="AG1600" s="7"/>
      <c r="AI1600" s="8"/>
      <c r="AM1600" s="7"/>
      <c r="AN1600" s="8"/>
      <c r="AO1600" s="8"/>
      <c r="AP1600" s="9"/>
      <c r="AQ1600" s="9"/>
      <c r="AR1600" s="7"/>
      <c r="AZ1600" s="8"/>
      <c r="BD1600" s="7"/>
    </row>
    <row r="1601" spans="2:56" x14ac:dyDescent="0.2">
      <c r="B1601" s="36"/>
      <c r="D1601" s="35"/>
      <c r="E1601" s="13"/>
      <c r="F1601" s="13"/>
      <c r="G1601" s="13"/>
      <c r="H1601" s="41"/>
      <c r="I1601" s="7"/>
      <c r="J1601" s="7"/>
      <c r="K1601" s="7"/>
      <c r="L1601" s="7"/>
      <c r="M1601" s="7"/>
      <c r="N1601" s="7"/>
      <c r="P1601" s="7"/>
      <c r="Q1601" s="7"/>
      <c r="W1601" s="7"/>
      <c r="X1601" s="7"/>
      <c r="Y1601" s="1"/>
      <c r="Z1601" s="1"/>
      <c r="AA1601" s="49"/>
      <c r="AB1601" s="8"/>
      <c r="AC1601" s="8"/>
      <c r="AF1601" s="7"/>
      <c r="AG1601" s="25"/>
      <c r="AI1601" s="8"/>
      <c r="AM1601" s="7"/>
      <c r="AN1601" s="8"/>
      <c r="AO1601" s="8"/>
      <c r="AP1601" s="9"/>
      <c r="AQ1601" s="9"/>
      <c r="AR1601" s="7"/>
      <c r="AZ1601" s="8"/>
      <c r="BD1601" s="7"/>
    </row>
    <row r="1602" spans="2:56" x14ac:dyDescent="0.2">
      <c r="B1602" s="36"/>
      <c r="D1602" s="35"/>
      <c r="E1602" s="13"/>
      <c r="F1602" s="13"/>
      <c r="G1602" s="13"/>
      <c r="H1602" s="41"/>
      <c r="I1602" s="7"/>
      <c r="J1602" s="7"/>
      <c r="K1602" s="7"/>
      <c r="L1602" s="7"/>
      <c r="M1602" s="7"/>
      <c r="N1602" s="7"/>
      <c r="P1602" s="7"/>
      <c r="Q1602" s="7"/>
      <c r="W1602" s="7"/>
      <c r="X1602" s="7"/>
      <c r="Y1602" s="1"/>
      <c r="Z1602" s="1"/>
      <c r="AA1602" s="49"/>
      <c r="AB1602" s="8"/>
      <c r="AC1602" s="8"/>
      <c r="AF1602" s="7"/>
      <c r="AG1602" s="7"/>
      <c r="AI1602" s="8"/>
      <c r="AM1602" s="7"/>
      <c r="AN1602" s="8"/>
      <c r="AO1602" s="8"/>
      <c r="AP1602" s="9"/>
      <c r="AQ1602" s="9"/>
      <c r="AR1602" s="7"/>
      <c r="AZ1602" s="8"/>
      <c r="BD1602" s="7"/>
    </row>
    <row r="1603" spans="2:56" x14ac:dyDescent="0.2">
      <c r="B1603" s="36"/>
      <c r="D1603" s="35"/>
      <c r="E1603" s="13"/>
      <c r="F1603" s="13"/>
      <c r="G1603" s="13"/>
      <c r="H1603" s="41"/>
      <c r="I1603" s="7"/>
      <c r="J1603" s="7"/>
      <c r="K1603" s="7"/>
      <c r="L1603" s="7"/>
      <c r="M1603" s="7"/>
      <c r="N1603" s="7"/>
      <c r="P1603" s="7"/>
      <c r="Q1603" s="7"/>
      <c r="W1603" s="7"/>
      <c r="X1603" s="7"/>
      <c r="Y1603" s="1"/>
      <c r="Z1603" s="1"/>
      <c r="AA1603" s="49"/>
      <c r="AB1603" s="8"/>
      <c r="AC1603" s="8"/>
      <c r="AF1603" s="7"/>
      <c r="AG1603" s="7"/>
      <c r="AI1603" s="8"/>
      <c r="AM1603" s="7"/>
      <c r="AN1603" s="8"/>
      <c r="AO1603" s="8"/>
      <c r="AP1603" s="9"/>
      <c r="AQ1603" s="9"/>
      <c r="AR1603" s="7"/>
      <c r="AZ1603" s="8"/>
      <c r="BD1603" s="7"/>
    </row>
    <row r="1604" spans="2:56" x14ac:dyDescent="0.2">
      <c r="B1604" s="36"/>
      <c r="D1604" s="35"/>
      <c r="E1604" s="13"/>
      <c r="F1604" s="13"/>
      <c r="G1604" s="13"/>
      <c r="H1604" s="41"/>
      <c r="I1604" s="7"/>
      <c r="J1604" s="7"/>
      <c r="K1604" s="7"/>
      <c r="L1604" s="7"/>
      <c r="M1604" s="7"/>
      <c r="N1604" s="7"/>
      <c r="P1604" s="7"/>
      <c r="Q1604" s="7"/>
      <c r="W1604" s="7"/>
      <c r="X1604" s="7"/>
      <c r="Y1604" s="1"/>
      <c r="Z1604" s="1"/>
      <c r="AA1604" s="49"/>
      <c r="AB1604" s="8"/>
      <c r="AC1604" s="8"/>
      <c r="AF1604" s="7"/>
      <c r="AG1604" s="7"/>
      <c r="AI1604" s="8"/>
      <c r="AM1604" s="7"/>
      <c r="AN1604" s="8"/>
      <c r="AO1604" s="8"/>
      <c r="AP1604" s="9"/>
      <c r="AQ1604" s="9"/>
      <c r="AR1604" s="7"/>
      <c r="AZ1604" s="8"/>
      <c r="BD1604" s="7"/>
    </row>
    <row r="1605" spans="2:56" x14ac:dyDescent="0.2">
      <c r="B1605" s="36"/>
      <c r="D1605" s="35"/>
      <c r="E1605" s="13"/>
      <c r="F1605" s="13"/>
      <c r="G1605" s="13"/>
      <c r="H1605" s="41"/>
      <c r="I1605" s="7"/>
      <c r="J1605" s="7"/>
      <c r="K1605" s="7"/>
      <c r="L1605" s="7"/>
      <c r="M1605" s="7"/>
      <c r="N1605" s="7"/>
      <c r="P1605" s="7"/>
      <c r="Q1605" s="7"/>
      <c r="W1605" s="7"/>
      <c r="X1605" s="7"/>
      <c r="Y1605" s="1"/>
      <c r="Z1605" s="1"/>
      <c r="AA1605" s="49"/>
      <c r="AB1605" s="8"/>
      <c r="AC1605" s="8"/>
      <c r="AF1605" s="7"/>
      <c r="AG1605" s="7"/>
      <c r="AI1605" s="8"/>
      <c r="AM1605" s="7"/>
      <c r="AN1605" s="8"/>
      <c r="AO1605" s="8"/>
      <c r="AP1605" s="9"/>
      <c r="AQ1605" s="9"/>
      <c r="AR1605" s="7"/>
      <c r="AZ1605" s="8"/>
      <c r="BD1605" s="7"/>
    </row>
    <row r="1606" spans="2:56" x14ac:dyDescent="0.2">
      <c r="B1606" s="36"/>
      <c r="D1606" s="35"/>
      <c r="E1606" s="13"/>
      <c r="F1606" s="13"/>
      <c r="G1606" s="13"/>
      <c r="H1606" s="41"/>
      <c r="I1606" s="7"/>
      <c r="J1606" s="7"/>
      <c r="K1606" s="7"/>
      <c r="L1606" s="7"/>
      <c r="M1606" s="7"/>
      <c r="N1606" s="7"/>
      <c r="P1606" s="7"/>
      <c r="Q1606" s="7"/>
      <c r="W1606" s="7"/>
      <c r="X1606" s="7"/>
      <c r="Y1606" s="1"/>
      <c r="Z1606" s="1"/>
      <c r="AA1606" s="49"/>
      <c r="AB1606" s="8"/>
      <c r="AC1606" s="8"/>
      <c r="AF1606" s="7"/>
      <c r="AG1606" s="7"/>
      <c r="AI1606" s="8"/>
      <c r="AM1606" s="7"/>
      <c r="AN1606" s="8"/>
      <c r="AO1606" s="8"/>
      <c r="AP1606" s="9"/>
      <c r="AQ1606" s="9"/>
      <c r="AR1606" s="7"/>
      <c r="AZ1606" s="8"/>
      <c r="BD1606" s="7"/>
    </row>
    <row r="1607" spans="2:56" x14ac:dyDescent="0.2">
      <c r="B1607" s="36"/>
      <c r="D1607" s="35"/>
      <c r="E1607" s="13"/>
      <c r="F1607" s="13"/>
      <c r="G1607" s="13"/>
      <c r="H1607" s="41"/>
      <c r="I1607" s="7"/>
      <c r="J1607" s="7"/>
      <c r="K1607" s="7"/>
      <c r="L1607" s="7"/>
      <c r="M1607" s="7"/>
      <c r="N1607" s="7"/>
      <c r="P1607" s="7"/>
      <c r="Q1607" s="7"/>
      <c r="W1607" s="7"/>
      <c r="X1607" s="7"/>
      <c r="Y1607" s="1"/>
      <c r="Z1607" s="1"/>
      <c r="AA1607" s="49"/>
      <c r="AB1607" s="8"/>
      <c r="AC1607" s="8"/>
      <c r="AF1607" s="7"/>
      <c r="AG1607" s="7"/>
      <c r="AI1607" s="8"/>
      <c r="AM1607" s="7"/>
      <c r="AN1607" s="8"/>
      <c r="AO1607" s="8"/>
      <c r="AP1607" s="9"/>
      <c r="AQ1607" s="9"/>
      <c r="AR1607" s="7"/>
      <c r="AZ1607" s="8"/>
      <c r="BD1607" s="7"/>
    </row>
    <row r="1608" spans="2:56" x14ac:dyDescent="0.2">
      <c r="B1608" s="36"/>
      <c r="D1608" s="35"/>
      <c r="E1608" s="13"/>
      <c r="F1608" s="13"/>
      <c r="G1608" s="13"/>
      <c r="H1608" s="41"/>
      <c r="I1608" s="7"/>
      <c r="J1608" s="7"/>
      <c r="K1608" s="7"/>
      <c r="L1608" s="7"/>
      <c r="M1608" s="7"/>
      <c r="N1608" s="7"/>
      <c r="P1608" s="7"/>
      <c r="Q1608" s="7"/>
      <c r="W1608" s="7"/>
      <c r="X1608" s="7"/>
      <c r="Y1608" s="1"/>
      <c r="Z1608" s="1"/>
      <c r="AA1608" s="49"/>
      <c r="AB1608" s="8"/>
      <c r="AC1608" s="8"/>
      <c r="AF1608" s="7"/>
      <c r="AG1608" s="7"/>
      <c r="AI1608" s="8"/>
      <c r="AM1608" s="7"/>
      <c r="AN1608" s="8"/>
      <c r="AO1608" s="8"/>
      <c r="AP1608" s="9"/>
      <c r="AQ1608" s="9"/>
      <c r="AR1608" s="7"/>
      <c r="AZ1608" s="8"/>
      <c r="BD1608" s="7"/>
    </row>
    <row r="1609" spans="2:56" x14ac:dyDescent="0.2">
      <c r="B1609" s="36"/>
      <c r="D1609" s="35"/>
      <c r="E1609" s="13"/>
      <c r="F1609" s="13"/>
      <c r="G1609" s="13"/>
      <c r="H1609" s="41"/>
      <c r="I1609" s="7"/>
      <c r="J1609" s="7"/>
      <c r="K1609" s="7"/>
      <c r="L1609" s="7"/>
      <c r="M1609" s="7"/>
      <c r="N1609" s="7"/>
      <c r="P1609" s="7"/>
      <c r="Q1609" s="7"/>
      <c r="W1609" s="7"/>
      <c r="X1609" s="7"/>
      <c r="Y1609" s="1"/>
      <c r="Z1609" s="1"/>
      <c r="AA1609" s="49"/>
      <c r="AB1609" s="8"/>
      <c r="AC1609" s="8"/>
      <c r="AF1609" s="7"/>
      <c r="AG1609" s="7"/>
      <c r="AI1609" s="8"/>
      <c r="AM1609" s="7"/>
      <c r="AN1609" s="8"/>
      <c r="AO1609" s="8"/>
      <c r="AP1609" s="9"/>
      <c r="AQ1609" s="9"/>
      <c r="AR1609" s="7"/>
      <c r="AZ1609" s="8"/>
      <c r="BD1609" s="7"/>
    </row>
    <row r="1610" spans="2:56" x14ac:dyDescent="0.2">
      <c r="B1610" s="36"/>
      <c r="D1610" s="35"/>
      <c r="E1610" s="13"/>
      <c r="F1610" s="13"/>
      <c r="G1610" s="13"/>
      <c r="H1610" s="41"/>
      <c r="I1610" s="7"/>
      <c r="J1610" s="7"/>
      <c r="K1610" s="7"/>
      <c r="L1610" s="7"/>
      <c r="M1610" s="7"/>
      <c r="N1610" s="7"/>
      <c r="P1610" s="7"/>
      <c r="Q1610" s="7"/>
      <c r="W1610" s="7"/>
      <c r="X1610" s="7"/>
      <c r="Y1610" s="1"/>
      <c r="Z1610" s="1"/>
      <c r="AA1610" s="49"/>
      <c r="AB1610" s="8"/>
      <c r="AC1610" s="8"/>
      <c r="AF1610" s="7"/>
      <c r="AG1610" s="7"/>
      <c r="AI1610" s="8"/>
      <c r="AM1610" s="7"/>
      <c r="AN1610" s="8"/>
      <c r="AO1610" s="8"/>
      <c r="AP1610" s="9"/>
      <c r="AQ1610" s="9"/>
      <c r="AR1610" s="7"/>
      <c r="AZ1610" s="8"/>
      <c r="BD1610" s="7"/>
    </row>
    <row r="1611" spans="2:56" x14ac:dyDescent="0.2">
      <c r="B1611" s="36"/>
      <c r="D1611" s="35"/>
      <c r="E1611" s="13"/>
      <c r="F1611" s="13"/>
      <c r="G1611" s="13"/>
      <c r="H1611" s="41"/>
      <c r="I1611" s="7"/>
      <c r="J1611" s="7"/>
      <c r="K1611" s="7"/>
      <c r="L1611" s="7"/>
      <c r="M1611" s="7"/>
      <c r="N1611" s="7"/>
      <c r="P1611" s="7"/>
      <c r="Q1611" s="7"/>
      <c r="W1611" s="7"/>
      <c r="X1611" s="7"/>
      <c r="Y1611" s="1"/>
      <c r="Z1611" s="1"/>
      <c r="AA1611" s="49"/>
      <c r="AB1611" s="8"/>
      <c r="AC1611" s="8"/>
      <c r="AF1611" s="7"/>
      <c r="AG1611" s="7"/>
      <c r="AI1611" s="8"/>
      <c r="AM1611" s="7"/>
      <c r="AN1611" s="8"/>
      <c r="AO1611" s="8"/>
      <c r="AP1611" s="9"/>
      <c r="AQ1611" s="9"/>
      <c r="AR1611" s="7"/>
      <c r="AZ1611" s="8"/>
      <c r="BD1611" s="7"/>
    </row>
    <row r="1612" spans="2:56" x14ac:dyDescent="0.2">
      <c r="B1612" s="36"/>
      <c r="D1612" s="35"/>
      <c r="E1612" s="13"/>
      <c r="F1612" s="13"/>
      <c r="G1612" s="13"/>
      <c r="H1612" s="41"/>
      <c r="I1612" s="7"/>
      <c r="J1612" s="7"/>
      <c r="K1612" s="7"/>
      <c r="L1612" s="7"/>
      <c r="M1612" s="7"/>
      <c r="N1612" s="7"/>
      <c r="P1612" s="7"/>
      <c r="Q1612" s="7"/>
      <c r="W1612" s="7"/>
      <c r="X1612" s="7"/>
      <c r="Y1612" s="1"/>
      <c r="Z1612" s="1"/>
      <c r="AA1612" s="49"/>
      <c r="AB1612" s="8"/>
      <c r="AC1612" s="8"/>
      <c r="AF1612" s="7"/>
      <c r="AG1612" s="7"/>
      <c r="AI1612" s="8"/>
      <c r="AM1612" s="7"/>
      <c r="AN1612" s="8"/>
      <c r="AO1612" s="8"/>
      <c r="AP1612" s="9"/>
      <c r="AQ1612" s="9"/>
      <c r="AR1612" s="7"/>
      <c r="AZ1612" s="8"/>
      <c r="BD1612" s="7"/>
    </row>
    <row r="1613" spans="2:56" x14ac:dyDescent="0.2">
      <c r="B1613" s="36"/>
      <c r="D1613" s="35"/>
      <c r="E1613" s="13"/>
      <c r="F1613" s="13"/>
      <c r="G1613" s="13"/>
      <c r="H1613" s="41"/>
      <c r="I1613" s="7"/>
      <c r="J1613" s="7"/>
      <c r="K1613" s="7"/>
      <c r="L1613" s="7"/>
      <c r="M1613" s="7"/>
      <c r="N1613" s="7"/>
      <c r="P1613" s="7"/>
      <c r="Q1613" s="7"/>
      <c r="W1613" s="7"/>
      <c r="X1613" s="7"/>
      <c r="Y1613" s="1"/>
      <c r="Z1613" s="1"/>
      <c r="AA1613" s="49"/>
      <c r="AB1613" s="8"/>
      <c r="AC1613" s="8"/>
      <c r="AF1613" s="7"/>
      <c r="AG1613" s="25"/>
      <c r="AI1613" s="8"/>
      <c r="AM1613" s="7"/>
      <c r="AN1613" s="8"/>
      <c r="AO1613" s="8"/>
      <c r="AP1613" s="9"/>
      <c r="AQ1613" s="9"/>
      <c r="AR1613" s="7"/>
      <c r="AZ1613" s="8"/>
      <c r="BD1613" s="7"/>
    </row>
    <row r="1614" spans="2:56" x14ac:dyDescent="0.2">
      <c r="B1614" s="36"/>
      <c r="D1614" s="35"/>
      <c r="E1614" s="13"/>
      <c r="F1614" s="13"/>
      <c r="G1614" s="13"/>
      <c r="H1614" s="41"/>
      <c r="I1614" s="7"/>
      <c r="J1614" s="7"/>
      <c r="K1614" s="7"/>
      <c r="L1614" s="7"/>
      <c r="M1614" s="7"/>
      <c r="N1614" s="7"/>
      <c r="P1614" s="7"/>
      <c r="Q1614" s="7"/>
      <c r="W1614" s="7"/>
      <c r="X1614" s="7"/>
      <c r="Y1614" s="1"/>
      <c r="Z1614" s="1"/>
      <c r="AA1614" s="49"/>
      <c r="AB1614" s="8"/>
      <c r="AC1614" s="8"/>
      <c r="AF1614" s="7"/>
      <c r="AG1614" s="7"/>
      <c r="AI1614" s="8"/>
      <c r="AM1614" s="7"/>
      <c r="AN1614" s="8"/>
      <c r="AO1614" s="8"/>
      <c r="AP1614" s="9"/>
      <c r="AQ1614" s="9"/>
      <c r="AR1614" s="7"/>
      <c r="AZ1614" s="8"/>
      <c r="BD1614" s="7"/>
    </row>
    <row r="1615" spans="2:56" x14ac:dyDescent="0.2">
      <c r="B1615" s="36"/>
      <c r="D1615" s="35"/>
      <c r="E1615" s="13"/>
      <c r="F1615" s="13"/>
      <c r="G1615" s="13"/>
      <c r="H1615" s="41"/>
      <c r="I1615" s="7"/>
      <c r="J1615" s="7"/>
      <c r="K1615" s="7"/>
      <c r="L1615" s="7"/>
      <c r="M1615" s="7"/>
      <c r="N1615" s="7"/>
      <c r="P1615" s="7"/>
      <c r="Q1615" s="7"/>
      <c r="W1615" s="7"/>
      <c r="X1615" s="7"/>
      <c r="Y1615" s="1"/>
      <c r="Z1615" s="1"/>
      <c r="AA1615" s="49"/>
      <c r="AB1615" s="8"/>
      <c r="AC1615" s="8"/>
      <c r="AF1615" s="7"/>
      <c r="AG1615" s="7"/>
      <c r="AI1615" s="8"/>
      <c r="AM1615" s="7"/>
      <c r="AN1615" s="8"/>
      <c r="AO1615" s="8"/>
      <c r="AP1615" s="9"/>
      <c r="AQ1615" s="9"/>
      <c r="AR1615" s="7"/>
      <c r="AZ1615" s="8"/>
      <c r="BD1615" s="7"/>
    </row>
    <row r="1616" spans="2:56" x14ac:dyDescent="0.2">
      <c r="B1616" s="36"/>
      <c r="D1616" s="35"/>
      <c r="E1616" s="13"/>
      <c r="F1616" s="13"/>
      <c r="G1616" s="13"/>
      <c r="H1616" s="41"/>
      <c r="I1616" s="7"/>
      <c r="J1616" s="7"/>
      <c r="K1616" s="7"/>
      <c r="L1616" s="7"/>
      <c r="M1616" s="7"/>
      <c r="N1616" s="7"/>
      <c r="P1616" s="7"/>
      <c r="Q1616" s="7"/>
      <c r="W1616" s="7"/>
      <c r="X1616" s="7"/>
      <c r="Y1616" s="1"/>
      <c r="Z1616" s="1"/>
      <c r="AA1616" s="49"/>
      <c r="AB1616" s="8"/>
      <c r="AC1616" s="8"/>
      <c r="AF1616" s="7"/>
      <c r="AG1616" s="7"/>
      <c r="AI1616" s="8"/>
      <c r="AM1616" s="7"/>
      <c r="AN1616" s="8"/>
      <c r="AO1616" s="8"/>
      <c r="AP1616" s="9"/>
      <c r="AQ1616" s="9"/>
      <c r="AR1616" s="7"/>
      <c r="AZ1616" s="8"/>
      <c r="BD1616" s="7"/>
    </row>
    <row r="1617" spans="2:56" x14ac:dyDescent="0.2">
      <c r="B1617" s="36"/>
      <c r="D1617" s="35"/>
      <c r="E1617" s="13"/>
      <c r="F1617" s="13"/>
      <c r="G1617" s="13"/>
      <c r="H1617" s="41"/>
      <c r="I1617" s="7"/>
      <c r="J1617" s="7"/>
      <c r="K1617" s="7"/>
      <c r="L1617" s="7"/>
      <c r="M1617" s="7"/>
      <c r="N1617" s="7"/>
      <c r="P1617" s="7"/>
      <c r="Q1617" s="7"/>
      <c r="W1617" s="7"/>
      <c r="X1617" s="7"/>
      <c r="Y1617" s="1"/>
      <c r="Z1617" s="1"/>
      <c r="AA1617" s="49"/>
      <c r="AB1617" s="8"/>
      <c r="AC1617" s="8"/>
      <c r="AF1617" s="7"/>
      <c r="AG1617" s="7"/>
      <c r="AI1617" s="8"/>
      <c r="AM1617" s="7"/>
      <c r="AN1617" s="8"/>
      <c r="AO1617" s="8"/>
      <c r="AP1617" s="9"/>
      <c r="AQ1617" s="9"/>
      <c r="AR1617" s="7"/>
      <c r="AZ1617" s="8"/>
      <c r="BD1617" s="7"/>
    </row>
    <row r="1618" spans="2:56" x14ac:dyDescent="0.2">
      <c r="B1618" s="36"/>
      <c r="D1618" s="35"/>
      <c r="E1618" s="13"/>
      <c r="F1618" s="13"/>
      <c r="G1618" s="13"/>
      <c r="H1618" s="41"/>
      <c r="I1618" s="7"/>
      <c r="J1618" s="7"/>
      <c r="K1618" s="7"/>
      <c r="L1618" s="7"/>
      <c r="M1618" s="7"/>
      <c r="N1618" s="7"/>
      <c r="P1618" s="7"/>
      <c r="Q1618" s="7"/>
      <c r="W1618" s="7"/>
      <c r="X1618" s="7"/>
      <c r="Y1618" s="1"/>
      <c r="Z1618" s="1"/>
      <c r="AA1618" s="49"/>
      <c r="AB1618" s="8"/>
      <c r="AC1618" s="8"/>
      <c r="AF1618" s="7"/>
      <c r="AG1618" s="7"/>
      <c r="AI1618" s="8"/>
      <c r="AM1618" s="7"/>
      <c r="AN1618" s="8"/>
      <c r="AO1618" s="8"/>
      <c r="AP1618" s="9"/>
      <c r="AQ1618" s="9"/>
      <c r="AR1618" s="7"/>
      <c r="AZ1618" s="8"/>
      <c r="BD1618" s="7"/>
    </row>
    <row r="1619" spans="2:56" x14ac:dyDescent="0.2">
      <c r="B1619" s="36"/>
      <c r="D1619" s="35"/>
      <c r="E1619" s="13"/>
      <c r="F1619" s="13"/>
      <c r="G1619" s="13"/>
      <c r="H1619" s="41"/>
      <c r="I1619" s="1"/>
      <c r="J1619" s="1"/>
      <c r="K1619" s="1"/>
      <c r="L1619" s="7"/>
      <c r="M1619" s="7"/>
      <c r="N1619" s="7"/>
      <c r="P1619" s="7"/>
      <c r="Q1619" s="7"/>
      <c r="W1619" s="7"/>
      <c r="X1619" s="7"/>
      <c r="Y1619" s="1"/>
      <c r="Z1619" s="1"/>
      <c r="AA1619" s="49"/>
      <c r="AB1619" s="8"/>
      <c r="AC1619" s="8"/>
      <c r="AF1619" s="7"/>
      <c r="AG1619" s="25"/>
      <c r="AI1619" s="8"/>
      <c r="AM1619" s="7"/>
      <c r="AN1619" s="8"/>
      <c r="AO1619" s="8"/>
      <c r="AP1619" s="9"/>
      <c r="AQ1619" s="9"/>
      <c r="AR1619" s="7"/>
      <c r="AZ1619" s="8"/>
      <c r="BD1619" s="7"/>
    </row>
    <row r="1620" spans="2:56" x14ac:dyDescent="0.2">
      <c r="B1620" s="36"/>
      <c r="D1620" s="35"/>
      <c r="E1620" s="13"/>
      <c r="F1620" s="13"/>
      <c r="G1620" s="13"/>
      <c r="H1620" s="41"/>
      <c r="I1620" s="7"/>
      <c r="J1620" s="7"/>
      <c r="K1620" s="7"/>
      <c r="L1620" s="7"/>
      <c r="M1620" s="7"/>
      <c r="N1620" s="7"/>
      <c r="P1620" s="7"/>
      <c r="Q1620" s="7"/>
      <c r="W1620" s="7"/>
      <c r="X1620" s="7"/>
      <c r="Y1620" s="1"/>
      <c r="Z1620" s="1"/>
      <c r="AA1620" s="49"/>
      <c r="AB1620" s="8"/>
      <c r="AC1620" s="8"/>
      <c r="AF1620" s="7"/>
      <c r="AG1620" s="7"/>
      <c r="AI1620" s="8"/>
      <c r="AM1620" s="7"/>
      <c r="AN1620" s="8"/>
      <c r="AO1620" s="8"/>
      <c r="AP1620" s="9"/>
      <c r="AQ1620" s="9"/>
      <c r="AR1620" s="7"/>
      <c r="AZ1620" s="8"/>
      <c r="BD1620" s="7"/>
    </row>
    <row r="1621" spans="2:56" x14ac:dyDescent="0.2">
      <c r="B1621" s="36"/>
      <c r="D1621" s="35"/>
      <c r="E1621" s="13"/>
      <c r="F1621" s="13"/>
      <c r="G1621" s="13"/>
      <c r="H1621" s="41"/>
      <c r="I1621" s="7"/>
      <c r="J1621" s="7"/>
      <c r="K1621" s="7"/>
      <c r="L1621" s="7"/>
      <c r="M1621" s="7"/>
      <c r="N1621" s="7"/>
      <c r="P1621" s="7"/>
      <c r="Q1621" s="7"/>
      <c r="W1621" s="7"/>
      <c r="X1621" s="7"/>
      <c r="Y1621" s="1"/>
      <c r="Z1621" s="1"/>
      <c r="AA1621" s="49"/>
      <c r="AB1621" s="8"/>
      <c r="AC1621" s="8"/>
      <c r="AF1621" s="7"/>
      <c r="AG1621" s="7"/>
      <c r="AI1621" s="8"/>
      <c r="AM1621" s="7"/>
      <c r="AN1621" s="8"/>
      <c r="AO1621" s="8"/>
      <c r="AP1621" s="9"/>
      <c r="AQ1621" s="9"/>
      <c r="AR1621" s="7"/>
      <c r="AZ1621" s="8"/>
      <c r="BD1621" s="7"/>
    </row>
    <row r="1622" spans="2:56" x14ac:dyDescent="0.2">
      <c r="B1622" s="36"/>
      <c r="D1622" s="35"/>
      <c r="E1622" s="13"/>
      <c r="F1622" s="13"/>
      <c r="G1622" s="13"/>
      <c r="H1622" s="41"/>
      <c r="I1622" s="7"/>
      <c r="J1622" s="7"/>
      <c r="K1622" s="7"/>
      <c r="L1622" s="7"/>
      <c r="M1622" s="7"/>
      <c r="N1622" s="7"/>
      <c r="P1622" s="7"/>
      <c r="Q1622" s="7"/>
      <c r="W1622" s="7"/>
      <c r="X1622" s="7"/>
      <c r="Y1622" s="1"/>
      <c r="Z1622" s="1"/>
      <c r="AA1622" s="49"/>
      <c r="AB1622" s="8"/>
      <c r="AC1622" s="8"/>
      <c r="AF1622" s="7"/>
      <c r="AG1622" s="7"/>
      <c r="AI1622" s="8"/>
      <c r="AM1622" s="7"/>
      <c r="AN1622" s="8"/>
      <c r="AO1622" s="8"/>
      <c r="AP1622" s="9"/>
      <c r="AQ1622" s="9"/>
      <c r="AR1622" s="7"/>
      <c r="AZ1622" s="8"/>
      <c r="BD1622" s="7"/>
    </row>
    <row r="1623" spans="2:56" x14ac:dyDescent="0.2">
      <c r="B1623" s="36"/>
      <c r="D1623" s="35"/>
      <c r="E1623" s="13"/>
      <c r="F1623" s="13"/>
      <c r="G1623" s="13"/>
      <c r="H1623" s="41"/>
      <c r="I1623" s="7"/>
      <c r="J1623" s="7"/>
      <c r="K1623" s="7"/>
      <c r="L1623" s="7"/>
      <c r="M1623" s="7"/>
      <c r="N1623" s="7"/>
      <c r="P1623" s="7"/>
      <c r="Q1623" s="7"/>
      <c r="W1623" s="7"/>
      <c r="X1623" s="7"/>
      <c r="Y1623" s="1"/>
      <c r="Z1623" s="1"/>
      <c r="AA1623" s="49"/>
      <c r="AB1623" s="8"/>
      <c r="AC1623" s="8"/>
      <c r="AF1623" s="7"/>
      <c r="AG1623" s="7"/>
      <c r="AI1623" s="8"/>
      <c r="AM1623" s="7"/>
      <c r="AN1623" s="8"/>
      <c r="AO1623" s="8"/>
      <c r="AP1623" s="9"/>
      <c r="AQ1623" s="9"/>
      <c r="AR1623" s="7"/>
      <c r="AZ1623" s="8"/>
      <c r="BD1623" s="7"/>
    </row>
    <row r="1624" spans="2:56" x14ac:dyDescent="0.2">
      <c r="B1624" s="36"/>
      <c r="D1624" s="35"/>
      <c r="E1624" s="13"/>
      <c r="F1624" s="13"/>
      <c r="G1624" s="13"/>
      <c r="H1624" s="41"/>
      <c r="I1624" s="7"/>
      <c r="J1624" s="7"/>
      <c r="K1624" s="7"/>
      <c r="L1624" s="7"/>
      <c r="M1624" s="7"/>
      <c r="N1624" s="7"/>
      <c r="P1624" s="7"/>
      <c r="Q1624" s="7"/>
      <c r="W1624" s="7"/>
      <c r="X1624" s="7"/>
      <c r="Y1624" s="1"/>
      <c r="Z1624" s="1"/>
      <c r="AA1624" s="49"/>
      <c r="AB1624" s="8"/>
      <c r="AC1624" s="8"/>
      <c r="AF1624" s="7"/>
      <c r="AG1624" s="7"/>
      <c r="AI1624" s="8"/>
      <c r="AM1624" s="7"/>
      <c r="AN1624" s="8"/>
      <c r="AO1624" s="8"/>
      <c r="AP1624" s="9"/>
      <c r="AQ1624" s="9"/>
      <c r="AR1624" s="7"/>
      <c r="AZ1624" s="8"/>
      <c r="BD1624" s="7"/>
    </row>
    <row r="1625" spans="2:56" x14ac:dyDescent="0.2">
      <c r="B1625" s="36"/>
      <c r="D1625" s="35"/>
      <c r="E1625" s="13"/>
      <c r="F1625" s="13"/>
      <c r="G1625" s="13"/>
      <c r="H1625" s="41"/>
      <c r="I1625" s="7"/>
      <c r="J1625" s="7"/>
      <c r="K1625" s="7"/>
      <c r="L1625" s="7"/>
      <c r="M1625" s="7"/>
      <c r="N1625" s="7"/>
      <c r="P1625" s="7"/>
      <c r="Q1625" s="7"/>
      <c r="W1625" s="7"/>
      <c r="X1625" s="7"/>
      <c r="Y1625" s="1"/>
      <c r="Z1625" s="1"/>
      <c r="AA1625" s="49"/>
      <c r="AB1625" s="8"/>
      <c r="AC1625" s="8"/>
      <c r="AF1625" s="7"/>
      <c r="AG1625" s="25"/>
      <c r="AI1625" s="8"/>
      <c r="AM1625" s="7"/>
      <c r="AN1625" s="8"/>
      <c r="AO1625" s="8"/>
      <c r="AP1625" s="9"/>
      <c r="AQ1625" s="9"/>
      <c r="AR1625" s="7"/>
      <c r="AZ1625" s="8"/>
      <c r="BD1625" s="7"/>
    </row>
    <row r="1626" spans="2:56" x14ac:dyDescent="0.2">
      <c r="B1626" s="36"/>
      <c r="D1626" s="35"/>
      <c r="E1626" s="13"/>
      <c r="F1626" s="13"/>
      <c r="G1626" s="13"/>
      <c r="H1626" s="41"/>
      <c r="I1626" s="7"/>
      <c r="J1626" s="7"/>
      <c r="K1626" s="7"/>
      <c r="L1626" s="7"/>
      <c r="M1626" s="7"/>
      <c r="N1626" s="7"/>
      <c r="P1626" s="7"/>
      <c r="Q1626" s="7"/>
      <c r="W1626" s="7"/>
      <c r="X1626" s="7"/>
      <c r="Y1626" s="1"/>
      <c r="Z1626" s="1"/>
      <c r="AA1626" s="49"/>
      <c r="AB1626" s="8"/>
      <c r="AC1626" s="8"/>
      <c r="AF1626" s="7"/>
      <c r="AG1626" s="7"/>
      <c r="AI1626" s="8"/>
      <c r="AM1626" s="7"/>
      <c r="AN1626" s="8"/>
      <c r="AO1626" s="8"/>
      <c r="AP1626" s="9"/>
      <c r="AQ1626" s="9"/>
      <c r="AR1626" s="7"/>
      <c r="AZ1626" s="8"/>
      <c r="BD1626" s="7"/>
    </row>
    <row r="1627" spans="2:56" x14ac:dyDescent="0.2">
      <c r="B1627" s="36"/>
      <c r="D1627" s="35"/>
      <c r="E1627" s="13"/>
      <c r="F1627" s="13"/>
      <c r="G1627" s="13"/>
      <c r="H1627" s="41"/>
      <c r="I1627" s="7"/>
      <c r="J1627" s="7"/>
      <c r="K1627" s="7"/>
      <c r="L1627" s="7"/>
      <c r="M1627" s="7"/>
      <c r="N1627" s="7"/>
      <c r="P1627" s="7"/>
      <c r="Q1627" s="7"/>
      <c r="W1627" s="7"/>
      <c r="X1627" s="7"/>
      <c r="Y1627" s="1"/>
      <c r="Z1627" s="1"/>
      <c r="AA1627" s="49"/>
      <c r="AB1627" s="8"/>
      <c r="AC1627" s="8"/>
      <c r="AF1627" s="7"/>
      <c r="AG1627" s="7"/>
      <c r="AI1627" s="8"/>
      <c r="AM1627" s="7"/>
      <c r="AN1627" s="8"/>
      <c r="AO1627" s="8"/>
      <c r="AP1627" s="9"/>
      <c r="AQ1627" s="9"/>
      <c r="AR1627" s="7"/>
      <c r="AZ1627" s="8"/>
      <c r="BD1627" s="7"/>
    </row>
    <row r="1628" spans="2:56" x14ac:dyDescent="0.2">
      <c r="B1628" s="36"/>
      <c r="D1628" s="35"/>
      <c r="E1628" s="13"/>
      <c r="F1628" s="13"/>
      <c r="G1628" s="13"/>
      <c r="H1628" s="41"/>
      <c r="I1628" s="7"/>
      <c r="J1628" s="7"/>
      <c r="K1628" s="7"/>
      <c r="L1628" s="7"/>
      <c r="M1628" s="7"/>
      <c r="N1628" s="7"/>
      <c r="P1628" s="7"/>
      <c r="Q1628" s="7"/>
      <c r="W1628" s="7"/>
      <c r="X1628" s="7"/>
      <c r="Y1628" s="1"/>
      <c r="Z1628" s="1"/>
      <c r="AA1628" s="49"/>
      <c r="AB1628" s="8"/>
      <c r="AC1628" s="8"/>
      <c r="AF1628" s="7"/>
      <c r="AG1628" s="7"/>
      <c r="AI1628" s="8"/>
      <c r="AM1628" s="7"/>
      <c r="AN1628" s="8"/>
      <c r="AO1628" s="8"/>
      <c r="AP1628" s="9"/>
      <c r="AQ1628" s="9"/>
      <c r="AR1628" s="7"/>
      <c r="AZ1628" s="8"/>
      <c r="BD1628" s="7"/>
    </row>
    <row r="1629" spans="2:56" x14ac:dyDescent="0.2">
      <c r="B1629" s="36"/>
      <c r="D1629" s="35"/>
      <c r="E1629" s="13"/>
      <c r="F1629" s="13"/>
      <c r="G1629" s="13"/>
      <c r="H1629" s="41"/>
      <c r="I1629" s="7"/>
      <c r="J1629" s="7"/>
      <c r="K1629" s="7"/>
      <c r="L1629" s="7"/>
      <c r="M1629" s="7"/>
      <c r="N1629" s="7"/>
      <c r="P1629" s="7"/>
      <c r="Q1629" s="7"/>
      <c r="W1629" s="7"/>
      <c r="X1629" s="7"/>
      <c r="Y1629" s="1"/>
      <c r="Z1629" s="1"/>
      <c r="AA1629" s="49"/>
      <c r="AB1629" s="8"/>
      <c r="AC1629" s="8"/>
      <c r="AF1629" s="7"/>
      <c r="AG1629" s="7"/>
      <c r="AI1629" s="8"/>
      <c r="AM1629" s="7"/>
      <c r="AN1629" s="8"/>
      <c r="AO1629" s="8"/>
      <c r="AP1629" s="9"/>
      <c r="AQ1629" s="9"/>
      <c r="AR1629" s="7"/>
      <c r="AZ1629" s="8"/>
      <c r="BD1629" s="7"/>
    </row>
    <row r="1630" spans="2:56" x14ac:dyDescent="0.2">
      <c r="B1630" s="36"/>
      <c r="D1630" s="35"/>
      <c r="E1630" s="13"/>
      <c r="F1630" s="13"/>
      <c r="G1630" s="13"/>
      <c r="H1630" s="41"/>
      <c r="I1630" s="7"/>
      <c r="J1630" s="7"/>
      <c r="K1630" s="7"/>
      <c r="L1630" s="7"/>
      <c r="M1630" s="7"/>
      <c r="N1630" s="7"/>
      <c r="P1630" s="7"/>
      <c r="Q1630" s="7"/>
      <c r="W1630" s="7"/>
      <c r="X1630" s="7"/>
      <c r="Y1630" s="1"/>
      <c r="Z1630" s="1"/>
      <c r="AA1630" s="49"/>
      <c r="AB1630" s="8"/>
      <c r="AC1630" s="8"/>
      <c r="AF1630" s="7"/>
      <c r="AG1630" s="7"/>
      <c r="AI1630" s="8"/>
      <c r="AM1630" s="7"/>
      <c r="AN1630" s="8"/>
      <c r="AO1630" s="8"/>
      <c r="AP1630" s="9"/>
      <c r="AQ1630" s="9"/>
      <c r="AR1630" s="7"/>
      <c r="AZ1630" s="8"/>
      <c r="BD1630" s="7"/>
    </row>
    <row r="1631" spans="2:56" x14ac:dyDescent="0.2">
      <c r="B1631" s="36"/>
      <c r="D1631" s="35"/>
      <c r="E1631" s="13"/>
      <c r="F1631" s="13"/>
      <c r="G1631" s="13"/>
      <c r="H1631" s="41"/>
      <c r="I1631" s="7"/>
      <c r="J1631" s="7"/>
      <c r="K1631" s="7"/>
      <c r="L1631" s="7"/>
      <c r="M1631" s="7"/>
      <c r="N1631" s="7"/>
      <c r="P1631" s="7"/>
      <c r="Q1631" s="7"/>
      <c r="W1631" s="7"/>
      <c r="X1631" s="7"/>
      <c r="Y1631" s="1"/>
      <c r="Z1631" s="1"/>
      <c r="AA1631" s="49"/>
      <c r="AB1631" s="8"/>
      <c r="AC1631" s="8"/>
      <c r="AF1631" s="7"/>
      <c r="AG1631" s="25"/>
      <c r="AI1631" s="8"/>
      <c r="AM1631" s="7"/>
      <c r="AN1631" s="8"/>
      <c r="AO1631" s="8"/>
      <c r="AP1631" s="9"/>
      <c r="AQ1631" s="9"/>
      <c r="AR1631" s="7"/>
      <c r="AZ1631" s="8"/>
      <c r="BD1631" s="7"/>
    </row>
    <row r="1632" spans="2:56" x14ac:dyDescent="0.2">
      <c r="B1632" s="36"/>
      <c r="D1632" s="35"/>
      <c r="E1632" s="13"/>
      <c r="F1632" s="13"/>
      <c r="G1632" s="13"/>
      <c r="H1632" s="41"/>
      <c r="I1632" s="7"/>
      <c r="J1632" s="7"/>
      <c r="K1632" s="7"/>
      <c r="L1632" s="7"/>
      <c r="M1632" s="7"/>
      <c r="N1632" s="7"/>
      <c r="P1632" s="7"/>
      <c r="Q1632" s="7"/>
      <c r="W1632" s="7"/>
      <c r="X1632" s="7"/>
      <c r="Y1632" s="1"/>
      <c r="Z1632" s="1"/>
      <c r="AA1632" s="49"/>
      <c r="AB1632" s="8"/>
      <c r="AC1632" s="8"/>
      <c r="AF1632" s="7"/>
      <c r="AG1632" s="7"/>
      <c r="AI1632" s="8"/>
      <c r="AM1632" s="7"/>
      <c r="AN1632" s="8"/>
      <c r="AO1632" s="8"/>
      <c r="AP1632" s="9"/>
      <c r="AQ1632" s="9"/>
      <c r="AR1632" s="7"/>
      <c r="AZ1632" s="8"/>
      <c r="BD1632" s="7"/>
    </row>
    <row r="1633" spans="2:56" x14ac:dyDescent="0.2">
      <c r="B1633" s="36"/>
      <c r="D1633" s="35"/>
      <c r="E1633" s="13"/>
      <c r="F1633" s="13"/>
      <c r="G1633" s="13"/>
      <c r="H1633" s="41"/>
      <c r="I1633" s="7"/>
      <c r="J1633" s="7"/>
      <c r="K1633" s="7"/>
      <c r="L1633" s="7"/>
      <c r="M1633" s="7"/>
      <c r="N1633" s="7"/>
      <c r="P1633" s="7"/>
      <c r="Q1633" s="7"/>
      <c r="W1633" s="7"/>
      <c r="X1633" s="7"/>
      <c r="Y1633" s="1"/>
      <c r="Z1633" s="1"/>
      <c r="AA1633" s="49"/>
      <c r="AB1633" s="8"/>
      <c r="AC1633" s="8"/>
      <c r="AF1633" s="7"/>
      <c r="AG1633" s="7"/>
      <c r="AI1633" s="8"/>
      <c r="AM1633" s="7"/>
      <c r="AN1633" s="8"/>
      <c r="AO1633" s="8"/>
      <c r="AP1633" s="9"/>
      <c r="AQ1633" s="9"/>
      <c r="AR1633" s="7"/>
      <c r="AZ1633" s="8"/>
      <c r="BD1633" s="7"/>
    </row>
    <row r="1634" spans="2:56" x14ac:dyDescent="0.2">
      <c r="B1634" s="36"/>
      <c r="D1634" s="35"/>
      <c r="E1634" s="13"/>
      <c r="F1634" s="13"/>
      <c r="G1634" s="13"/>
      <c r="H1634" s="41"/>
      <c r="I1634" s="7"/>
      <c r="J1634" s="7"/>
      <c r="K1634" s="7"/>
      <c r="L1634" s="7"/>
      <c r="M1634" s="7"/>
      <c r="N1634" s="7"/>
      <c r="P1634" s="7"/>
      <c r="Q1634" s="7"/>
      <c r="W1634" s="7"/>
      <c r="X1634" s="7"/>
      <c r="Y1634" s="1"/>
      <c r="Z1634" s="1"/>
      <c r="AA1634" s="49"/>
      <c r="AB1634" s="8"/>
      <c r="AC1634" s="8"/>
      <c r="AF1634" s="7"/>
      <c r="AG1634" s="7"/>
      <c r="AI1634" s="8"/>
      <c r="AM1634" s="7"/>
      <c r="AN1634" s="8"/>
      <c r="AO1634" s="8"/>
      <c r="AP1634" s="9"/>
      <c r="AQ1634" s="9"/>
      <c r="AR1634" s="7"/>
      <c r="AZ1634" s="8"/>
      <c r="BD1634" s="7"/>
    </row>
    <row r="1635" spans="2:56" x14ac:dyDescent="0.2">
      <c r="B1635" s="36"/>
      <c r="D1635" s="35"/>
      <c r="E1635" s="13"/>
      <c r="F1635" s="13"/>
      <c r="G1635" s="13"/>
      <c r="H1635" s="41"/>
      <c r="I1635" s="7"/>
      <c r="J1635" s="7"/>
      <c r="K1635" s="7"/>
      <c r="L1635" s="7"/>
      <c r="M1635" s="7"/>
      <c r="N1635" s="7"/>
      <c r="P1635" s="7"/>
      <c r="Q1635" s="7"/>
      <c r="W1635" s="7"/>
      <c r="X1635" s="7"/>
      <c r="Y1635" s="1"/>
      <c r="Z1635" s="1"/>
      <c r="AA1635" s="49"/>
      <c r="AB1635" s="8"/>
      <c r="AC1635" s="8"/>
      <c r="AF1635" s="7"/>
      <c r="AG1635" s="7"/>
      <c r="AI1635" s="8"/>
      <c r="AM1635" s="7"/>
      <c r="AN1635" s="8"/>
      <c r="AO1635" s="8"/>
      <c r="AP1635" s="9"/>
      <c r="AQ1635" s="9"/>
      <c r="AR1635" s="7"/>
      <c r="AZ1635" s="8"/>
      <c r="BD1635" s="7"/>
    </row>
    <row r="1636" spans="2:56" x14ac:dyDescent="0.2">
      <c r="B1636" s="36"/>
      <c r="D1636" s="35"/>
      <c r="E1636" s="13"/>
      <c r="F1636" s="13"/>
      <c r="G1636" s="13"/>
      <c r="H1636" s="41"/>
      <c r="I1636" s="7"/>
      <c r="J1636" s="7"/>
      <c r="K1636" s="7"/>
      <c r="L1636" s="7"/>
      <c r="M1636" s="7"/>
      <c r="N1636" s="7"/>
      <c r="P1636" s="7"/>
      <c r="Q1636" s="7"/>
      <c r="W1636" s="7"/>
      <c r="X1636" s="7"/>
      <c r="Y1636" s="1"/>
      <c r="Z1636" s="1"/>
      <c r="AA1636" s="49"/>
      <c r="AB1636" s="8"/>
      <c r="AC1636" s="8"/>
      <c r="AF1636" s="7"/>
      <c r="AG1636" s="7"/>
      <c r="AI1636" s="8"/>
      <c r="AM1636" s="7"/>
      <c r="AN1636" s="8"/>
      <c r="AO1636" s="8"/>
      <c r="AP1636" s="9"/>
      <c r="AQ1636" s="9"/>
      <c r="AR1636" s="7"/>
      <c r="AZ1636" s="8"/>
      <c r="BD1636" s="7"/>
    </row>
    <row r="1637" spans="2:56" x14ac:dyDescent="0.2">
      <c r="B1637" s="36"/>
      <c r="D1637" s="35"/>
      <c r="E1637" s="13"/>
      <c r="F1637" s="13"/>
      <c r="G1637" s="13"/>
      <c r="H1637" s="41"/>
      <c r="I1637" s="7"/>
      <c r="J1637" s="7"/>
      <c r="K1637" s="7"/>
      <c r="L1637" s="7"/>
      <c r="M1637" s="7"/>
      <c r="N1637" s="7"/>
      <c r="P1637" s="7"/>
      <c r="Q1637" s="7"/>
      <c r="W1637" s="7"/>
      <c r="X1637" s="7"/>
      <c r="Y1637" s="1"/>
      <c r="Z1637" s="1"/>
      <c r="AA1637" s="49"/>
      <c r="AB1637" s="8"/>
      <c r="AC1637" s="8"/>
      <c r="AF1637" s="7"/>
      <c r="AG1637" s="25"/>
      <c r="AI1637" s="8"/>
      <c r="AM1637" s="7"/>
      <c r="AN1637" s="8"/>
      <c r="AO1637" s="8"/>
      <c r="AP1637" s="9"/>
      <c r="AQ1637" s="9"/>
      <c r="AR1637" s="7"/>
      <c r="AZ1637" s="8"/>
      <c r="BD1637" s="7"/>
    </row>
    <row r="1638" spans="2:56" x14ac:dyDescent="0.2">
      <c r="B1638" s="36"/>
      <c r="D1638" s="35"/>
      <c r="E1638" s="13"/>
      <c r="F1638" s="13"/>
      <c r="G1638" s="13"/>
      <c r="H1638" s="41"/>
      <c r="I1638" s="7"/>
      <c r="J1638" s="7"/>
      <c r="K1638" s="7"/>
      <c r="L1638" s="7"/>
      <c r="M1638" s="7"/>
      <c r="N1638" s="7"/>
      <c r="P1638" s="7"/>
      <c r="Q1638" s="7"/>
      <c r="W1638" s="7"/>
      <c r="X1638" s="7"/>
      <c r="Y1638" s="1"/>
      <c r="Z1638" s="1"/>
      <c r="AA1638" s="49"/>
      <c r="AB1638" s="8"/>
      <c r="AC1638" s="8"/>
      <c r="AF1638" s="7"/>
      <c r="AG1638" s="7"/>
      <c r="AI1638" s="8"/>
      <c r="AM1638" s="7"/>
      <c r="AN1638" s="8"/>
      <c r="AO1638" s="8"/>
      <c r="AP1638" s="9"/>
      <c r="AQ1638" s="9"/>
      <c r="AR1638" s="7"/>
      <c r="AZ1638" s="8"/>
      <c r="BD1638" s="7"/>
    </row>
    <row r="1639" spans="2:56" x14ac:dyDescent="0.2">
      <c r="B1639" s="36"/>
      <c r="D1639" s="35"/>
      <c r="E1639" s="13"/>
      <c r="F1639" s="13"/>
      <c r="G1639" s="13"/>
      <c r="H1639" s="41"/>
      <c r="I1639" s="7"/>
      <c r="J1639" s="7"/>
      <c r="K1639" s="7"/>
      <c r="L1639" s="7"/>
      <c r="M1639" s="7"/>
      <c r="N1639" s="7"/>
      <c r="P1639" s="7"/>
      <c r="Q1639" s="7"/>
      <c r="W1639" s="7"/>
      <c r="X1639" s="7"/>
      <c r="Y1639" s="1"/>
      <c r="Z1639" s="1"/>
      <c r="AA1639" s="49"/>
      <c r="AB1639" s="8"/>
      <c r="AC1639" s="8"/>
      <c r="AF1639" s="7"/>
      <c r="AG1639" s="7"/>
      <c r="AI1639" s="8"/>
      <c r="AM1639" s="7"/>
      <c r="AN1639" s="8"/>
      <c r="AO1639" s="8"/>
      <c r="AP1639" s="9"/>
      <c r="AQ1639" s="9"/>
      <c r="AR1639" s="7"/>
      <c r="AZ1639" s="8"/>
      <c r="BD1639" s="7"/>
    </row>
    <row r="1640" spans="2:56" x14ac:dyDescent="0.2">
      <c r="B1640" s="36"/>
      <c r="D1640" s="35"/>
      <c r="E1640" s="13"/>
      <c r="F1640" s="13"/>
      <c r="G1640" s="13"/>
      <c r="H1640" s="41"/>
      <c r="I1640" s="7"/>
      <c r="J1640" s="7"/>
      <c r="K1640" s="7"/>
      <c r="L1640" s="7"/>
      <c r="M1640" s="7"/>
      <c r="N1640" s="7"/>
      <c r="P1640" s="7"/>
      <c r="Q1640" s="7"/>
      <c r="W1640" s="7"/>
      <c r="X1640" s="7"/>
      <c r="Y1640" s="1"/>
      <c r="Z1640" s="1"/>
      <c r="AA1640" s="49"/>
      <c r="AB1640" s="8"/>
      <c r="AC1640" s="8"/>
      <c r="AF1640" s="7"/>
      <c r="AG1640" s="7"/>
      <c r="AI1640" s="8"/>
      <c r="AM1640" s="7"/>
      <c r="AN1640" s="8"/>
      <c r="AO1640" s="8"/>
      <c r="AP1640" s="9"/>
      <c r="AQ1640" s="9"/>
      <c r="AR1640" s="7"/>
      <c r="AZ1640" s="8"/>
      <c r="BD1640" s="7"/>
    </row>
    <row r="1641" spans="2:56" x14ac:dyDescent="0.2">
      <c r="B1641" s="36"/>
      <c r="D1641" s="35"/>
      <c r="E1641" s="13"/>
      <c r="F1641" s="13"/>
      <c r="G1641" s="13"/>
      <c r="H1641" s="41"/>
      <c r="I1641" s="7"/>
      <c r="J1641" s="7"/>
      <c r="K1641" s="7"/>
      <c r="L1641" s="7"/>
      <c r="M1641" s="7"/>
      <c r="N1641" s="7"/>
      <c r="P1641" s="7"/>
      <c r="Q1641" s="7"/>
      <c r="W1641" s="7"/>
      <c r="X1641" s="7"/>
      <c r="Y1641" s="1"/>
      <c r="Z1641" s="1"/>
      <c r="AA1641" s="49"/>
      <c r="AB1641" s="8"/>
      <c r="AC1641" s="8"/>
      <c r="AF1641" s="7"/>
      <c r="AG1641" s="7"/>
      <c r="AI1641" s="8"/>
      <c r="AM1641" s="7"/>
      <c r="AN1641" s="8"/>
      <c r="AO1641" s="8"/>
      <c r="AP1641" s="9"/>
      <c r="AQ1641" s="9"/>
      <c r="AR1641" s="7"/>
      <c r="AZ1641" s="8"/>
      <c r="BD1641" s="7"/>
    </row>
    <row r="1642" spans="2:56" x14ac:dyDescent="0.2">
      <c r="B1642" s="36"/>
      <c r="D1642" s="35"/>
      <c r="E1642" s="13"/>
      <c r="F1642" s="13"/>
      <c r="G1642" s="13"/>
      <c r="H1642" s="41"/>
      <c r="I1642" s="7"/>
      <c r="J1642" s="7"/>
      <c r="K1642" s="7"/>
      <c r="L1642" s="7"/>
      <c r="M1642" s="7"/>
      <c r="N1642" s="7"/>
      <c r="P1642" s="7"/>
      <c r="Q1642" s="7"/>
      <c r="W1642" s="7"/>
      <c r="X1642" s="7"/>
      <c r="Y1642" s="1"/>
      <c r="Z1642" s="1"/>
      <c r="AA1642" s="49"/>
      <c r="AB1642" s="8"/>
      <c r="AC1642" s="8"/>
      <c r="AF1642" s="7"/>
      <c r="AG1642" s="7"/>
      <c r="AI1642" s="8"/>
      <c r="AM1642" s="7"/>
      <c r="AN1642" s="8"/>
      <c r="AO1642" s="8"/>
      <c r="AP1642" s="9"/>
      <c r="AQ1642" s="9"/>
      <c r="AR1642" s="7"/>
      <c r="AZ1642" s="8"/>
      <c r="BD1642" s="7"/>
    </row>
    <row r="1643" spans="2:56" x14ac:dyDescent="0.2">
      <c r="B1643" s="36"/>
      <c r="D1643" s="35"/>
      <c r="E1643" s="13"/>
      <c r="F1643" s="13"/>
      <c r="G1643" s="13"/>
      <c r="H1643" s="41"/>
      <c r="I1643" s="7"/>
      <c r="J1643" s="7"/>
      <c r="K1643" s="7"/>
      <c r="L1643" s="7"/>
      <c r="M1643" s="7"/>
      <c r="N1643" s="7"/>
      <c r="P1643" s="7"/>
      <c r="Q1643" s="7"/>
      <c r="W1643" s="7"/>
      <c r="X1643" s="7"/>
      <c r="Y1643" s="1"/>
      <c r="Z1643" s="1"/>
      <c r="AA1643" s="49"/>
      <c r="AB1643" s="8"/>
      <c r="AC1643" s="8"/>
      <c r="AF1643" s="7"/>
      <c r="AG1643" s="25"/>
      <c r="AI1643" s="8"/>
      <c r="AM1643" s="7"/>
      <c r="AN1643" s="8"/>
      <c r="AO1643" s="8"/>
      <c r="AP1643" s="9"/>
      <c r="AQ1643" s="9"/>
      <c r="AR1643" s="7"/>
      <c r="AZ1643" s="8"/>
      <c r="BD1643" s="7"/>
    </row>
    <row r="1644" spans="2:56" x14ac:dyDescent="0.2">
      <c r="B1644" s="36"/>
      <c r="D1644" s="35"/>
      <c r="E1644" s="13"/>
      <c r="F1644" s="13"/>
      <c r="G1644" s="13"/>
      <c r="H1644" s="41"/>
      <c r="I1644" s="7"/>
      <c r="J1644" s="7"/>
      <c r="K1644" s="7"/>
      <c r="L1644" s="7"/>
      <c r="M1644" s="7"/>
      <c r="N1644" s="7"/>
      <c r="P1644" s="7"/>
      <c r="Q1644" s="7"/>
      <c r="W1644" s="7"/>
      <c r="X1644" s="7"/>
      <c r="Y1644" s="1"/>
      <c r="Z1644" s="1"/>
      <c r="AA1644" s="49"/>
      <c r="AB1644" s="8"/>
      <c r="AC1644" s="8"/>
      <c r="AF1644" s="7"/>
      <c r="AG1644" s="7"/>
      <c r="AI1644" s="8"/>
      <c r="AM1644" s="7"/>
      <c r="AN1644" s="8"/>
      <c r="AO1644" s="8"/>
      <c r="AP1644" s="9"/>
      <c r="AQ1644" s="9"/>
      <c r="AR1644" s="7"/>
      <c r="AZ1644" s="8"/>
      <c r="BD1644" s="7"/>
    </row>
    <row r="1645" spans="2:56" x14ac:dyDescent="0.2">
      <c r="B1645" s="36"/>
      <c r="D1645" s="35"/>
      <c r="E1645" s="13"/>
      <c r="F1645" s="13"/>
      <c r="G1645" s="13"/>
      <c r="H1645" s="41"/>
      <c r="I1645" s="7"/>
      <c r="J1645" s="7"/>
      <c r="K1645" s="7"/>
      <c r="L1645" s="7"/>
      <c r="M1645" s="7"/>
      <c r="N1645" s="7"/>
      <c r="P1645" s="7"/>
      <c r="Q1645" s="7"/>
      <c r="W1645" s="7"/>
      <c r="X1645" s="7"/>
      <c r="Y1645" s="1"/>
      <c r="Z1645" s="1"/>
      <c r="AA1645" s="49"/>
      <c r="AB1645" s="8"/>
      <c r="AC1645" s="8"/>
      <c r="AF1645" s="7"/>
      <c r="AG1645" s="7"/>
      <c r="AI1645" s="8"/>
      <c r="AM1645" s="7"/>
      <c r="AN1645" s="8"/>
      <c r="AO1645" s="8"/>
      <c r="AP1645" s="9"/>
      <c r="AQ1645" s="9"/>
      <c r="AR1645" s="7"/>
      <c r="AZ1645" s="8"/>
      <c r="BD1645" s="7"/>
    </row>
    <row r="1646" spans="2:56" x14ac:dyDescent="0.2">
      <c r="B1646" s="36"/>
      <c r="D1646" s="35"/>
      <c r="E1646" s="13"/>
      <c r="F1646" s="13"/>
      <c r="G1646" s="13"/>
      <c r="H1646" s="41"/>
      <c r="I1646" s="7"/>
      <c r="J1646" s="7"/>
      <c r="K1646" s="7"/>
      <c r="L1646" s="7"/>
      <c r="M1646" s="7"/>
      <c r="N1646" s="7"/>
      <c r="P1646" s="7"/>
      <c r="Q1646" s="7"/>
      <c r="W1646" s="7"/>
      <c r="X1646" s="7"/>
      <c r="Y1646" s="1"/>
      <c r="Z1646" s="1"/>
      <c r="AA1646" s="49"/>
      <c r="AB1646" s="8"/>
      <c r="AC1646" s="8"/>
      <c r="AF1646" s="7"/>
      <c r="AG1646" s="7"/>
      <c r="AI1646" s="8"/>
      <c r="AM1646" s="7"/>
      <c r="AN1646" s="8"/>
      <c r="AO1646" s="8"/>
      <c r="AP1646" s="9"/>
      <c r="AQ1646" s="9"/>
      <c r="AR1646" s="7"/>
      <c r="AZ1646" s="8"/>
      <c r="BD1646" s="7"/>
    </row>
    <row r="1647" spans="2:56" x14ac:dyDescent="0.2">
      <c r="B1647" s="36"/>
      <c r="D1647" s="35"/>
      <c r="E1647" s="13"/>
      <c r="F1647" s="13"/>
      <c r="G1647" s="13"/>
      <c r="H1647" s="41"/>
      <c r="I1647" s="7"/>
      <c r="J1647" s="7"/>
      <c r="K1647" s="7"/>
      <c r="L1647" s="7"/>
      <c r="M1647" s="7"/>
      <c r="N1647" s="7"/>
      <c r="P1647" s="7"/>
      <c r="Q1647" s="7"/>
      <c r="W1647" s="7"/>
      <c r="X1647" s="7"/>
      <c r="Y1647" s="1"/>
      <c r="Z1647" s="1"/>
      <c r="AA1647" s="49"/>
      <c r="AB1647" s="8"/>
      <c r="AC1647" s="8"/>
      <c r="AF1647" s="7"/>
      <c r="AG1647" s="7"/>
      <c r="AI1647" s="8"/>
      <c r="AM1647" s="7"/>
      <c r="AN1647" s="8"/>
      <c r="AO1647" s="8"/>
      <c r="AP1647" s="9"/>
      <c r="AQ1647" s="9"/>
      <c r="AR1647" s="7"/>
      <c r="AZ1647" s="8"/>
      <c r="BD1647" s="7"/>
    </row>
    <row r="1648" spans="2:56" x14ac:dyDescent="0.2">
      <c r="B1648" s="36"/>
      <c r="D1648" s="35"/>
      <c r="E1648" s="13"/>
      <c r="F1648" s="13"/>
      <c r="G1648" s="13"/>
      <c r="H1648" s="41"/>
      <c r="I1648" s="7"/>
      <c r="J1648" s="7"/>
      <c r="K1648" s="7"/>
      <c r="L1648" s="7"/>
      <c r="M1648" s="7"/>
      <c r="N1648" s="7"/>
      <c r="P1648" s="7"/>
      <c r="Q1648" s="7"/>
      <c r="W1648" s="7"/>
      <c r="X1648" s="7"/>
      <c r="Y1648" s="1"/>
      <c r="Z1648" s="1"/>
      <c r="AA1648" s="49"/>
      <c r="AB1648" s="8"/>
      <c r="AC1648" s="8"/>
      <c r="AF1648" s="7"/>
      <c r="AG1648" s="7"/>
      <c r="AI1648" s="8"/>
      <c r="AM1648" s="7"/>
      <c r="AN1648" s="8"/>
      <c r="AO1648" s="8"/>
      <c r="AP1648" s="9"/>
      <c r="AQ1648" s="9"/>
      <c r="AR1648" s="7"/>
      <c r="AZ1648" s="8"/>
      <c r="BD1648" s="7"/>
    </row>
    <row r="1649" spans="2:56" x14ac:dyDescent="0.2">
      <c r="B1649" s="36"/>
      <c r="D1649" s="35"/>
      <c r="E1649" s="13"/>
      <c r="F1649" s="13"/>
      <c r="G1649" s="13"/>
      <c r="H1649" s="41"/>
      <c r="I1649" s="7"/>
      <c r="J1649" s="7"/>
      <c r="K1649" s="7"/>
      <c r="L1649" s="7"/>
      <c r="M1649" s="7"/>
      <c r="N1649" s="7"/>
      <c r="P1649" s="7"/>
      <c r="Q1649" s="7"/>
      <c r="W1649" s="7"/>
      <c r="X1649" s="7"/>
      <c r="Y1649" s="1"/>
      <c r="Z1649" s="1"/>
      <c r="AA1649" s="49"/>
      <c r="AB1649" s="8"/>
      <c r="AC1649" s="8"/>
      <c r="AF1649" s="7"/>
      <c r="AG1649" s="7"/>
      <c r="AI1649" s="8"/>
      <c r="AM1649" s="7"/>
      <c r="AN1649" s="8"/>
      <c r="AO1649" s="8"/>
      <c r="AP1649" s="9"/>
      <c r="AQ1649" s="9"/>
      <c r="AR1649" s="7"/>
      <c r="AZ1649" s="8"/>
      <c r="BD1649" s="7"/>
    </row>
    <row r="1650" spans="2:56" x14ac:dyDescent="0.2">
      <c r="B1650" s="36"/>
      <c r="D1650" s="35"/>
      <c r="E1650" s="13"/>
      <c r="F1650" s="13"/>
      <c r="G1650" s="13"/>
      <c r="H1650" s="41"/>
      <c r="I1650" s="7"/>
      <c r="J1650" s="7"/>
      <c r="K1650" s="7"/>
      <c r="L1650" s="7"/>
      <c r="M1650" s="7"/>
      <c r="N1650" s="7"/>
      <c r="P1650" s="7"/>
      <c r="Q1650" s="7"/>
      <c r="W1650" s="7"/>
      <c r="X1650" s="7"/>
      <c r="Y1650" s="1"/>
      <c r="Z1650" s="1"/>
      <c r="AA1650" s="49"/>
      <c r="AB1650" s="8"/>
      <c r="AC1650" s="8"/>
      <c r="AF1650" s="7"/>
      <c r="AG1650" s="7"/>
      <c r="AI1650" s="8"/>
      <c r="AM1650" s="7"/>
      <c r="AN1650" s="8"/>
      <c r="AO1650" s="8"/>
      <c r="AP1650" s="9"/>
      <c r="AQ1650" s="9"/>
      <c r="AR1650" s="7"/>
      <c r="AZ1650" s="8"/>
      <c r="BD1650" s="7"/>
    </row>
    <row r="1651" spans="2:56" x14ac:dyDescent="0.2">
      <c r="B1651" s="36"/>
      <c r="D1651" s="35"/>
      <c r="E1651" s="13"/>
      <c r="F1651" s="13"/>
      <c r="G1651" s="13"/>
      <c r="H1651" s="41"/>
      <c r="I1651" s="7"/>
      <c r="J1651" s="7"/>
      <c r="K1651" s="7"/>
      <c r="L1651" s="7"/>
      <c r="M1651" s="7"/>
      <c r="N1651" s="7"/>
      <c r="P1651" s="7"/>
      <c r="Q1651" s="7"/>
      <c r="W1651" s="7"/>
      <c r="X1651" s="7"/>
      <c r="Y1651" s="1"/>
      <c r="Z1651" s="1"/>
      <c r="AA1651" s="49"/>
      <c r="AB1651" s="8"/>
      <c r="AC1651" s="8"/>
      <c r="AF1651" s="7"/>
      <c r="AG1651" s="7"/>
      <c r="AI1651" s="8"/>
      <c r="AM1651" s="7"/>
      <c r="AN1651" s="8"/>
      <c r="AO1651" s="8"/>
      <c r="AP1651" s="9"/>
      <c r="AQ1651" s="9"/>
      <c r="AR1651" s="7"/>
      <c r="AZ1651" s="8"/>
      <c r="BD1651" s="7"/>
    </row>
    <row r="1652" spans="2:56" x14ac:dyDescent="0.2">
      <c r="B1652" s="36"/>
      <c r="D1652" s="35"/>
      <c r="E1652" s="13"/>
      <c r="F1652" s="13"/>
      <c r="G1652" s="13"/>
      <c r="H1652" s="41"/>
      <c r="I1652" s="7"/>
      <c r="J1652" s="7"/>
      <c r="K1652" s="7"/>
      <c r="L1652" s="7"/>
      <c r="M1652" s="7"/>
      <c r="N1652" s="7"/>
      <c r="P1652" s="7"/>
      <c r="Q1652" s="7"/>
      <c r="W1652" s="7"/>
      <c r="X1652" s="7"/>
      <c r="Y1652" s="1"/>
      <c r="Z1652" s="1"/>
      <c r="AA1652" s="49"/>
      <c r="AB1652" s="8"/>
      <c r="AC1652" s="8"/>
      <c r="AF1652" s="7"/>
      <c r="AG1652" s="7"/>
      <c r="AI1652" s="8"/>
      <c r="AM1652" s="7"/>
      <c r="AN1652" s="8"/>
      <c r="AO1652" s="8"/>
      <c r="AP1652" s="9"/>
      <c r="AQ1652" s="9"/>
      <c r="AR1652" s="7"/>
      <c r="AZ1652" s="8"/>
      <c r="BD1652" s="7"/>
    </row>
    <row r="1653" spans="2:56" x14ac:dyDescent="0.2">
      <c r="B1653" s="36"/>
      <c r="D1653" s="35"/>
      <c r="E1653" s="13"/>
      <c r="F1653" s="13"/>
      <c r="G1653" s="13"/>
      <c r="H1653" s="41"/>
      <c r="I1653" s="7"/>
      <c r="J1653" s="7"/>
      <c r="K1653" s="7"/>
      <c r="L1653" s="7"/>
      <c r="M1653" s="7"/>
      <c r="N1653" s="7"/>
      <c r="P1653" s="7"/>
      <c r="Q1653" s="7"/>
      <c r="W1653" s="7"/>
      <c r="X1653" s="7"/>
      <c r="Y1653" s="1"/>
      <c r="Z1653" s="1"/>
      <c r="AA1653" s="49"/>
      <c r="AB1653" s="8"/>
      <c r="AC1653" s="8"/>
      <c r="AF1653" s="7"/>
      <c r="AG1653" s="7"/>
      <c r="AI1653" s="8"/>
      <c r="AM1653" s="7"/>
      <c r="AN1653" s="8"/>
      <c r="AO1653" s="8"/>
      <c r="AP1653" s="9"/>
      <c r="AQ1653" s="9"/>
      <c r="AR1653" s="7"/>
      <c r="AZ1653" s="8"/>
      <c r="BD1653" s="7"/>
    </row>
    <row r="1654" spans="2:56" x14ac:dyDescent="0.2">
      <c r="B1654" s="36"/>
      <c r="D1654" s="35"/>
      <c r="E1654" s="13"/>
      <c r="F1654" s="13"/>
      <c r="G1654" s="13"/>
      <c r="H1654" s="41"/>
      <c r="I1654" s="7"/>
      <c r="J1654" s="7"/>
      <c r="K1654" s="7"/>
      <c r="L1654" s="7"/>
      <c r="M1654" s="7"/>
      <c r="N1654" s="7"/>
      <c r="P1654" s="7"/>
      <c r="Q1654" s="7"/>
      <c r="W1654" s="7"/>
      <c r="X1654" s="7"/>
      <c r="Y1654" s="1"/>
      <c r="Z1654" s="1"/>
      <c r="AA1654" s="49"/>
      <c r="AB1654" s="8"/>
      <c r="AC1654" s="8"/>
      <c r="AF1654" s="7"/>
      <c r="AG1654" s="7"/>
      <c r="AI1654" s="8"/>
      <c r="AM1654" s="7"/>
      <c r="AN1654" s="8"/>
      <c r="AO1654" s="8"/>
      <c r="AP1654" s="9"/>
      <c r="AQ1654" s="9"/>
      <c r="AR1654" s="7"/>
      <c r="AZ1654" s="8"/>
      <c r="BD1654" s="7"/>
    </row>
    <row r="1655" spans="2:56" x14ac:dyDescent="0.2">
      <c r="B1655" s="36"/>
      <c r="D1655" s="35"/>
      <c r="E1655" s="13"/>
      <c r="F1655" s="13"/>
      <c r="G1655" s="13"/>
      <c r="H1655" s="41"/>
      <c r="I1655" s="1"/>
      <c r="J1655" s="1"/>
      <c r="K1655" s="1"/>
      <c r="L1655" s="7"/>
      <c r="M1655" s="7"/>
      <c r="N1655" s="7"/>
      <c r="P1655" s="7"/>
      <c r="Q1655" s="7"/>
      <c r="W1655" s="7"/>
      <c r="X1655" s="7"/>
      <c r="Y1655" s="1"/>
      <c r="Z1655" s="1"/>
      <c r="AA1655" s="49"/>
      <c r="AB1655" s="8"/>
      <c r="AC1655" s="8"/>
      <c r="AF1655" s="7"/>
      <c r="AG1655" s="25"/>
      <c r="AI1655" s="8"/>
      <c r="AM1655" s="7"/>
      <c r="AN1655" s="8"/>
      <c r="AO1655" s="8"/>
      <c r="AP1655" s="9"/>
      <c r="AQ1655" s="9"/>
      <c r="AR1655" s="7"/>
      <c r="AZ1655" s="8"/>
      <c r="BD1655" s="7"/>
    </row>
    <row r="1656" spans="2:56" x14ac:dyDescent="0.2">
      <c r="B1656" s="36"/>
      <c r="D1656" s="35"/>
      <c r="E1656" s="13"/>
      <c r="F1656" s="13"/>
      <c r="G1656" s="13"/>
      <c r="H1656" s="41"/>
      <c r="I1656" s="7"/>
      <c r="J1656" s="7"/>
      <c r="K1656" s="7"/>
      <c r="L1656" s="7"/>
      <c r="M1656" s="7"/>
      <c r="N1656" s="7"/>
      <c r="P1656" s="7"/>
      <c r="Q1656" s="7"/>
      <c r="W1656" s="7"/>
      <c r="X1656" s="7"/>
      <c r="Y1656" s="1"/>
      <c r="Z1656" s="1"/>
      <c r="AA1656" s="49"/>
      <c r="AB1656" s="8"/>
      <c r="AC1656" s="8"/>
      <c r="AF1656" s="7"/>
      <c r="AG1656" s="7"/>
      <c r="AI1656" s="8"/>
      <c r="AM1656" s="7"/>
      <c r="AN1656" s="8"/>
      <c r="AO1656" s="8"/>
      <c r="AP1656" s="9"/>
      <c r="AQ1656" s="9"/>
      <c r="AR1656" s="7"/>
      <c r="AZ1656" s="8"/>
      <c r="BD1656" s="7"/>
    </row>
    <row r="1657" spans="2:56" x14ac:dyDescent="0.2">
      <c r="B1657" s="36"/>
      <c r="D1657" s="35"/>
      <c r="E1657" s="13"/>
      <c r="F1657" s="13"/>
      <c r="G1657" s="13"/>
      <c r="H1657" s="41"/>
      <c r="I1657" s="7"/>
      <c r="J1657" s="7"/>
      <c r="K1657" s="7"/>
      <c r="L1657" s="7"/>
      <c r="M1657" s="7"/>
      <c r="N1657" s="7"/>
      <c r="P1657" s="7"/>
      <c r="Q1657" s="7"/>
      <c r="W1657" s="7"/>
      <c r="X1657" s="7"/>
      <c r="Y1657" s="1"/>
      <c r="Z1657" s="1"/>
      <c r="AA1657" s="49"/>
      <c r="AB1657" s="8"/>
      <c r="AC1657" s="8"/>
      <c r="AF1657" s="7"/>
      <c r="AG1657" s="7"/>
      <c r="AI1657" s="8"/>
      <c r="AM1657" s="7"/>
      <c r="AN1657" s="8"/>
      <c r="AO1657" s="8"/>
      <c r="AP1657" s="9"/>
      <c r="AQ1657" s="9"/>
      <c r="AR1657" s="7"/>
      <c r="AZ1657" s="8"/>
      <c r="BD1657" s="7"/>
    </row>
    <row r="1658" spans="2:56" x14ac:dyDescent="0.2">
      <c r="B1658" s="36"/>
      <c r="D1658" s="35"/>
      <c r="E1658" s="13"/>
      <c r="F1658" s="13"/>
      <c r="G1658" s="13"/>
      <c r="H1658" s="41"/>
      <c r="I1658" s="7"/>
      <c r="J1658" s="7"/>
      <c r="K1658" s="7"/>
      <c r="L1658" s="7"/>
      <c r="M1658" s="7"/>
      <c r="N1658" s="7"/>
      <c r="P1658" s="7"/>
      <c r="Q1658" s="7"/>
      <c r="W1658" s="7"/>
      <c r="X1658" s="7"/>
      <c r="Y1658" s="1"/>
      <c r="Z1658" s="1"/>
      <c r="AA1658" s="49"/>
      <c r="AB1658" s="8"/>
      <c r="AC1658" s="8"/>
      <c r="AF1658" s="7"/>
      <c r="AG1658" s="7"/>
      <c r="AI1658" s="8"/>
      <c r="AM1658" s="7"/>
      <c r="AN1658" s="8"/>
      <c r="AO1658" s="8"/>
      <c r="AP1658" s="9"/>
      <c r="AQ1658" s="9"/>
      <c r="AR1658" s="7"/>
      <c r="AZ1658" s="8"/>
      <c r="BD1658" s="7"/>
    </row>
    <row r="1659" spans="2:56" x14ac:dyDescent="0.2">
      <c r="B1659" s="36"/>
      <c r="D1659" s="35"/>
      <c r="E1659" s="13"/>
      <c r="F1659" s="13"/>
      <c r="G1659" s="13"/>
      <c r="H1659" s="41"/>
      <c r="I1659" s="7"/>
      <c r="J1659" s="7"/>
      <c r="K1659" s="7"/>
      <c r="L1659" s="7"/>
      <c r="M1659" s="7"/>
      <c r="N1659" s="7"/>
      <c r="P1659" s="7"/>
      <c r="Q1659" s="7"/>
      <c r="W1659" s="7"/>
      <c r="X1659" s="7"/>
      <c r="Y1659" s="1"/>
      <c r="Z1659" s="1"/>
      <c r="AA1659" s="49"/>
      <c r="AB1659" s="8"/>
      <c r="AC1659" s="8"/>
      <c r="AF1659" s="7"/>
      <c r="AG1659" s="7"/>
      <c r="AI1659" s="8"/>
      <c r="AM1659" s="7"/>
      <c r="AN1659" s="8"/>
      <c r="AO1659" s="8"/>
      <c r="AP1659" s="9"/>
      <c r="AQ1659" s="9"/>
      <c r="AR1659" s="7"/>
      <c r="AZ1659" s="8"/>
      <c r="BD1659" s="7"/>
    </row>
    <row r="1660" spans="2:56" x14ac:dyDescent="0.2">
      <c r="B1660" s="36"/>
      <c r="D1660" s="35"/>
      <c r="E1660" s="13"/>
      <c r="F1660" s="13"/>
      <c r="G1660" s="13"/>
      <c r="H1660" s="41"/>
      <c r="I1660" s="7"/>
      <c r="J1660" s="7"/>
      <c r="K1660" s="7"/>
      <c r="L1660" s="7"/>
      <c r="M1660" s="7"/>
      <c r="N1660" s="7"/>
      <c r="P1660" s="7"/>
      <c r="Q1660" s="7"/>
      <c r="W1660" s="7"/>
      <c r="X1660" s="7"/>
      <c r="Y1660" s="1"/>
      <c r="Z1660" s="1"/>
      <c r="AA1660" s="49"/>
      <c r="AB1660" s="8"/>
      <c r="AC1660" s="8"/>
      <c r="AF1660" s="7"/>
      <c r="AG1660" s="7"/>
      <c r="AI1660" s="8"/>
      <c r="AM1660" s="7"/>
      <c r="AN1660" s="8"/>
      <c r="AO1660" s="8"/>
      <c r="AP1660" s="9"/>
      <c r="AQ1660" s="9"/>
      <c r="AR1660" s="7"/>
      <c r="AZ1660" s="8"/>
      <c r="BD1660" s="7"/>
    </row>
    <row r="1661" spans="2:56" x14ac:dyDescent="0.2">
      <c r="B1661" s="36"/>
      <c r="D1661" s="35"/>
      <c r="E1661" s="13"/>
      <c r="F1661" s="13"/>
      <c r="G1661" s="13"/>
      <c r="H1661" s="41"/>
      <c r="I1661" s="7"/>
      <c r="J1661" s="7"/>
      <c r="K1661" s="7"/>
      <c r="L1661" s="7"/>
      <c r="M1661" s="7"/>
      <c r="N1661" s="7"/>
      <c r="P1661" s="7"/>
      <c r="Q1661" s="7"/>
      <c r="W1661" s="7"/>
      <c r="X1661" s="7"/>
      <c r="Y1661" s="1"/>
      <c r="Z1661" s="1"/>
      <c r="AA1661" s="49"/>
      <c r="AB1661" s="8"/>
      <c r="AC1661" s="8"/>
      <c r="AF1661" s="7"/>
      <c r="AG1661" s="25"/>
      <c r="AI1661" s="8"/>
      <c r="AM1661" s="7"/>
      <c r="AN1661" s="8"/>
      <c r="AO1661" s="8"/>
      <c r="AP1661" s="9"/>
      <c r="AQ1661" s="9"/>
      <c r="AR1661" s="7"/>
      <c r="AZ1661" s="8"/>
      <c r="BD1661" s="7"/>
    </row>
    <row r="1662" spans="2:56" x14ac:dyDescent="0.2">
      <c r="B1662" s="36"/>
      <c r="D1662" s="35"/>
      <c r="E1662" s="13"/>
      <c r="F1662" s="13"/>
      <c r="G1662" s="13"/>
      <c r="H1662" s="41"/>
      <c r="I1662" s="7"/>
      <c r="J1662" s="7"/>
      <c r="K1662" s="7"/>
      <c r="L1662" s="7"/>
      <c r="M1662" s="7"/>
      <c r="N1662" s="7"/>
      <c r="P1662" s="7"/>
      <c r="Q1662" s="7"/>
      <c r="W1662" s="7"/>
      <c r="X1662" s="7"/>
      <c r="Y1662" s="1"/>
      <c r="Z1662" s="1"/>
      <c r="AA1662" s="49"/>
      <c r="AB1662" s="8"/>
      <c r="AC1662" s="8"/>
      <c r="AF1662" s="7"/>
      <c r="AG1662" s="7"/>
      <c r="AI1662" s="8"/>
      <c r="AM1662" s="7"/>
      <c r="AN1662" s="8"/>
      <c r="AO1662" s="8"/>
      <c r="AP1662" s="9"/>
      <c r="AQ1662" s="9"/>
      <c r="AR1662" s="7"/>
      <c r="AZ1662" s="8"/>
      <c r="BD1662" s="7"/>
    </row>
    <row r="1663" spans="2:56" x14ac:dyDescent="0.2">
      <c r="B1663" s="36"/>
      <c r="D1663" s="35"/>
      <c r="E1663" s="13"/>
      <c r="F1663" s="13"/>
      <c r="G1663" s="13"/>
      <c r="H1663" s="41"/>
      <c r="I1663" s="7"/>
      <c r="J1663" s="7"/>
      <c r="K1663" s="7"/>
      <c r="L1663" s="7"/>
      <c r="M1663" s="7"/>
      <c r="N1663" s="7"/>
      <c r="P1663" s="7"/>
      <c r="Q1663" s="7"/>
      <c r="W1663" s="7"/>
      <c r="X1663" s="7"/>
      <c r="Y1663" s="1"/>
      <c r="Z1663" s="1"/>
      <c r="AA1663" s="49"/>
      <c r="AB1663" s="8"/>
      <c r="AC1663" s="8"/>
      <c r="AF1663" s="7"/>
      <c r="AG1663" s="7"/>
      <c r="AI1663" s="8"/>
      <c r="AM1663" s="7"/>
      <c r="AN1663" s="8"/>
      <c r="AO1663" s="8"/>
      <c r="AP1663" s="9"/>
      <c r="AQ1663" s="9"/>
      <c r="AR1663" s="7"/>
      <c r="AZ1663" s="8"/>
      <c r="BD1663" s="7"/>
    </row>
    <row r="1664" spans="2:56" x14ac:dyDescent="0.2">
      <c r="B1664" s="36"/>
      <c r="D1664" s="35"/>
      <c r="E1664" s="13"/>
      <c r="F1664" s="13"/>
      <c r="G1664" s="13"/>
      <c r="H1664" s="41"/>
      <c r="I1664" s="7"/>
      <c r="J1664" s="7"/>
      <c r="K1664" s="7"/>
      <c r="L1664" s="7"/>
      <c r="M1664" s="7"/>
      <c r="N1664" s="7"/>
      <c r="P1664" s="7"/>
      <c r="Q1664" s="7"/>
      <c r="W1664" s="7"/>
      <c r="X1664" s="7"/>
      <c r="Y1664" s="1"/>
      <c r="Z1664" s="1"/>
      <c r="AA1664" s="49"/>
      <c r="AB1664" s="8"/>
      <c r="AC1664" s="8"/>
      <c r="AF1664" s="7"/>
      <c r="AG1664" s="7"/>
      <c r="AI1664" s="8"/>
      <c r="AM1664" s="7"/>
      <c r="AN1664" s="8"/>
      <c r="AO1664" s="8"/>
      <c r="AP1664" s="9"/>
      <c r="AQ1664" s="9"/>
      <c r="AR1664" s="7"/>
      <c r="AZ1664" s="8"/>
      <c r="BD1664" s="7"/>
    </row>
    <row r="1665" spans="2:56" x14ac:dyDescent="0.2">
      <c r="B1665" s="36"/>
      <c r="D1665" s="35"/>
      <c r="E1665" s="13"/>
      <c r="F1665" s="13"/>
      <c r="G1665" s="13"/>
      <c r="H1665" s="41"/>
      <c r="I1665" s="7"/>
      <c r="J1665" s="7"/>
      <c r="K1665" s="7"/>
      <c r="L1665" s="7"/>
      <c r="M1665" s="7"/>
      <c r="N1665" s="7"/>
      <c r="P1665" s="7"/>
      <c r="Q1665" s="7"/>
      <c r="W1665" s="7"/>
      <c r="X1665" s="7"/>
      <c r="Y1665" s="1"/>
      <c r="Z1665" s="1"/>
      <c r="AA1665" s="49"/>
      <c r="AB1665" s="8"/>
      <c r="AC1665" s="8"/>
      <c r="AF1665" s="7"/>
      <c r="AG1665" s="7"/>
      <c r="AI1665" s="8"/>
      <c r="AM1665" s="7"/>
      <c r="AN1665" s="8"/>
      <c r="AO1665" s="8"/>
      <c r="AP1665" s="9"/>
      <c r="AQ1665" s="9"/>
      <c r="AR1665" s="7"/>
      <c r="AZ1665" s="8"/>
      <c r="BD1665" s="7"/>
    </row>
    <row r="1666" spans="2:56" x14ac:dyDescent="0.2">
      <c r="B1666" s="36"/>
      <c r="D1666" s="35"/>
      <c r="E1666" s="13"/>
      <c r="F1666" s="13"/>
      <c r="G1666" s="13"/>
      <c r="H1666" s="41"/>
      <c r="I1666" s="7"/>
      <c r="J1666" s="7"/>
      <c r="K1666" s="7"/>
      <c r="L1666" s="7"/>
      <c r="M1666" s="7"/>
      <c r="N1666" s="7"/>
      <c r="P1666" s="7"/>
      <c r="Q1666" s="7"/>
      <c r="W1666" s="7"/>
      <c r="X1666" s="7"/>
      <c r="Y1666" s="1"/>
      <c r="Z1666" s="1"/>
      <c r="AA1666" s="49"/>
      <c r="AB1666" s="8"/>
      <c r="AC1666" s="8"/>
      <c r="AF1666" s="7"/>
      <c r="AG1666" s="7"/>
      <c r="AI1666" s="8"/>
      <c r="AM1666" s="7"/>
      <c r="AN1666" s="8"/>
      <c r="AO1666" s="8"/>
      <c r="AP1666" s="9"/>
      <c r="AQ1666" s="9"/>
      <c r="AR1666" s="7"/>
      <c r="AZ1666" s="8"/>
      <c r="BD1666" s="7"/>
    </row>
    <row r="1667" spans="2:56" x14ac:dyDescent="0.2">
      <c r="B1667" s="36"/>
      <c r="D1667" s="35"/>
      <c r="E1667" s="13"/>
      <c r="F1667" s="13"/>
      <c r="G1667" s="13"/>
      <c r="H1667" s="41"/>
      <c r="I1667" s="7"/>
      <c r="J1667" s="7"/>
      <c r="K1667" s="7"/>
      <c r="L1667" s="7"/>
      <c r="M1667" s="7"/>
      <c r="N1667" s="7"/>
      <c r="P1667" s="7"/>
      <c r="Q1667" s="7"/>
      <c r="W1667" s="7"/>
      <c r="X1667" s="7"/>
      <c r="Y1667" s="1"/>
      <c r="Z1667" s="1"/>
      <c r="AA1667" s="49"/>
      <c r="AB1667" s="8"/>
      <c r="AC1667" s="8"/>
      <c r="AF1667" s="7"/>
      <c r="AG1667" s="25"/>
      <c r="AI1667" s="8"/>
      <c r="AM1667" s="7"/>
      <c r="AN1667" s="8"/>
      <c r="AO1667" s="8"/>
      <c r="AP1667" s="9"/>
      <c r="AQ1667" s="9"/>
      <c r="AR1667" s="7"/>
      <c r="AZ1667" s="8"/>
      <c r="BD1667" s="7"/>
    </row>
    <row r="1668" spans="2:56" x14ac:dyDescent="0.2">
      <c r="B1668" s="36"/>
      <c r="D1668" s="35"/>
      <c r="E1668" s="13"/>
      <c r="F1668" s="13"/>
      <c r="G1668" s="13"/>
      <c r="H1668" s="41"/>
      <c r="I1668" s="7"/>
      <c r="J1668" s="7"/>
      <c r="K1668" s="7"/>
      <c r="L1668" s="7"/>
      <c r="M1668" s="7"/>
      <c r="N1668" s="7"/>
      <c r="P1668" s="7"/>
      <c r="Q1668" s="7"/>
      <c r="W1668" s="7"/>
      <c r="X1668" s="7"/>
      <c r="Y1668" s="1"/>
      <c r="Z1668" s="1"/>
      <c r="AA1668" s="49"/>
      <c r="AB1668" s="8"/>
      <c r="AC1668" s="8"/>
      <c r="AF1668" s="7"/>
      <c r="AG1668" s="7"/>
      <c r="AI1668" s="8"/>
      <c r="AM1668" s="7"/>
      <c r="AN1668" s="8"/>
      <c r="AO1668" s="8"/>
      <c r="AP1668" s="9"/>
      <c r="AQ1668" s="9"/>
      <c r="AR1668" s="7"/>
      <c r="AZ1668" s="8"/>
      <c r="BD1668" s="7"/>
    </row>
    <row r="1669" spans="2:56" x14ac:dyDescent="0.2">
      <c r="B1669" s="36"/>
      <c r="D1669" s="35"/>
      <c r="E1669" s="13"/>
      <c r="F1669" s="13"/>
      <c r="G1669" s="13"/>
      <c r="H1669" s="41"/>
      <c r="I1669" s="7"/>
      <c r="J1669" s="7"/>
      <c r="K1669" s="7"/>
      <c r="L1669" s="7"/>
      <c r="M1669" s="7"/>
      <c r="N1669" s="7"/>
      <c r="P1669" s="7"/>
      <c r="Q1669" s="7"/>
      <c r="W1669" s="7"/>
      <c r="X1669" s="7"/>
      <c r="Y1669" s="1"/>
      <c r="Z1669" s="1"/>
      <c r="AA1669" s="49"/>
      <c r="AB1669" s="8"/>
      <c r="AC1669" s="8"/>
      <c r="AF1669" s="7"/>
      <c r="AG1669" s="7"/>
      <c r="AI1669" s="8"/>
      <c r="AM1669" s="7"/>
      <c r="AN1669" s="8"/>
      <c r="AO1669" s="8"/>
      <c r="AP1669" s="9"/>
      <c r="AQ1669" s="9"/>
      <c r="AR1669" s="7"/>
      <c r="AZ1669" s="8"/>
      <c r="BD1669" s="7"/>
    </row>
    <row r="1670" spans="2:56" x14ac:dyDescent="0.2">
      <c r="B1670" s="36"/>
      <c r="D1670" s="35"/>
      <c r="E1670" s="13"/>
      <c r="F1670" s="13"/>
      <c r="G1670" s="13"/>
      <c r="H1670" s="41"/>
      <c r="I1670" s="7"/>
      <c r="J1670" s="7"/>
      <c r="K1670" s="7"/>
      <c r="L1670" s="7"/>
      <c r="M1670" s="7"/>
      <c r="N1670" s="7"/>
      <c r="P1670" s="7"/>
      <c r="Q1670" s="7"/>
      <c r="W1670" s="7"/>
      <c r="X1670" s="7"/>
      <c r="Y1670" s="1"/>
      <c r="Z1670" s="1"/>
      <c r="AA1670" s="49"/>
      <c r="AB1670" s="8"/>
      <c r="AC1670" s="8"/>
      <c r="AF1670" s="7"/>
      <c r="AG1670" s="7"/>
      <c r="AI1670" s="8"/>
      <c r="AM1670" s="7"/>
      <c r="AN1670" s="8"/>
      <c r="AO1670" s="8"/>
      <c r="AP1670" s="9"/>
      <c r="AQ1670" s="9"/>
      <c r="AR1670" s="7"/>
      <c r="AZ1670" s="8"/>
      <c r="BD1670" s="7"/>
    </row>
    <row r="1671" spans="2:56" x14ac:dyDescent="0.2">
      <c r="B1671" s="36"/>
      <c r="D1671" s="35"/>
      <c r="E1671" s="13"/>
      <c r="F1671" s="13"/>
      <c r="G1671" s="13"/>
      <c r="H1671" s="41"/>
      <c r="I1671" s="7"/>
      <c r="J1671" s="7"/>
      <c r="K1671" s="7"/>
      <c r="L1671" s="7"/>
      <c r="M1671" s="7"/>
      <c r="N1671" s="7"/>
      <c r="P1671" s="7"/>
      <c r="Q1671" s="7"/>
      <c r="W1671" s="7"/>
      <c r="X1671" s="7"/>
      <c r="Y1671" s="1"/>
      <c r="Z1671" s="1"/>
      <c r="AA1671" s="49"/>
      <c r="AB1671" s="8"/>
      <c r="AC1671" s="8"/>
      <c r="AF1671" s="7"/>
      <c r="AG1671" s="7"/>
      <c r="AI1671" s="8"/>
      <c r="AM1671" s="7"/>
      <c r="AN1671" s="8"/>
      <c r="AO1671" s="8"/>
      <c r="AP1671" s="9"/>
      <c r="AQ1671" s="9"/>
      <c r="AR1671" s="7"/>
      <c r="AZ1671" s="8"/>
      <c r="BD1671" s="7"/>
    </row>
    <row r="1672" spans="2:56" x14ac:dyDescent="0.2">
      <c r="B1672" s="36"/>
      <c r="D1672" s="35"/>
      <c r="E1672" s="13"/>
      <c r="F1672" s="13"/>
      <c r="G1672" s="13"/>
      <c r="H1672" s="41"/>
      <c r="I1672" s="7"/>
      <c r="J1672" s="7"/>
      <c r="K1672" s="7"/>
      <c r="L1672" s="7"/>
      <c r="M1672" s="7"/>
      <c r="N1672" s="7"/>
      <c r="P1672" s="7"/>
      <c r="Q1672" s="7"/>
      <c r="W1672" s="7"/>
      <c r="X1672" s="7"/>
      <c r="Y1672" s="1"/>
      <c r="Z1672" s="1"/>
      <c r="AA1672" s="49"/>
      <c r="AB1672" s="8"/>
      <c r="AC1672" s="8"/>
      <c r="AF1672" s="7"/>
      <c r="AG1672" s="7"/>
      <c r="AI1672" s="8"/>
      <c r="AM1672" s="7"/>
      <c r="AN1672" s="8"/>
      <c r="AO1672" s="8"/>
      <c r="AP1672" s="9"/>
      <c r="AQ1672" s="9"/>
      <c r="AR1672" s="7"/>
      <c r="AZ1672" s="8"/>
      <c r="BD1672" s="7"/>
    </row>
    <row r="1673" spans="2:56" x14ac:dyDescent="0.2">
      <c r="B1673" s="36"/>
      <c r="D1673" s="35"/>
      <c r="E1673" s="13"/>
      <c r="F1673" s="13"/>
      <c r="G1673" s="13"/>
      <c r="H1673" s="41"/>
      <c r="I1673" s="7"/>
      <c r="J1673" s="7"/>
      <c r="K1673" s="7"/>
      <c r="L1673" s="7"/>
      <c r="M1673" s="7"/>
      <c r="N1673" s="7"/>
      <c r="P1673" s="7"/>
      <c r="Q1673" s="7"/>
      <c r="W1673" s="7"/>
      <c r="X1673" s="7"/>
      <c r="Y1673" s="1"/>
      <c r="Z1673" s="1"/>
      <c r="AA1673" s="49"/>
      <c r="AB1673" s="8"/>
      <c r="AC1673" s="8"/>
      <c r="AF1673" s="7"/>
      <c r="AG1673" s="25"/>
      <c r="AI1673" s="8"/>
      <c r="AM1673" s="7"/>
      <c r="AN1673" s="8"/>
      <c r="AO1673" s="8"/>
      <c r="AP1673" s="9"/>
      <c r="AQ1673" s="9"/>
      <c r="AR1673" s="7"/>
      <c r="AZ1673" s="8"/>
      <c r="BD1673" s="7"/>
    </row>
    <row r="1674" spans="2:56" x14ac:dyDescent="0.2">
      <c r="B1674" s="36"/>
      <c r="D1674" s="35"/>
      <c r="E1674" s="13"/>
      <c r="F1674" s="13"/>
      <c r="G1674" s="13"/>
      <c r="H1674" s="41"/>
      <c r="I1674" s="7"/>
      <c r="J1674" s="7"/>
      <c r="K1674" s="7"/>
      <c r="L1674" s="7"/>
      <c r="M1674" s="7"/>
      <c r="N1674" s="7"/>
      <c r="P1674" s="7"/>
      <c r="Q1674" s="7"/>
      <c r="W1674" s="7"/>
      <c r="X1674" s="7"/>
      <c r="Y1674" s="1"/>
      <c r="Z1674" s="1"/>
      <c r="AA1674" s="49"/>
      <c r="AB1674" s="8"/>
      <c r="AC1674" s="8"/>
      <c r="AF1674" s="7"/>
      <c r="AG1674" s="7"/>
      <c r="AI1674" s="8"/>
      <c r="AM1674" s="7"/>
      <c r="AN1674" s="8"/>
      <c r="AO1674" s="8"/>
      <c r="AP1674" s="9"/>
      <c r="AQ1674" s="9"/>
      <c r="AR1674" s="7"/>
      <c r="AZ1674" s="8"/>
      <c r="BD1674" s="7"/>
    </row>
    <row r="1675" spans="2:56" x14ac:dyDescent="0.2">
      <c r="B1675" s="36"/>
      <c r="D1675" s="35"/>
      <c r="E1675" s="13"/>
      <c r="F1675" s="13"/>
      <c r="G1675" s="13"/>
      <c r="H1675" s="41"/>
      <c r="I1675" s="7"/>
      <c r="J1675" s="7"/>
      <c r="K1675" s="7"/>
      <c r="L1675" s="7"/>
      <c r="M1675" s="7"/>
      <c r="N1675" s="7"/>
      <c r="P1675" s="7"/>
      <c r="Q1675" s="7"/>
      <c r="W1675" s="7"/>
      <c r="X1675" s="7"/>
      <c r="Y1675" s="1"/>
      <c r="Z1675" s="1"/>
      <c r="AA1675" s="49"/>
      <c r="AB1675" s="8"/>
      <c r="AC1675" s="8"/>
      <c r="AF1675" s="7"/>
      <c r="AG1675" s="7"/>
      <c r="AI1675" s="8"/>
      <c r="AM1675" s="7"/>
      <c r="AN1675" s="8"/>
      <c r="AO1675" s="8"/>
      <c r="AP1675" s="9"/>
      <c r="AQ1675" s="9"/>
      <c r="AR1675" s="7"/>
      <c r="AZ1675" s="8"/>
      <c r="BD1675" s="7"/>
    </row>
    <row r="1676" spans="2:56" x14ac:dyDescent="0.2">
      <c r="B1676" s="36"/>
      <c r="D1676" s="35"/>
      <c r="E1676" s="13"/>
      <c r="F1676" s="13"/>
      <c r="G1676" s="13"/>
      <c r="H1676" s="41"/>
      <c r="I1676" s="7"/>
      <c r="J1676" s="7"/>
      <c r="K1676" s="7"/>
      <c r="L1676" s="7"/>
      <c r="M1676" s="7"/>
      <c r="N1676" s="7"/>
      <c r="P1676" s="7"/>
      <c r="Q1676" s="7"/>
      <c r="W1676" s="7"/>
      <c r="X1676" s="7"/>
      <c r="Y1676" s="1"/>
      <c r="Z1676" s="1"/>
      <c r="AA1676" s="49"/>
      <c r="AB1676" s="8"/>
      <c r="AC1676" s="8"/>
      <c r="AF1676" s="7"/>
      <c r="AG1676" s="7"/>
      <c r="AI1676" s="8"/>
      <c r="AM1676" s="7"/>
      <c r="AN1676" s="8"/>
      <c r="AO1676" s="8"/>
      <c r="AP1676" s="9"/>
      <c r="AQ1676" s="9"/>
      <c r="AR1676" s="7"/>
      <c r="AZ1676" s="8"/>
      <c r="BD1676" s="7"/>
    </row>
    <row r="1677" spans="2:56" x14ac:dyDescent="0.2">
      <c r="B1677" s="36"/>
      <c r="D1677" s="35"/>
      <c r="E1677" s="13"/>
      <c r="F1677" s="13"/>
      <c r="G1677" s="13"/>
      <c r="H1677" s="41"/>
      <c r="I1677" s="7"/>
      <c r="J1677" s="7"/>
      <c r="K1677" s="7"/>
      <c r="L1677" s="7"/>
      <c r="M1677" s="7"/>
      <c r="N1677" s="7"/>
      <c r="P1677" s="7"/>
      <c r="Q1677" s="7"/>
      <c r="W1677" s="7"/>
      <c r="X1677" s="7"/>
      <c r="Y1677" s="1"/>
      <c r="Z1677" s="1"/>
      <c r="AA1677" s="49"/>
      <c r="AB1677" s="8"/>
      <c r="AC1677" s="8"/>
      <c r="AF1677" s="7"/>
      <c r="AG1677" s="7"/>
      <c r="AI1677" s="8"/>
      <c r="AM1677" s="7"/>
      <c r="AN1677" s="8"/>
      <c r="AO1677" s="8"/>
      <c r="AP1677" s="9"/>
      <c r="AQ1677" s="9"/>
      <c r="AR1677" s="7"/>
      <c r="AZ1677" s="8"/>
      <c r="BD1677" s="7"/>
    </row>
    <row r="1678" spans="2:56" x14ac:dyDescent="0.2">
      <c r="B1678" s="36"/>
      <c r="D1678" s="35"/>
      <c r="E1678" s="13"/>
      <c r="F1678" s="13"/>
      <c r="G1678" s="13"/>
      <c r="H1678" s="41"/>
      <c r="I1678" s="7"/>
      <c r="J1678" s="7"/>
      <c r="K1678" s="7"/>
      <c r="L1678" s="7"/>
      <c r="M1678" s="7"/>
      <c r="N1678" s="7"/>
      <c r="P1678" s="7"/>
      <c r="Q1678" s="7"/>
      <c r="W1678" s="7"/>
      <c r="X1678" s="7"/>
      <c r="Y1678" s="1"/>
      <c r="Z1678" s="1"/>
      <c r="AA1678" s="49"/>
      <c r="AB1678" s="8"/>
      <c r="AC1678" s="8"/>
      <c r="AF1678" s="7"/>
      <c r="AG1678" s="7"/>
      <c r="AI1678" s="8"/>
      <c r="AM1678" s="7"/>
      <c r="AN1678" s="8"/>
      <c r="AO1678" s="8"/>
      <c r="AP1678" s="9"/>
      <c r="AQ1678" s="9"/>
      <c r="AR1678" s="7"/>
      <c r="AZ1678" s="8"/>
      <c r="BD1678" s="7"/>
    </row>
    <row r="1679" spans="2:56" x14ac:dyDescent="0.2">
      <c r="B1679" s="36"/>
      <c r="D1679" s="35"/>
      <c r="E1679" s="13"/>
      <c r="F1679" s="13"/>
      <c r="G1679" s="13"/>
      <c r="H1679" s="41"/>
      <c r="I1679" s="7"/>
      <c r="J1679" s="7"/>
      <c r="K1679" s="7"/>
      <c r="L1679" s="7"/>
      <c r="M1679" s="7"/>
      <c r="N1679" s="7"/>
      <c r="P1679" s="7"/>
      <c r="Q1679" s="7"/>
      <c r="W1679" s="7"/>
      <c r="X1679" s="7"/>
      <c r="Y1679" s="1"/>
      <c r="Z1679" s="1"/>
      <c r="AA1679" s="49"/>
      <c r="AB1679" s="8"/>
      <c r="AC1679" s="8"/>
      <c r="AF1679" s="7"/>
      <c r="AG1679" s="25"/>
      <c r="AI1679" s="8"/>
      <c r="AM1679" s="7"/>
      <c r="AN1679" s="8"/>
      <c r="AO1679" s="8"/>
      <c r="AP1679" s="9"/>
      <c r="AQ1679" s="9"/>
      <c r="AR1679" s="7"/>
      <c r="AZ1679" s="8"/>
      <c r="BD1679" s="7"/>
    </row>
    <row r="1680" spans="2:56" x14ac:dyDescent="0.2">
      <c r="B1680" s="36"/>
      <c r="D1680" s="35"/>
      <c r="E1680" s="13"/>
      <c r="F1680" s="13"/>
      <c r="G1680" s="13"/>
      <c r="H1680" s="41"/>
      <c r="I1680" s="7"/>
      <c r="J1680" s="7"/>
      <c r="K1680" s="7"/>
      <c r="L1680" s="7"/>
      <c r="M1680" s="7"/>
      <c r="N1680" s="7"/>
      <c r="P1680" s="7"/>
      <c r="Q1680" s="7"/>
      <c r="W1680" s="7"/>
      <c r="X1680" s="7"/>
      <c r="Y1680" s="1"/>
      <c r="Z1680" s="1"/>
      <c r="AA1680" s="49"/>
      <c r="AB1680" s="8"/>
      <c r="AC1680" s="8"/>
      <c r="AF1680" s="7"/>
      <c r="AG1680" s="7"/>
      <c r="AI1680" s="8"/>
      <c r="AM1680" s="7"/>
      <c r="AN1680" s="8"/>
      <c r="AO1680" s="8"/>
      <c r="AP1680" s="9"/>
      <c r="AQ1680" s="9"/>
      <c r="AR1680" s="7"/>
      <c r="AZ1680" s="8"/>
      <c r="BD1680" s="7"/>
    </row>
    <row r="1681" spans="2:56" x14ac:dyDescent="0.2">
      <c r="B1681" s="36"/>
      <c r="D1681" s="35"/>
      <c r="E1681" s="13"/>
      <c r="F1681" s="13"/>
      <c r="G1681" s="13"/>
      <c r="H1681" s="41"/>
      <c r="I1681" s="7"/>
      <c r="J1681" s="7"/>
      <c r="K1681" s="7"/>
      <c r="L1681" s="7"/>
      <c r="M1681" s="7"/>
      <c r="N1681" s="7"/>
      <c r="P1681" s="7"/>
      <c r="Q1681" s="7"/>
      <c r="W1681" s="7"/>
      <c r="X1681" s="7"/>
      <c r="Y1681" s="1"/>
      <c r="Z1681" s="1"/>
      <c r="AA1681" s="49"/>
      <c r="AB1681" s="8"/>
      <c r="AC1681" s="8"/>
      <c r="AF1681" s="7"/>
      <c r="AG1681" s="7"/>
      <c r="AI1681" s="8"/>
      <c r="AM1681" s="7"/>
      <c r="AN1681" s="8"/>
      <c r="AO1681" s="8"/>
      <c r="AP1681" s="9"/>
      <c r="AQ1681" s="9"/>
      <c r="AR1681" s="7"/>
      <c r="AZ1681" s="8"/>
      <c r="BD1681" s="7"/>
    </row>
    <row r="1682" spans="2:56" x14ac:dyDescent="0.2">
      <c r="B1682" s="36"/>
      <c r="D1682" s="35"/>
      <c r="E1682" s="13"/>
      <c r="F1682" s="13"/>
      <c r="G1682" s="13"/>
      <c r="H1682" s="41"/>
      <c r="I1682" s="7"/>
      <c r="J1682" s="7"/>
      <c r="K1682" s="7"/>
      <c r="L1682" s="7"/>
      <c r="M1682" s="7"/>
      <c r="N1682" s="7"/>
      <c r="P1682" s="7"/>
      <c r="Q1682" s="7"/>
      <c r="W1682" s="7"/>
      <c r="X1682" s="7"/>
      <c r="Y1682" s="1"/>
      <c r="Z1682" s="1"/>
      <c r="AA1682" s="49"/>
      <c r="AB1682" s="8"/>
      <c r="AC1682" s="8"/>
      <c r="AF1682" s="7"/>
      <c r="AG1682" s="7"/>
      <c r="AI1682" s="8"/>
      <c r="AM1682" s="7"/>
      <c r="AN1682" s="8"/>
      <c r="AO1682" s="8"/>
      <c r="AP1682" s="9"/>
      <c r="AQ1682" s="9"/>
      <c r="AR1682" s="7"/>
      <c r="AZ1682" s="8"/>
      <c r="BD1682" s="7"/>
    </row>
    <row r="1683" spans="2:56" x14ac:dyDescent="0.2">
      <c r="B1683" s="36"/>
      <c r="D1683" s="35"/>
      <c r="E1683" s="13"/>
      <c r="F1683" s="13"/>
      <c r="G1683" s="13"/>
      <c r="H1683" s="41"/>
      <c r="I1683" s="7"/>
      <c r="J1683" s="7"/>
      <c r="K1683" s="7"/>
      <c r="L1683" s="7"/>
      <c r="M1683" s="7"/>
      <c r="N1683" s="7"/>
      <c r="P1683" s="7"/>
      <c r="Q1683" s="7"/>
      <c r="W1683" s="7"/>
      <c r="X1683" s="7"/>
      <c r="Y1683" s="1"/>
      <c r="Z1683" s="1"/>
      <c r="AA1683" s="49"/>
      <c r="AB1683" s="8"/>
      <c r="AC1683" s="8"/>
      <c r="AF1683" s="7"/>
      <c r="AG1683" s="7"/>
      <c r="AI1683" s="8"/>
      <c r="AM1683" s="7"/>
      <c r="AN1683" s="8"/>
      <c r="AO1683" s="8"/>
      <c r="AP1683" s="9"/>
      <c r="AQ1683" s="9"/>
      <c r="AR1683" s="7"/>
      <c r="AZ1683" s="8"/>
      <c r="BD1683" s="7"/>
    </row>
    <row r="1684" spans="2:56" x14ac:dyDescent="0.2">
      <c r="B1684" s="36"/>
      <c r="D1684" s="35"/>
      <c r="E1684" s="13"/>
      <c r="F1684" s="13"/>
      <c r="G1684" s="13"/>
      <c r="H1684" s="41"/>
      <c r="I1684" s="7"/>
      <c r="J1684" s="7"/>
      <c r="K1684" s="7"/>
      <c r="L1684" s="7"/>
      <c r="M1684" s="7"/>
      <c r="N1684" s="7"/>
      <c r="P1684" s="7"/>
      <c r="Q1684" s="7"/>
      <c r="W1684" s="7"/>
      <c r="X1684" s="7"/>
      <c r="Y1684" s="1"/>
      <c r="Z1684" s="1"/>
      <c r="AA1684" s="49"/>
      <c r="AB1684" s="8"/>
      <c r="AC1684" s="8"/>
      <c r="AF1684" s="7"/>
      <c r="AG1684" s="7"/>
      <c r="AI1684" s="8"/>
      <c r="AM1684" s="7"/>
      <c r="AN1684" s="8"/>
      <c r="AO1684" s="8"/>
      <c r="AP1684" s="9"/>
      <c r="AQ1684" s="9"/>
      <c r="AR1684" s="7"/>
      <c r="AZ1684" s="8"/>
      <c r="BD1684" s="7"/>
    </row>
    <row r="1685" spans="2:56" x14ac:dyDescent="0.2">
      <c r="B1685" s="36"/>
      <c r="D1685" s="35"/>
      <c r="E1685" s="13"/>
      <c r="F1685" s="13"/>
      <c r="G1685" s="13"/>
      <c r="H1685" s="41"/>
      <c r="I1685" s="7"/>
      <c r="J1685" s="7"/>
      <c r="K1685" s="7"/>
      <c r="L1685" s="7"/>
      <c r="M1685" s="7"/>
      <c r="N1685" s="7"/>
      <c r="P1685" s="7"/>
      <c r="Q1685" s="7"/>
      <c r="W1685" s="7"/>
      <c r="X1685" s="7"/>
      <c r="Y1685" s="1"/>
      <c r="Z1685" s="1"/>
      <c r="AA1685" s="49"/>
      <c r="AB1685" s="8"/>
      <c r="AC1685" s="8"/>
      <c r="AF1685" s="7"/>
      <c r="AG1685" s="25"/>
      <c r="AI1685" s="8"/>
      <c r="AM1685" s="7"/>
      <c r="AN1685" s="8"/>
      <c r="AO1685" s="8"/>
      <c r="AP1685" s="9"/>
      <c r="AQ1685" s="9"/>
      <c r="AR1685" s="7"/>
      <c r="AZ1685" s="8"/>
      <c r="BD1685" s="7"/>
    </row>
    <row r="1686" spans="2:56" x14ac:dyDescent="0.2">
      <c r="B1686" s="36"/>
      <c r="D1686" s="35"/>
      <c r="E1686" s="13"/>
      <c r="F1686" s="13"/>
      <c r="G1686" s="13"/>
      <c r="H1686" s="41"/>
      <c r="I1686" s="7"/>
      <c r="J1686" s="7"/>
      <c r="K1686" s="7"/>
      <c r="L1686" s="7"/>
      <c r="M1686" s="7"/>
      <c r="N1686" s="7"/>
      <c r="P1686" s="7"/>
      <c r="Q1686" s="7"/>
      <c r="W1686" s="7"/>
      <c r="X1686" s="7"/>
      <c r="Y1686" s="1"/>
      <c r="Z1686" s="1"/>
      <c r="AA1686" s="49"/>
      <c r="AB1686" s="8"/>
      <c r="AC1686" s="8"/>
      <c r="AF1686" s="7"/>
      <c r="AG1686" s="7"/>
      <c r="AI1686" s="8"/>
      <c r="AM1686" s="7"/>
      <c r="AN1686" s="8"/>
      <c r="AO1686" s="8"/>
      <c r="AP1686" s="9"/>
      <c r="AQ1686" s="9"/>
      <c r="AR1686" s="7"/>
      <c r="AZ1686" s="8"/>
      <c r="BD1686" s="7"/>
    </row>
    <row r="1687" spans="2:56" x14ac:dyDescent="0.2">
      <c r="B1687" s="36"/>
      <c r="D1687" s="35"/>
      <c r="E1687" s="13"/>
      <c r="F1687" s="13"/>
      <c r="G1687" s="13"/>
      <c r="H1687" s="41"/>
      <c r="I1687" s="7"/>
      <c r="J1687" s="7"/>
      <c r="K1687" s="7"/>
      <c r="L1687" s="7"/>
      <c r="M1687" s="7"/>
      <c r="N1687" s="7"/>
      <c r="P1687" s="7"/>
      <c r="Q1687" s="7"/>
      <c r="W1687" s="7"/>
      <c r="X1687" s="7"/>
      <c r="Y1687" s="1"/>
      <c r="Z1687" s="1"/>
      <c r="AA1687" s="49"/>
      <c r="AB1687" s="8"/>
      <c r="AC1687" s="8"/>
      <c r="AF1687" s="7"/>
      <c r="AG1687" s="7"/>
      <c r="AI1687" s="8"/>
      <c r="AM1687" s="7"/>
      <c r="AN1687" s="8"/>
      <c r="AO1687" s="8"/>
      <c r="AP1687" s="9"/>
      <c r="AQ1687" s="9"/>
      <c r="AR1687" s="7"/>
      <c r="AZ1687" s="8"/>
      <c r="BD1687" s="7"/>
    </row>
    <row r="1688" spans="2:56" x14ac:dyDescent="0.2">
      <c r="B1688" s="36"/>
      <c r="D1688" s="35"/>
      <c r="E1688" s="13"/>
      <c r="F1688" s="13"/>
      <c r="G1688" s="13"/>
      <c r="H1688" s="41"/>
      <c r="I1688" s="7"/>
      <c r="J1688" s="7"/>
      <c r="K1688" s="7"/>
      <c r="L1688" s="7"/>
      <c r="M1688" s="7"/>
      <c r="N1688" s="7"/>
      <c r="P1688" s="7"/>
      <c r="Q1688" s="7"/>
      <c r="W1688" s="7"/>
      <c r="X1688" s="7"/>
      <c r="Y1688" s="1"/>
      <c r="Z1688" s="1"/>
      <c r="AA1688" s="49"/>
      <c r="AB1688" s="8"/>
      <c r="AC1688" s="8"/>
      <c r="AF1688" s="7"/>
      <c r="AG1688" s="7"/>
      <c r="AI1688" s="8"/>
      <c r="AM1688" s="7"/>
      <c r="AN1688" s="8"/>
      <c r="AO1688" s="8"/>
      <c r="AP1688" s="9"/>
      <c r="AQ1688" s="9"/>
      <c r="AR1688" s="7"/>
      <c r="AZ1688" s="8"/>
      <c r="BD1688" s="7"/>
    </row>
    <row r="1689" spans="2:56" x14ac:dyDescent="0.2">
      <c r="B1689" s="36"/>
      <c r="D1689" s="35"/>
      <c r="E1689" s="13"/>
      <c r="F1689" s="13"/>
      <c r="G1689" s="13"/>
      <c r="H1689" s="41"/>
      <c r="I1689" s="7"/>
      <c r="J1689" s="7"/>
      <c r="K1689" s="7"/>
      <c r="L1689" s="7"/>
      <c r="M1689" s="7"/>
      <c r="N1689" s="7"/>
      <c r="P1689" s="7"/>
      <c r="Q1689" s="7"/>
      <c r="W1689" s="7"/>
      <c r="X1689" s="7"/>
      <c r="Y1689" s="1"/>
      <c r="Z1689" s="1"/>
      <c r="AA1689" s="49"/>
      <c r="AB1689" s="8"/>
      <c r="AC1689" s="8"/>
      <c r="AF1689" s="7"/>
      <c r="AG1689" s="7"/>
      <c r="AI1689" s="8"/>
      <c r="AM1689" s="7"/>
      <c r="AN1689" s="8"/>
      <c r="AO1689" s="8"/>
      <c r="AP1689" s="9"/>
      <c r="AQ1689" s="9"/>
      <c r="AR1689" s="7"/>
      <c r="AZ1689" s="8"/>
      <c r="BD1689" s="7"/>
    </row>
    <row r="1690" spans="2:56" x14ac:dyDescent="0.2">
      <c r="B1690" s="36"/>
      <c r="D1690" s="35"/>
      <c r="E1690" s="13"/>
      <c r="F1690" s="13"/>
      <c r="G1690" s="13"/>
      <c r="H1690" s="41"/>
      <c r="I1690" s="7"/>
      <c r="J1690" s="7"/>
      <c r="K1690" s="7"/>
      <c r="L1690" s="7"/>
      <c r="M1690" s="7"/>
      <c r="N1690" s="7"/>
      <c r="P1690" s="7"/>
      <c r="Q1690" s="7"/>
      <c r="W1690" s="7"/>
      <c r="X1690" s="7"/>
      <c r="Y1690" s="1"/>
      <c r="Z1690" s="1"/>
      <c r="AA1690" s="49"/>
      <c r="AB1690" s="8"/>
      <c r="AC1690" s="8"/>
      <c r="AF1690" s="7"/>
      <c r="AG1690" s="7"/>
      <c r="AI1690" s="8"/>
      <c r="AM1690" s="7"/>
      <c r="AN1690" s="8"/>
      <c r="AO1690" s="8"/>
      <c r="AP1690" s="9"/>
      <c r="AQ1690" s="9"/>
      <c r="AR1690" s="7"/>
      <c r="AZ1690" s="8"/>
      <c r="BD1690" s="7"/>
    </row>
    <row r="1691" spans="2:56" x14ac:dyDescent="0.2">
      <c r="B1691" s="36"/>
      <c r="D1691" s="35"/>
      <c r="E1691" s="13"/>
      <c r="F1691" s="13"/>
      <c r="G1691" s="13"/>
      <c r="H1691" s="41"/>
      <c r="I1691" s="1"/>
      <c r="J1691" s="1"/>
      <c r="K1691" s="1"/>
      <c r="L1691" s="7"/>
      <c r="M1691" s="7"/>
      <c r="N1691" s="7"/>
      <c r="P1691" s="7"/>
      <c r="Q1691" s="7"/>
      <c r="W1691" s="7"/>
      <c r="X1691" s="7"/>
      <c r="Y1691" s="1"/>
      <c r="Z1691" s="1"/>
      <c r="AA1691" s="49"/>
      <c r="AB1691" s="8"/>
      <c r="AC1691" s="8"/>
      <c r="AF1691" s="7"/>
      <c r="AG1691" s="7"/>
      <c r="AI1691" s="8"/>
      <c r="AM1691" s="7"/>
      <c r="AN1691" s="8"/>
      <c r="AO1691" s="8"/>
      <c r="AP1691" s="9"/>
      <c r="AQ1691" s="9"/>
      <c r="AR1691" s="7"/>
      <c r="AZ1691" s="8"/>
      <c r="BD1691" s="7"/>
    </row>
    <row r="1692" spans="2:56" x14ac:dyDescent="0.2">
      <c r="B1692" s="36"/>
      <c r="D1692" s="35"/>
      <c r="E1692" s="13"/>
      <c r="F1692" s="13"/>
      <c r="G1692" s="13"/>
      <c r="H1692" s="41"/>
      <c r="I1692" s="7"/>
      <c r="J1692" s="7"/>
      <c r="K1692" s="7"/>
      <c r="L1692" s="7"/>
      <c r="M1692" s="7"/>
      <c r="N1692" s="7"/>
      <c r="P1692" s="7"/>
      <c r="Q1692" s="7"/>
      <c r="W1692" s="7"/>
      <c r="X1692" s="7"/>
      <c r="Y1692" s="1"/>
      <c r="Z1692" s="1"/>
      <c r="AA1692" s="49"/>
      <c r="AB1692" s="8"/>
      <c r="AC1692" s="8"/>
      <c r="AF1692" s="7"/>
      <c r="AG1692" s="7"/>
      <c r="AI1692" s="8"/>
      <c r="AM1692" s="7"/>
      <c r="AN1692" s="8"/>
      <c r="AO1692" s="8"/>
      <c r="AP1692" s="9"/>
      <c r="AQ1692" s="9"/>
      <c r="AR1692" s="7"/>
      <c r="AZ1692" s="8"/>
      <c r="BD1692" s="7"/>
    </row>
    <row r="1693" spans="2:56" x14ac:dyDescent="0.2">
      <c r="B1693" s="36"/>
      <c r="D1693" s="35"/>
      <c r="E1693" s="13"/>
      <c r="F1693" s="13"/>
      <c r="G1693" s="13"/>
      <c r="H1693" s="41"/>
      <c r="I1693" s="7"/>
      <c r="J1693" s="7"/>
      <c r="K1693" s="7"/>
      <c r="L1693" s="7"/>
      <c r="M1693" s="7"/>
      <c r="N1693" s="7"/>
      <c r="P1693" s="7"/>
      <c r="Q1693" s="7"/>
      <c r="W1693" s="7"/>
      <c r="X1693" s="7"/>
      <c r="Y1693" s="1"/>
      <c r="Z1693" s="1"/>
      <c r="AA1693" s="49"/>
      <c r="AB1693" s="8"/>
      <c r="AC1693" s="8"/>
      <c r="AF1693" s="7"/>
      <c r="AG1693" s="7"/>
      <c r="AI1693" s="8"/>
      <c r="AM1693" s="7"/>
      <c r="AN1693" s="8"/>
      <c r="AO1693" s="8"/>
      <c r="AP1693" s="9"/>
      <c r="AQ1693" s="9"/>
      <c r="AR1693" s="7"/>
      <c r="AZ1693" s="8"/>
      <c r="BD1693" s="7"/>
    </row>
    <row r="1694" spans="2:56" x14ac:dyDescent="0.2">
      <c r="B1694" s="36"/>
      <c r="D1694" s="35"/>
      <c r="E1694" s="13"/>
      <c r="F1694" s="13"/>
      <c r="G1694" s="13"/>
      <c r="H1694" s="41"/>
      <c r="I1694" s="7"/>
      <c r="J1694" s="7"/>
      <c r="K1694" s="7"/>
      <c r="L1694" s="7"/>
      <c r="M1694" s="7"/>
      <c r="N1694" s="7"/>
      <c r="P1694" s="7"/>
      <c r="Q1694" s="7"/>
      <c r="W1694" s="7"/>
      <c r="X1694" s="7"/>
      <c r="Y1694" s="1"/>
      <c r="Z1694" s="1"/>
      <c r="AA1694" s="49"/>
      <c r="AB1694" s="8"/>
      <c r="AC1694" s="8"/>
      <c r="AF1694" s="7"/>
      <c r="AG1694" s="7"/>
      <c r="AI1694" s="8"/>
      <c r="AM1694" s="7"/>
      <c r="AN1694" s="8"/>
      <c r="AO1694" s="8"/>
      <c r="AP1694" s="9"/>
      <c r="AQ1694" s="9"/>
      <c r="AR1694" s="7"/>
      <c r="AZ1694" s="8"/>
      <c r="BD1694" s="7"/>
    </row>
    <row r="1695" spans="2:56" x14ac:dyDescent="0.2">
      <c r="B1695" s="36"/>
      <c r="D1695" s="35"/>
      <c r="E1695" s="13"/>
      <c r="F1695" s="13"/>
      <c r="G1695" s="13"/>
      <c r="H1695" s="41"/>
      <c r="I1695" s="7"/>
      <c r="J1695" s="7"/>
      <c r="K1695" s="7"/>
      <c r="L1695" s="7"/>
      <c r="M1695" s="7"/>
      <c r="N1695" s="7"/>
      <c r="P1695" s="7"/>
      <c r="Q1695" s="7"/>
      <c r="W1695" s="7"/>
      <c r="X1695" s="7"/>
      <c r="Y1695" s="1"/>
      <c r="Z1695" s="1"/>
      <c r="AA1695" s="49"/>
      <c r="AB1695" s="8"/>
      <c r="AC1695" s="8"/>
      <c r="AF1695" s="7"/>
      <c r="AG1695" s="7"/>
      <c r="AI1695" s="8"/>
      <c r="AM1695" s="7"/>
      <c r="AN1695" s="8"/>
      <c r="AO1695" s="8"/>
      <c r="AP1695" s="9"/>
      <c r="AQ1695" s="9"/>
      <c r="AR1695" s="7"/>
      <c r="AZ1695" s="8"/>
      <c r="BD1695" s="7"/>
    </row>
    <row r="1696" spans="2:56" x14ac:dyDescent="0.2">
      <c r="B1696" s="36"/>
      <c r="D1696" s="35"/>
      <c r="E1696" s="13"/>
      <c r="F1696" s="13"/>
      <c r="G1696" s="13"/>
      <c r="H1696" s="41"/>
      <c r="I1696" s="7"/>
      <c r="J1696" s="7"/>
      <c r="K1696" s="7"/>
      <c r="L1696" s="7"/>
      <c r="M1696" s="7"/>
      <c r="N1696" s="7"/>
      <c r="P1696" s="7"/>
      <c r="Q1696" s="7"/>
      <c r="W1696" s="7"/>
      <c r="X1696" s="7"/>
      <c r="Y1696" s="1"/>
      <c r="Z1696" s="1"/>
      <c r="AA1696" s="49"/>
      <c r="AB1696" s="8"/>
      <c r="AC1696" s="8"/>
      <c r="AF1696" s="7"/>
      <c r="AG1696" s="7"/>
      <c r="AI1696" s="8"/>
      <c r="AM1696" s="7"/>
      <c r="AN1696" s="8"/>
      <c r="AO1696" s="8"/>
      <c r="AP1696" s="9"/>
      <c r="AQ1696" s="9"/>
      <c r="AR1696" s="7"/>
      <c r="AZ1696" s="8"/>
      <c r="BD1696" s="7"/>
    </row>
    <row r="1697" spans="2:56" x14ac:dyDescent="0.2">
      <c r="B1697" s="36"/>
      <c r="D1697" s="35"/>
      <c r="E1697" s="13"/>
      <c r="F1697" s="13"/>
      <c r="G1697" s="13"/>
      <c r="H1697" s="41"/>
      <c r="I1697" s="7"/>
      <c r="J1697" s="7"/>
      <c r="K1697" s="7"/>
      <c r="L1697" s="7"/>
      <c r="M1697" s="7"/>
      <c r="N1697" s="7"/>
      <c r="P1697" s="7"/>
      <c r="Q1697" s="7"/>
      <c r="W1697" s="7"/>
      <c r="X1697" s="7"/>
      <c r="Y1697" s="1"/>
      <c r="Z1697" s="1"/>
      <c r="AA1697" s="49"/>
      <c r="AB1697" s="8"/>
      <c r="AC1697" s="8"/>
      <c r="AF1697" s="7"/>
      <c r="AG1697" s="25"/>
      <c r="AI1697" s="8"/>
      <c r="AM1697" s="7"/>
      <c r="AN1697" s="8"/>
      <c r="AO1697" s="8"/>
      <c r="AP1697" s="9"/>
      <c r="AQ1697" s="9"/>
      <c r="AR1697" s="7"/>
      <c r="AZ1697" s="8"/>
      <c r="BD1697" s="7"/>
    </row>
    <row r="1698" spans="2:56" x14ac:dyDescent="0.2">
      <c r="B1698" s="36"/>
      <c r="D1698" s="35"/>
      <c r="E1698" s="13"/>
      <c r="F1698" s="13"/>
      <c r="G1698" s="13"/>
      <c r="H1698" s="41"/>
      <c r="I1698" s="7"/>
      <c r="J1698" s="7"/>
      <c r="K1698" s="7"/>
      <c r="L1698" s="7"/>
      <c r="M1698" s="7"/>
      <c r="N1698" s="7"/>
      <c r="P1698" s="7"/>
      <c r="Q1698" s="7"/>
      <c r="W1698" s="7"/>
      <c r="X1698" s="7"/>
      <c r="Y1698" s="1"/>
      <c r="Z1698" s="1"/>
      <c r="AA1698" s="49"/>
      <c r="AB1698" s="8"/>
      <c r="AC1698" s="8"/>
      <c r="AF1698" s="7"/>
      <c r="AG1698" s="7"/>
      <c r="AI1698" s="8"/>
      <c r="AM1698" s="7"/>
      <c r="AN1698" s="8"/>
      <c r="AO1698" s="8"/>
      <c r="AP1698" s="9"/>
      <c r="AQ1698" s="9"/>
      <c r="AR1698" s="7"/>
      <c r="AZ1698" s="8"/>
      <c r="BD1698" s="7"/>
    </row>
    <row r="1699" spans="2:56" x14ac:dyDescent="0.2">
      <c r="B1699" s="36"/>
      <c r="D1699" s="35"/>
      <c r="E1699" s="13"/>
      <c r="F1699" s="13"/>
      <c r="G1699" s="13"/>
      <c r="H1699" s="41"/>
      <c r="I1699" s="7"/>
      <c r="J1699" s="7"/>
      <c r="K1699" s="7"/>
      <c r="L1699" s="7"/>
      <c r="M1699" s="7"/>
      <c r="N1699" s="7"/>
      <c r="P1699" s="7"/>
      <c r="Q1699" s="7"/>
      <c r="W1699" s="7"/>
      <c r="X1699" s="7"/>
      <c r="Y1699" s="1"/>
      <c r="Z1699" s="1"/>
      <c r="AA1699" s="49"/>
      <c r="AB1699" s="8"/>
      <c r="AC1699" s="8"/>
      <c r="AF1699" s="7"/>
      <c r="AG1699" s="7"/>
      <c r="AI1699" s="8"/>
      <c r="AM1699" s="7"/>
      <c r="AN1699" s="8"/>
      <c r="AO1699" s="8"/>
      <c r="AP1699" s="9"/>
      <c r="AQ1699" s="9"/>
      <c r="AR1699" s="7"/>
      <c r="AZ1699" s="8"/>
      <c r="BD1699" s="7"/>
    </row>
    <row r="1700" spans="2:56" x14ac:dyDescent="0.2">
      <c r="B1700" s="36"/>
      <c r="D1700" s="35"/>
      <c r="E1700" s="13"/>
      <c r="F1700" s="13"/>
      <c r="G1700" s="13"/>
      <c r="H1700" s="41"/>
      <c r="I1700" s="7"/>
      <c r="J1700" s="7"/>
      <c r="K1700" s="7"/>
      <c r="L1700" s="7"/>
      <c r="M1700" s="7"/>
      <c r="N1700" s="7"/>
      <c r="P1700" s="7"/>
      <c r="Q1700" s="7"/>
      <c r="W1700" s="7"/>
      <c r="X1700" s="7"/>
      <c r="Y1700" s="1"/>
      <c r="Z1700" s="1"/>
      <c r="AA1700" s="49"/>
      <c r="AB1700" s="8"/>
      <c r="AC1700" s="8"/>
      <c r="AF1700" s="7"/>
      <c r="AG1700" s="7"/>
      <c r="AI1700" s="8"/>
      <c r="AM1700" s="7"/>
      <c r="AN1700" s="8"/>
      <c r="AO1700" s="8"/>
      <c r="AP1700" s="9"/>
      <c r="AQ1700" s="9"/>
      <c r="AR1700" s="7"/>
      <c r="AZ1700" s="8"/>
      <c r="BD1700" s="7"/>
    </row>
    <row r="1701" spans="2:56" x14ac:dyDescent="0.2">
      <c r="B1701" s="36"/>
      <c r="D1701" s="35"/>
      <c r="E1701" s="13"/>
      <c r="F1701" s="13"/>
      <c r="G1701" s="13"/>
      <c r="H1701" s="41"/>
      <c r="I1701" s="7"/>
      <c r="J1701" s="7"/>
      <c r="K1701" s="7"/>
      <c r="L1701" s="7"/>
      <c r="M1701" s="7"/>
      <c r="N1701" s="7"/>
      <c r="P1701" s="7"/>
      <c r="Q1701" s="7"/>
      <c r="W1701" s="7"/>
      <c r="X1701" s="7"/>
      <c r="Y1701" s="1"/>
      <c r="Z1701" s="1"/>
      <c r="AA1701" s="49"/>
      <c r="AB1701" s="8"/>
      <c r="AC1701" s="8"/>
      <c r="AF1701" s="7"/>
      <c r="AG1701" s="7"/>
      <c r="AI1701" s="8"/>
      <c r="AM1701" s="7"/>
      <c r="AN1701" s="8"/>
      <c r="AO1701" s="8"/>
      <c r="AP1701" s="9"/>
      <c r="AQ1701" s="9"/>
      <c r="AR1701" s="7"/>
      <c r="AZ1701" s="8"/>
      <c r="BD1701" s="7"/>
    </row>
    <row r="1702" spans="2:56" x14ac:dyDescent="0.2">
      <c r="B1702" s="36"/>
      <c r="D1702" s="35"/>
      <c r="E1702" s="13"/>
      <c r="F1702" s="13"/>
      <c r="G1702" s="13"/>
      <c r="H1702" s="41"/>
      <c r="I1702" s="7"/>
      <c r="J1702" s="7"/>
      <c r="K1702" s="7"/>
      <c r="L1702" s="7"/>
      <c r="M1702" s="7"/>
      <c r="N1702" s="7"/>
      <c r="P1702" s="7"/>
      <c r="Q1702" s="7"/>
      <c r="W1702" s="7"/>
      <c r="X1702" s="7"/>
      <c r="Y1702" s="1"/>
      <c r="Z1702" s="1"/>
      <c r="AA1702" s="49"/>
      <c r="AB1702" s="8"/>
      <c r="AC1702" s="8"/>
      <c r="AF1702" s="7"/>
      <c r="AG1702" s="7"/>
      <c r="AI1702" s="8"/>
      <c r="AM1702" s="7"/>
      <c r="AN1702" s="8"/>
      <c r="AO1702" s="8"/>
      <c r="AP1702" s="9"/>
      <c r="AQ1702" s="9"/>
      <c r="AR1702" s="7"/>
      <c r="AZ1702" s="8"/>
      <c r="BD1702" s="7"/>
    </row>
    <row r="1703" spans="2:56" x14ac:dyDescent="0.2">
      <c r="B1703" s="36"/>
      <c r="D1703" s="35"/>
      <c r="E1703" s="13"/>
      <c r="F1703" s="13"/>
      <c r="G1703" s="13"/>
      <c r="H1703" s="41"/>
      <c r="I1703" s="7"/>
      <c r="J1703" s="7"/>
      <c r="K1703" s="7"/>
      <c r="L1703" s="7"/>
      <c r="M1703" s="7"/>
      <c r="N1703" s="7"/>
      <c r="P1703" s="7"/>
      <c r="Q1703" s="7"/>
      <c r="W1703" s="7"/>
      <c r="X1703" s="7"/>
      <c r="Y1703" s="1"/>
      <c r="Z1703" s="1"/>
      <c r="AA1703" s="49"/>
      <c r="AB1703" s="8"/>
      <c r="AC1703" s="8"/>
      <c r="AF1703" s="7"/>
      <c r="AG1703" s="25"/>
      <c r="AI1703" s="8"/>
      <c r="AM1703" s="7"/>
      <c r="AN1703" s="8"/>
      <c r="AO1703" s="8"/>
      <c r="AP1703" s="9"/>
      <c r="AQ1703" s="9"/>
      <c r="AR1703" s="7"/>
      <c r="AZ1703" s="8"/>
      <c r="BD1703" s="7"/>
    </row>
    <row r="1704" spans="2:56" x14ac:dyDescent="0.2">
      <c r="B1704" s="36"/>
      <c r="D1704" s="35"/>
      <c r="E1704" s="13"/>
      <c r="F1704" s="13"/>
      <c r="G1704" s="13"/>
      <c r="H1704" s="41"/>
      <c r="I1704" s="7"/>
      <c r="J1704" s="7"/>
      <c r="K1704" s="7"/>
      <c r="L1704" s="7"/>
      <c r="M1704" s="7"/>
      <c r="N1704" s="7"/>
      <c r="P1704" s="7"/>
      <c r="Q1704" s="7"/>
      <c r="W1704" s="7"/>
      <c r="X1704" s="7"/>
      <c r="Y1704" s="1"/>
      <c r="Z1704" s="1"/>
      <c r="AA1704" s="49"/>
      <c r="AB1704" s="8"/>
      <c r="AC1704" s="8"/>
      <c r="AF1704" s="7"/>
      <c r="AG1704" s="7"/>
      <c r="AI1704" s="8"/>
      <c r="AM1704" s="7"/>
      <c r="AN1704" s="8"/>
      <c r="AO1704" s="8"/>
      <c r="AP1704" s="9"/>
      <c r="AQ1704" s="9"/>
      <c r="AR1704" s="7"/>
      <c r="AZ1704" s="8"/>
      <c r="BD1704" s="7"/>
    </row>
    <row r="1705" spans="2:56" x14ac:dyDescent="0.2">
      <c r="B1705" s="36"/>
      <c r="D1705" s="35"/>
      <c r="E1705" s="13"/>
      <c r="F1705" s="13"/>
      <c r="G1705" s="13"/>
      <c r="H1705" s="41"/>
      <c r="I1705" s="7"/>
      <c r="J1705" s="7"/>
      <c r="K1705" s="7"/>
      <c r="L1705" s="7"/>
      <c r="M1705" s="7"/>
      <c r="N1705" s="7"/>
      <c r="P1705" s="7"/>
      <c r="Q1705" s="7"/>
      <c r="W1705" s="7"/>
      <c r="X1705" s="7"/>
      <c r="Y1705" s="1"/>
      <c r="Z1705" s="1"/>
      <c r="AA1705" s="49"/>
      <c r="AB1705" s="8"/>
      <c r="AC1705" s="8"/>
      <c r="AF1705" s="7"/>
      <c r="AG1705" s="7"/>
      <c r="AI1705" s="8"/>
      <c r="AM1705" s="7"/>
      <c r="AN1705" s="8"/>
      <c r="AO1705" s="8"/>
      <c r="AP1705" s="9"/>
      <c r="AQ1705" s="9"/>
      <c r="AR1705" s="7"/>
      <c r="AZ1705" s="8"/>
      <c r="BD1705" s="7"/>
    </row>
    <row r="1706" spans="2:56" x14ac:dyDescent="0.2">
      <c r="B1706" s="36"/>
      <c r="D1706" s="35"/>
      <c r="E1706" s="13"/>
      <c r="F1706" s="13"/>
      <c r="G1706" s="13"/>
      <c r="H1706" s="41"/>
      <c r="I1706" s="7"/>
      <c r="J1706" s="7"/>
      <c r="K1706" s="7"/>
      <c r="L1706" s="7"/>
      <c r="M1706" s="7"/>
      <c r="N1706" s="7"/>
      <c r="P1706" s="7"/>
      <c r="Q1706" s="7"/>
      <c r="W1706" s="7"/>
      <c r="X1706" s="7"/>
      <c r="Y1706" s="1"/>
      <c r="Z1706" s="1"/>
      <c r="AA1706" s="49"/>
      <c r="AB1706" s="8"/>
      <c r="AC1706" s="8"/>
      <c r="AF1706" s="7"/>
      <c r="AG1706" s="7"/>
      <c r="AI1706" s="8"/>
      <c r="AM1706" s="7"/>
      <c r="AN1706" s="8"/>
      <c r="AO1706" s="8"/>
      <c r="AP1706" s="9"/>
      <c r="AQ1706" s="9"/>
      <c r="AR1706" s="7"/>
      <c r="AZ1706" s="8"/>
      <c r="BD1706" s="7"/>
    </row>
    <row r="1707" spans="2:56" x14ac:dyDescent="0.2">
      <c r="B1707" s="36"/>
      <c r="D1707" s="35"/>
      <c r="E1707" s="13"/>
      <c r="F1707" s="13"/>
      <c r="G1707" s="13"/>
      <c r="H1707" s="41"/>
      <c r="I1707" s="7"/>
      <c r="J1707" s="7"/>
      <c r="K1707" s="7"/>
      <c r="L1707" s="7"/>
      <c r="M1707" s="7"/>
      <c r="N1707" s="7"/>
      <c r="P1707" s="7"/>
      <c r="Q1707" s="7"/>
      <c r="W1707" s="7"/>
      <c r="X1707" s="7"/>
      <c r="Y1707" s="1"/>
      <c r="Z1707" s="1"/>
      <c r="AA1707" s="49"/>
      <c r="AB1707" s="8"/>
      <c r="AC1707" s="8"/>
      <c r="AF1707" s="7"/>
      <c r="AG1707" s="7"/>
      <c r="AI1707" s="8"/>
      <c r="AM1707" s="7"/>
      <c r="AN1707" s="8"/>
      <c r="AO1707" s="8"/>
      <c r="AP1707" s="9"/>
      <c r="AQ1707" s="9"/>
      <c r="AR1707" s="7"/>
      <c r="AZ1707" s="8"/>
      <c r="BD1707" s="7"/>
    </row>
    <row r="1708" spans="2:56" x14ac:dyDescent="0.2">
      <c r="B1708" s="36"/>
      <c r="D1708" s="35"/>
      <c r="E1708" s="13"/>
      <c r="F1708" s="13"/>
      <c r="G1708" s="13"/>
      <c r="H1708" s="41"/>
      <c r="I1708" s="7"/>
      <c r="J1708" s="7"/>
      <c r="K1708" s="7"/>
      <c r="L1708" s="7"/>
      <c r="M1708" s="7"/>
      <c r="N1708" s="7"/>
      <c r="P1708" s="7"/>
      <c r="Q1708" s="7"/>
      <c r="W1708" s="7"/>
      <c r="X1708" s="7"/>
      <c r="Y1708" s="1"/>
      <c r="Z1708" s="1"/>
      <c r="AA1708" s="49"/>
      <c r="AB1708" s="8"/>
      <c r="AC1708" s="8"/>
      <c r="AF1708" s="7"/>
      <c r="AG1708" s="7"/>
      <c r="AI1708" s="8"/>
      <c r="AM1708" s="7"/>
      <c r="AN1708" s="8"/>
      <c r="AO1708" s="8"/>
      <c r="AP1708" s="9"/>
      <c r="AQ1708" s="9"/>
      <c r="AR1708" s="7"/>
      <c r="AZ1708" s="8"/>
      <c r="BD1708" s="7"/>
    </row>
    <row r="1709" spans="2:56" x14ac:dyDescent="0.2">
      <c r="B1709" s="36"/>
      <c r="D1709" s="35"/>
      <c r="E1709" s="13"/>
      <c r="F1709" s="13"/>
      <c r="G1709" s="13"/>
      <c r="H1709" s="41"/>
      <c r="I1709" s="7"/>
      <c r="J1709" s="7"/>
      <c r="K1709" s="7"/>
      <c r="L1709" s="7"/>
      <c r="M1709" s="7"/>
      <c r="N1709" s="7"/>
      <c r="P1709" s="7"/>
      <c r="Q1709" s="7"/>
      <c r="W1709" s="7"/>
      <c r="X1709" s="7"/>
      <c r="Y1709" s="1"/>
      <c r="Z1709" s="1"/>
      <c r="AA1709" s="49"/>
      <c r="AB1709" s="8"/>
      <c r="AC1709" s="8"/>
      <c r="AF1709" s="7"/>
      <c r="AG1709" s="25"/>
      <c r="AI1709" s="8"/>
      <c r="AM1709" s="7"/>
      <c r="AN1709" s="8"/>
      <c r="AO1709" s="8"/>
      <c r="AP1709" s="9"/>
      <c r="AQ1709" s="9"/>
      <c r="AR1709" s="7"/>
      <c r="AZ1709" s="8"/>
      <c r="BD1709" s="7"/>
    </row>
    <row r="1710" spans="2:56" x14ac:dyDescent="0.2">
      <c r="B1710" s="36"/>
      <c r="D1710" s="35"/>
      <c r="E1710" s="13"/>
      <c r="F1710" s="13"/>
      <c r="G1710" s="13"/>
      <c r="H1710" s="41"/>
      <c r="I1710" s="7"/>
      <c r="J1710" s="7"/>
      <c r="K1710" s="7"/>
      <c r="L1710" s="7"/>
      <c r="M1710" s="7"/>
      <c r="N1710" s="7"/>
      <c r="P1710" s="7"/>
      <c r="Q1710" s="7"/>
      <c r="W1710" s="7"/>
      <c r="X1710" s="7"/>
      <c r="Y1710" s="1"/>
      <c r="Z1710" s="1"/>
      <c r="AA1710" s="49"/>
      <c r="AB1710" s="8"/>
      <c r="AC1710" s="8"/>
      <c r="AF1710" s="7"/>
      <c r="AG1710" s="7"/>
      <c r="AI1710" s="8"/>
      <c r="AM1710" s="7"/>
      <c r="AN1710" s="8"/>
      <c r="AO1710" s="8"/>
      <c r="AP1710" s="9"/>
      <c r="AQ1710" s="9"/>
      <c r="AR1710" s="7"/>
      <c r="AZ1710" s="8"/>
      <c r="BD1710" s="7"/>
    </row>
    <row r="1711" spans="2:56" x14ac:dyDescent="0.2">
      <c r="B1711" s="36"/>
      <c r="D1711" s="35"/>
      <c r="E1711" s="13"/>
      <c r="F1711" s="13"/>
      <c r="G1711" s="13"/>
      <c r="H1711" s="41"/>
      <c r="I1711" s="7"/>
      <c r="J1711" s="7"/>
      <c r="K1711" s="7"/>
      <c r="L1711" s="7"/>
      <c r="M1711" s="7"/>
      <c r="N1711" s="7"/>
      <c r="P1711" s="7"/>
      <c r="Q1711" s="7"/>
      <c r="W1711" s="7"/>
      <c r="X1711" s="7"/>
      <c r="Y1711" s="1"/>
      <c r="Z1711" s="1"/>
      <c r="AA1711" s="49"/>
      <c r="AB1711" s="8"/>
      <c r="AC1711" s="8"/>
      <c r="AF1711" s="7"/>
      <c r="AG1711" s="7"/>
      <c r="AI1711" s="8"/>
      <c r="AM1711" s="7"/>
      <c r="AN1711" s="8"/>
      <c r="AO1711" s="8"/>
      <c r="AP1711" s="9"/>
      <c r="AQ1711" s="9"/>
      <c r="AR1711" s="7"/>
      <c r="AZ1711" s="8"/>
      <c r="BD1711" s="7"/>
    </row>
    <row r="1712" spans="2:56" x14ac:dyDescent="0.2">
      <c r="B1712" s="36"/>
      <c r="D1712" s="35"/>
      <c r="E1712" s="13"/>
      <c r="F1712" s="13"/>
      <c r="G1712" s="13"/>
      <c r="H1712" s="41"/>
      <c r="I1712" s="7"/>
      <c r="J1712" s="7"/>
      <c r="K1712" s="7"/>
      <c r="L1712" s="7"/>
      <c r="M1712" s="7"/>
      <c r="N1712" s="7"/>
      <c r="P1712" s="7"/>
      <c r="Q1712" s="7"/>
      <c r="W1712" s="7"/>
      <c r="X1712" s="7"/>
      <c r="Y1712" s="1"/>
      <c r="Z1712" s="1"/>
      <c r="AA1712" s="49"/>
      <c r="AB1712" s="8"/>
      <c r="AC1712" s="8"/>
      <c r="AF1712" s="7"/>
      <c r="AG1712" s="7"/>
      <c r="AI1712" s="8"/>
      <c r="AM1712" s="7"/>
      <c r="AN1712" s="8"/>
      <c r="AO1712" s="8"/>
      <c r="AP1712" s="9"/>
      <c r="AQ1712" s="9"/>
      <c r="AR1712" s="7"/>
      <c r="AZ1712" s="8"/>
      <c r="BD1712" s="7"/>
    </row>
    <row r="1713" spans="2:56" x14ac:dyDescent="0.2">
      <c r="B1713" s="36"/>
      <c r="D1713" s="35"/>
      <c r="E1713" s="13"/>
      <c r="F1713" s="13"/>
      <c r="G1713" s="13"/>
      <c r="H1713" s="41"/>
      <c r="I1713" s="7"/>
      <c r="J1713" s="7"/>
      <c r="K1713" s="7"/>
      <c r="L1713" s="7"/>
      <c r="M1713" s="7"/>
      <c r="N1713" s="7"/>
      <c r="P1713" s="7"/>
      <c r="Q1713" s="7"/>
      <c r="W1713" s="7"/>
      <c r="X1713" s="7"/>
      <c r="Y1713" s="1"/>
      <c r="Z1713" s="1"/>
      <c r="AA1713" s="49"/>
      <c r="AB1713" s="8"/>
      <c r="AC1713" s="8"/>
      <c r="AF1713" s="7"/>
      <c r="AG1713" s="7"/>
      <c r="AI1713" s="8"/>
      <c r="AM1713" s="7"/>
      <c r="AN1713" s="8"/>
      <c r="AO1713" s="8"/>
      <c r="AP1713" s="9"/>
      <c r="AQ1713" s="9"/>
      <c r="AR1713" s="7"/>
      <c r="AZ1713" s="8"/>
      <c r="BD1713" s="7"/>
    </row>
    <row r="1714" spans="2:56" x14ac:dyDescent="0.2">
      <c r="B1714" s="36"/>
      <c r="D1714" s="35"/>
      <c r="E1714" s="13"/>
      <c r="F1714" s="13"/>
      <c r="G1714" s="13"/>
      <c r="H1714" s="41"/>
      <c r="I1714" s="7"/>
      <c r="J1714" s="7"/>
      <c r="K1714" s="7"/>
      <c r="L1714" s="7"/>
      <c r="M1714" s="7"/>
      <c r="N1714" s="7"/>
      <c r="P1714" s="7"/>
      <c r="Q1714" s="7"/>
      <c r="W1714" s="7"/>
      <c r="X1714" s="7"/>
      <c r="Y1714" s="1"/>
      <c r="Z1714" s="1"/>
      <c r="AA1714" s="49"/>
      <c r="AB1714" s="8"/>
      <c r="AC1714" s="8"/>
      <c r="AF1714" s="7"/>
      <c r="AG1714" s="7"/>
      <c r="AI1714" s="8"/>
      <c r="AM1714" s="7"/>
      <c r="AN1714" s="8"/>
      <c r="AO1714" s="8"/>
      <c r="AP1714" s="9"/>
      <c r="AQ1714" s="9"/>
      <c r="AR1714" s="7"/>
      <c r="AZ1714" s="8"/>
      <c r="BD1714" s="7"/>
    </row>
    <row r="1715" spans="2:56" x14ac:dyDescent="0.2">
      <c r="B1715" s="36"/>
      <c r="D1715" s="35"/>
      <c r="E1715" s="13"/>
      <c r="F1715" s="13"/>
      <c r="G1715" s="13"/>
      <c r="H1715" s="41"/>
      <c r="I1715" s="7"/>
      <c r="J1715" s="7"/>
      <c r="K1715" s="7"/>
      <c r="L1715" s="7"/>
      <c r="M1715" s="7"/>
      <c r="N1715" s="7"/>
      <c r="P1715" s="7"/>
      <c r="Q1715" s="7"/>
      <c r="W1715" s="7"/>
      <c r="X1715" s="7"/>
      <c r="Y1715" s="1"/>
      <c r="Z1715" s="1"/>
      <c r="AA1715" s="49"/>
      <c r="AB1715" s="8"/>
      <c r="AC1715" s="8"/>
      <c r="AF1715" s="7"/>
      <c r="AG1715" s="25"/>
      <c r="AI1715" s="8"/>
      <c r="AM1715" s="7"/>
      <c r="AN1715" s="8"/>
      <c r="AO1715" s="8"/>
      <c r="AP1715" s="9"/>
      <c r="AQ1715" s="9"/>
      <c r="AR1715" s="7"/>
      <c r="AZ1715" s="8"/>
      <c r="BD1715" s="7"/>
    </row>
    <row r="1716" spans="2:56" x14ac:dyDescent="0.2">
      <c r="B1716" s="36"/>
      <c r="D1716" s="35"/>
      <c r="E1716" s="13"/>
      <c r="F1716" s="13"/>
      <c r="G1716" s="13"/>
      <c r="H1716" s="41"/>
      <c r="I1716" s="7"/>
      <c r="J1716" s="7"/>
      <c r="K1716" s="7"/>
      <c r="L1716" s="7"/>
      <c r="M1716" s="7"/>
      <c r="N1716" s="7"/>
      <c r="P1716" s="7"/>
      <c r="Q1716" s="7"/>
      <c r="W1716" s="7"/>
      <c r="X1716" s="7"/>
      <c r="Y1716" s="1"/>
      <c r="Z1716" s="1"/>
      <c r="AA1716" s="49"/>
      <c r="AB1716" s="8"/>
      <c r="AC1716" s="8"/>
      <c r="AF1716" s="7"/>
      <c r="AG1716" s="7"/>
      <c r="AI1716" s="8"/>
      <c r="AM1716" s="7"/>
      <c r="AN1716" s="8"/>
      <c r="AO1716" s="8"/>
      <c r="AP1716" s="9"/>
      <c r="AQ1716" s="9"/>
      <c r="AR1716" s="7"/>
      <c r="AZ1716" s="8"/>
      <c r="BD1716" s="7"/>
    </row>
    <row r="1717" spans="2:56" x14ac:dyDescent="0.2">
      <c r="B1717" s="36"/>
      <c r="D1717" s="35"/>
      <c r="E1717" s="13"/>
      <c r="F1717" s="13"/>
      <c r="G1717" s="13"/>
      <c r="H1717" s="41"/>
      <c r="I1717" s="7"/>
      <c r="J1717" s="7"/>
      <c r="K1717" s="7"/>
      <c r="L1717" s="7"/>
      <c r="M1717" s="7"/>
      <c r="N1717" s="7"/>
      <c r="P1717" s="7"/>
      <c r="Q1717" s="7"/>
      <c r="W1717" s="7"/>
      <c r="X1717" s="7"/>
      <c r="Y1717" s="1"/>
      <c r="Z1717" s="1"/>
      <c r="AA1717" s="49"/>
      <c r="AB1717" s="8"/>
      <c r="AC1717" s="8"/>
      <c r="AF1717" s="7"/>
      <c r="AG1717" s="7"/>
      <c r="AI1717" s="8"/>
      <c r="AM1717" s="7"/>
      <c r="AN1717" s="8"/>
      <c r="AO1717" s="8"/>
      <c r="AP1717" s="9"/>
      <c r="AQ1717" s="9"/>
      <c r="AR1717" s="7"/>
      <c r="AZ1717" s="8"/>
      <c r="BD1717" s="7"/>
    </row>
    <row r="1718" spans="2:56" x14ac:dyDescent="0.2">
      <c r="B1718" s="36"/>
      <c r="D1718" s="35"/>
      <c r="E1718" s="13"/>
      <c r="F1718" s="13"/>
      <c r="G1718" s="13"/>
      <c r="H1718" s="41"/>
      <c r="I1718" s="7"/>
      <c r="J1718" s="7"/>
      <c r="K1718" s="7"/>
      <c r="L1718" s="7"/>
      <c r="M1718" s="7"/>
      <c r="N1718" s="7"/>
      <c r="P1718" s="7"/>
      <c r="Q1718" s="7"/>
      <c r="W1718" s="7"/>
      <c r="X1718" s="7"/>
      <c r="Y1718" s="1"/>
      <c r="Z1718" s="1"/>
      <c r="AA1718" s="49"/>
      <c r="AB1718" s="8"/>
      <c r="AC1718" s="8"/>
      <c r="AF1718" s="7"/>
      <c r="AG1718" s="7"/>
      <c r="AI1718" s="8"/>
      <c r="AM1718" s="7"/>
      <c r="AN1718" s="8"/>
      <c r="AO1718" s="8"/>
      <c r="AP1718" s="9"/>
      <c r="AQ1718" s="9"/>
      <c r="AR1718" s="7"/>
      <c r="AZ1718" s="8"/>
      <c r="BD1718" s="7"/>
    </row>
    <row r="1719" spans="2:56" x14ac:dyDescent="0.2">
      <c r="B1719" s="36"/>
      <c r="D1719" s="35"/>
      <c r="E1719" s="13"/>
      <c r="F1719" s="13"/>
      <c r="G1719" s="13"/>
      <c r="H1719" s="41"/>
      <c r="I1719" s="7"/>
      <c r="J1719" s="7"/>
      <c r="K1719" s="7"/>
      <c r="L1719" s="7"/>
      <c r="M1719" s="7"/>
      <c r="N1719" s="7"/>
      <c r="P1719" s="7"/>
      <c r="Q1719" s="7"/>
      <c r="W1719" s="7"/>
      <c r="X1719" s="7"/>
      <c r="Y1719" s="1"/>
      <c r="Z1719" s="1"/>
      <c r="AA1719" s="49"/>
      <c r="AB1719" s="8"/>
      <c r="AC1719" s="8"/>
      <c r="AF1719" s="7"/>
      <c r="AG1719" s="7"/>
      <c r="AI1719" s="8"/>
      <c r="AM1719" s="7"/>
      <c r="AN1719" s="8"/>
      <c r="AO1719" s="8"/>
      <c r="AP1719" s="9"/>
      <c r="AQ1719" s="9"/>
      <c r="AR1719" s="7"/>
      <c r="AZ1719" s="8"/>
      <c r="BD1719" s="7"/>
    </row>
    <row r="1720" spans="2:56" x14ac:dyDescent="0.2">
      <c r="B1720" s="36"/>
      <c r="D1720" s="35"/>
      <c r="E1720" s="13"/>
      <c r="F1720" s="13"/>
      <c r="G1720" s="13"/>
      <c r="H1720" s="41"/>
      <c r="I1720" s="7"/>
      <c r="J1720" s="7"/>
      <c r="K1720" s="7"/>
      <c r="L1720" s="7"/>
      <c r="M1720" s="7"/>
      <c r="N1720" s="7"/>
      <c r="P1720" s="7"/>
      <c r="Q1720" s="7"/>
      <c r="W1720" s="7"/>
      <c r="X1720" s="7"/>
      <c r="Y1720" s="1"/>
      <c r="Z1720" s="1"/>
      <c r="AA1720" s="49"/>
      <c r="AB1720" s="8"/>
      <c r="AC1720" s="8"/>
      <c r="AF1720" s="7"/>
      <c r="AG1720" s="7"/>
      <c r="AI1720" s="8"/>
      <c r="AM1720" s="7"/>
      <c r="AN1720" s="8"/>
      <c r="AO1720" s="8"/>
      <c r="AP1720" s="9"/>
      <c r="AQ1720" s="9"/>
      <c r="AR1720" s="7"/>
      <c r="AZ1720" s="8"/>
      <c r="BD1720" s="7"/>
    </row>
    <row r="1721" spans="2:56" x14ac:dyDescent="0.2">
      <c r="B1721" s="36"/>
      <c r="D1721" s="35"/>
      <c r="E1721" s="13"/>
      <c r="F1721" s="13"/>
      <c r="G1721" s="13"/>
      <c r="H1721" s="41"/>
      <c r="I1721" s="7"/>
      <c r="J1721" s="7"/>
      <c r="K1721" s="7"/>
      <c r="L1721" s="7"/>
      <c r="M1721" s="7"/>
      <c r="N1721" s="7"/>
      <c r="P1721" s="7"/>
      <c r="Q1721" s="7"/>
      <c r="W1721" s="7"/>
      <c r="X1721" s="7"/>
      <c r="Y1721" s="1"/>
      <c r="Z1721" s="1"/>
      <c r="AA1721" s="49"/>
      <c r="AB1721" s="8"/>
      <c r="AC1721" s="8"/>
      <c r="AF1721" s="7"/>
      <c r="AG1721" s="25"/>
      <c r="AI1721" s="8"/>
      <c r="AM1721" s="7"/>
      <c r="AN1721" s="8"/>
      <c r="AO1721" s="8"/>
      <c r="AP1721" s="9"/>
      <c r="AQ1721" s="9"/>
      <c r="AR1721" s="7"/>
      <c r="AZ1721" s="8"/>
      <c r="BD1721" s="7"/>
    </row>
    <row r="1722" spans="2:56" x14ac:dyDescent="0.2">
      <c r="B1722" s="36"/>
      <c r="D1722" s="35"/>
      <c r="E1722" s="13"/>
      <c r="F1722" s="13"/>
      <c r="G1722" s="13"/>
      <c r="H1722" s="41"/>
      <c r="I1722" s="7"/>
      <c r="J1722" s="7"/>
      <c r="K1722" s="7"/>
      <c r="L1722" s="7"/>
      <c r="M1722" s="7"/>
      <c r="N1722" s="7"/>
      <c r="P1722" s="7"/>
      <c r="Q1722" s="7"/>
      <c r="W1722" s="7"/>
      <c r="X1722" s="7"/>
      <c r="Y1722" s="1"/>
      <c r="Z1722" s="1"/>
      <c r="AA1722" s="49"/>
      <c r="AB1722" s="8"/>
      <c r="AC1722" s="8"/>
      <c r="AF1722" s="7"/>
      <c r="AG1722" s="7"/>
      <c r="AI1722" s="8"/>
      <c r="AM1722" s="7"/>
      <c r="AN1722" s="8"/>
      <c r="AO1722" s="8"/>
      <c r="AP1722" s="9"/>
      <c r="AQ1722" s="9"/>
      <c r="AR1722" s="7"/>
      <c r="AZ1722" s="8"/>
      <c r="BD1722" s="7"/>
    </row>
    <row r="1723" spans="2:56" x14ac:dyDescent="0.2">
      <c r="B1723" s="36"/>
      <c r="D1723" s="35"/>
      <c r="E1723" s="13"/>
      <c r="F1723" s="13"/>
      <c r="G1723" s="13"/>
      <c r="H1723" s="41"/>
      <c r="I1723" s="7"/>
      <c r="J1723" s="7"/>
      <c r="K1723" s="7"/>
      <c r="L1723" s="7"/>
      <c r="M1723" s="7"/>
      <c r="N1723" s="7"/>
      <c r="P1723" s="7"/>
      <c r="Q1723" s="7"/>
      <c r="W1723" s="7"/>
      <c r="X1723" s="7"/>
      <c r="Y1723" s="1"/>
      <c r="Z1723" s="1"/>
      <c r="AA1723" s="49"/>
      <c r="AB1723" s="8"/>
      <c r="AC1723" s="8"/>
      <c r="AF1723" s="7"/>
      <c r="AG1723" s="7"/>
      <c r="AI1723" s="8"/>
      <c r="AM1723" s="7"/>
      <c r="AN1723" s="8"/>
      <c r="AO1723" s="8"/>
      <c r="AP1723" s="9"/>
      <c r="AQ1723" s="9"/>
      <c r="AR1723" s="7"/>
      <c r="AZ1723" s="8"/>
      <c r="BD1723" s="7"/>
    </row>
    <row r="1724" spans="2:56" x14ac:dyDescent="0.2">
      <c r="B1724" s="36"/>
      <c r="D1724" s="35"/>
      <c r="E1724" s="13"/>
      <c r="F1724" s="13"/>
      <c r="G1724" s="13"/>
      <c r="H1724" s="41"/>
      <c r="I1724" s="7"/>
      <c r="J1724" s="7"/>
      <c r="K1724" s="7"/>
      <c r="L1724" s="7"/>
      <c r="M1724" s="7"/>
      <c r="N1724" s="7"/>
      <c r="P1724" s="7"/>
      <c r="Q1724" s="7"/>
      <c r="W1724" s="7"/>
      <c r="X1724" s="7"/>
      <c r="Y1724" s="1"/>
      <c r="Z1724" s="1"/>
      <c r="AA1724" s="49"/>
      <c r="AB1724" s="8"/>
      <c r="AC1724" s="8"/>
      <c r="AF1724" s="7"/>
      <c r="AG1724" s="7"/>
      <c r="AI1724" s="8"/>
      <c r="AM1724" s="7"/>
      <c r="AN1724" s="8"/>
      <c r="AO1724" s="8"/>
      <c r="AP1724" s="9"/>
      <c r="AQ1724" s="9"/>
      <c r="AR1724" s="7"/>
      <c r="AZ1724" s="8"/>
      <c r="BD1724" s="7"/>
    </row>
    <row r="1725" spans="2:56" x14ac:dyDescent="0.2">
      <c r="B1725" s="36"/>
      <c r="D1725" s="35"/>
      <c r="E1725" s="13"/>
      <c r="F1725" s="13"/>
      <c r="G1725" s="13"/>
      <c r="H1725" s="41"/>
      <c r="I1725" s="7"/>
      <c r="J1725" s="7"/>
      <c r="K1725" s="7"/>
      <c r="L1725" s="7"/>
      <c r="M1725" s="7"/>
      <c r="N1725" s="7"/>
      <c r="P1725" s="7"/>
      <c r="Q1725" s="7"/>
      <c r="W1725" s="7"/>
      <c r="X1725" s="7"/>
      <c r="Y1725" s="1"/>
      <c r="Z1725" s="1"/>
      <c r="AA1725" s="49"/>
      <c r="AB1725" s="8"/>
      <c r="AC1725" s="8"/>
      <c r="AF1725" s="7"/>
      <c r="AG1725" s="7"/>
      <c r="AI1725" s="8"/>
      <c r="AM1725" s="7"/>
      <c r="AN1725" s="8"/>
      <c r="AO1725" s="8"/>
      <c r="AP1725" s="9"/>
      <c r="AQ1725" s="9"/>
      <c r="AR1725" s="7"/>
      <c r="AZ1725" s="8"/>
      <c r="BD1725" s="7"/>
    </row>
    <row r="1726" spans="2:56" x14ac:dyDescent="0.2">
      <c r="B1726" s="36"/>
      <c r="D1726" s="35"/>
      <c r="E1726" s="13"/>
      <c r="F1726" s="13"/>
      <c r="G1726" s="13"/>
      <c r="H1726" s="41"/>
      <c r="I1726" s="7"/>
      <c r="J1726" s="7"/>
      <c r="K1726" s="7"/>
      <c r="L1726" s="7"/>
      <c r="M1726" s="7"/>
      <c r="N1726" s="7"/>
      <c r="P1726" s="7"/>
      <c r="Q1726" s="7"/>
      <c r="W1726" s="7"/>
      <c r="X1726" s="7"/>
      <c r="Y1726" s="1"/>
      <c r="Z1726" s="1"/>
      <c r="AA1726" s="49"/>
      <c r="AB1726" s="8"/>
      <c r="AC1726" s="8"/>
      <c r="AF1726" s="7"/>
      <c r="AG1726" s="7"/>
      <c r="AI1726" s="8"/>
      <c r="AM1726" s="7"/>
      <c r="AN1726" s="8"/>
      <c r="AO1726" s="8"/>
      <c r="AP1726" s="9"/>
      <c r="AQ1726" s="9"/>
      <c r="AR1726" s="7"/>
      <c r="AZ1726" s="8"/>
      <c r="BD1726" s="7"/>
    </row>
    <row r="1727" spans="2:56" x14ac:dyDescent="0.2">
      <c r="B1727" s="36"/>
      <c r="D1727" s="35"/>
      <c r="E1727" s="13"/>
      <c r="F1727" s="13"/>
      <c r="G1727" s="13"/>
      <c r="H1727" s="41"/>
      <c r="I1727" s="1"/>
      <c r="J1727" s="1"/>
      <c r="K1727" s="1"/>
      <c r="L1727" s="7"/>
      <c r="M1727" s="7"/>
      <c r="N1727" s="7"/>
      <c r="P1727" s="7"/>
      <c r="Q1727" s="7"/>
      <c r="W1727" s="7"/>
      <c r="X1727" s="7"/>
      <c r="Y1727" s="1"/>
      <c r="Z1727" s="1"/>
      <c r="AA1727" s="49"/>
      <c r="AB1727" s="8"/>
      <c r="AC1727" s="8"/>
      <c r="AF1727" s="7"/>
      <c r="AG1727" s="25"/>
      <c r="AI1727" s="8"/>
      <c r="AM1727" s="7"/>
      <c r="AN1727" s="8"/>
      <c r="AO1727" s="8"/>
      <c r="AP1727" s="9"/>
      <c r="AQ1727" s="9"/>
      <c r="AR1727" s="7"/>
      <c r="AZ1727" s="8"/>
      <c r="BD1727" s="7"/>
    </row>
    <row r="1728" spans="2:56" x14ac:dyDescent="0.2">
      <c r="B1728" s="36"/>
      <c r="D1728" s="35"/>
      <c r="E1728" s="13"/>
      <c r="F1728" s="13"/>
      <c r="G1728" s="13"/>
      <c r="H1728" s="41"/>
      <c r="I1728" s="7"/>
      <c r="J1728" s="7"/>
      <c r="K1728" s="7"/>
      <c r="L1728" s="7"/>
      <c r="M1728" s="7"/>
      <c r="N1728" s="7"/>
      <c r="P1728" s="7"/>
      <c r="Q1728" s="7"/>
      <c r="W1728" s="7"/>
      <c r="X1728" s="7"/>
      <c r="Y1728" s="1"/>
      <c r="Z1728" s="1"/>
      <c r="AA1728" s="49"/>
      <c r="AB1728" s="8"/>
      <c r="AC1728" s="8"/>
      <c r="AF1728" s="7"/>
      <c r="AG1728" s="7"/>
      <c r="AI1728" s="8"/>
      <c r="AM1728" s="7"/>
      <c r="AN1728" s="8"/>
      <c r="AO1728" s="8"/>
      <c r="AP1728" s="9"/>
      <c r="AQ1728" s="9"/>
      <c r="AR1728" s="7"/>
      <c r="AZ1728" s="8"/>
      <c r="BD1728" s="7"/>
    </row>
    <row r="1729" spans="2:56" x14ac:dyDescent="0.2">
      <c r="B1729" s="36"/>
      <c r="D1729" s="35"/>
      <c r="E1729" s="13"/>
      <c r="F1729" s="13"/>
      <c r="G1729" s="13"/>
      <c r="H1729" s="41"/>
      <c r="I1729" s="7"/>
      <c r="J1729" s="7"/>
      <c r="K1729" s="7"/>
      <c r="L1729" s="7"/>
      <c r="M1729" s="7"/>
      <c r="N1729" s="7"/>
      <c r="P1729" s="7"/>
      <c r="Q1729" s="7"/>
      <c r="W1729" s="7"/>
      <c r="X1729" s="7"/>
      <c r="Y1729" s="1"/>
      <c r="Z1729" s="1"/>
      <c r="AA1729" s="49"/>
      <c r="AB1729" s="8"/>
      <c r="AC1729" s="8"/>
      <c r="AF1729" s="7"/>
      <c r="AG1729" s="7"/>
      <c r="AI1729" s="8"/>
      <c r="AM1729" s="7"/>
      <c r="AN1729" s="8"/>
      <c r="AO1729" s="8"/>
      <c r="AP1729" s="9"/>
      <c r="AQ1729" s="9"/>
      <c r="AR1729" s="7"/>
      <c r="AZ1729" s="8"/>
      <c r="BD1729" s="7"/>
    </row>
    <row r="1730" spans="2:56" x14ac:dyDescent="0.2">
      <c r="B1730" s="36"/>
      <c r="D1730" s="35"/>
      <c r="E1730" s="13"/>
      <c r="F1730" s="13"/>
      <c r="G1730" s="13"/>
      <c r="H1730" s="41"/>
      <c r="I1730" s="7"/>
      <c r="J1730" s="7"/>
      <c r="K1730" s="7"/>
      <c r="L1730" s="7"/>
      <c r="M1730" s="7"/>
      <c r="N1730" s="7"/>
      <c r="P1730" s="7"/>
      <c r="Q1730" s="7"/>
      <c r="W1730" s="7"/>
      <c r="X1730" s="7"/>
      <c r="Y1730" s="1"/>
      <c r="Z1730" s="1"/>
      <c r="AA1730" s="49"/>
      <c r="AB1730" s="8"/>
      <c r="AC1730" s="8"/>
      <c r="AF1730" s="7"/>
      <c r="AG1730" s="7"/>
      <c r="AI1730" s="8"/>
      <c r="AM1730" s="7"/>
      <c r="AN1730" s="8"/>
      <c r="AO1730" s="8"/>
      <c r="AP1730" s="9"/>
      <c r="AQ1730" s="9"/>
      <c r="AR1730" s="7"/>
      <c r="AZ1730" s="8"/>
      <c r="BD1730" s="7"/>
    </row>
    <row r="1731" spans="2:56" x14ac:dyDescent="0.2">
      <c r="B1731" s="36"/>
      <c r="D1731" s="35"/>
      <c r="E1731" s="13"/>
      <c r="F1731" s="13"/>
      <c r="G1731" s="13"/>
      <c r="H1731" s="41"/>
      <c r="I1731" s="7"/>
      <c r="J1731" s="7"/>
      <c r="K1731" s="7"/>
      <c r="L1731" s="7"/>
      <c r="M1731" s="7"/>
      <c r="N1731" s="7"/>
      <c r="P1731" s="7"/>
      <c r="Q1731" s="7"/>
      <c r="W1731" s="7"/>
      <c r="X1731" s="7"/>
      <c r="Y1731" s="1"/>
      <c r="Z1731" s="1"/>
      <c r="AA1731" s="49"/>
      <c r="AB1731" s="8"/>
      <c r="AC1731" s="8"/>
      <c r="AF1731" s="7"/>
      <c r="AG1731" s="7"/>
      <c r="AI1731" s="8"/>
      <c r="AM1731" s="7"/>
      <c r="AN1731" s="8"/>
      <c r="AO1731" s="8"/>
      <c r="AP1731" s="9"/>
      <c r="AQ1731" s="9"/>
      <c r="AR1731" s="7"/>
      <c r="AZ1731" s="8"/>
      <c r="BD1731" s="7"/>
    </row>
    <row r="1732" spans="2:56" x14ac:dyDescent="0.2">
      <c r="B1732" s="36"/>
      <c r="D1732" s="35"/>
      <c r="E1732" s="13"/>
      <c r="F1732" s="13"/>
      <c r="G1732" s="13"/>
      <c r="H1732" s="41"/>
      <c r="I1732" s="7"/>
      <c r="J1732" s="7"/>
      <c r="K1732" s="7"/>
      <c r="L1732" s="7"/>
      <c r="M1732" s="7"/>
      <c r="N1732" s="7"/>
      <c r="P1732" s="7"/>
      <c r="Q1732" s="7"/>
      <c r="W1732" s="7"/>
      <c r="X1732" s="7"/>
      <c r="Y1732" s="1"/>
      <c r="Z1732" s="1"/>
      <c r="AA1732" s="49"/>
      <c r="AB1732" s="8"/>
      <c r="AC1732" s="8"/>
      <c r="AF1732" s="7"/>
      <c r="AG1732" s="7"/>
      <c r="AI1732" s="8"/>
      <c r="AM1732" s="7"/>
      <c r="AN1732" s="8"/>
      <c r="AO1732" s="8"/>
      <c r="AP1732" s="9"/>
      <c r="AQ1732" s="9"/>
      <c r="AR1732" s="7"/>
      <c r="AZ1732" s="8"/>
      <c r="BD1732" s="7"/>
    </row>
    <row r="1733" spans="2:56" x14ac:dyDescent="0.2">
      <c r="B1733" s="15"/>
      <c r="C1733" s="15"/>
      <c r="D1733" s="35"/>
      <c r="E1733" s="13"/>
      <c r="F1733" s="13"/>
      <c r="G1733" s="13"/>
      <c r="H1733" s="41"/>
      <c r="I1733" s="7"/>
      <c r="J1733" s="7"/>
      <c r="K1733" s="7"/>
      <c r="L1733" s="7"/>
      <c r="M1733" s="7"/>
      <c r="N1733" s="7"/>
      <c r="P1733" s="7"/>
      <c r="Q1733" s="7"/>
      <c r="W1733" s="7"/>
      <c r="X1733" s="7"/>
      <c r="Y1733" s="1"/>
      <c r="Z1733" s="1"/>
      <c r="AA1733" s="49"/>
      <c r="AB1733"/>
      <c r="AC1733" s="8"/>
      <c r="AF1733" s="7"/>
      <c r="AG1733" s="7"/>
      <c r="AI1733" s="8"/>
      <c r="AM1733" s="7"/>
      <c r="AN1733" s="8"/>
      <c r="AO1733" s="8"/>
      <c r="AP1733" s="9"/>
      <c r="AQ1733" s="9"/>
      <c r="AR1733" s="7"/>
      <c r="AZ1733" s="8"/>
      <c r="BD1733" s="7"/>
    </row>
    <row r="1734" spans="2:56" x14ac:dyDescent="0.2">
      <c r="B1734" s="15"/>
      <c r="C1734" s="15"/>
      <c r="D1734" s="35"/>
      <c r="E1734" s="13"/>
      <c r="F1734" s="13"/>
      <c r="G1734" s="13"/>
      <c r="H1734" s="41"/>
      <c r="I1734" s="7"/>
      <c r="J1734" s="7"/>
      <c r="K1734" s="7"/>
      <c r="L1734" s="7"/>
      <c r="M1734" s="7"/>
      <c r="N1734" s="7"/>
      <c r="P1734" s="7"/>
      <c r="Q1734" s="7"/>
      <c r="W1734" s="7"/>
      <c r="X1734" s="7"/>
      <c r="Y1734" s="1"/>
      <c r="Z1734" s="1"/>
      <c r="AA1734" s="49"/>
      <c r="AB1734"/>
      <c r="AC1734" s="8"/>
      <c r="AF1734" s="7"/>
      <c r="AG1734" s="7"/>
      <c r="AI1734" s="8"/>
      <c r="AM1734" s="7"/>
      <c r="AN1734" s="8"/>
      <c r="AO1734" s="8"/>
      <c r="AP1734" s="9"/>
      <c r="AQ1734" s="9"/>
      <c r="AR1734" s="7"/>
      <c r="AZ1734" s="8"/>
      <c r="BD1734" s="7"/>
    </row>
    <row r="1735" spans="2:56" x14ac:dyDescent="0.2">
      <c r="B1735" s="36"/>
      <c r="D1735" s="35"/>
      <c r="E1735" s="13"/>
      <c r="F1735" s="13"/>
      <c r="G1735" s="13"/>
      <c r="H1735" s="41"/>
      <c r="I1735" s="7"/>
      <c r="J1735" s="7"/>
      <c r="K1735" s="7"/>
      <c r="L1735" s="7"/>
      <c r="M1735" s="7"/>
      <c r="N1735" s="7"/>
      <c r="P1735" s="7"/>
      <c r="Q1735" s="7"/>
      <c r="W1735" s="7"/>
      <c r="X1735" s="7"/>
      <c r="Y1735" s="1"/>
      <c r="Z1735" s="1"/>
      <c r="AA1735" s="49"/>
      <c r="AB1735" s="8"/>
      <c r="AC1735" s="8"/>
      <c r="AF1735" s="7"/>
      <c r="AG1735" s="7"/>
      <c r="AI1735" s="8"/>
      <c r="AM1735" s="7"/>
      <c r="AN1735" s="8"/>
      <c r="AO1735" s="8"/>
      <c r="AP1735" s="9"/>
      <c r="AQ1735" s="9"/>
      <c r="AR1735" s="7"/>
      <c r="AZ1735" s="8"/>
      <c r="BD1735" s="7"/>
    </row>
    <row r="1736" spans="2:56" x14ac:dyDescent="0.2">
      <c r="B1736" s="36"/>
      <c r="D1736" s="35"/>
      <c r="E1736" s="13"/>
      <c r="F1736" s="13"/>
      <c r="G1736" s="13"/>
      <c r="H1736" s="41"/>
      <c r="I1736" s="7"/>
      <c r="J1736" s="7"/>
      <c r="K1736" s="7"/>
      <c r="L1736" s="7"/>
      <c r="M1736" s="7"/>
      <c r="N1736" s="7"/>
      <c r="P1736" s="7"/>
      <c r="Q1736" s="7"/>
      <c r="W1736" s="7"/>
      <c r="X1736" s="7"/>
      <c r="Y1736" s="1"/>
      <c r="Z1736" s="1"/>
      <c r="AA1736" s="49"/>
      <c r="AB1736" s="8"/>
      <c r="AC1736" s="8"/>
      <c r="AF1736" s="7"/>
      <c r="AG1736" s="7"/>
      <c r="AI1736" s="8"/>
      <c r="AM1736" s="7"/>
      <c r="AN1736" s="8"/>
      <c r="AO1736" s="8"/>
      <c r="AP1736" s="9"/>
      <c r="AQ1736" s="9"/>
      <c r="AR1736" s="7"/>
      <c r="AZ1736" s="8"/>
      <c r="BD1736" s="7"/>
    </row>
    <row r="1737" spans="2:56" x14ac:dyDescent="0.2">
      <c r="B1737" s="36"/>
      <c r="D1737" s="35"/>
      <c r="E1737" s="13"/>
      <c r="F1737" s="13"/>
      <c r="G1737" s="13"/>
      <c r="H1737" s="41"/>
      <c r="I1737" s="7"/>
      <c r="J1737" s="7"/>
      <c r="K1737" s="7"/>
      <c r="L1737" s="7"/>
      <c r="M1737" s="7"/>
      <c r="N1737" s="7"/>
      <c r="P1737" s="7"/>
      <c r="Q1737" s="7"/>
      <c r="W1737" s="7"/>
      <c r="X1737" s="7"/>
      <c r="Y1737" s="1"/>
      <c r="Z1737" s="1"/>
      <c r="AA1737" s="49"/>
      <c r="AB1737" s="8"/>
      <c r="AC1737" s="8"/>
      <c r="AF1737" s="7"/>
      <c r="AG1737" s="7"/>
      <c r="AI1737" s="8"/>
      <c r="AM1737" s="7"/>
      <c r="AN1737" s="8"/>
      <c r="AO1737" s="8"/>
      <c r="AP1737" s="9"/>
      <c r="AQ1737" s="9"/>
      <c r="AR1737" s="7"/>
      <c r="AZ1737" s="8"/>
      <c r="BD1737" s="7"/>
    </row>
    <row r="1738" spans="2:56" x14ac:dyDescent="0.2">
      <c r="B1738" s="36"/>
      <c r="D1738" s="35"/>
      <c r="E1738" s="13"/>
      <c r="F1738" s="13"/>
      <c r="G1738" s="13"/>
      <c r="H1738" s="41"/>
      <c r="I1738" s="7"/>
      <c r="J1738" s="7"/>
      <c r="K1738" s="7"/>
      <c r="L1738" s="7"/>
      <c r="M1738" s="7"/>
      <c r="N1738" s="7"/>
      <c r="P1738" s="7"/>
      <c r="Q1738" s="7"/>
      <c r="W1738" s="7"/>
      <c r="X1738" s="7"/>
      <c r="Y1738" s="1"/>
      <c r="Z1738" s="1"/>
      <c r="AA1738" s="49"/>
      <c r="AB1738" s="8"/>
      <c r="AC1738" s="8"/>
      <c r="AF1738" s="7"/>
      <c r="AG1738" s="7"/>
      <c r="AI1738" s="8"/>
      <c r="AM1738" s="7"/>
      <c r="AN1738" s="8"/>
      <c r="AO1738" s="8"/>
      <c r="AP1738" s="9"/>
      <c r="AQ1738" s="9"/>
      <c r="AR1738" s="7"/>
      <c r="AZ1738" s="8"/>
      <c r="BD1738" s="7"/>
    </row>
    <row r="1739" spans="2:56" x14ac:dyDescent="0.2">
      <c r="B1739" s="36"/>
      <c r="D1739" s="35"/>
      <c r="E1739" s="13"/>
      <c r="F1739" s="13"/>
      <c r="G1739" s="13"/>
      <c r="H1739" s="41"/>
      <c r="I1739" s="7"/>
      <c r="J1739" s="7"/>
      <c r="K1739" s="7"/>
      <c r="L1739" s="7"/>
      <c r="M1739" s="7"/>
      <c r="N1739" s="7"/>
      <c r="P1739" s="7"/>
      <c r="Q1739" s="7"/>
      <c r="W1739" s="7"/>
      <c r="X1739" s="7"/>
      <c r="Y1739" s="1"/>
      <c r="Z1739" s="1"/>
      <c r="AA1739" s="49"/>
      <c r="AB1739" s="8"/>
      <c r="AC1739" s="8"/>
      <c r="AF1739" s="7"/>
      <c r="AG1739" s="25"/>
      <c r="AI1739" s="8"/>
      <c r="AM1739" s="7"/>
      <c r="AN1739" s="8"/>
      <c r="AO1739" s="8"/>
      <c r="AP1739" s="9"/>
      <c r="AQ1739" s="9"/>
      <c r="AR1739" s="7"/>
      <c r="AZ1739" s="8"/>
      <c r="BD1739" s="7"/>
    </row>
    <row r="1740" spans="2:56" x14ac:dyDescent="0.2">
      <c r="B1740" s="36"/>
      <c r="D1740" s="35"/>
      <c r="E1740" s="13"/>
      <c r="F1740" s="13"/>
      <c r="G1740" s="13"/>
      <c r="H1740" s="41"/>
      <c r="I1740" s="7"/>
      <c r="J1740" s="7"/>
      <c r="K1740" s="7"/>
      <c r="L1740" s="7"/>
      <c r="M1740" s="7"/>
      <c r="N1740" s="7"/>
      <c r="P1740" s="7"/>
      <c r="Q1740" s="7"/>
      <c r="W1740" s="7"/>
      <c r="X1740" s="7"/>
      <c r="Y1740" s="1"/>
      <c r="Z1740" s="1"/>
      <c r="AA1740" s="49"/>
      <c r="AB1740" s="8"/>
      <c r="AC1740" s="8"/>
      <c r="AF1740" s="7"/>
      <c r="AG1740" s="7"/>
      <c r="AI1740" s="8"/>
      <c r="AM1740" s="7"/>
      <c r="AN1740" s="8"/>
      <c r="AO1740" s="8"/>
      <c r="AP1740" s="9"/>
      <c r="AQ1740" s="9"/>
      <c r="AR1740" s="7"/>
      <c r="AZ1740" s="8"/>
      <c r="BD1740" s="7"/>
    </row>
    <row r="1741" spans="2:56" x14ac:dyDescent="0.2">
      <c r="B1741" s="36"/>
      <c r="D1741" s="35"/>
      <c r="E1741" s="13"/>
      <c r="F1741" s="13"/>
      <c r="G1741" s="13"/>
      <c r="H1741" s="41"/>
      <c r="I1741" s="7"/>
      <c r="J1741" s="7"/>
      <c r="K1741" s="7"/>
      <c r="L1741" s="7"/>
      <c r="M1741" s="7"/>
      <c r="N1741" s="7"/>
      <c r="P1741" s="7"/>
      <c r="Q1741" s="7"/>
      <c r="W1741" s="7"/>
      <c r="X1741" s="7"/>
      <c r="Y1741" s="1"/>
      <c r="Z1741" s="1"/>
      <c r="AA1741" s="49"/>
      <c r="AB1741" s="8"/>
      <c r="AC1741" s="8"/>
      <c r="AF1741" s="7"/>
      <c r="AG1741" s="7"/>
      <c r="AI1741" s="8"/>
      <c r="AM1741" s="7"/>
      <c r="AN1741" s="8"/>
      <c r="AO1741" s="8"/>
      <c r="AP1741" s="9"/>
      <c r="AQ1741" s="9"/>
      <c r="AR1741" s="7"/>
      <c r="AZ1741" s="8"/>
      <c r="BD1741" s="7"/>
    </row>
    <row r="1742" spans="2:56" x14ac:dyDescent="0.2">
      <c r="B1742" s="36"/>
      <c r="D1742" s="35"/>
      <c r="E1742" s="13"/>
      <c r="F1742" s="13"/>
      <c r="G1742" s="13"/>
      <c r="H1742" s="41"/>
      <c r="I1742" s="7"/>
      <c r="J1742" s="7"/>
      <c r="K1742" s="7"/>
      <c r="L1742" s="7"/>
      <c r="M1742" s="7"/>
      <c r="N1742" s="7"/>
      <c r="P1742" s="7"/>
      <c r="Q1742" s="7"/>
      <c r="W1742" s="7"/>
      <c r="X1742" s="7"/>
      <c r="Y1742" s="1"/>
      <c r="Z1742" s="1"/>
      <c r="AA1742" s="49"/>
      <c r="AB1742" s="8"/>
      <c r="AC1742" s="8"/>
      <c r="AF1742" s="7"/>
      <c r="AG1742" s="7"/>
      <c r="AI1742" s="8"/>
      <c r="AM1742" s="7"/>
      <c r="AN1742" s="8"/>
      <c r="AO1742" s="8"/>
      <c r="AP1742" s="9"/>
      <c r="AQ1742" s="9"/>
      <c r="AR1742" s="7"/>
      <c r="AZ1742" s="8"/>
      <c r="BD1742" s="7"/>
    </row>
    <row r="1743" spans="2:56" x14ac:dyDescent="0.2">
      <c r="B1743" s="36"/>
      <c r="D1743" s="35"/>
      <c r="E1743" s="13"/>
      <c r="F1743" s="13"/>
      <c r="G1743" s="13"/>
      <c r="H1743" s="41"/>
      <c r="I1743" s="7"/>
      <c r="J1743" s="7"/>
      <c r="K1743" s="7"/>
      <c r="L1743" s="7"/>
      <c r="M1743" s="7"/>
      <c r="N1743" s="7"/>
      <c r="P1743" s="7"/>
      <c r="Q1743" s="7"/>
      <c r="W1743" s="7"/>
      <c r="X1743" s="7"/>
      <c r="Y1743" s="1"/>
      <c r="Z1743" s="1"/>
      <c r="AA1743" s="49"/>
      <c r="AB1743" s="8"/>
      <c r="AC1743" s="8"/>
      <c r="AF1743" s="7"/>
      <c r="AG1743" s="7"/>
      <c r="AI1743" s="8"/>
      <c r="AM1743" s="7"/>
      <c r="AN1743" s="8"/>
      <c r="AO1743" s="8"/>
      <c r="AP1743" s="9"/>
      <c r="AQ1743" s="9"/>
      <c r="AR1743" s="7"/>
      <c r="AZ1743" s="8"/>
      <c r="BD1743" s="7"/>
    </row>
    <row r="1744" spans="2:56" x14ac:dyDescent="0.2">
      <c r="B1744" s="36"/>
      <c r="D1744" s="35"/>
      <c r="E1744" s="13"/>
      <c r="F1744" s="13"/>
      <c r="G1744" s="13"/>
      <c r="H1744" s="41"/>
      <c r="I1744" s="7"/>
      <c r="J1744" s="7"/>
      <c r="K1744" s="7"/>
      <c r="L1744" s="7"/>
      <c r="M1744" s="7"/>
      <c r="N1744" s="7"/>
      <c r="P1744" s="7"/>
      <c r="Q1744" s="7"/>
      <c r="W1744" s="7"/>
      <c r="X1744" s="7"/>
      <c r="Y1744" s="1"/>
      <c r="Z1744" s="1"/>
      <c r="AA1744" s="49"/>
      <c r="AB1744" s="8"/>
      <c r="AC1744" s="8"/>
      <c r="AF1744" s="7"/>
      <c r="AG1744" s="7"/>
      <c r="AI1744" s="8"/>
      <c r="AM1744" s="7"/>
      <c r="AN1744" s="8"/>
      <c r="AO1744" s="8"/>
      <c r="AP1744" s="9"/>
      <c r="AQ1744" s="9"/>
      <c r="AR1744" s="7"/>
      <c r="AZ1744" s="8"/>
      <c r="BD1744" s="7"/>
    </row>
    <row r="1745" spans="2:56" x14ac:dyDescent="0.2">
      <c r="B1745" s="36"/>
      <c r="D1745" s="35"/>
      <c r="E1745" s="13"/>
      <c r="F1745" s="13"/>
      <c r="G1745" s="13"/>
      <c r="H1745" s="41"/>
      <c r="I1745" s="7"/>
      <c r="J1745" s="7"/>
      <c r="K1745" s="7"/>
      <c r="L1745" s="7"/>
      <c r="M1745" s="7"/>
      <c r="N1745" s="7"/>
      <c r="P1745" s="7"/>
      <c r="Q1745" s="7"/>
      <c r="W1745" s="7"/>
      <c r="X1745" s="7"/>
      <c r="Y1745" s="1"/>
      <c r="Z1745" s="1"/>
      <c r="AA1745" s="49"/>
      <c r="AB1745" s="8"/>
      <c r="AC1745" s="8"/>
      <c r="AF1745" s="7"/>
      <c r="AG1745" s="25"/>
      <c r="AI1745" s="8"/>
      <c r="AM1745" s="7"/>
      <c r="AN1745" s="8"/>
      <c r="AO1745" s="8"/>
      <c r="AP1745" s="9"/>
      <c r="AQ1745" s="9"/>
      <c r="AR1745" s="7"/>
      <c r="AZ1745" s="8"/>
      <c r="BD1745" s="7"/>
    </row>
    <row r="1746" spans="2:56" x14ac:dyDescent="0.2">
      <c r="B1746" s="36"/>
      <c r="D1746" s="35"/>
      <c r="E1746" s="13"/>
      <c r="F1746" s="13"/>
      <c r="G1746" s="13"/>
      <c r="H1746" s="41"/>
      <c r="I1746" s="7"/>
      <c r="J1746" s="7"/>
      <c r="K1746" s="7"/>
      <c r="L1746" s="7"/>
      <c r="M1746" s="7"/>
      <c r="N1746" s="7"/>
      <c r="P1746" s="7"/>
      <c r="Q1746" s="7"/>
      <c r="W1746" s="7"/>
      <c r="X1746" s="7"/>
      <c r="Y1746" s="1"/>
      <c r="Z1746" s="1"/>
      <c r="AA1746" s="49"/>
      <c r="AB1746" s="8"/>
      <c r="AC1746" s="8"/>
      <c r="AF1746" s="7"/>
      <c r="AG1746" s="7"/>
      <c r="AI1746" s="8"/>
      <c r="AM1746" s="7"/>
      <c r="AN1746" s="8"/>
      <c r="AO1746" s="8"/>
      <c r="AP1746" s="9"/>
      <c r="AQ1746" s="9"/>
      <c r="AR1746" s="7"/>
      <c r="AZ1746" s="8"/>
      <c r="BD1746" s="7"/>
    </row>
    <row r="1747" spans="2:56" x14ac:dyDescent="0.2">
      <c r="B1747" s="36"/>
      <c r="D1747" s="35"/>
      <c r="E1747" s="13"/>
      <c r="F1747" s="13"/>
      <c r="G1747" s="13"/>
      <c r="H1747" s="41"/>
      <c r="I1747" s="7"/>
      <c r="J1747" s="7"/>
      <c r="K1747" s="7"/>
      <c r="L1747" s="7"/>
      <c r="M1747" s="7"/>
      <c r="N1747" s="7"/>
      <c r="P1747" s="7"/>
      <c r="Q1747" s="7"/>
      <c r="W1747" s="7"/>
      <c r="X1747" s="7"/>
      <c r="Y1747" s="1"/>
      <c r="Z1747" s="1"/>
      <c r="AA1747" s="49"/>
      <c r="AB1747" s="8"/>
      <c r="AC1747" s="8"/>
      <c r="AF1747" s="7"/>
      <c r="AG1747" s="7"/>
      <c r="AI1747" s="8"/>
      <c r="AM1747" s="7"/>
      <c r="AN1747" s="8"/>
      <c r="AO1747" s="8"/>
      <c r="AP1747" s="9"/>
      <c r="AQ1747" s="9"/>
      <c r="AR1747" s="7"/>
      <c r="AZ1747" s="8"/>
      <c r="BD1747" s="7"/>
    </row>
    <row r="1748" spans="2:56" x14ac:dyDescent="0.2">
      <c r="B1748" s="36"/>
      <c r="D1748" s="35"/>
      <c r="E1748" s="13"/>
      <c r="F1748" s="13"/>
      <c r="G1748" s="13"/>
      <c r="H1748" s="41"/>
      <c r="I1748" s="7"/>
      <c r="J1748" s="7"/>
      <c r="K1748" s="7"/>
      <c r="L1748" s="7"/>
      <c r="M1748" s="7"/>
      <c r="N1748" s="7"/>
      <c r="P1748" s="7"/>
      <c r="Q1748" s="7"/>
      <c r="W1748" s="7"/>
      <c r="X1748" s="7"/>
      <c r="Y1748" s="1"/>
      <c r="Z1748" s="1"/>
      <c r="AA1748" s="49"/>
      <c r="AB1748" s="8"/>
      <c r="AC1748" s="8"/>
      <c r="AF1748" s="7"/>
      <c r="AG1748" s="7"/>
      <c r="AI1748" s="8"/>
      <c r="AM1748" s="7"/>
      <c r="AN1748" s="8"/>
      <c r="AO1748" s="8"/>
      <c r="AP1748" s="9"/>
      <c r="AQ1748" s="9"/>
      <c r="AR1748" s="7"/>
      <c r="AZ1748" s="8"/>
      <c r="BD1748" s="7"/>
    </row>
    <row r="1749" spans="2:56" x14ac:dyDescent="0.2">
      <c r="B1749" s="36"/>
      <c r="D1749" s="35"/>
      <c r="E1749" s="13"/>
      <c r="F1749" s="13"/>
      <c r="G1749" s="13"/>
      <c r="H1749" s="41"/>
      <c r="I1749" s="7"/>
      <c r="J1749" s="7"/>
      <c r="K1749" s="7"/>
      <c r="L1749" s="7"/>
      <c r="M1749" s="7"/>
      <c r="N1749" s="7"/>
      <c r="P1749" s="7"/>
      <c r="Q1749" s="7"/>
      <c r="W1749" s="7"/>
      <c r="X1749" s="7"/>
      <c r="Y1749" s="1"/>
      <c r="Z1749" s="1"/>
      <c r="AA1749" s="49"/>
      <c r="AB1749" s="8"/>
      <c r="AC1749" s="8"/>
      <c r="AF1749" s="7"/>
      <c r="AG1749" s="7"/>
      <c r="AI1749" s="8"/>
      <c r="AM1749" s="7"/>
      <c r="AN1749" s="8"/>
      <c r="AO1749" s="8"/>
      <c r="AP1749" s="9"/>
      <c r="AQ1749" s="9"/>
      <c r="AR1749" s="7"/>
      <c r="AZ1749" s="8"/>
      <c r="BD1749" s="7"/>
    </row>
    <row r="1750" spans="2:56" x14ac:dyDescent="0.2">
      <c r="B1750" s="36"/>
      <c r="D1750" s="35"/>
      <c r="E1750" s="13"/>
      <c r="F1750" s="13"/>
      <c r="G1750" s="13"/>
      <c r="H1750" s="41"/>
      <c r="I1750" s="7"/>
      <c r="J1750" s="7"/>
      <c r="K1750" s="7"/>
      <c r="L1750" s="7"/>
      <c r="M1750" s="7"/>
      <c r="N1750" s="7"/>
      <c r="P1750" s="7"/>
      <c r="Q1750" s="7"/>
      <c r="W1750" s="7"/>
      <c r="X1750" s="7"/>
      <c r="Y1750" s="1"/>
      <c r="Z1750" s="1"/>
      <c r="AA1750" s="49"/>
      <c r="AB1750" s="8"/>
      <c r="AC1750" s="8"/>
      <c r="AF1750" s="7"/>
      <c r="AG1750" s="7"/>
      <c r="AI1750" s="8"/>
      <c r="AM1750" s="7"/>
      <c r="AN1750" s="8"/>
      <c r="AO1750" s="8"/>
      <c r="AP1750" s="9"/>
      <c r="AQ1750" s="9"/>
      <c r="AR1750" s="7"/>
      <c r="AZ1750" s="8"/>
      <c r="BD1750" s="7"/>
    </row>
    <row r="1751" spans="2:56" x14ac:dyDescent="0.2">
      <c r="B1751" s="36"/>
      <c r="D1751" s="35"/>
      <c r="E1751" s="13"/>
      <c r="F1751" s="13"/>
      <c r="G1751" s="13"/>
      <c r="H1751" s="41"/>
      <c r="I1751" s="7"/>
      <c r="J1751" s="7"/>
      <c r="K1751" s="7"/>
      <c r="L1751" s="7"/>
      <c r="M1751" s="7"/>
      <c r="N1751" s="7"/>
      <c r="P1751" s="7"/>
      <c r="Q1751" s="7"/>
      <c r="W1751" s="7"/>
      <c r="X1751" s="7"/>
      <c r="Y1751" s="1"/>
      <c r="Z1751" s="1"/>
      <c r="AA1751" s="49"/>
      <c r="AB1751" s="8"/>
      <c r="AC1751" s="8"/>
      <c r="AF1751" s="7"/>
      <c r="AG1751" s="25"/>
      <c r="AI1751" s="8"/>
      <c r="AM1751" s="7"/>
      <c r="AN1751" s="8"/>
      <c r="AO1751" s="8"/>
      <c r="AP1751" s="9"/>
      <c r="AQ1751" s="9"/>
      <c r="AR1751" s="7"/>
      <c r="AZ1751" s="8"/>
      <c r="BD1751" s="7"/>
    </row>
    <row r="1752" spans="2:56" x14ac:dyDescent="0.2">
      <c r="B1752" s="36"/>
      <c r="D1752" s="35"/>
      <c r="E1752" s="13"/>
      <c r="F1752" s="13"/>
      <c r="G1752" s="13"/>
      <c r="H1752" s="41"/>
      <c r="I1752" s="7"/>
      <c r="J1752" s="7"/>
      <c r="K1752" s="7"/>
      <c r="L1752" s="7"/>
      <c r="M1752" s="7"/>
      <c r="N1752" s="7"/>
      <c r="P1752" s="7"/>
      <c r="Q1752" s="7"/>
      <c r="W1752" s="7"/>
      <c r="X1752" s="7"/>
      <c r="Y1752" s="1"/>
      <c r="Z1752" s="1"/>
      <c r="AA1752" s="49"/>
      <c r="AB1752" s="8"/>
      <c r="AC1752" s="8"/>
      <c r="AF1752" s="7"/>
      <c r="AG1752" s="7"/>
      <c r="AI1752" s="8"/>
      <c r="AM1752" s="7"/>
      <c r="AN1752" s="8"/>
      <c r="AO1752" s="8"/>
      <c r="AP1752" s="9"/>
      <c r="AQ1752" s="9"/>
      <c r="AR1752" s="7"/>
      <c r="AZ1752" s="8"/>
      <c r="BD1752" s="7"/>
    </row>
    <row r="1753" spans="2:56" x14ac:dyDescent="0.2">
      <c r="B1753" s="36"/>
      <c r="D1753" s="35"/>
      <c r="E1753" s="13"/>
      <c r="F1753" s="13"/>
      <c r="G1753" s="13"/>
      <c r="H1753" s="41"/>
      <c r="I1753" s="7"/>
      <c r="J1753" s="7"/>
      <c r="K1753" s="7"/>
      <c r="L1753" s="7"/>
      <c r="M1753" s="7"/>
      <c r="N1753" s="7"/>
      <c r="P1753" s="7"/>
      <c r="Q1753" s="7"/>
      <c r="W1753" s="7"/>
      <c r="X1753" s="7"/>
      <c r="Y1753" s="1"/>
      <c r="Z1753" s="1"/>
      <c r="AA1753" s="49"/>
      <c r="AB1753" s="8"/>
      <c r="AC1753" s="8"/>
      <c r="AF1753" s="7"/>
      <c r="AG1753" s="7"/>
      <c r="AI1753" s="8"/>
      <c r="AM1753" s="7"/>
      <c r="AN1753" s="8"/>
      <c r="AO1753" s="8"/>
      <c r="AP1753" s="9"/>
      <c r="AQ1753" s="9"/>
      <c r="AR1753" s="7"/>
      <c r="AZ1753" s="8"/>
      <c r="BD1753" s="7"/>
    </row>
    <row r="1754" spans="2:56" x14ac:dyDescent="0.2">
      <c r="B1754" s="36"/>
      <c r="D1754" s="35"/>
      <c r="E1754" s="13"/>
      <c r="F1754" s="13"/>
      <c r="G1754" s="13"/>
      <c r="H1754" s="41"/>
      <c r="I1754" s="7"/>
      <c r="J1754" s="7"/>
      <c r="K1754" s="7"/>
      <c r="L1754" s="7"/>
      <c r="M1754" s="7"/>
      <c r="N1754" s="7"/>
      <c r="P1754" s="7"/>
      <c r="Q1754" s="7"/>
      <c r="W1754" s="7"/>
      <c r="X1754" s="7"/>
      <c r="Y1754" s="1"/>
      <c r="Z1754" s="1"/>
      <c r="AA1754" s="49"/>
      <c r="AB1754" s="8"/>
      <c r="AC1754" s="8"/>
      <c r="AF1754" s="7"/>
      <c r="AG1754" s="7"/>
      <c r="AI1754" s="8"/>
      <c r="AM1754" s="7"/>
      <c r="AN1754" s="8"/>
      <c r="AO1754" s="8"/>
      <c r="AP1754" s="9"/>
      <c r="AQ1754" s="9"/>
      <c r="AR1754" s="7"/>
      <c r="AZ1754" s="8"/>
      <c r="BD1754" s="7"/>
    </row>
    <row r="1755" spans="2:56" x14ac:dyDescent="0.2">
      <c r="B1755" s="36"/>
      <c r="D1755" s="35"/>
      <c r="E1755" s="13"/>
      <c r="F1755" s="13"/>
      <c r="G1755" s="13"/>
      <c r="H1755" s="41"/>
      <c r="I1755" s="7"/>
      <c r="J1755" s="7"/>
      <c r="K1755" s="7"/>
      <c r="L1755" s="7"/>
      <c r="M1755" s="7"/>
      <c r="N1755" s="7"/>
      <c r="P1755" s="7"/>
      <c r="Q1755" s="7"/>
      <c r="W1755" s="7"/>
      <c r="X1755" s="7"/>
      <c r="Y1755" s="1"/>
      <c r="Z1755" s="1"/>
      <c r="AA1755" s="49"/>
      <c r="AB1755" s="8"/>
      <c r="AC1755" s="8"/>
      <c r="AF1755" s="7"/>
      <c r="AG1755" s="7"/>
      <c r="AI1755" s="8"/>
      <c r="AM1755" s="7"/>
      <c r="AN1755" s="8"/>
      <c r="AO1755" s="8"/>
      <c r="AP1755" s="9"/>
      <c r="AQ1755" s="9"/>
      <c r="AR1755" s="7"/>
      <c r="AZ1755" s="8"/>
      <c r="BD1755" s="7"/>
    </row>
    <row r="1756" spans="2:56" x14ac:dyDescent="0.2">
      <c r="B1756" s="36"/>
      <c r="D1756" s="35"/>
      <c r="E1756" s="13"/>
      <c r="F1756" s="13"/>
      <c r="G1756" s="13"/>
      <c r="H1756" s="41"/>
      <c r="I1756" s="7"/>
      <c r="J1756" s="7"/>
      <c r="K1756" s="7"/>
      <c r="L1756" s="7"/>
      <c r="M1756" s="7"/>
      <c r="N1756" s="7"/>
      <c r="P1756" s="7"/>
      <c r="Q1756" s="7"/>
      <c r="W1756" s="7"/>
      <c r="X1756" s="7"/>
      <c r="Y1756" s="1"/>
      <c r="Z1756" s="1"/>
      <c r="AA1756" s="49"/>
      <c r="AB1756" s="8"/>
      <c r="AC1756" s="8"/>
      <c r="AF1756" s="7"/>
      <c r="AG1756" s="7"/>
      <c r="AI1756" s="8"/>
      <c r="AM1756" s="7"/>
      <c r="AN1756" s="8"/>
      <c r="AO1756" s="8"/>
      <c r="AP1756" s="9"/>
      <c r="AQ1756" s="9"/>
      <c r="AR1756" s="7"/>
      <c r="AZ1756" s="8"/>
      <c r="BD1756" s="7"/>
    </row>
    <row r="1757" spans="2:56" x14ac:dyDescent="0.2">
      <c r="B1757" s="36"/>
      <c r="D1757" s="35"/>
      <c r="E1757" s="13"/>
      <c r="F1757" s="13"/>
      <c r="G1757" s="13"/>
      <c r="H1757" s="41"/>
      <c r="I1757" s="7"/>
      <c r="J1757" s="7"/>
      <c r="K1757" s="7"/>
      <c r="L1757" s="7"/>
      <c r="M1757" s="7"/>
      <c r="N1757" s="7"/>
      <c r="P1757" s="7"/>
      <c r="Q1757" s="7"/>
      <c r="W1757" s="7"/>
      <c r="X1757" s="7"/>
      <c r="Y1757" s="1"/>
      <c r="Z1757" s="1"/>
      <c r="AA1757" s="49"/>
      <c r="AB1757" s="8"/>
      <c r="AC1757" s="8"/>
      <c r="AF1757" s="7"/>
      <c r="AG1757" s="25"/>
      <c r="AI1757" s="8"/>
      <c r="AM1757" s="7"/>
      <c r="AN1757" s="8"/>
      <c r="AO1757" s="8"/>
      <c r="AP1757" s="9"/>
      <c r="AQ1757" s="9"/>
      <c r="AR1757" s="7"/>
      <c r="AZ1757" s="8"/>
      <c r="BD1757" s="7"/>
    </row>
    <row r="1758" spans="2:56" x14ac:dyDescent="0.2">
      <c r="B1758" s="36"/>
      <c r="D1758" s="35"/>
      <c r="E1758" s="13"/>
      <c r="F1758" s="13"/>
      <c r="G1758" s="13"/>
      <c r="H1758" s="41"/>
      <c r="I1758" s="7"/>
      <c r="J1758" s="7"/>
      <c r="K1758" s="7"/>
      <c r="L1758" s="7"/>
      <c r="M1758" s="7"/>
      <c r="N1758" s="7"/>
      <c r="P1758" s="7"/>
      <c r="Q1758" s="7"/>
      <c r="W1758" s="7"/>
      <c r="X1758" s="7"/>
      <c r="Y1758" s="1"/>
      <c r="Z1758" s="1"/>
      <c r="AA1758" s="49"/>
      <c r="AB1758" s="8"/>
      <c r="AC1758" s="8"/>
      <c r="AF1758" s="7"/>
      <c r="AG1758" s="7"/>
      <c r="AI1758" s="8"/>
      <c r="AM1758" s="7"/>
      <c r="AN1758" s="8"/>
      <c r="AO1758" s="8"/>
      <c r="AP1758" s="9"/>
      <c r="AQ1758" s="9"/>
      <c r="AR1758" s="7"/>
      <c r="AZ1758" s="8"/>
      <c r="BD1758" s="7"/>
    </row>
    <row r="1759" spans="2:56" x14ac:dyDescent="0.2">
      <c r="B1759" s="36"/>
      <c r="D1759" s="35"/>
      <c r="E1759" s="13"/>
      <c r="F1759" s="13"/>
      <c r="G1759" s="13"/>
      <c r="H1759" s="41"/>
      <c r="I1759" s="7"/>
      <c r="J1759" s="7"/>
      <c r="K1759" s="7"/>
      <c r="L1759" s="7"/>
      <c r="M1759" s="7"/>
      <c r="N1759" s="7"/>
      <c r="P1759" s="7"/>
      <c r="Q1759" s="7"/>
      <c r="W1759" s="7"/>
      <c r="X1759" s="7"/>
      <c r="Y1759" s="1"/>
      <c r="Z1759" s="1"/>
      <c r="AA1759" s="49"/>
      <c r="AB1759" s="8"/>
      <c r="AC1759" s="8"/>
      <c r="AF1759" s="7"/>
      <c r="AG1759" s="7"/>
      <c r="AI1759" s="8"/>
      <c r="AM1759" s="7"/>
      <c r="AN1759" s="8"/>
      <c r="AO1759" s="8"/>
      <c r="AP1759" s="9"/>
      <c r="AQ1759" s="9"/>
      <c r="AR1759" s="7"/>
      <c r="AZ1759" s="8"/>
      <c r="BD1759" s="7"/>
    </row>
    <row r="1760" spans="2:56" x14ac:dyDescent="0.2">
      <c r="B1760" s="36"/>
      <c r="D1760" s="35"/>
      <c r="E1760" s="13"/>
      <c r="F1760" s="13"/>
      <c r="G1760" s="13"/>
      <c r="H1760" s="41"/>
      <c r="I1760" s="7"/>
      <c r="J1760" s="7"/>
      <c r="K1760" s="7"/>
      <c r="L1760" s="7"/>
      <c r="M1760" s="7"/>
      <c r="N1760" s="7"/>
      <c r="P1760" s="7"/>
      <c r="Q1760" s="7"/>
      <c r="W1760" s="7"/>
      <c r="X1760" s="7"/>
      <c r="Y1760" s="1"/>
      <c r="Z1760" s="1"/>
      <c r="AA1760" s="49"/>
      <c r="AB1760" s="8"/>
      <c r="AC1760" s="8"/>
      <c r="AF1760" s="7"/>
      <c r="AG1760" s="7"/>
      <c r="AI1760" s="8"/>
      <c r="AM1760" s="7"/>
      <c r="AN1760" s="8"/>
      <c r="AO1760" s="8"/>
      <c r="AP1760" s="9"/>
      <c r="AQ1760" s="9"/>
      <c r="AR1760" s="7"/>
      <c r="AZ1760" s="8"/>
      <c r="BD1760" s="7"/>
    </row>
    <row r="1761" spans="2:56" x14ac:dyDescent="0.2">
      <c r="B1761" s="36"/>
      <c r="D1761" s="35"/>
      <c r="E1761" s="13"/>
      <c r="F1761" s="13"/>
      <c r="G1761" s="13"/>
      <c r="H1761" s="41"/>
      <c r="I1761" s="7"/>
      <c r="J1761" s="7"/>
      <c r="K1761" s="7"/>
      <c r="L1761" s="7"/>
      <c r="M1761" s="7"/>
      <c r="N1761" s="7"/>
      <c r="P1761" s="7"/>
      <c r="Q1761" s="7"/>
      <c r="W1761" s="7"/>
      <c r="X1761" s="7"/>
      <c r="Y1761" s="1"/>
      <c r="Z1761" s="1"/>
      <c r="AA1761" s="49"/>
      <c r="AB1761" s="8"/>
      <c r="AC1761" s="8"/>
      <c r="AF1761" s="7"/>
      <c r="AG1761" s="7"/>
      <c r="AI1761" s="8"/>
      <c r="AM1761" s="7"/>
      <c r="AN1761" s="8"/>
      <c r="AO1761" s="8"/>
      <c r="AP1761" s="9"/>
      <c r="AQ1761" s="9"/>
      <c r="AR1761" s="7"/>
      <c r="AZ1761" s="8"/>
      <c r="BD1761" s="7"/>
    </row>
    <row r="1762" spans="2:56" x14ac:dyDescent="0.2">
      <c r="B1762" s="36"/>
      <c r="D1762" s="35"/>
      <c r="E1762" s="13"/>
      <c r="F1762" s="13"/>
      <c r="G1762" s="13"/>
      <c r="H1762" s="41"/>
      <c r="I1762" s="7"/>
      <c r="J1762" s="7"/>
      <c r="K1762" s="7"/>
      <c r="L1762" s="7"/>
      <c r="M1762" s="7"/>
      <c r="N1762" s="7"/>
      <c r="P1762" s="7"/>
      <c r="Q1762" s="7"/>
      <c r="W1762" s="7"/>
      <c r="X1762" s="7"/>
      <c r="Y1762" s="1"/>
      <c r="Z1762" s="1"/>
      <c r="AA1762" s="49"/>
      <c r="AB1762" s="8"/>
      <c r="AC1762" s="8"/>
      <c r="AF1762" s="7"/>
      <c r="AG1762" s="7"/>
      <c r="AI1762" s="8"/>
      <c r="AM1762" s="7"/>
      <c r="AN1762" s="8"/>
      <c r="AO1762" s="8"/>
      <c r="AP1762" s="9"/>
      <c r="AQ1762" s="9"/>
      <c r="AR1762" s="7"/>
      <c r="AZ1762" s="8"/>
      <c r="BD1762" s="7"/>
    </row>
    <row r="1763" spans="2:56" x14ac:dyDescent="0.2">
      <c r="B1763" s="36"/>
      <c r="D1763" s="35"/>
      <c r="E1763" s="13"/>
      <c r="F1763" s="13"/>
      <c r="G1763" s="13"/>
      <c r="H1763" s="41"/>
      <c r="I1763" s="1"/>
      <c r="J1763" s="1"/>
      <c r="K1763" s="1"/>
      <c r="L1763" s="7"/>
      <c r="M1763" s="7"/>
      <c r="N1763" s="7"/>
      <c r="P1763" s="7"/>
      <c r="Q1763" s="7"/>
      <c r="W1763" s="7"/>
      <c r="X1763" s="7"/>
      <c r="Y1763" s="1"/>
      <c r="Z1763" s="1"/>
      <c r="AA1763" s="49"/>
      <c r="AB1763" s="8"/>
      <c r="AC1763" s="8"/>
      <c r="AF1763" s="7"/>
      <c r="AG1763" s="25"/>
      <c r="AI1763" s="8"/>
      <c r="AM1763" s="7"/>
      <c r="AN1763" s="8"/>
      <c r="AO1763" s="8"/>
      <c r="AP1763" s="9"/>
      <c r="AQ1763" s="9"/>
      <c r="AR1763" s="7"/>
      <c r="AZ1763" s="8"/>
      <c r="BD1763" s="7"/>
    </row>
    <row r="1764" spans="2:56" x14ac:dyDescent="0.2">
      <c r="B1764" s="36"/>
      <c r="D1764" s="35"/>
      <c r="E1764" s="13"/>
      <c r="F1764" s="13"/>
      <c r="G1764" s="13"/>
      <c r="H1764" s="41"/>
      <c r="I1764" s="7"/>
      <c r="J1764" s="7"/>
      <c r="K1764" s="7"/>
      <c r="L1764" s="7"/>
      <c r="M1764" s="7"/>
      <c r="N1764" s="7"/>
      <c r="P1764" s="7"/>
      <c r="Q1764" s="7"/>
      <c r="W1764" s="7"/>
      <c r="X1764" s="7"/>
      <c r="Y1764" s="1"/>
      <c r="Z1764" s="1"/>
      <c r="AA1764" s="49"/>
      <c r="AB1764" s="8"/>
      <c r="AC1764" s="8"/>
      <c r="AF1764" s="7"/>
      <c r="AG1764" s="7"/>
      <c r="AI1764" s="8"/>
      <c r="AM1764" s="7"/>
      <c r="AN1764" s="8"/>
      <c r="AO1764" s="8"/>
      <c r="AP1764" s="9"/>
      <c r="AQ1764" s="9"/>
      <c r="AR1764" s="7"/>
      <c r="AZ1764" s="8"/>
      <c r="BD1764" s="7"/>
    </row>
    <row r="1765" spans="2:56" x14ac:dyDescent="0.2">
      <c r="B1765" s="36"/>
      <c r="D1765" s="35"/>
      <c r="E1765" s="13"/>
      <c r="F1765" s="13"/>
      <c r="G1765" s="13"/>
      <c r="H1765" s="41"/>
      <c r="I1765" s="7"/>
      <c r="J1765" s="7"/>
      <c r="K1765" s="7"/>
      <c r="L1765" s="7"/>
      <c r="M1765" s="7"/>
      <c r="N1765" s="7"/>
      <c r="P1765" s="7"/>
      <c r="Q1765" s="7"/>
      <c r="W1765" s="7"/>
      <c r="X1765" s="7"/>
      <c r="Y1765" s="1"/>
      <c r="Z1765" s="1"/>
      <c r="AA1765" s="49"/>
      <c r="AB1765" s="8"/>
      <c r="AC1765" s="8"/>
      <c r="AF1765" s="7"/>
      <c r="AG1765" s="7"/>
      <c r="AI1765" s="8"/>
      <c r="AM1765" s="7"/>
      <c r="AN1765" s="8"/>
      <c r="AO1765" s="8"/>
      <c r="AP1765" s="9"/>
      <c r="AQ1765" s="9"/>
      <c r="AR1765" s="7"/>
      <c r="AZ1765" s="8"/>
      <c r="BD1765" s="7"/>
    </row>
    <row r="1766" spans="2:56" x14ac:dyDescent="0.2">
      <c r="B1766" s="36"/>
      <c r="D1766" s="35"/>
      <c r="E1766" s="13"/>
      <c r="F1766" s="13"/>
      <c r="G1766" s="13"/>
      <c r="H1766" s="41"/>
      <c r="I1766" s="7"/>
      <c r="J1766" s="7"/>
      <c r="K1766" s="7"/>
      <c r="L1766" s="7"/>
      <c r="M1766" s="7"/>
      <c r="N1766" s="7"/>
      <c r="P1766" s="7"/>
      <c r="Q1766" s="7"/>
      <c r="W1766" s="7"/>
      <c r="X1766" s="7"/>
      <c r="Y1766" s="1"/>
      <c r="Z1766" s="1"/>
      <c r="AA1766" s="49"/>
      <c r="AB1766" s="8"/>
      <c r="AC1766" s="8"/>
      <c r="AF1766" s="7"/>
      <c r="AG1766" s="7"/>
      <c r="AI1766" s="8"/>
      <c r="AM1766" s="7"/>
      <c r="AN1766" s="8"/>
      <c r="AO1766" s="8"/>
      <c r="AP1766" s="9"/>
      <c r="AQ1766" s="9"/>
      <c r="AR1766" s="7"/>
      <c r="AZ1766" s="8"/>
      <c r="BD1766" s="7"/>
    </row>
    <row r="1767" spans="2:56" x14ac:dyDescent="0.2">
      <c r="B1767" s="36"/>
      <c r="D1767" s="35"/>
      <c r="E1767" s="13"/>
      <c r="F1767" s="13"/>
      <c r="G1767" s="13"/>
      <c r="H1767" s="41"/>
      <c r="I1767" s="7"/>
      <c r="J1767" s="7"/>
      <c r="K1767" s="7"/>
      <c r="L1767" s="7"/>
      <c r="M1767" s="7"/>
      <c r="N1767" s="7"/>
      <c r="P1767" s="7"/>
      <c r="Q1767" s="7"/>
      <c r="W1767" s="7"/>
      <c r="X1767" s="7"/>
      <c r="Y1767" s="1"/>
      <c r="Z1767" s="1"/>
      <c r="AA1767" s="49"/>
      <c r="AB1767" s="8"/>
      <c r="AC1767" s="8"/>
      <c r="AF1767" s="7"/>
      <c r="AG1767" s="7"/>
      <c r="AI1767" s="8"/>
      <c r="AM1767" s="7"/>
      <c r="AN1767" s="8"/>
      <c r="AO1767" s="8"/>
      <c r="AP1767" s="9"/>
      <c r="AQ1767" s="9"/>
      <c r="AR1767" s="7"/>
      <c r="AZ1767" s="8"/>
      <c r="BD1767" s="7"/>
    </row>
    <row r="1768" spans="2:56" x14ac:dyDescent="0.2">
      <c r="B1768" s="36"/>
      <c r="D1768" s="35"/>
      <c r="E1768" s="13"/>
      <c r="F1768" s="13"/>
      <c r="G1768" s="13"/>
      <c r="H1768" s="41"/>
      <c r="I1768" s="7"/>
      <c r="J1768" s="7"/>
      <c r="K1768" s="7"/>
      <c r="L1768" s="7"/>
      <c r="M1768" s="7"/>
      <c r="N1768" s="7"/>
      <c r="P1768" s="7"/>
      <c r="Q1768" s="7"/>
      <c r="W1768" s="7"/>
      <c r="X1768" s="7"/>
      <c r="Y1768" s="1"/>
      <c r="Z1768" s="1"/>
      <c r="AA1768" s="49"/>
      <c r="AB1768" s="8"/>
      <c r="AC1768" s="8"/>
      <c r="AF1768" s="7"/>
      <c r="AG1768" s="7"/>
      <c r="AI1768" s="8"/>
      <c r="AM1768" s="7"/>
      <c r="AN1768" s="8"/>
      <c r="AO1768" s="8"/>
      <c r="AP1768" s="9"/>
      <c r="AQ1768" s="9"/>
      <c r="AR1768" s="7"/>
      <c r="AZ1768" s="8"/>
      <c r="BD1768" s="7"/>
    </row>
    <row r="1769" spans="2:56" x14ac:dyDescent="0.2">
      <c r="B1769" s="36"/>
      <c r="D1769" s="35"/>
      <c r="E1769" s="13"/>
      <c r="F1769" s="13"/>
      <c r="G1769" s="13"/>
      <c r="H1769" s="41"/>
      <c r="I1769" s="7"/>
      <c r="J1769" s="7"/>
      <c r="K1769" s="7"/>
      <c r="L1769" s="7"/>
      <c r="M1769" s="7"/>
      <c r="N1769" s="7"/>
      <c r="P1769" s="7"/>
      <c r="Q1769" s="7"/>
      <c r="W1769" s="7"/>
      <c r="X1769" s="7"/>
      <c r="Y1769" s="1"/>
      <c r="Z1769" s="1"/>
      <c r="AA1769" s="49"/>
      <c r="AB1769" s="8"/>
      <c r="AC1769" s="8"/>
      <c r="AF1769" s="7"/>
      <c r="AG1769" s="25"/>
      <c r="AI1769" s="8"/>
      <c r="AM1769" s="7"/>
      <c r="AN1769" s="8"/>
      <c r="AO1769" s="8"/>
      <c r="AP1769" s="9"/>
      <c r="AQ1769" s="9"/>
      <c r="AR1769" s="7"/>
      <c r="AZ1769" s="8"/>
      <c r="BD1769" s="7"/>
    </row>
    <row r="1770" spans="2:56" x14ac:dyDescent="0.2">
      <c r="B1770" s="36"/>
      <c r="D1770" s="35"/>
      <c r="E1770" s="13"/>
      <c r="F1770" s="13"/>
      <c r="G1770" s="13"/>
      <c r="H1770" s="41"/>
      <c r="I1770" s="7"/>
      <c r="J1770" s="7"/>
      <c r="K1770" s="7"/>
      <c r="L1770" s="7"/>
      <c r="M1770" s="7"/>
      <c r="N1770" s="7"/>
      <c r="P1770" s="7"/>
      <c r="Q1770" s="7"/>
      <c r="W1770" s="7"/>
      <c r="X1770" s="7"/>
      <c r="Y1770" s="1"/>
      <c r="Z1770" s="1"/>
      <c r="AA1770" s="49"/>
      <c r="AB1770" s="8"/>
      <c r="AC1770" s="8"/>
      <c r="AF1770" s="7"/>
      <c r="AG1770" s="7"/>
      <c r="AI1770" s="8"/>
      <c r="AM1770" s="7"/>
      <c r="AN1770" s="8"/>
      <c r="AO1770" s="8"/>
      <c r="AP1770" s="9"/>
      <c r="AQ1770" s="9"/>
      <c r="AR1770" s="7"/>
      <c r="AZ1770" s="8"/>
      <c r="BD1770" s="7"/>
    </row>
    <row r="1771" spans="2:56" x14ac:dyDescent="0.2">
      <c r="B1771" s="36"/>
      <c r="D1771" s="35"/>
      <c r="E1771" s="13"/>
      <c r="F1771" s="13"/>
      <c r="G1771" s="13"/>
      <c r="H1771" s="41"/>
      <c r="I1771" s="7"/>
      <c r="J1771" s="7"/>
      <c r="K1771" s="7"/>
      <c r="L1771" s="7"/>
      <c r="M1771" s="7"/>
      <c r="N1771" s="7"/>
      <c r="P1771" s="7"/>
      <c r="Q1771" s="7"/>
      <c r="W1771" s="7"/>
      <c r="X1771" s="7"/>
      <c r="Y1771" s="1"/>
      <c r="Z1771" s="1"/>
      <c r="AA1771" s="49"/>
      <c r="AB1771" s="8"/>
      <c r="AC1771" s="8"/>
      <c r="AF1771" s="7"/>
      <c r="AG1771" s="7"/>
      <c r="AI1771" s="8"/>
      <c r="AM1771" s="7"/>
      <c r="AN1771" s="8"/>
      <c r="AO1771" s="8"/>
      <c r="AP1771" s="9"/>
      <c r="AQ1771" s="9"/>
      <c r="AR1771" s="7"/>
      <c r="AZ1771" s="8"/>
      <c r="BD1771" s="7"/>
    </row>
    <row r="1772" spans="2:56" x14ac:dyDescent="0.2">
      <c r="B1772" s="36"/>
      <c r="D1772" s="35"/>
      <c r="E1772" s="13"/>
      <c r="F1772" s="13"/>
      <c r="G1772" s="13"/>
      <c r="H1772" s="41"/>
      <c r="I1772" s="7"/>
      <c r="J1772" s="7"/>
      <c r="K1772" s="7"/>
      <c r="L1772" s="7"/>
      <c r="M1772" s="7"/>
      <c r="N1772" s="7"/>
      <c r="P1772" s="7"/>
      <c r="Q1772" s="7"/>
      <c r="W1772" s="7"/>
      <c r="X1772" s="7"/>
      <c r="Y1772" s="1"/>
      <c r="Z1772" s="1"/>
      <c r="AA1772" s="49"/>
      <c r="AB1772" s="8"/>
      <c r="AC1772" s="8"/>
      <c r="AF1772" s="7"/>
      <c r="AG1772" s="7"/>
      <c r="AI1772" s="8"/>
      <c r="AM1772" s="7"/>
      <c r="AN1772" s="8"/>
      <c r="AO1772" s="8"/>
      <c r="AP1772" s="9"/>
      <c r="AQ1772" s="9"/>
      <c r="AR1772" s="7"/>
      <c r="AZ1772" s="8"/>
      <c r="BD1772" s="7"/>
    </row>
    <row r="1773" spans="2:56" x14ac:dyDescent="0.2">
      <c r="B1773" s="36"/>
      <c r="D1773" s="35"/>
      <c r="E1773" s="13"/>
      <c r="F1773" s="13"/>
      <c r="G1773" s="13"/>
      <c r="H1773" s="41"/>
      <c r="I1773" s="7"/>
      <c r="J1773" s="7"/>
      <c r="K1773" s="7"/>
      <c r="L1773" s="7"/>
      <c r="M1773" s="7"/>
      <c r="N1773" s="7"/>
      <c r="P1773" s="7"/>
      <c r="Q1773" s="7"/>
      <c r="W1773" s="7"/>
      <c r="X1773" s="7"/>
      <c r="Y1773" s="1"/>
      <c r="Z1773" s="1"/>
      <c r="AA1773" s="49"/>
      <c r="AB1773" s="8"/>
      <c r="AC1773" s="8"/>
      <c r="AF1773" s="7"/>
      <c r="AG1773" s="7"/>
      <c r="AI1773" s="8"/>
      <c r="AM1773" s="7"/>
      <c r="AN1773" s="8"/>
      <c r="AO1773" s="8"/>
      <c r="AP1773" s="9"/>
      <c r="AQ1773" s="9"/>
      <c r="AR1773" s="7"/>
      <c r="AZ1773" s="8"/>
      <c r="BD1773" s="7"/>
    </row>
    <row r="1774" spans="2:56" x14ac:dyDescent="0.2">
      <c r="B1774" s="36"/>
      <c r="D1774" s="35"/>
      <c r="E1774" s="13"/>
      <c r="F1774" s="13"/>
      <c r="G1774" s="13"/>
      <c r="H1774" s="41"/>
      <c r="I1774" s="7"/>
      <c r="J1774" s="7"/>
      <c r="K1774" s="7"/>
      <c r="L1774" s="7"/>
      <c r="M1774" s="7"/>
      <c r="N1774" s="7"/>
      <c r="P1774" s="7"/>
      <c r="Q1774" s="7"/>
      <c r="W1774" s="7"/>
      <c r="X1774" s="7"/>
      <c r="Y1774" s="1"/>
      <c r="Z1774" s="1"/>
      <c r="AA1774" s="49"/>
      <c r="AB1774" s="8"/>
      <c r="AC1774" s="8"/>
      <c r="AF1774" s="7"/>
      <c r="AG1774" s="7"/>
      <c r="AI1774" s="8"/>
      <c r="AM1774" s="7"/>
      <c r="AN1774" s="8"/>
      <c r="AO1774" s="8"/>
      <c r="AP1774" s="9"/>
      <c r="AQ1774" s="9"/>
      <c r="AR1774" s="7"/>
      <c r="AZ1774" s="8"/>
      <c r="BD1774" s="7"/>
    </row>
    <row r="1775" spans="2:56" x14ac:dyDescent="0.2">
      <c r="B1775" s="36"/>
      <c r="D1775" s="35"/>
      <c r="E1775" s="13"/>
      <c r="F1775" s="13"/>
      <c r="G1775" s="13"/>
      <c r="H1775" s="41"/>
      <c r="I1775" s="7"/>
      <c r="J1775" s="7"/>
      <c r="K1775" s="7"/>
      <c r="L1775" s="7"/>
      <c r="M1775" s="7"/>
      <c r="N1775" s="7"/>
      <c r="P1775" s="7"/>
      <c r="Q1775" s="7"/>
      <c r="W1775" s="7"/>
      <c r="X1775" s="7"/>
      <c r="Y1775" s="1"/>
      <c r="Z1775" s="1"/>
      <c r="AA1775" s="49"/>
      <c r="AB1775" s="8"/>
      <c r="AC1775" s="8"/>
      <c r="AF1775" s="7"/>
      <c r="AG1775" s="7"/>
      <c r="AI1775" s="8"/>
      <c r="AM1775" s="7"/>
      <c r="AN1775" s="8"/>
      <c r="AO1775" s="8"/>
      <c r="AP1775" s="9"/>
      <c r="AQ1775" s="9"/>
      <c r="AR1775" s="7"/>
      <c r="AZ1775" s="8"/>
      <c r="BD1775" s="7"/>
    </row>
    <row r="1776" spans="2:56" x14ac:dyDescent="0.2">
      <c r="B1776" s="36"/>
      <c r="D1776" s="35"/>
      <c r="E1776" s="13"/>
      <c r="F1776" s="13"/>
      <c r="G1776" s="13"/>
      <c r="H1776" s="41"/>
      <c r="I1776" s="7"/>
      <c r="J1776" s="7"/>
      <c r="K1776" s="7"/>
      <c r="L1776" s="7"/>
      <c r="M1776" s="7"/>
      <c r="N1776" s="7"/>
      <c r="P1776" s="7"/>
      <c r="Q1776" s="7"/>
      <c r="W1776" s="7"/>
      <c r="X1776" s="7"/>
      <c r="Y1776" s="1"/>
      <c r="Z1776" s="1"/>
      <c r="AA1776" s="49"/>
      <c r="AB1776" s="8"/>
      <c r="AC1776" s="8"/>
      <c r="AF1776" s="7"/>
      <c r="AG1776" s="7"/>
      <c r="AI1776" s="8"/>
      <c r="AM1776" s="7"/>
      <c r="AN1776" s="8"/>
      <c r="AO1776" s="8"/>
      <c r="AP1776" s="9"/>
      <c r="AQ1776" s="9"/>
      <c r="AR1776" s="7"/>
      <c r="AZ1776" s="8"/>
      <c r="BD1776" s="7"/>
    </row>
    <row r="1777" spans="2:56" x14ac:dyDescent="0.2">
      <c r="B1777" s="36"/>
      <c r="D1777" s="35"/>
      <c r="E1777" s="13"/>
      <c r="F1777" s="13"/>
      <c r="G1777" s="13"/>
      <c r="H1777" s="41"/>
      <c r="I1777" s="7"/>
      <c r="J1777" s="7"/>
      <c r="K1777" s="7"/>
      <c r="L1777" s="7"/>
      <c r="M1777" s="7"/>
      <c r="N1777" s="7"/>
      <c r="P1777" s="7"/>
      <c r="Q1777" s="7"/>
      <c r="W1777" s="7"/>
      <c r="X1777" s="7"/>
      <c r="Y1777" s="1"/>
      <c r="Z1777" s="1"/>
      <c r="AA1777" s="49"/>
      <c r="AB1777" s="8"/>
      <c r="AC1777" s="8"/>
      <c r="AF1777" s="7"/>
      <c r="AG1777" s="7"/>
      <c r="AI1777" s="8"/>
      <c r="AM1777" s="7"/>
      <c r="AN1777" s="8"/>
      <c r="AO1777" s="8"/>
      <c r="AP1777" s="9"/>
      <c r="AQ1777" s="9"/>
      <c r="AR1777" s="7"/>
      <c r="AZ1777" s="8"/>
      <c r="BD1777" s="7"/>
    </row>
    <row r="1778" spans="2:56" x14ac:dyDescent="0.2">
      <c r="B1778" s="36"/>
      <c r="D1778" s="35"/>
      <c r="E1778" s="13"/>
      <c r="F1778" s="13"/>
      <c r="G1778" s="13"/>
      <c r="H1778" s="41"/>
      <c r="I1778" s="7"/>
      <c r="J1778" s="7"/>
      <c r="K1778" s="7"/>
      <c r="L1778" s="7"/>
      <c r="M1778" s="7"/>
      <c r="N1778" s="7"/>
      <c r="P1778" s="7"/>
      <c r="Q1778" s="7"/>
      <c r="W1778" s="7"/>
      <c r="X1778" s="7"/>
      <c r="Y1778" s="1"/>
      <c r="Z1778" s="1"/>
      <c r="AA1778" s="49"/>
      <c r="AB1778" s="8"/>
      <c r="AC1778" s="8"/>
      <c r="AF1778" s="7"/>
      <c r="AG1778" s="7"/>
      <c r="AI1778" s="8"/>
      <c r="AM1778" s="7"/>
      <c r="AN1778" s="8"/>
      <c r="AO1778" s="8"/>
      <c r="AP1778" s="9"/>
      <c r="AQ1778" s="9"/>
      <c r="AR1778" s="7"/>
      <c r="AZ1778" s="8"/>
      <c r="BD1778" s="7"/>
    </row>
    <row r="1779" spans="2:56" x14ac:dyDescent="0.2">
      <c r="B1779" s="36"/>
      <c r="D1779" s="35"/>
      <c r="E1779" s="13"/>
      <c r="F1779" s="13"/>
      <c r="G1779" s="13"/>
      <c r="H1779" s="41"/>
      <c r="I1779" s="7"/>
      <c r="J1779" s="7"/>
      <c r="K1779" s="7"/>
      <c r="L1779" s="7"/>
      <c r="M1779" s="7"/>
      <c r="N1779" s="7"/>
      <c r="P1779" s="7"/>
      <c r="Q1779" s="7"/>
      <c r="W1779" s="7"/>
      <c r="X1779" s="7"/>
      <c r="Y1779" s="1"/>
      <c r="Z1779" s="1"/>
      <c r="AA1779" s="49"/>
      <c r="AB1779" s="8"/>
      <c r="AC1779" s="8"/>
      <c r="AF1779" s="7"/>
      <c r="AG1779" s="7"/>
      <c r="AI1779" s="8"/>
      <c r="AM1779" s="7"/>
      <c r="AN1779" s="8"/>
      <c r="AO1779" s="8"/>
      <c r="AP1779" s="9"/>
      <c r="AQ1779" s="9"/>
      <c r="AR1779" s="7"/>
      <c r="AZ1779" s="8"/>
      <c r="BD1779" s="7"/>
    </row>
    <row r="1780" spans="2:56" x14ac:dyDescent="0.2">
      <c r="B1780" s="36"/>
      <c r="D1780" s="35"/>
      <c r="E1780" s="13"/>
      <c r="F1780" s="13"/>
      <c r="G1780" s="13"/>
      <c r="H1780" s="41"/>
      <c r="I1780" s="7"/>
      <c r="J1780" s="7"/>
      <c r="K1780" s="7"/>
      <c r="L1780" s="7"/>
      <c r="M1780" s="7"/>
      <c r="N1780" s="7"/>
      <c r="P1780" s="7"/>
      <c r="Q1780" s="7"/>
      <c r="W1780" s="7"/>
      <c r="X1780" s="7"/>
      <c r="Y1780" s="1"/>
      <c r="Z1780" s="1"/>
      <c r="AA1780" s="49"/>
      <c r="AB1780" s="8"/>
      <c r="AC1780" s="8"/>
      <c r="AF1780" s="7"/>
      <c r="AG1780" s="7"/>
      <c r="AI1780" s="8"/>
      <c r="AM1780" s="7"/>
      <c r="AN1780" s="8"/>
      <c r="AO1780" s="8"/>
      <c r="AP1780" s="9"/>
      <c r="AQ1780" s="9"/>
      <c r="AR1780" s="7"/>
      <c r="AZ1780" s="8"/>
      <c r="BD1780" s="7"/>
    </row>
    <row r="1781" spans="2:56" x14ac:dyDescent="0.2">
      <c r="B1781" s="36"/>
      <c r="D1781" s="35"/>
      <c r="E1781" s="13"/>
      <c r="F1781" s="13"/>
      <c r="G1781" s="13"/>
      <c r="H1781" s="41"/>
      <c r="I1781" s="7"/>
      <c r="J1781" s="7"/>
      <c r="K1781" s="7"/>
      <c r="L1781" s="7"/>
      <c r="M1781" s="7"/>
      <c r="N1781" s="7"/>
      <c r="P1781" s="7"/>
      <c r="Q1781" s="7"/>
      <c r="W1781" s="7"/>
      <c r="X1781" s="7"/>
      <c r="Y1781" s="1"/>
      <c r="Z1781" s="1"/>
      <c r="AA1781" s="49"/>
      <c r="AB1781" s="8"/>
      <c r="AC1781" s="8"/>
      <c r="AF1781" s="7"/>
      <c r="AG1781" s="25"/>
      <c r="AI1781" s="8"/>
      <c r="AM1781" s="7"/>
      <c r="AN1781" s="8"/>
      <c r="AO1781" s="8"/>
      <c r="AP1781" s="9"/>
      <c r="AQ1781" s="9"/>
      <c r="AR1781" s="7"/>
      <c r="AZ1781" s="8"/>
      <c r="BD1781" s="7"/>
    </row>
    <row r="1782" spans="2:56" x14ac:dyDescent="0.2">
      <c r="B1782" s="36"/>
      <c r="D1782" s="35"/>
      <c r="E1782" s="13"/>
      <c r="F1782" s="13"/>
      <c r="G1782" s="13"/>
      <c r="H1782" s="41"/>
      <c r="I1782" s="7"/>
      <c r="J1782" s="7"/>
      <c r="K1782" s="7"/>
      <c r="L1782" s="7"/>
      <c r="M1782" s="7"/>
      <c r="N1782" s="7"/>
      <c r="P1782" s="7"/>
      <c r="Q1782" s="7"/>
      <c r="W1782" s="7"/>
      <c r="X1782" s="7"/>
      <c r="Y1782" s="1"/>
      <c r="Z1782" s="1"/>
      <c r="AA1782" s="49"/>
      <c r="AB1782" s="8"/>
      <c r="AC1782" s="8"/>
      <c r="AF1782" s="7"/>
      <c r="AG1782" s="7"/>
      <c r="AI1782" s="8"/>
      <c r="AM1782" s="7"/>
      <c r="AN1782" s="8"/>
      <c r="AO1782" s="8"/>
      <c r="AP1782" s="9"/>
      <c r="AQ1782" s="9"/>
      <c r="AR1782" s="7"/>
      <c r="AZ1782" s="8"/>
      <c r="BD1782" s="7"/>
    </row>
    <row r="1783" spans="2:56" x14ac:dyDescent="0.2">
      <c r="B1783" s="36"/>
      <c r="D1783" s="35"/>
      <c r="E1783" s="13"/>
      <c r="F1783" s="13"/>
      <c r="G1783" s="13"/>
      <c r="H1783" s="41"/>
      <c r="I1783" s="7"/>
      <c r="J1783" s="7"/>
      <c r="K1783" s="7"/>
      <c r="L1783" s="7"/>
      <c r="M1783" s="7"/>
      <c r="N1783" s="7"/>
      <c r="P1783" s="7"/>
      <c r="Q1783" s="7"/>
      <c r="W1783" s="7"/>
      <c r="X1783" s="7"/>
      <c r="Y1783" s="1"/>
      <c r="Z1783" s="1"/>
      <c r="AA1783" s="49"/>
      <c r="AB1783" s="8"/>
      <c r="AC1783" s="8"/>
      <c r="AF1783" s="7"/>
      <c r="AG1783" s="7"/>
      <c r="AI1783" s="8"/>
      <c r="AM1783" s="7"/>
      <c r="AN1783" s="8"/>
      <c r="AO1783" s="8"/>
      <c r="AP1783" s="9"/>
      <c r="AQ1783" s="9"/>
      <c r="AR1783" s="7"/>
      <c r="AZ1783" s="8"/>
      <c r="BD1783" s="7"/>
    </row>
    <row r="1784" spans="2:56" x14ac:dyDescent="0.2">
      <c r="B1784" s="36"/>
      <c r="D1784" s="35"/>
      <c r="E1784" s="13"/>
      <c r="F1784" s="13"/>
      <c r="G1784" s="13"/>
      <c r="H1784" s="41"/>
      <c r="I1784" s="7"/>
      <c r="J1784" s="7"/>
      <c r="K1784" s="7"/>
      <c r="L1784" s="7"/>
      <c r="M1784" s="7"/>
      <c r="N1784" s="7"/>
      <c r="P1784" s="7"/>
      <c r="Q1784" s="7"/>
      <c r="W1784" s="7"/>
      <c r="X1784" s="7"/>
      <c r="Y1784" s="1"/>
      <c r="Z1784" s="1"/>
      <c r="AA1784" s="49"/>
      <c r="AB1784" s="8"/>
      <c r="AC1784" s="8"/>
      <c r="AF1784" s="7"/>
      <c r="AG1784" s="7"/>
      <c r="AI1784" s="8"/>
      <c r="AM1784" s="7"/>
      <c r="AN1784" s="8"/>
      <c r="AO1784" s="8"/>
      <c r="AP1784" s="9"/>
      <c r="AQ1784" s="9"/>
      <c r="AR1784" s="7"/>
      <c r="AZ1784" s="8"/>
      <c r="BD1784" s="7"/>
    </row>
    <row r="1785" spans="2:56" x14ac:dyDescent="0.2">
      <c r="B1785" s="36"/>
      <c r="D1785" s="35"/>
      <c r="E1785" s="13"/>
      <c r="F1785" s="13"/>
      <c r="G1785" s="13"/>
      <c r="H1785" s="41"/>
      <c r="I1785" s="7"/>
      <c r="J1785" s="7"/>
      <c r="K1785" s="7"/>
      <c r="L1785" s="7"/>
      <c r="M1785" s="7"/>
      <c r="N1785" s="7"/>
      <c r="P1785" s="7"/>
      <c r="Q1785" s="7"/>
      <c r="W1785" s="7"/>
      <c r="X1785" s="7"/>
      <c r="Y1785" s="1"/>
      <c r="Z1785" s="1"/>
      <c r="AA1785" s="49"/>
      <c r="AB1785" s="8"/>
      <c r="AC1785" s="8"/>
      <c r="AF1785" s="7"/>
      <c r="AG1785" s="7"/>
      <c r="AI1785" s="8"/>
      <c r="AM1785" s="7"/>
      <c r="AN1785" s="8"/>
      <c r="AO1785" s="8"/>
      <c r="AP1785" s="9"/>
      <c r="AQ1785" s="9"/>
      <c r="AR1785" s="7"/>
      <c r="AZ1785" s="8"/>
      <c r="BD1785" s="7"/>
    </row>
    <row r="1786" spans="2:56" x14ac:dyDescent="0.2">
      <c r="B1786" s="36"/>
      <c r="D1786" s="35"/>
      <c r="E1786" s="13"/>
      <c r="F1786" s="13"/>
      <c r="G1786" s="13"/>
      <c r="H1786" s="41"/>
      <c r="I1786" s="7"/>
      <c r="J1786" s="7"/>
      <c r="K1786" s="7"/>
      <c r="L1786" s="7"/>
      <c r="M1786" s="7"/>
      <c r="N1786" s="7"/>
      <c r="P1786" s="7"/>
      <c r="Q1786" s="7"/>
      <c r="W1786" s="7"/>
      <c r="X1786" s="7"/>
      <c r="Y1786" s="1"/>
      <c r="Z1786" s="1"/>
      <c r="AA1786" s="49"/>
      <c r="AB1786" s="8"/>
      <c r="AC1786" s="8"/>
      <c r="AF1786" s="7"/>
      <c r="AG1786" s="7"/>
      <c r="AI1786" s="8"/>
      <c r="AM1786" s="7"/>
      <c r="AN1786" s="8"/>
      <c r="AO1786" s="8"/>
      <c r="AP1786" s="9"/>
      <c r="AQ1786" s="9"/>
      <c r="AR1786" s="7"/>
      <c r="AZ1786" s="8"/>
      <c r="BD1786" s="7"/>
    </row>
    <row r="1787" spans="2:56" x14ac:dyDescent="0.2">
      <c r="B1787" s="36"/>
      <c r="D1787" s="35"/>
      <c r="E1787" s="13"/>
      <c r="F1787" s="13"/>
      <c r="G1787" s="13"/>
      <c r="H1787" s="41"/>
      <c r="I1787" s="7"/>
      <c r="J1787" s="7"/>
      <c r="K1787" s="7"/>
      <c r="L1787" s="7"/>
      <c r="M1787" s="7"/>
      <c r="N1787" s="7"/>
      <c r="P1787" s="7"/>
      <c r="Q1787" s="7"/>
      <c r="W1787" s="7"/>
      <c r="X1787" s="7"/>
      <c r="Y1787" s="1"/>
      <c r="Z1787" s="1"/>
      <c r="AA1787" s="49"/>
      <c r="AB1787" s="8"/>
      <c r="AC1787" s="8"/>
      <c r="AF1787" s="7"/>
      <c r="AG1787" s="25"/>
      <c r="AI1787" s="8"/>
      <c r="AM1787" s="7"/>
      <c r="AN1787" s="8"/>
      <c r="AO1787" s="8"/>
      <c r="AP1787" s="9"/>
      <c r="AQ1787" s="9"/>
      <c r="AR1787" s="7"/>
      <c r="AZ1787" s="8"/>
      <c r="BD1787" s="7"/>
    </row>
    <row r="1788" spans="2:56" x14ac:dyDescent="0.2">
      <c r="B1788" s="36"/>
      <c r="D1788" s="35"/>
      <c r="E1788" s="13"/>
      <c r="F1788" s="13"/>
      <c r="G1788" s="13"/>
      <c r="H1788" s="41"/>
      <c r="I1788" s="7"/>
      <c r="J1788" s="7"/>
      <c r="K1788" s="7"/>
      <c r="L1788" s="7"/>
      <c r="M1788" s="7"/>
      <c r="N1788" s="7"/>
      <c r="P1788" s="7"/>
      <c r="Q1788" s="7"/>
      <c r="W1788" s="7"/>
      <c r="X1788" s="7"/>
      <c r="Y1788" s="1"/>
      <c r="Z1788" s="1"/>
      <c r="AA1788" s="49"/>
      <c r="AB1788" s="8"/>
      <c r="AC1788" s="8"/>
      <c r="AF1788" s="7"/>
      <c r="AG1788" s="7"/>
      <c r="AI1788" s="8"/>
      <c r="AM1788" s="7"/>
      <c r="AN1788" s="8"/>
      <c r="AO1788" s="8"/>
      <c r="AP1788" s="9"/>
      <c r="AQ1788" s="9"/>
      <c r="AR1788" s="7"/>
      <c r="AZ1788" s="8"/>
      <c r="BD1788" s="7"/>
    </row>
    <row r="1789" spans="2:56" x14ac:dyDescent="0.2">
      <c r="B1789" s="36"/>
      <c r="D1789" s="35"/>
      <c r="E1789" s="13"/>
      <c r="F1789" s="13"/>
      <c r="G1789" s="13"/>
      <c r="H1789" s="41"/>
      <c r="I1789" s="7"/>
      <c r="J1789" s="7"/>
      <c r="K1789" s="7"/>
      <c r="L1789" s="7"/>
      <c r="M1789" s="7"/>
      <c r="N1789" s="7"/>
      <c r="P1789" s="7"/>
      <c r="Q1789" s="7"/>
      <c r="W1789" s="7"/>
      <c r="X1789" s="7"/>
      <c r="Y1789" s="1"/>
      <c r="Z1789" s="1"/>
      <c r="AA1789" s="49"/>
      <c r="AB1789" s="8"/>
      <c r="AC1789" s="8"/>
      <c r="AF1789" s="7"/>
      <c r="AG1789" s="7"/>
      <c r="AI1789" s="8"/>
      <c r="AM1789" s="7"/>
      <c r="AN1789" s="8"/>
      <c r="AO1789" s="8"/>
      <c r="AP1789" s="9"/>
      <c r="AQ1789" s="9"/>
      <c r="AR1789" s="7"/>
      <c r="AZ1789" s="8"/>
      <c r="BD1789" s="7"/>
    </row>
    <row r="1790" spans="2:56" x14ac:dyDescent="0.2">
      <c r="B1790" s="36"/>
      <c r="D1790" s="35"/>
      <c r="E1790" s="13"/>
      <c r="F1790" s="13"/>
      <c r="G1790" s="13"/>
      <c r="H1790" s="41"/>
      <c r="I1790" s="7"/>
      <c r="J1790" s="7"/>
      <c r="K1790" s="7"/>
      <c r="L1790" s="7"/>
      <c r="M1790" s="7"/>
      <c r="N1790" s="7"/>
      <c r="P1790" s="7"/>
      <c r="Q1790" s="7"/>
      <c r="W1790" s="7"/>
      <c r="X1790" s="7"/>
      <c r="Y1790" s="1"/>
      <c r="Z1790" s="1"/>
      <c r="AA1790" s="49"/>
      <c r="AB1790" s="8"/>
      <c r="AC1790" s="8"/>
      <c r="AF1790" s="7"/>
      <c r="AG1790" s="7"/>
      <c r="AI1790" s="8"/>
      <c r="AM1790" s="7"/>
      <c r="AN1790" s="8"/>
      <c r="AO1790" s="8"/>
      <c r="AP1790" s="9"/>
      <c r="AQ1790" s="9"/>
      <c r="AR1790" s="7"/>
      <c r="AZ1790" s="8"/>
      <c r="BD1790" s="7"/>
    </row>
    <row r="1791" spans="2:56" x14ac:dyDescent="0.2">
      <c r="B1791" s="36"/>
      <c r="D1791" s="35"/>
      <c r="E1791" s="13"/>
      <c r="F1791" s="13"/>
      <c r="G1791" s="13"/>
      <c r="H1791" s="41"/>
      <c r="I1791" s="7"/>
      <c r="J1791" s="7"/>
      <c r="K1791" s="7"/>
      <c r="L1791" s="7"/>
      <c r="M1791" s="7"/>
      <c r="N1791" s="7"/>
      <c r="P1791" s="7"/>
      <c r="Q1791" s="7"/>
      <c r="W1791" s="7"/>
      <c r="X1791" s="7"/>
      <c r="Y1791" s="1"/>
      <c r="Z1791" s="1"/>
      <c r="AA1791" s="49"/>
      <c r="AB1791" s="8"/>
      <c r="AC1791" s="8"/>
      <c r="AF1791" s="7"/>
      <c r="AG1791" s="7"/>
      <c r="AI1791" s="8"/>
      <c r="AM1791" s="7"/>
      <c r="AN1791" s="8"/>
      <c r="AO1791" s="8"/>
      <c r="AP1791" s="9"/>
      <c r="AQ1791" s="9"/>
      <c r="AR1791" s="7"/>
      <c r="AZ1791" s="8"/>
      <c r="BD1791" s="7"/>
    </row>
    <row r="1792" spans="2:56" x14ac:dyDescent="0.2">
      <c r="B1792" s="36"/>
      <c r="D1792" s="35"/>
      <c r="E1792" s="13"/>
      <c r="F1792" s="13"/>
      <c r="G1792" s="13"/>
      <c r="H1792" s="41"/>
      <c r="I1792" s="7"/>
      <c r="J1792" s="7"/>
      <c r="K1792" s="7"/>
      <c r="L1792" s="7"/>
      <c r="M1792" s="7"/>
      <c r="N1792" s="7"/>
      <c r="P1792" s="7"/>
      <c r="Q1792" s="7"/>
      <c r="W1792" s="7"/>
      <c r="X1792" s="7"/>
      <c r="Y1792" s="1"/>
      <c r="Z1792" s="1"/>
      <c r="AA1792" s="49"/>
      <c r="AB1792" s="8"/>
      <c r="AC1792" s="8"/>
      <c r="AF1792" s="7"/>
      <c r="AG1792" s="7"/>
      <c r="AI1792" s="8"/>
      <c r="AM1792" s="7"/>
      <c r="AN1792" s="8"/>
      <c r="AO1792" s="8"/>
      <c r="AP1792" s="9"/>
      <c r="AQ1792" s="9"/>
      <c r="AR1792" s="7"/>
      <c r="AZ1792" s="8"/>
      <c r="BD1792" s="7"/>
    </row>
    <row r="1793" spans="2:56" x14ac:dyDescent="0.2">
      <c r="B1793" s="36"/>
      <c r="D1793" s="35"/>
      <c r="E1793" s="13"/>
      <c r="F1793" s="13"/>
      <c r="G1793" s="13"/>
      <c r="H1793" s="41"/>
      <c r="I1793" s="7"/>
      <c r="J1793" s="7"/>
      <c r="K1793" s="7"/>
      <c r="L1793" s="7"/>
      <c r="M1793" s="7"/>
      <c r="N1793" s="7"/>
      <c r="P1793" s="7"/>
      <c r="Q1793" s="7"/>
      <c r="W1793" s="7"/>
      <c r="X1793" s="7"/>
      <c r="Y1793" s="1"/>
      <c r="Z1793" s="1"/>
      <c r="AA1793" s="49"/>
      <c r="AB1793" s="8"/>
      <c r="AC1793" s="8"/>
      <c r="AF1793" s="7"/>
      <c r="AG1793" s="25"/>
      <c r="AI1793" s="8"/>
      <c r="AM1793" s="7"/>
      <c r="AN1793" s="8"/>
      <c r="AO1793" s="8"/>
      <c r="AP1793" s="9"/>
      <c r="AQ1793" s="9"/>
      <c r="AR1793" s="7"/>
      <c r="AZ1793" s="8"/>
      <c r="BD1793" s="7"/>
    </row>
    <row r="1794" spans="2:56" x14ac:dyDescent="0.2">
      <c r="B1794" s="36"/>
      <c r="D1794" s="35"/>
      <c r="E1794" s="13"/>
      <c r="F1794" s="13"/>
      <c r="G1794" s="13"/>
      <c r="H1794" s="41"/>
      <c r="I1794" s="7"/>
      <c r="J1794" s="7"/>
      <c r="K1794" s="7"/>
      <c r="L1794" s="7"/>
      <c r="M1794" s="7"/>
      <c r="N1794" s="7"/>
      <c r="P1794" s="7"/>
      <c r="Q1794" s="7"/>
      <c r="W1794" s="7"/>
      <c r="X1794" s="7"/>
      <c r="Y1794" s="1"/>
      <c r="Z1794" s="1"/>
      <c r="AA1794" s="49"/>
      <c r="AB1794" s="8"/>
      <c r="AC1794" s="8"/>
      <c r="AF1794" s="7"/>
      <c r="AG1794" s="7"/>
      <c r="AI1794" s="8"/>
      <c r="AM1794" s="7"/>
      <c r="AN1794" s="8"/>
      <c r="AO1794" s="8"/>
      <c r="AP1794" s="9"/>
      <c r="AQ1794" s="9"/>
      <c r="AR1794" s="7"/>
      <c r="AZ1794" s="8"/>
      <c r="BD1794" s="7"/>
    </row>
    <row r="1795" spans="2:56" x14ac:dyDescent="0.2">
      <c r="B1795" s="36"/>
      <c r="D1795" s="35"/>
      <c r="E1795" s="13"/>
      <c r="F1795" s="13"/>
      <c r="G1795" s="13"/>
      <c r="H1795" s="41"/>
      <c r="I1795" s="7"/>
      <c r="J1795" s="7"/>
      <c r="K1795" s="7"/>
      <c r="L1795" s="7"/>
      <c r="M1795" s="7"/>
      <c r="N1795" s="7"/>
      <c r="P1795" s="7"/>
      <c r="Q1795" s="7"/>
      <c r="W1795" s="7"/>
      <c r="X1795" s="7"/>
      <c r="Y1795" s="1"/>
      <c r="Z1795" s="1"/>
      <c r="AA1795" s="49"/>
      <c r="AB1795" s="8"/>
      <c r="AC1795" s="8"/>
      <c r="AF1795" s="7"/>
      <c r="AG1795" s="7"/>
      <c r="AI1795" s="8"/>
      <c r="AM1795" s="7"/>
      <c r="AN1795" s="8"/>
      <c r="AO1795" s="8"/>
      <c r="AP1795" s="9"/>
      <c r="AQ1795" s="9"/>
      <c r="AR1795" s="7"/>
      <c r="AZ1795" s="8"/>
      <c r="BD1795" s="7"/>
    </row>
    <row r="1796" spans="2:56" x14ac:dyDescent="0.2">
      <c r="B1796" s="36"/>
      <c r="D1796" s="35"/>
      <c r="E1796" s="13"/>
      <c r="F1796" s="13"/>
      <c r="G1796" s="13"/>
      <c r="H1796" s="41"/>
      <c r="I1796" s="7"/>
      <c r="J1796" s="7"/>
      <c r="K1796" s="7"/>
      <c r="L1796" s="7"/>
      <c r="M1796" s="7"/>
      <c r="N1796" s="7"/>
      <c r="P1796" s="7"/>
      <c r="Q1796" s="7"/>
      <c r="W1796" s="7"/>
      <c r="X1796" s="7"/>
      <c r="Y1796" s="1"/>
      <c r="Z1796" s="1"/>
      <c r="AA1796" s="49"/>
      <c r="AB1796" s="8"/>
      <c r="AC1796" s="8"/>
      <c r="AF1796" s="7"/>
      <c r="AG1796" s="7"/>
      <c r="AI1796" s="8"/>
      <c r="AM1796" s="7"/>
      <c r="AN1796" s="8"/>
      <c r="AO1796" s="8"/>
      <c r="AP1796" s="9"/>
      <c r="AQ1796" s="9"/>
      <c r="AR1796" s="7"/>
      <c r="AZ1796" s="8"/>
      <c r="BD1796" s="7"/>
    </row>
    <row r="1797" spans="2:56" x14ac:dyDescent="0.2">
      <c r="B1797" s="36"/>
      <c r="D1797" s="35"/>
      <c r="E1797" s="13"/>
      <c r="F1797" s="13"/>
      <c r="G1797" s="13"/>
      <c r="H1797" s="41"/>
      <c r="I1797" s="7"/>
      <c r="J1797" s="7"/>
      <c r="K1797" s="7"/>
      <c r="L1797" s="7"/>
      <c r="M1797" s="7"/>
      <c r="N1797" s="7"/>
      <c r="P1797" s="7"/>
      <c r="Q1797" s="7"/>
      <c r="W1797" s="7"/>
      <c r="X1797" s="7"/>
      <c r="Y1797" s="1"/>
      <c r="Z1797" s="1"/>
      <c r="AA1797" s="49"/>
      <c r="AB1797" s="8"/>
      <c r="AC1797" s="8"/>
      <c r="AF1797" s="7"/>
      <c r="AG1797" s="7"/>
      <c r="AI1797" s="8"/>
      <c r="AM1797" s="7"/>
      <c r="AN1797" s="8"/>
      <c r="AO1797" s="8"/>
      <c r="AP1797" s="9"/>
      <c r="AQ1797" s="9"/>
      <c r="AR1797" s="7"/>
      <c r="AZ1797" s="8"/>
      <c r="BD1797" s="7"/>
    </row>
    <row r="1798" spans="2:56" x14ac:dyDescent="0.2">
      <c r="B1798" s="36"/>
      <c r="D1798" s="35"/>
      <c r="E1798" s="13"/>
      <c r="F1798" s="13"/>
      <c r="G1798" s="13"/>
      <c r="H1798" s="41"/>
      <c r="I1798" s="7"/>
      <c r="J1798" s="7"/>
      <c r="K1798" s="7"/>
      <c r="L1798" s="7"/>
      <c r="M1798" s="7"/>
      <c r="N1798" s="7"/>
      <c r="P1798" s="7"/>
      <c r="Q1798" s="7"/>
      <c r="W1798" s="7"/>
      <c r="X1798" s="7"/>
      <c r="Y1798" s="1"/>
      <c r="Z1798" s="1"/>
      <c r="AA1798" s="49"/>
      <c r="AB1798" s="8"/>
      <c r="AC1798" s="8"/>
      <c r="AF1798" s="7"/>
      <c r="AG1798" s="7"/>
      <c r="AI1798" s="8"/>
      <c r="AM1798" s="7"/>
      <c r="AN1798" s="8"/>
      <c r="AO1798" s="8"/>
      <c r="AP1798" s="9"/>
      <c r="AQ1798" s="9"/>
      <c r="AR1798" s="7"/>
      <c r="AZ1798" s="8"/>
      <c r="BD1798" s="7"/>
    </row>
    <row r="1799" spans="2:56" x14ac:dyDescent="0.2">
      <c r="B1799" s="36"/>
      <c r="D1799" s="35"/>
      <c r="E1799" s="13"/>
      <c r="F1799" s="13"/>
      <c r="G1799" s="13"/>
      <c r="H1799" s="41"/>
      <c r="I1799" s="1"/>
      <c r="J1799" s="1"/>
      <c r="K1799" s="1"/>
      <c r="L1799" s="7"/>
      <c r="M1799" s="7"/>
      <c r="N1799" s="7"/>
      <c r="P1799" s="7"/>
      <c r="Q1799" s="7"/>
      <c r="W1799" s="7"/>
      <c r="X1799" s="7"/>
      <c r="Y1799" s="1"/>
      <c r="Z1799" s="1"/>
      <c r="AA1799" s="49"/>
      <c r="AB1799" s="8"/>
      <c r="AC1799" s="8"/>
      <c r="AF1799" s="7"/>
      <c r="AG1799" s="25"/>
      <c r="AI1799" s="8"/>
      <c r="AM1799" s="7"/>
      <c r="AN1799" s="8"/>
      <c r="AO1799" s="8"/>
      <c r="AP1799" s="9"/>
      <c r="AQ1799" s="9"/>
      <c r="AR1799" s="7"/>
      <c r="AZ1799" s="8"/>
      <c r="BD1799" s="7"/>
    </row>
    <row r="1800" spans="2:56" x14ac:dyDescent="0.2">
      <c r="B1800" s="36"/>
      <c r="D1800" s="35"/>
      <c r="E1800" s="13"/>
      <c r="F1800" s="13"/>
      <c r="G1800" s="13"/>
      <c r="H1800" s="41"/>
      <c r="I1800" s="7"/>
      <c r="J1800" s="7"/>
      <c r="K1800" s="7"/>
      <c r="L1800" s="7"/>
      <c r="M1800" s="7"/>
      <c r="N1800" s="7"/>
      <c r="P1800" s="7"/>
      <c r="Q1800" s="7"/>
      <c r="W1800" s="7"/>
      <c r="X1800" s="7"/>
      <c r="Y1800" s="1"/>
      <c r="Z1800" s="1"/>
      <c r="AA1800" s="49"/>
      <c r="AB1800" s="8"/>
      <c r="AC1800" s="8"/>
      <c r="AF1800" s="7"/>
      <c r="AG1800" s="7"/>
      <c r="AI1800" s="8"/>
      <c r="AM1800" s="7"/>
      <c r="AN1800" s="8"/>
      <c r="AO1800" s="8"/>
      <c r="AP1800" s="9"/>
      <c r="AQ1800" s="9"/>
      <c r="AR1800" s="7"/>
      <c r="AZ1800" s="8"/>
      <c r="BD1800" s="7"/>
    </row>
    <row r="1801" spans="2:56" x14ac:dyDescent="0.2">
      <c r="B1801" s="36"/>
      <c r="D1801" s="35"/>
      <c r="E1801" s="13"/>
      <c r="F1801" s="13"/>
      <c r="G1801" s="13"/>
      <c r="H1801" s="41"/>
      <c r="I1801" s="7"/>
      <c r="J1801" s="7"/>
      <c r="K1801" s="7"/>
      <c r="L1801" s="7"/>
      <c r="M1801" s="7"/>
      <c r="N1801" s="7"/>
      <c r="P1801" s="7"/>
      <c r="Q1801" s="7"/>
      <c r="W1801" s="7"/>
      <c r="X1801" s="7"/>
      <c r="Y1801" s="1"/>
      <c r="Z1801" s="1"/>
      <c r="AA1801" s="49"/>
      <c r="AB1801" s="8"/>
      <c r="AC1801" s="8"/>
      <c r="AF1801" s="7"/>
      <c r="AG1801" s="7"/>
      <c r="AI1801" s="8"/>
      <c r="AM1801" s="7"/>
      <c r="AN1801" s="8"/>
      <c r="AO1801" s="8"/>
      <c r="AP1801" s="9"/>
      <c r="AQ1801" s="9"/>
      <c r="AR1801" s="7"/>
      <c r="AZ1801" s="8"/>
      <c r="BD1801" s="7"/>
    </row>
    <row r="1802" spans="2:56" x14ac:dyDescent="0.2">
      <c r="B1802" s="36"/>
      <c r="D1802" s="35"/>
      <c r="E1802" s="13"/>
      <c r="F1802" s="13"/>
      <c r="G1802" s="13"/>
      <c r="H1802" s="41"/>
      <c r="I1802" s="7"/>
      <c r="J1802" s="7"/>
      <c r="K1802" s="7"/>
      <c r="L1802" s="7"/>
      <c r="M1802" s="7"/>
      <c r="N1802" s="7"/>
      <c r="P1802" s="7"/>
      <c r="Q1802" s="7"/>
      <c r="W1802" s="7"/>
      <c r="X1802" s="7"/>
      <c r="Y1802" s="1"/>
      <c r="Z1802" s="1"/>
      <c r="AA1802" s="49"/>
      <c r="AB1802" s="8"/>
      <c r="AC1802" s="8"/>
      <c r="AF1802" s="7"/>
      <c r="AG1802" s="7"/>
      <c r="AI1802" s="8"/>
      <c r="AM1802" s="7"/>
      <c r="AN1802" s="8"/>
      <c r="AO1802" s="8"/>
      <c r="AP1802" s="9"/>
      <c r="AQ1802" s="9"/>
      <c r="AR1802" s="7"/>
      <c r="AZ1802" s="8"/>
      <c r="BD1802" s="7"/>
    </row>
    <row r="1803" spans="2:56" x14ac:dyDescent="0.2">
      <c r="B1803" s="36"/>
      <c r="D1803" s="35"/>
      <c r="E1803" s="13"/>
      <c r="F1803" s="13"/>
      <c r="G1803" s="13"/>
      <c r="H1803" s="41"/>
      <c r="I1803" s="7"/>
      <c r="J1803" s="7"/>
      <c r="K1803" s="7"/>
      <c r="L1803" s="7"/>
      <c r="M1803" s="7"/>
      <c r="N1803" s="7"/>
      <c r="P1803" s="7"/>
      <c r="Q1803" s="7"/>
      <c r="W1803" s="7"/>
      <c r="X1803" s="7"/>
      <c r="Y1803" s="1"/>
      <c r="Z1803" s="1"/>
      <c r="AA1803" s="49"/>
      <c r="AB1803" s="8"/>
      <c r="AC1803" s="8"/>
      <c r="AF1803" s="7"/>
      <c r="AG1803" s="7"/>
      <c r="AI1803" s="8"/>
      <c r="AM1803" s="7"/>
      <c r="AN1803" s="8"/>
      <c r="AO1803" s="8"/>
      <c r="AP1803" s="9"/>
      <c r="AQ1803" s="9"/>
      <c r="AR1803" s="7"/>
      <c r="AZ1803" s="8"/>
      <c r="BD1803" s="7"/>
    </row>
    <row r="1804" spans="2:56" x14ac:dyDescent="0.2">
      <c r="B1804" s="36"/>
      <c r="D1804" s="35"/>
      <c r="E1804" s="13"/>
      <c r="F1804" s="13"/>
      <c r="G1804" s="13"/>
      <c r="H1804" s="41"/>
      <c r="I1804" s="7"/>
      <c r="J1804" s="7"/>
      <c r="K1804" s="7"/>
      <c r="L1804" s="7"/>
      <c r="M1804" s="7"/>
      <c r="N1804" s="7"/>
      <c r="P1804" s="7"/>
      <c r="Q1804" s="7"/>
      <c r="W1804" s="7"/>
      <c r="X1804" s="7"/>
      <c r="Y1804" s="1"/>
      <c r="Z1804" s="1"/>
      <c r="AA1804" s="49"/>
      <c r="AB1804" s="8"/>
      <c r="AC1804" s="8"/>
      <c r="AF1804" s="7"/>
      <c r="AG1804" s="7"/>
      <c r="AI1804" s="8"/>
      <c r="AM1804" s="7"/>
      <c r="AN1804" s="8"/>
      <c r="AO1804" s="8"/>
      <c r="AP1804" s="9"/>
      <c r="AQ1804" s="9"/>
      <c r="AR1804" s="7"/>
      <c r="AZ1804" s="8"/>
      <c r="BD1804" s="7"/>
    </row>
    <row r="1805" spans="2:56" x14ac:dyDescent="0.2">
      <c r="B1805" s="36"/>
      <c r="D1805" s="35"/>
      <c r="E1805" s="13"/>
      <c r="F1805" s="13"/>
      <c r="G1805" s="13"/>
      <c r="H1805" s="41"/>
      <c r="I1805" s="7"/>
      <c r="J1805" s="7"/>
      <c r="K1805" s="7"/>
      <c r="L1805" s="7"/>
      <c r="M1805" s="7"/>
      <c r="N1805" s="7"/>
      <c r="P1805" s="7"/>
      <c r="Q1805" s="7"/>
      <c r="W1805" s="7"/>
      <c r="X1805" s="7"/>
      <c r="Y1805" s="1"/>
      <c r="Z1805" s="1"/>
      <c r="AA1805" s="49"/>
      <c r="AB1805" s="8"/>
      <c r="AC1805" s="8"/>
      <c r="AF1805" s="7"/>
      <c r="AG1805" s="25"/>
      <c r="AI1805" s="8"/>
      <c r="AM1805" s="7"/>
      <c r="AN1805" s="8"/>
      <c r="AO1805" s="8"/>
      <c r="AP1805" s="9"/>
      <c r="AQ1805" s="9"/>
      <c r="AR1805" s="7"/>
      <c r="AZ1805" s="8"/>
      <c r="BD1805" s="7"/>
    </row>
    <row r="1806" spans="2:56" x14ac:dyDescent="0.2">
      <c r="B1806" s="36"/>
      <c r="D1806" s="35"/>
      <c r="E1806" s="13"/>
      <c r="F1806" s="13"/>
      <c r="G1806" s="13"/>
      <c r="H1806" s="41"/>
      <c r="I1806" s="7"/>
      <c r="J1806" s="7"/>
      <c r="K1806" s="7"/>
      <c r="L1806" s="7"/>
      <c r="M1806" s="7"/>
      <c r="N1806" s="7"/>
      <c r="P1806" s="7"/>
      <c r="Q1806" s="7"/>
      <c r="W1806" s="7"/>
      <c r="X1806" s="7"/>
      <c r="Y1806" s="1"/>
      <c r="Z1806" s="1"/>
      <c r="AA1806" s="49"/>
      <c r="AB1806" s="8"/>
      <c r="AC1806" s="8"/>
      <c r="AF1806" s="7"/>
      <c r="AG1806" s="7"/>
      <c r="AI1806" s="8"/>
      <c r="AM1806" s="7"/>
      <c r="AN1806" s="8"/>
      <c r="AO1806" s="8"/>
      <c r="AP1806" s="9"/>
      <c r="AQ1806" s="9"/>
      <c r="AR1806" s="7"/>
      <c r="AZ1806" s="8"/>
      <c r="BD1806" s="7"/>
    </row>
    <row r="1807" spans="2:56" x14ac:dyDescent="0.2">
      <c r="B1807" s="36"/>
      <c r="D1807" s="35"/>
      <c r="E1807" s="13"/>
      <c r="F1807" s="13"/>
      <c r="G1807" s="13"/>
      <c r="H1807" s="41"/>
      <c r="I1807" s="7"/>
      <c r="J1807" s="7"/>
      <c r="K1807" s="7"/>
      <c r="L1807" s="7"/>
      <c r="M1807" s="7"/>
      <c r="N1807" s="7"/>
      <c r="P1807" s="7"/>
      <c r="Q1807" s="7"/>
      <c r="W1807" s="7"/>
      <c r="X1807" s="7"/>
      <c r="Y1807" s="1"/>
      <c r="Z1807" s="1"/>
      <c r="AA1807" s="49"/>
      <c r="AB1807" s="8"/>
      <c r="AC1807" s="8"/>
      <c r="AF1807" s="7"/>
      <c r="AG1807" s="7"/>
      <c r="AI1807" s="8"/>
      <c r="AM1807" s="7"/>
      <c r="AN1807" s="8"/>
      <c r="AO1807" s="8"/>
      <c r="AP1807" s="9"/>
      <c r="AQ1807" s="9"/>
      <c r="AR1807" s="7"/>
      <c r="AZ1807" s="8"/>
      <c r="BD1807" s="7"/>
    </row>
    <row r="1808" spans="2:56" x14ac:dyDescent="0.2">
      <c r="B1808" s="36"/>
      <c r="D1808" s="35"/>
      <c r="E1808" s="13"/>
      <c r="F1808" s="13"/>
      <c r="G1808" s="13"/>
      <c r="H1808" s="41"/>
      <c r="I1808" s="7"/>
      <c r="J1808" s="7"/>
      <c r="K1808" s="7"/>
      <c r="L1808" s="7"/>
      <c r="M1808" s="7"/>
      <c r="N1808" s="7"/>
      <c r="P1808" s="7"/>
      <c r="Q1808" s="7"/>
      <c r="W1808" s="7"/>
      <c r="X1808" s="7"/>
      <c r="Y1808" s="1"/>
      <c r="Z1808" s="1"/>
      <c r="AA1808" s="49"/>
      <c r="AB1808" s="8"/>
      <c r="AC1808" s="8"/>
      <c r="AF1808" s="7"/>
      <c r="AG1808" s="7"/>
      <c r="AI1808" s="8"/>
      <c r="AM1808" s="7"/>
      <c r="AN1808" s="8"/>
      <c r="AO1808" s="8"/>
      <c r="AP1808" s="9"/>
      <c r="AQ1808" s="9"/>
      <c r="AR1808" s="7"/>
      <c r="AZ1808" s="8"/>
      <c r="BD1808" s="7"/>
    </row>
    <row r="1809" spans="2:56" x14ac:dyDescent="0.2">
      <c r="B1809" s="36"/>
      <c r="D1809" s="35"/>
      <c r="E1809" s="13"/>
      <c r="F1809" s="13"/>
      <c r="G1809" s="13"/>
      <c r="H1809" s="41"/>
      <c r="I1809" s="7"/>
      <c r="J1809" s="7"/>
      <c r="K1809" s="7"/>
      <c r="L1809" s="7"/>
      <c r="M1809" s="7"/>
      <c r="N1809" s="7"/>
      <c r="P1809" s="7"/>
      <c r="Q1809" s="7"/>
      <c r="W1809" s="7"/>
      <c r="X1809" s="7"/>
      <c r="Y1809" s="1"/>
      <c r="Z1809" s="1"/>
      <c r="AA1809" s="49"/>
      <c r="AB1809" s="8"/>
      <c r="AC1809" s="8"/>
      <c r="AF1809" s="7"/>
      <c r="AG1809" s="7"/>
      <c r="AI1809" s="8"/>
      <c r="AM1809" s="7"/>
      <c r="AN1809" s="8"/>
      <c r="AO1809" s="8"/>
      <c r="AP1809" s="9"/>
      <c r="AQ1809" s="9"/>
      <c r="AR1809" s="7"/>
      <c r="AZ1809" s="8"/>
      <c r="BD1809" s="7"/>
    </row>
    <row r="1810" spans="2:56" x14ac:dyDescent="0.2">
      <c r="B1810" s="36"/>
      <c r="D1810" s="35"/>
      <c r="E1810" s="13"/>
      <c r="F1810" s="13"/>
      <c r="G1810" s="13"/>
      <c r="H1810" s="41"/>
      <c r="I1810" s="7"/>
      <c r="J1810" s="7"/>
      <c r="K1810" s="7"/>
      <c r="L1810" s="7"/>
      <c r="M1810" s="7"/>
      <c r="N1810" s="7"/>
      <c r="P1810" s="7"/>
      <c r="Q1810" s="7"/>
      <c r="W1810" s="7"/>
      <c r="X1810" s="7"/>
      <c r="Y1810" s="1"/>
      <c r="Z1810" s="1"/>
      <c r="AA1810" s="49"/>
      <c r="AB1810" s="8"/>
      <c r="AC1810" s="8"/>
      <c r="AF1810" s="7"/>
      <c r="AG1810" s="7"/>
      <c r="AI1810" s="8"/>
      <c r="AM1810" s="7"/>
      <c r="AN1810" s="8"/>
      <c r="AO1810" s="8"/>
      <c r="AP1810" s="9"/>
      <c r="AQ1810" s="9"/>
      <c r="AR1810" s="7"/>
      <c r="AZ1810" s="8"/>
      <c r="BD1810" s="7"/>
    </row>
    <row r="1811" spans="2:56" x14ac:dyDescent="0.2">
      <c r="B1811" s="36"/>
      <c r="D1811" s="35"/>
      <c r="E1811" s="13"/>
      <c r="F1811" s="13"/>
      <c r="G1811" s="13"/>
      <c r="H1811" s="41"/>
      <c r="I1811" s="7"/>
      <c r="J1811" s="7"/>
      <c r="K1811" s="7"/>
      <c r="L1811" s="7"/>
      <c r="M1811" s="7"/>
      <c r="N1811" s="7"/>
      <c r="P1811" s="7"/>
      <c r="Q1811" s="7"/>
      <c r="W1811" s="7"/>
      <c r="X1811" s="7"/>
      <c r="Y1811" s="1"/>
      <c r="Z1811" s="1"/>
      <c r="AA1811" s="49"/>
      <c r="AB1811" s="8"/>
      <c r="AC1811" s="8"/>
      <c r="AF1811" s="7"/>
      <c r="AG1811" s="25"/>
      <c r="AI1811" s="8"/>
      <c r="AM1811" s="7"/>
      <c r="AN1811" s="8"/>
      <c r="AO1811" s="8"/>
      <c r="AP1811" s="9"/>
      <c r="AQ1811" s="9"/>
      <c r="AR1811" s="7"/>
      <c r="AZ1811" s="8"/>
      <c r="BD1811" s="7"/>
    </row>
    <row r="1812" spans="2:56" x14ac:dyDescent="0.2">
      <c r="B1812" s="36"/>
      <c r="D1812" s="35"/>
      <c r="E1812" s="13"/>
      <c r="F1812" s="13"/>
      <c r="G1812" s="13"/>
      <c r="H1812" s="41"/>
      <c r="I1812" s="7"/>
      <c r="J1812" s="7"/>
      <c r="K1812" s="7"/>
      <c r="L1812" s="7"/>
      <c r="M1812" s="7"/>
      <c r="N1812" s="7"/>
      <c r="P1812" s="7"/>
      <c r="Q1812" s="7"/>
      <c r="W1812" s="7"/>
      <c r="X1812" s="7"/>
      <c r="Y1812" s="1"/>
      <c r="Z1812" s="1"/>
      <c r="AA1812" s="49"/>
      <c r="AB1812" s="8"/>
      <c r="AC1812" s="8"/>
      <c r="AF1812" s="7"/>
      <c r="AG1812" s="7"/>
      <c r="AI1812" s="8"/>
      <c r="AM1812" s="7"/>
      <c r="AN1812" s="8"/>
      <c r="AO1812" s="8"/>
      <c r="AP1812" s="9"/>
      <c r="AQ1812" s="9"/>
      <c r="AR1812" s="7"/>
      <c r="AZ1812" s="8"/>
      <c r="BD1812" s="7"/>
    </row>
    <row r="1813" spans="2:56" x14ac:dyDescent="0.2">
      <c r="B1813" s="36"/>
      <c r="D1813" s="35"/>
      <c r="E1813" s="13"/>
      <c r="F1813" s="13"/>
      <c r="G1813" s="13"/>
      <c r="H1813" s="41"/>
      <c r="I1813" s="7"/>
      <c r="J1813" s="7"/>
      <c r="K1813" s="7"/>
      <c r="L1813" s="7"/>
      <c r="M1813" s="7"/>
      <c r="N1813" s="7"/>
      <c r="P1813" s="7"/>
      <c r="Q1813" s="7"/>
      <c r="W1813" s="7"/>
      <c r="X1813" s="7"/>
      <c r="Y1813" s="1"/>
      <c r="Z1813" s="1"/>
      <c r="AA1813" s="49"/>
      <c r="AB1813" s="8"/>
      <c r="AC1813" s="8"/>
      <c r="AF1813" s="7"/>
      <c r="AG1813" s="7"/>
      <c r="AI1813" s="8"/>
      <c r="AM1813" s="7"/>
      <c r="AN1813" s="8"/>
      <c r="AO1813" s="8"/>
      <c r="AP1813" s="9"/>
      <c r="AQ1813" s="9"/>
      <c r="AR1813" s="7"/>
      <c r="AZ1813" s="8"/>
      <c r="BD1813" s="7"/>
    </row>
    <row r="1814" spans="2:56" x14ac:dyDescent="0.2">
      <c r="B1814" s="36"/>
      <c r="D1814" s="35"/>
      <c r="E1814" s="13"/>
      <c r="F1814" s="13"/>
      <c r="G1814" s="13"/>
      <c r="H1814" s="41"/>
      <c r="I1814" s="7"/>
      <c r="J1814" s="7"/>
      <c r="K1814" s="7"/>
      <c r="L1814" s="7"/>
      <c r="M1814" s="7"/>
      <c r="N1814" s="7"/>
      <c r="P1814" s="7"/>
      <c r="Q1814" s="7"/>
      <c r="W1814" s="7"/>
      <c r="X1814" s="7"/>
      <c r="Y1814" s="1"/>
      <c r="Z1814" s="1"/>
      <c r="AA1814" s="49"/>
      <c r="AB1814" s="8"/>
      <c r="AC1814" s="8"/>
      <c r="AF1814" s="7"/>
      <c r="AG1814" s="7"/>
      <c r="AI1814" s="8"/>
      <c r="AM1814" s="7"/>
      <c r="AN1814" s="8"/>
      <c r="AO1814" s="8"/>
      <c r="AP1814" s="9"/>
      <c r="AQ1814" s="9"/>
      <c r="AR1814" s="7"/>
      <c r="AZ1814" s="8"/>
      <c r="BD1814" s="7"/>
    </row>
    <row r="1815" spans="2:56" x14ac:dyDescent="0.2">
      <c r="B1815" s="36"/>
      <c r="D1815" s="35"/>
      <c r="E1815" s="13"/>
      <c r="F1815" s="13"/>
      <c r="G1815" s="13"/>
      <c r="H1815" s="41"/>
      <c r="I1815" s="7"/>
      <c r="J1815" s="7"/>
      <c r="K1815" s="7"/>
      <c r="L1815" s="7"/>
      <c r="M1815" s="7"/>
      <c r="N1815" s="7"/>
      <c r="P1815" s="7"/>
      <c r="Q1815" s="7"/>
      <c r="W1815" s="7"/>
      <c r="X1815" s="7"/>
      <c r="Y1815" s="1"/>
      <c r="Z1815" s="1"/>
      <c r="AA1815" s="49"/>
      <c r="AB1815" s="8"/>
      <c r="AC1815" s="8"/>
      <c r="AF1815" s="7"/>
      <c r="AG1815" s="7"/>
      <c r="AI1815" s="8"/>
      <c r="AM1815" s="7"/>
      <c r="AN1815" s="8"/>
      <c r="AO1815" s="8"/>
      <c r="AP1815" s="9"/>
      <c r="AQ1815" s="9"/>
      <c r="AR1815" s="7"/>
      <c r="AZ1815" s="8"/>
      <c r="BD1815" s="7"/>
    </row>
    <row r="1816" spans="2:56" x14ac:dyDescent="0.2">
      <c r="B1816" s="36"/>
      <c r="D1816" s="35"/>
      <c r="E1816" s="13"/>
      <c r="F1816" s="13"/>
      <c r="G1816" s="13"/>
      <c r="H1816" s="41"/>
      <c r="I1816" s="7"/>
      <c r="J1816" s="7"/>
      <c r="K1816" s="7"/>
      <c r="L1816" s="7"/>
      <c r="M1816" s="7"/>
      <c r="N1816" s="7"/>
      <c r="P1816" s="7"/>
      <c r="Q1816" s="7"/>
      <c r="W1816" s="7"/>
      <c r="X1816" s="7"/>
      <c r="Y1816" s="1"/>
      <c r="Z1816" s="1"/>
      <c r="AA1816" s="49"/>
      <c r="AB1816" s="8"/>
      <c r="AC1816" s="8"/>
      <c r="AF1816" s="7"/>
      <c r="AG1816" s="7"/>
      <c r="AI1816" s="8"/>
      <c r="AM1816" s="7"/>
      <c r="AN1816" s="8"/>
      <c r="AO1816" s="8"/>
      <c r="AP1816" s="9"/>
      <c r="AQ1816" s="9"/>
      <c r="AR1816" s="7"/>
      <c r="AZ1816" s="8"/>
      <c r="BD1816" s="7"/>
    </row>
    <row r="1817" spans="2:56" x14ac:dyDescent="0.2">
      <c r="B1817" s="36"/>
      <c r="D1817" s="35"/>
      <c r="E1817" s="13"/>
      <c r="F1817" s="13"/>
      <c r="G1817" s="13"/>
      <c r="H1817" s="41"/>
      <c r="I1817" s="7"/>
      <c r="J1817" s="7"/>
      <c r="K1817" s="7"/>
      <c r="L1817" s="7"/>
      <c r="M1817" s="7"/>
      <c r="N1817" s="7"/>
      <c r="P1817" s="7"/>
      <c r="Q1817" s="7"/>
      <c r="W1817" s="7"/>
      <c r="X1817" s="7"/>
      <c r="Y1817" s="1"/>
      <c r="Z1817" s="1"/>
      <c r="AA1817" s="49"/>
      <c r="AB1817" s="8"/>
      <c r="AC1817" s="8"/>
      <c r="AF1817" s="7"/>
      <c r="AG1817" s="7"/>
      <c r="AI1817" s="8"/>
      <c r="AM1817" s="7"/>
      <c r="AN1817" s="8"/>
      <c r="AO1817" s="8"/>
      <c r="AP1817" s="9"/>
      <c r="AQ1817" s="9"/>
      <c r="AR1817" s="7"/>
      <c r="AZ1817" s="8"/>
      <c r="BD1817" s="7"/>
    </row>
    <row r="1818" spans="2:56" x14ac:dyDescent="0.2">
      <c r="B1818" s="36"/>
      <c r="D1818" s="35"/>
      <c r="E1818" s="13"/>
      <c r="F1818" s="13"/>
      <c r="G1818" s="13"/>
      <c r="H1818" s="41"/>
      <c r="I1818" s="7"/>
      <c r="J1818" s="7"/>
      <c r="K1818" s="7"/>
      <c r="L1818" s="7"/>
      <c r="M1818" s="7"/>
      <c r="N1818" s="7"/>
      <c r="P1818" s="7"/>
      <c r="Q1818" s="7"/>
      <c r="W1818" s="7"/>
      <c r="X1818" s="7"/>
      <c r="Y1818" s="1"/>
      <c r="Z1818" s="1"/>
      <c r="AA1818" s="49"/>
      <c r="AB1818" s="8"/>
      <c r="AC1818" s="8"/>
      <c r="AF1818" s="7"/>
      <c r="AG1818" s="7"/>
      <c r="AI1818" s="8"/>
      <c r="AM1818" s="7"/>
      <c r="AN1818" s="8"/>
      <c r="AO1818" s="8"/>
      <c r="AP1818" s="9"/>
      <c r="AQ1818" s="9"/>
      <c r="AR1818" s="7"/>
      <c r="AZ1818" s="8"/>
      <c r="BD1818" s="7"/>
    </row>
    <row r="1819" spans="2:56" x14ac:dyDescent="0.2">
      <c r="B1819" s="36"/>
      <c r="D1819" s="35"/>
      <c r="E1819" s="13"/>
      <c r="F1819" s="13"/>
      <c r="G1819" s="13"/>
      <c r="H1819" s="41"/>
      <c r="I1819" s="7"/>
      <c r="J1819" s="7"/>
      <c r="K1819" s="7"/>
      <c r="L1819" s="7"/>
      <c r="M1819" s="7"/>
      <c r="N1819" s="7"/>
      <c r="P1819" s="7"/>
      <c r="Q1819" s="7"/>
      <c r="W1819" s="7"/>
      <c r="X1819" s="7"/>
      <c r="Y1819" s="1"/>
      <c r="Z1819" s="1"/>
      <c r="AA1819" s="49"/>
      <c r="AB1819" s="8"/>
      <c r="AC1819" s="8"/>
      <c r="AF1819" s="7"/>
      <c r="AG1819" s="7"/>
      <c r="AI1819" s="8"/>
      <c r="AM1819" s="7"/>
      <c r="AN1819" s="8"/>
      <c r="AO1819" s="8"/>
      <c r="AP1819" s="9"/>
      <c r="AQ1819" s="9"/>
      <c r="AR1819" s="7"/>
      <c r="AZ1819" s="8"/>
      <c r="BD1819" s="7"/>
    </row>
    <row r="1820" spans="2:56" x14ac:dyDescent="0.2">
      <c r="B1820" s="36"/>
      <c r="D1820" s="35"/>
      <c r="E1820" s="13"/>
      <c r="F1820" s="13"/>
      <c r="G1820" s="13"/>
      <c r="H1820" s="41"/>
      <c r="I1820" s="7"/>
      <c r="J1820" s="7"/>
      <c r="K1820" s="7"/>
      <c r="L1820" s="7"/>
      <c r="M1820" s="7"/>
      <c r="N1820" s="7"/>
      <c r="P1820" s="7"/>
      <c r="Q1820" s="7"/>
      <c r="W1820" s="7"/>
      <c r="X1820" s="7"/>
      <c r="Y1820" s="1"/>
      <c r="Z1820" s="1"/>
      <c r="AA1820" s="49"/>
      <c r="AB1820" s="8"/>
      <c r="AC1820" s="8"/>
      <c r="AF1820" s="7"/>
      <c r="AG1820" s="7"/>
      <c r="AI1820" s="8"/>
      <c r="AM1820" s="7"/>
      <c r="AN1820" s="8"/>
      <c r="AO1820" s="8"/>
      <c r="AP1820" s="9"/>
      <c r="AQ1820" s="9"/>
      <c r="AR1820" s="7"/>
      <c r="AZ1820" s="8"/>
      <c r="BD1820" s="7"/>
    </row>
    <row r="1821" spans="2:56" x14ac:dyDescent="0.2">
      <c r="B1821" s="36"/>
      <c r="D1821" s="35"/>
      <c r="E1821" s="13"/>
      <c r="F1821" s="13"/>
      <c r="G1821" s="13"/>
      <c r="H1821" s="41"/>
      <c r="I1821" s="7"/>
      <c r="J1821" s="7"/>
      <c r="K1821" s="7"/>
      <c r="L1821" s="7"/>
      <c r="M1821" s="7"/>
      <c r="N1821" s="7"/>
      <c r="P1821" s="7"/>
      <c r="Q1821" s="7"/>
      <c r="W1821" s="7"/>
      <c r="X1821" s="7"/>
      <c r="Y1821" s="1"/>
      <c r="Z1821" s="1"/>
      <c r="AA1821" s="49"/>
      <c r="AB1821" s="8"/>
      <c r="AC1821" s="8"/>
      <c r="AF1821" s="7"/>
      <c r="AG1821" s="7"/>
      <c r="AI1821" s="8"/>
      <c r="AM1821" s="7"/>
      <c r="AN1821" s="8"/>
      <c r="AO1821" s="8"/>
      <c r="AP1821" s="9"/>
      <c r="AQ1821" s="9"/>
      <c r="AR1821" s="7"/>
      <c r="AZ1821" s="8"/>
      <c r="BD1821" s="7"/>
    </row>
    <row r="1822" spans="2:56" x14ac:dyDescent="0.2">
      <c r="B1822" s="36"/>
      <c r="D1822" s="35"/>
      <c r="E1822" s="13"/>
      <c r="F1822" s="13"/>
      <c r="G1822" s="13"/>
      <c r="H1822" s="41"/>
      <c r="I1822" s="7"/>
      <c r="J1822" s="7"/>
      <c r="K1822" s="7"/>
      <c r="L1822" s="7"/>
      <c r="M1822" s="7"/>
      <c r="N1822" s="7"/>
      <c r="P1822" s="7"/>
      <c r="Q1822" s="7"/>
      <c r="W1822" s="7"/>
      <c r="X1822" s="7"/>
      <c r="Y1822" s="1"/>
      <c r="Z1822" s="1"/>
      <c r="AA1822" s="49"/>
      <c r="AB1822" s="8"/>
      <c r="AC1822" s="8"/>
      <c r="AF1822" s="7"/>
      <c r="AG1822" s="7"/>
      <c r="AI1822" s="8"/>
      <c r="AM1822" s="7"/>
      <c r="AN1822" s="8"/>
      <c r="AO1822" s="8"/>
      <c r="AP1822" s="9"/>
      <c r="AQ1822" s="9"/>
      <c r="AR1822" s="7"/>
      <c r="AZ1822" s="8"/>
      <c r="BD1822" s="7"/>
    </row>
    <row r="1823" spans="2:56" x14ac:dyDescent="0.2">
      <c r="B1823" s="36"/>
      <c r="D1823" s="35"/>
      <c r="E1823" s="13"/>
      <c r="F1823" s="13"/>
      <c r="G1823" s="13"/>
      <c r="H1823" s="41"/>
      <c r="I1823" s="7"/>
      <c r="J1823" s="7"/>
      <c r="K1823" s="7"/>
      <c r="L1823" s="7"/>
      <c r="M1823" s="7"/>
      <c r="N1823" s="7"/>
      <c r="P1823" s="7"/>
      <c r="Q1823" s="7"/>
      <c r="W1823" s="7"/>
      <c r="X1823" s="7"/>
      <c r="Y1823" s="1"/>
      <c r="Z1823" s="1"/>
      <c r="AA1823" s="49"/>
      <c r="AB1823" s="8"/>
      <c r="AC1823" s="8"/>
      <c r="AF1823" s="7"/>
      <c r="AG1823" s="25"/>
      <c r="AI1823" s="8"/>
      <c r="AM1823" s="7"/>
      <c r="AN1823" s="8"/>
      <c r="AO1823" s="8"/>
      <c r="AP1823" s="9"/>
      <c r="AQ1823" s="9"/>
      <c r="AR1823" s="7"/>
      <c r="AZ1823" s="8"/>
      <c r="BD1823" s="7"/>
    </row>
    <row r="1824" spans="2:56" x14ac:dyDescent="0.2">
      <c r="B1824" s="36"/>
      <c r="D1824" s="35"/>
      <c r="E1824" s="13"/>
      <c r="F1824" s="13"/>
      <c r="G1824" s="13"/>
      <c r="H1824" s="41"/>
      <c r="I1824" s="7"/>
      <c r="J1824" s="7"/>
      <c r="K1824" s="7"/>
      <c r="L1824" s="7"/>
      <c r="M1824" s="7"/>
      <c r="N1824" s="7"/>
      <c r="P1824" s="7"/>
      <c r="Q1824" s="7"/>
      <c r="W1824" s="7"/>
      <c r="X1824" s="7"/>
      <c r="Y1824" s="1"/>
      <c r="Z1824" s="1"/>
      <c r="AA1824" s="49"/>
      <c r="AB1824" s="8"/>
      <c r="AC1824" s="8"/>
      <c r="AF1824" s="7"/>
      <c r="AG1824" s="7"/>
      <c r="AI1824" s="8"/>
      <c r="AM1824" s="7"/>
      <c r="AN1824" s="8"/>
      <c r="AO1824" s="8"/>
      <c r="AP1824" s="9"/>
      <c r="AQ1824" s="9"/>
      <c r="AR1824" s="7"/>
      <c r="AZ1824" s="8"/>
      <c r="BD1824" s="7"/>
    </row>
    <row r="1825" spans="2:56" x14ac:dyDescent="0.2">
      <c r="B1825" s="36"/>
      <c r="D1825" s="35"/>
      <c r="E1825" s="13"/>
      <c r="F1825" s="13"/>
      <c r="G1825" s="13"/>
      <c r="H1825" s="41"/>
      <c r="I1825" s="7"/>
      <c r="J1825" s="7"/>
      <c r="K1825" s="7"/>
      <c r="L1825" s="7"/>
      <c r="M1825" s="7"/>
      <c r="N1825" s="7"/>
      <c r="P1825" s="7"/>
      <c r="Q1825" s="7"/>
      <c r="W1825" s="7"/>
      <c r="X1825" s="7"/>
      <c r="Y1825" s="1"/>
      <c r="Z1825" s="1"/>
      <c r="AA1825" s="49"/>
      <c r="AB1825" s="8"/>
      <c r="AC1825" s="8"/>
      <c r="AF1825" s="7"/>
      <c r="AG1825" s="7"/>
      <c r="AI1825" s="8"/>
      <c r="AM1825" s="7"/>
      <c r="AN1825" s="8"/>
      <c r="AO1825" s="8"/>
      <c r="AP1825" s="9"/>
      <c r="AQ1825" s="9"/>
      <c r="AR1825" s="7"/>
      <c r="AZ1825" s="8"/>
      <c r="BD1825" s="7"/>
    </row>
    <row r="1826" spans="2:56" x14ac:dyDescent="0.2">
      <c r="B1826" s="36"/>
      <c r="D1826" s="35"/>
      <c r="E1826" s="13"/>
      <c r="F1826" s="13"/>
      <c r="G1826" s="13"/>
      <c r="H1826" s="41"/>
      <c r="I1826" s="7"/>
      <c r="J1826" s="7"/>
      <c r="K1826" s="7"/>
      <c r="L1826" s="7"/>
      <c r="M1826" s="7"/>
      <c r="N1826" s="7"/>
      <c r="P1826" s="7"/>
      <c r="Q1826" s="7"/>
      <c r="W1826" s="7"/>
      <c r="X1826" s="7"/>
      <c r="Y1826" s="1"/>
      <c r="Z1826" s="1"/>
      <c r="AA1826" s="49"/>
      <c r="AB1826" s="8"/>
      <c r="AC1826" s="8"/>
      <c r="AF1826" s="7"/>
      <c r="AG1826" s="7"/>
      <c r="AI1826" s="8"/>
      <c r="AM1826" s="7"/>
      <c r="AN1826" s="8"/>
      <c r="AO1826" s="8"/>
      <c r="AP1826" s="9"/>
      <c r="AQ1826" s="9"/>
      <c r="AR1826" s="7"/>
      <c r="AZ1826" s="8"/>
      <c r="BD1826" s="7"/>
    </row>
    <row r="1827" spans="2:56" x14ac:dyDescent="0.2">
      <c r="B1827" s="36"/>
      <c r="D1827" s="35"/>
      <c r="E1827" s="13"/>
      <c r="F1827" s="13"/>
      <c r="G1827" s="13"/>
      <c r="H1827" s="41"/>
      <c r="I1827" s="7"/>
      <c r="J1827" s="7"/>
      <c r="K1827" s="7"/>
      <c r="L1827" s="7"/>
      <c r="M1827" s="7"/>
      <c r="N1827" s="7"/>
      <c r="P1827" s="7"/>
      <c r="Q1827" s="7"/>
      <c r="W1827" s="7"/>
      <c r="X1827" s="7"/>
      <c r="Y1827" s="1"/>
      <c r="Z1827" s="1"/>
      <c r="AA1827" s="49"/>
      <c r="AB1827" s="8"/>
      <c r="AC1827" s="8"/>
      <c r="AF1827" s="7"/>
      <c r="AG1827" s="7"/>
      <c r="AI1827" s="8"/>
      <c r="AM1827" s="7"/>
      <c r="AN1827" s="8"/>
      <c r="AO1827" s="8"/>
      <c r="AP1827" s="9"/>
      <c r="AQ1827" s="9"/>
      <c r="AR1827" s="7"/>
      <c r="AZ1827" s="8"/>
      <c r="BD1827" s="7"/>
    </row>
    <row r="1828" spans="2:56" x14ac:dyDescent="0.2">
      <c r="B1828" s="36"/>
      <c r="D1828" s="35"/>
      <c r="E1828" s="13"/>
      <c r="F1828" s="13"/>
      <c r="G1828" s="13"/>
      <c r="H1828" s="41"/>
      <c r="I1828" s="7"/>
      <c r="J1828" s="7"/>
      <c r="K1828" s="7"/>
      <c r="L1828" s="7"/>
      <c r="M1828" s="7"/>
      <c r="N1828" s="7"/>
      <c r="P1828" s="7"/>
      <c r="Q1828" s="7"/>
      <c r="W1828" s="7"/>
      <c r="X1828" s="7"/>
      <c r="Y1828" s="1"/>
      <c r="Z1828" s="1"/>
      <c r="AA1828" s="49"/>
      <c r="AB1828" s="8"/>
      <c r="AC1828" s="8"/>
      <c r="AF1828" s="7"/>
      <c r="AG1828" s="7"/>
      <c r="AI1828" s="8"/>
      <c r="AM1828" s="7"/>
      <c r="AN1828" s="8"/>
      <c r="AO1828" s="8"/>
      <c r="AP1828" s="9"/>
      <c r="AQ1828" s="9"/>
      <c r="AR1828" s="7"/>
      <c r="AZ1828" s="8"/>
      <c r="BD1828" s="7"/>
    </row>
    <row r="1829" spans="2:56" x14ac:dyDescent="0.2">
      <c r="B1829" s="36"/>
      <c r="D1829" s="35"/>
      <c r="E1829" s="13"/>
      <c r="F1829" s="13"/>
      <c r="G1829" s="13"/>
      <c r="H1829" s="41"/>
      <c r="I1829" s="7"/>
      <c r="J1829" s="7"/>
      <c r="K1829" s="7"/>
      <c r="L1829" s="7"/>
      <c r="M1829" s="7"/>
      <c r="N1829" s="7"/>
      <c r="P1829" s="7"/>
      <c r="Q1829" s="7"/>
      <c r="W1829" s="7"/>
      <c r="X1829" s="7"/>
      <c r="Y1829" s="1"/>
      <c r="Z1829" s="1"/>
      <c r="AA1829" s="49"/>
      <c r="AB1829" s="8"/>
      <c r="AC1829" s="8"/>
      <c r="AF1829" s="7"/>
      <c r="AG1829" s="25"/>
      <c r="AI1829" s="8"/>
      <c r="AM1829" s="7"/>
      <c r="AN1829" s="8"/>
      <c r="AO1829" s="8"/>
      <c r="AP1829" s="9"/>
      <c r="AQ1829" s="9"/>
      <c r="AR1829" s="7"/>
      <c r="AZ1829" s="8"/>
      <c r="BD1829" s="7"/>
    </row>
    <row r="1830" spans="2:56" x14ac:dyDescent="0.2">
      <c r="B1830" s="36"/>
      <c r="D1830" s="35"/>
      <c r="E1830" s="13"/>
      <c r="F1830" s="13"/>
      <c r="G1830" s="13"/>
      <c r="H1830" s="41"/>
      <c r="I1830" s="7"/>
      <c r="J1830" s="7"/>
      <c r="K1830" s="7"/>
      <c r="L1830" s="7"/>
      <c r="M1830" s="7"/>
      <c r="N1830" s="7"/>
      <c r="P1830" s="7"/>
      <c r="Q1830" s="7"/>
      <c r="W1830" s="7"/>
      <c r="X1830" s="7"/>
      <c r="Y1830" s="1"/>
      <c r="Z1830" s="1"/>
      <c r="AA1830" s="49"/>
      <c r="AB1830" s="8"/>
      <c r="AC1830" s="8"/>
      <c r="AF1830" s="7"/>
      <c r="AG1830" s="7"/>
      <c r="AI1830" s="8"/>
      <c r="AM1830" s="7"/>
      <c r="AN1830" s="8"/>
      <c r="AO1830" s="8"/>
      <c r="AP1830" s="9"/>
      <c r="AQ1830" s="9"/>
      <c r="AR1830" s="7"/>
      <c r="AZ1830" s="8"/>
      <c r="BD1830" s="7"/>
    </row>
    <row r="1831" spans="2:56" x14ac:dyDescent="0.2">
      <c r="B1831" s="36"/>
      <c r="D1831" s="35"/>
      <c r="E1831" s="13"/>
      <c r="F1831" s="13"/>
      <c r="G1831" s="13"/>
      <c r="H1831" s="41"/>
      <c r="I1831" s="7"/>
      <c r="J1831" s="7"/>
      <c r="K1831" s="7"/>
      <c r="L1831" s="7"/>
      <c r="M1831" s="7"/>
      <c r="N1831" s="7"/>
      <c r="P1831" s="7"/>
      <c r="Q1831" s="7"/>
      <c r="W1831" s="7"/>
      <c r="X1831" s="7"/>
      <c r="Y1831" s="1"/>
      <c r="Z1831" s="1"/>
      <c r="AA1831" s="49"/>
      <c r="AB1831" s="8"/>
      <c r="AC1831" s="8"/>
      <c r="AF1831" s="7"/>
      <c r="AG1831" s="7"/>
      <c r="AI1831" s="8"/>
      <c r="AM1831" s="7"/>
      <c r="AN1831" s="8"/>
      <c r="AO1831" s="8"/>
      <c r="AP1831" s="9"/>
      <c r="AQ1831" s="9"/>
      <c r="AR1831" s="7"/>
      <c r="AZ1831" s="8"/>
      <c r="BD1831" s="7"/>
    </row>
    <row r="1832" spans="2:56" x14ac:dyDescent="0.2">
      <c r="B1832" s="36"/>
      <c r="D1832" s="35"/>
      <c r="E1832" s="13"/>
      <c r="F1832" s="13"/>
      <c r="G1832" s="13"/>
      <c r="H1832" s="41"/>
      <c r="I1832" s="7"/>
      <c r="J1832" s="7"/>
      <c r="K1832" s="7"/>
      <c r="L1832" s="7"/>
      <c r="M1832" s="7"/>
      <c r="N1832" s="7"/>
      <c r="P1832" s="7"/>
      <c r="Q1832" s="7"/>
      <c r="W1832" s="7"/>
      <c r="X1832" s="7"/>
      <c r="Y1832" s="1"/>
      <c r="Z1832" s="1"/>
      <c r="AA1832" s="49"/>
      <c r="AB1832" s="8"/>
      <c r="AC1832" s="8"/>
      <c r="AF1832" s="7"/>
      <c r="AG1832" s="7"/>
      <c r="AI1832" s="8"/>
      <c r="AM1832" s="7"/>
      <c r="AN1832" s="8"/>
      <c r="AO1832" s="8"/>
      <c r="AP1832" s="9"/>
      <c r="AQ1832" s="9"/>
      <c r="AR1832" s="7"/>
      <c r="AZ1832" s="8"/>
      <c r="BD1832" s="7"/>
    </row>
    <row r="1833" spans="2:56" x14ac:dyDescent="0.2">
      <c r="B1833" s="36"/>
      <c r="D1833" s="35"/>
      <c r="E1833" s="13"/>
      <c r="F1833" s="13"/>
      <c r="G1833" s="13"/>
      <c r="H1833" s="41"/>
      <c r="I1833" s="7"/>
      <c r="J1833" s="7"/>
      <c r="K1833" s="7"/>
      <c r="L1833" s="7"/>
      <c r="M1833" s="7"/>
      <c r="N1833" s="7"/>
      <c r="P1833" s="7"/>
      <c r="Q1833" s="7"/>
      <c r="W1833" s="7"/>
      <c r="X1833" s="7"/>
      <c r="Y1833" s="1"/>
      <c r="Z1833" s="1"/>
      <c r="AA1833" s="49"/>
      <c r="AB1833" s="8"/>
      <c r="AC1833" s="8"/>
      <c r="AF1833" s="7"/>
      <c r="AG1833" s="7"/>
      <c r="AI1833" s="8"/>
      <c r="AM1833" s="7"/>
      <c r="AN1833" s="8"/>
      <c r="AO1833" s="8"/>
      <c r="AP1833" s="9"/>
      <c r="AQ1833" s="9"/>
      <c r="AR1833" s="7"/>
      <c r="AZ1833" s="8"/>
      <c r="BD1833" s="7"/>
    </row>
    <row r="1834" spans="2:56" x14ac:dyDescent="0.2">
      <c r="B1834" s="36"/>
      <c r="D1834" s="35"/>
      <c r="E1834" s="13"/>
      <c r="F1834" s="13"/>
      <c r="G1834" s="13"/>
      <c r="H1834" s="41"/>
      <c r="I1834" s="7"/>
      <c r="J1834" s="7"/>
      <c r="K1834" s="7"/>
      <c r="L1834" s="7"/>
      <c r="M1834" s="7"/>
      <c r="N1834" s="7"/>
      <c r="P1834" s="7"/>
      <c r="Q1834" s="7"/>
      <c r="W1834" s="7"/>
      <c r="X1834" s="7"/>
      <c r="Y1834" s="1"/>
      <c r="Z1834" s="1"/>
      <c r="AA1834" s="49"/>
      <c r="AB1834" s="8"/>
      <c r="AC1834" s="8"/>
      <c r="AF1834" s="7"/>
      <c r="AG1834" s="7"/>
      <c r="AI1834" s="8"/>
      <c r="AM1834" s="7"/>
      <c r="AN1834" s="8"/>
      <c r="AO1834" s="8"/>
      <c r="AP1834" s="9"/>
      <c r="AQ1834" s="9"/>
      <c r="AR1834" s="7"/>
      <c r="AZ1834" s="8"/>
      <c r="BD1834" s="7"/>
    </row>
    <row r="1835" spans="2:56" x14ac:dyDescent="0.2">
      <c r="B1835" s="36"/>
      <c r="D1835" s="35"/>
      <c r="E1835" s="13"/>
      <c r="F1835" s="13"/>
      <c r="G1835" s="13"/>
      <c r="H1835" s="41"/>
      <c r="I1835" s="1"/>
      <c r="J1835" s="1"/>
      <c r="K1835" s="1"/>
      <c r="L1835" s="7"/>
      <c r="M1835" s="7"/>
      <c r="N1835" s="7"/>
      <c r="P1835" s="7"/>
      <c r="Q1835" s="7"/>
      <c r="W1835" s="7"/>
      <c r="X1835" s="7"/>
      <c r="Y1835" s="1"/>
      <c r="Z1835" s="1"/>
      <c r="AA1835" s="49"/>
      <c r="AB1835" s="8"/>
      <c r="AC1835" s="8"/>
      <c r="AF1835" s="7"/>
      <c r="AG1835" s="25"/>
      <c r="AI1835" s="8"/>
      <c r="AM1835" s="7"/>
      <c r="AN1835" s="8"/>
      <c r="AO1835" s="8"/>
      <c r="AP1835" s="9"/>
      <c r="AQ1835" s="9"/>
      <c r="AR1835" s="7"/>
      <c r="AZ1835" s="8"/>
      <c r="BD1835" s="7"/>
    </row>
    <row r="1836" spans="2:56" x14ac:dyDescent="0.2">
      <c r="B1836" s="36"/>
      <c r="D1836" s="35"/>
      <c r="E1836" s="13"/>
      <c r="F1836" s="13"/>
      <c r="G1836" s="13"/>
      <c r="H1836" s="41"/>
      <c r="I1836" s="7"/>
      <c r="J1836" s="7"/>
      <c r="K1836" s="7"/>
      <c r="L1836" s="7"/>
      <c r="M1836" s="7"/>
      <c r="N1836" s="7"/>
      <c r="P1836" s="7"/>
      <c r="Q1836" s="7"/>
      <c r="W1836" s="7"/>
      <c r="X1836" s="7"/>
      <c r="Y1836" s="1"/>
      <c r="Z1836" s="1"/>
      <c r="AA1836" s="49"/>
      <c r="AB1836" s="8"/>
      <c r="AC1836" s="8"/>
      <c r="AF1836" s="7"/>
      <c r="AG1836" s="7"/>
      <c r="AI1836" s="8"/>
      <c r="AM1836" s="7"/>
      <c r="AN1836" s="8"/>
      <c r="AO1836" s="8"/>
      <c r="AP1836" s="9"/>
      <c r="AQ1836" s="9"/>
      <c r="AR1836" s="7"/>
      <c r="AZ1836" s="8"/>
      <c r="BD1836" s="7"/>
    </row>
    <row r="1837" spans="2:56" x14ac:dyDescent="0.2">
      <c r="B1837" s="36"/>
      <c r="D1837" s="35"/>
      <c r="E1837" s="13"/>
      <c r="F1837" s="13"/>
      <c r="G1837" s="13"/>
      <c r="H1837" s="41"/>
      <c r="I1837" s="7"/>
      <c r="J1837" s="7"/>
      <c r="K1837" s="7"/>
      <c r="L1837" s="7"/>
      <c r="M1837" s="7"/>
      <c r="N1837" s="7"/>
      <c r="P1837" s="7"/>
      <c r="Q1837" s="7"/>
      <c r="W1837" s="7"/>
      <c r="X1837" s="7"/>
      <c r="Y1837" s="1"/>
      <c r="Z1837" s="1"/>
      <c r="AA1837" s="49"/>
      <c r="AB1837" s="8"/>
      <c r="AC1837" s="8"/>
      <c r="AF1837" s="7"/>
      <c r="AG1837" s="7"/>
      <c r="AI1837" s="8"/>
      <c r="AM1837" s="7"/>
      <c r="AN1837" s="8"/>
      <c r="AO1837" s="8"/>
      <c r="AP1837" s="9"/>
      <c r="AQ1837" s="9"/>
      <c r="AR1837" s="7"/>
      <c r="AZ1837" s="8"/>
      <c r="BD1837" s="7"/>
    </row>
    <row r="1838" spans="2:56" x14ac:dyDescent="0.2">
      <c r="B1838" s="36"/>
      <c r="D1838" s="35"/>
      <c r="E1838" s="13"/>
      <c r="F1838" s="13"/>
      <c r="G1838" s="13"/>
      <c r="H1838" s="41"/>
      <c r="I1838" s="7"/>
      <c r="J1838" s="7"/>
      <c r="K1838" s="7"/>
      <c r="L1838" s="7"/>
      <c r="M1838" s="7"/>
      <c r="N1838" s="7"/>
      <c r="P1838" s="7"/>
      <c r="Q1838" s="7"/>
      <c r="W1838" s="7"/>
      <c r="X1838" s="7"/>
      <c r="Y1838" s="1"/>
      <c r="Z1838" s="1"/>
      <c r="AA1838" s="49"/>
      <c r="AB1838" s="8"/>
      <c r="AC1838" s="8"/>
      <c r="AF1838" s="7"/>
      <c r="AG1838" s="7"/>
      <c r="AI1838" s="8"/>
      <c r="AM1838" s="7"/>
      <c r="AN1838" s="8"/>
      <c r="AO1838" s="8"/>
      <c r="AP1838" s="9"/>
      <c r="AQ1838" s="9"/>
      <c r="AR1838" s="7"/>
      <c r="AZ1838" s="8"/>
      <c r="BD1838" s="7"/>
    </row>
    <row r="1839" spans="2:56" x14ac:dyDescent="0.2">
      <c r="B1839" s="36"/>
      <c r="D1839" s="35"/>
      <c r="E1839" s="13"/>
      <c r="F1839" s="13"/>
      <c r="G1839" s="13"/>
      <c r="H1839" s="41"/>
      <c r="I1839" s="7"/>
      <c r="J1839" s="7"/>
      <c r="K1839" s="7"/>
      <c r="L1839" s="7"/>
      <c r="M1839" s="7"/>
      <c r="N1839" s="7"/>
      <c r="P1839" s="7"/>
      <c r="Q1839" s="7"/>
      <c r="W1839" s="7"/>
      <c r="X1839" s="7"/>
      <c r="Y1839" s="1"/>
      <c r="Z1839" s="1"/>
      <c r="AA1839" s="49"/>
      <c r="AB1839" s="8"/>
      <c r="AC1839" s="8"/>
      <c r="AF1839" s="7"/>
      <c r="AG1839" s="7"/>
      <c r="AI1839" s="8"/>
      <c r="AM1839" s="7"/>
      <c r="AN1839" s="8"/>
      <c r="AO1839" s="8"/>
      <c r="AP1839" s="9"/>
      <c r="AQ1839" s="9"/>
      <c r="AR1839" s="7"/>
      <c r="AZ1839" s="8"/>
      <c r="BD1839" s="7"/>
    </row>
    <row r="1840" spans="2:56" x14ac:dyDescent="0.2">
      <c r="B1840" s="36"/>
      <c r="D1840" s="35"/>
      <c r="E1840" s="13"/>
      <c r="F1840" s="13"/>
      <c r="G1840" s="13"/>
      <c r="H1840" s="41"/>
      <c r="I1840" s="7"/>
      <c r="J1840" s="7"/>
      <c r="K1840" s="7"/>
      <c r="L1840" s="7"/>
      <c r="M1840" s="7"/>
      <c r="N1840" s="7"/>
      <c r="P1840" s="7"/>
      <c r="Q1840" s="7"/>
      <c r="W1840" s="7"/>
      <c r="X1840" s="7"/>
      <c r="Y1840" s="1"/>
      <c r="Z1840" s="1"/>
      <c r="AA1840" s="49"/>
      <c r="AB1840" s="8"/>
      <c r="AC1840" s="8"/>
      <c r="AF1840" s="7"/>
      <c r="AG1840" s="7"/>
      <c r="AI1840" s="8"/>
      <c r="AM1840" s="7"/>
      <c r="AN1840" s="8"/>
      <c r="AO1840" s="8"/>
      <c r="AP1840" s="9"/>
      <c r="AQ1840" s="9"/>
      <c r="AR1840" s="7"/>
      <c r="AZ1840" s="8"/>
      <c r="BD1840" s="7"/>
    </row>
    <row r="1841" spans="2:56" x14ac:dyDescent="0.2">
      <c r="B1841" s="36"/>
      <c r="D1841" s="35"/>
      <c r="E1841" s="13"/>
      <c r="F1841" s="13"/>
      <c r="G1841" s="13"/>
      <c r="H1841" s="41"/>
      <c r="I1841" s="7"/>
      <c r="J1841" s="7"/>
      <c r="K1841" s="7"/>
      <c r="L1841" s="7"/>
      <c r="M1841" s="7"/>
      <c r="N1841" s="7"/>
      <c r="P1841" s="7"/>
      <c r="Q1841" s="7"/>
      <c r="W1841" s="7"/>
      <c r="X1841" s="7"/>
      <c r="Y1841" s="1"/>
      <c r="Z1841" s="1"/>
      <c r="AA1841" s="49"/>
      <c r="AB1841" s="8"/>
      <c r="AC1841" s="8"/>
      <c r="AF1841" s="7"/>
      <c r="AG1841" s="25"/>
      <c r="AI1841" s="8"/>
      <c r="AM1841" s="7"/>
      <c r="AN1841" s="8"/>
      <c r="AO1841" s="8"/>
      <c r="AP1841" s="9"/>
      <c r="AQ1841" s="9"/>
      <c r="AR1841" s="7"/>
      <c r="AZ1841" s="8"/>
      <c r="BD1841" s="7"/>
    </row>
    <row r="1842" spans="2:56" x14ac:dyDescent="0.2">
      <c r="B1842" s="36"/>
      <c r="D1842" s="35"/>
      <c r="E1842" s="13"/>
      <c r="F1842" s="13"/>
      <c r="G1842" s="13"/>
      <c r="H1842" s="41"/>
      <c r="I1842" s="7"/>
      <c r="J1842" s="7"/>
      <c r="K1842" s="7"/>
      <c r="L1842" s="7"/>
      <c r="M1842" s="7"/>
      <c r="N1842" s="7"/>
      <c r="P1842" s="7"/>
      <c r="Q1842" s="7"/>
      <c r="W1842" s="7"/>
      <c r="X1842" s="7"/>
      <c r="Y1842" s="1"/>
      <c r="Z1842" s="1"/>
      <c r="AA1842" s="49"/>
      <c r="AB1842" s="8"/>
      <c r="AC1842" s="8"/>
      <c r="AF1842" s="7"/>
      <c r="AG1842" s="7"/>
      <c r="AI1842" s="8"/>
      <c r="AM1842" s="7"/>
      <c r="AN1842" s="8"/>
      <c r="AO1842" s="8"/>
      <c r="AP1842" s="9"/>
      <c r="AQ1842" s="9"/>
      <c r="AR1842" s="7"/>
      <c r="AZ1842" s="8"/>
      <c r="BD1842" s="7"/>
    </row>
    <row r="1843" spans="2:56" x14ac:dyDescent="0.2">
      <c r="B1843" s="36"/>
      <c r="D1843" s="35"/>
      <c r="E1843" s="13"/>
      <c r="F1843" s="13"/>
      <c r="G1843" s="13"/>
      <c r="H1843" s="41"/>
      <c r="I1843" s="7"/>
      <c r="J1843" s="7"/>
      <c r="K1843" s="7"/>
      <c r="L1843" s="7"/>
      <c r="M1843" s="7"/>
      <c r="N1843" s="7"/>
      <c r="P1843" s="7"/>
      <c r="Q1843" s="7"/>
      <c r="W1843" s="7"/>
      <c r="X1843" s="7"/>
      <c r="Y1843" s="1"/>
      <c r="Z1843" s="1"/>
      <c r="AA1843" s="49"/>
      <c r="AB1843" s="8"/>
      <c r="AC1843" s="8"/>
      <c r="AF1843" s="7"/>
      <c r="AG1843" s="7"/>
      <c r="AI1843" s="8"/>
      <c r="AM1843" s="7"/>
      <c r="AN1843" s="8"/>
      <c r="AO1843" s="8"/>
      <c r="AP1843" s="9"/>
      <c r="AQ1843" s="9"/>
      <c r="AR1843" s="7"/>
      <c r="AZ1843" s="8"/>
      <c r="BD1843" s="7"/>
    </row>
    <row r="1844" spans="2:56" x14ac:dyDescent="0.2">
      <c r="B1844" s="36"/>
      <c r="D1844" s="35"/>
      <c r="E1844" s="13"/>
      <c r="F1844" s="13"/>
      <c r="G1844" s="13"/>
      <c r="H1844" s="41"/>
      <c r="I1844" s="7"/>
      <c r="J1844" s="7"/>
      <c r="K1844" s="7"/>
      <c r="L1844" s="7"/>
      <c r="M1844" s="7"/>
      <c r="N1844" s="7"/>
      <c r="P1844" s="7"/>
      <c r="Q1844" s="7"/>
      <c r="W1844" s="7"/>
      <c r="X1844" s="7"/>
      <c r="Y1844" s="1"/>
      <c r="Z1844" s="1"/>
      <c r="AA1844" s="49"/>
      <c r="AB1844" s="8"/>
      <c r="AC1844" s="8"/>
      <c r="AF1844" s="7"/>
      <c r="AG1844" s="7"/>
      <c r="AI1844" s="8"/>
      <c r="AM1844" s="7"/>
      <c r="AN1844" s="8"/>
      <c r="AO1844" s="8"/>
      <c r="AP1844" s="9"/>
      <c r="AQ1844" s="9"/>
      <c r="AR1844" s="7"/>
      <c r="AZ1844" s="8"/>
      <c r="BD1844" s="7"/>
    </row>
    <row r="1845" spans="2:56" x14ac:dyDescent="0.2">
      <c r="B1845" s="36"/>
      <c r="D1845" s="35"/>
      <c r="E1845" s="13"/>
      <c r="F1845" s="13"/>
      <c r="G1845" s="13"/>
      <c r="H1845" s="41"/>
      <c r="I1845" s="7"/>
      <c r="J1845" s="7"/>
      <c r="K1845" s="7"/>
      <c r="L1845" s="7"/>
      <c r="M1845" s="7"/>
      <c r="N1845" s="7"/>
      <c r="P1845" s="7"/>
      <c r="Q1845" s="7"/>
      <c r="W1845" s="7"/>
      <c r="X1845" s="7"/>
      <c r="Y1845" s="1"/>
      <c r="Z1845" s="1"/>
      <c r="AA1845" s="49"/>
      <c r="AB1845" s="8"/>
      <c r="AC1845" s="8"/>
      <c r="AF1845" s="7"/>
      <c r="AG1845" s="7"/>
      <c r="AI1845" s="8"/>
      <c r="AM1845" s="7"/>
      <c r="AN1845" s="8"/>
      <c r="AO1845" s="8"/>
      <c r="AP1845" s="9"/>
      <c r="AQ1845" s="9"/>
      <c r="AR1845" s="7"/>
      <c r="AZ1845" s="8"/>
      <c r="BD1845" s="7"/>
    </row>
    <row r="1846" spans="2:56" x14ac:dyDescent="0.2">
      <c r="B1846" s="36"/>
      <c r="D1846" s="35"/>
      <c r="E1846" s="13"/>
      <c r="F1846" s="13"/>
      <c r="G1846" s="13"/>
      <c r="H1846" s="41"/>
      <c r="I1846" s="7"/>
      <c r="J1846" s="7"/>
      <c r="K1846" s="7"/>
      <c r="L1846" s="7"/>
      <c r="M1846" s="7"/>
      <c r="N1846" s="7"/>
      <c r="P1846" s="7"/>
      <c r="Q1846" s="7"/>
      <c r="W1846" s="7"/>
      <c r="X1846" s="7"/>
      <c r="Y1846" s="1"/>
      <c r="Z1846" s="1"/>
      <c r="AA1846" s="49"/>
      <c r="AB1846" s="8"/>
      <c r="AC1846" s="8"/>
      <c r="AF1846" s="7"/>
      <c r="AG1846" s="7"/>
      <c r="AI1846" s="8"/>
      <c r="AM1846" s="7"/>
      <c r="AN1846" s="8"/>
      <c r="AO1846" s="8"/>
      <c r="AP1846" s="9"/>
      <c r="AQ1846" s="9"/>
      <c r="AR1846" s="7"/>
      <c r="AZ1846" s="8"/>
      <c r="BD1846" s="7"/>
    </row>
    <row r="1847" spans="2:56" x14ac:dyDescent="0.2">
      <c r="B1847" s="36"/>
      <c r="D1847" s="35"/>
      <c r="E1847" s="13"/>
      <c r="F1847" s="13"/>
      <c r="G1847" s="13"/>
      <c r="H1847" s="41"/>
      <c r="I1847" s="7"/>
      <c r="J1847" s="7"/>
      <c r="K1847" s="7"/>
      <c r="L1847" s="7"/>
      <c r="M1847" s="7"/>
      <c r="N1847" s="7"/>
      <c r="P1847" s="7"/>
      <c r="Q1847" s="7"/>
      <c r="W1847" s="7"/>
      <c r="X1847" s="7"/>
      <c r="Y1847" s="1"/>
      <c r="Z1847" s="1"/>
      <c r="AA1847" s="49"/>
      <c r="AB1847" s="8"/>
      <c r="AC1847" s="8"/>
      <c r="AF1847" s="7"/>
      <c r="AG1847" s="25"/>
      <c r="AI1847" s="8"/>
      <c r="AM1847" s="7"/>
      <c r="AN1847" s="8"/>
      <c r="AO1847" s="8"/>
      <c r="AP1847" s="9"/>
      <c r="AQ1847" s="9"/>
      <c r="AR1847" s="7"/>
      <c r="AZ1847" s="8"/>
      <c r="BD1847" s="7"/>
    </row>
    <row r="1848" spans="2:56" x14ac:dyDescent="0.2">
      <c r="B1848" s="36"/>
      <c r="D1848" s="35"/>
      <c r="E1848" s="13"/>
      <c r="F1848" s="13"/>
      <c r="G1848" s="13"/>
      <c r="H1848" s="41"/>
      <c r="I1848" s="7"/>
      <c r="J1848" s="7"/>
      <c r="K1848" s="7"/>
      <c r="L1848" s="7"/>
      <c r="M1848" s="7"/>
      <c r="N1848" s="7"/>
      <c r="P1848" s="7"/>
      <c r="Q1848" s="7"/>
      <c r="W1848" s="7"/>
      <c r="X1848" s="7"/>
      <c r="Y1848" s="1"/>
      <c r="Z1848" s="1"/>
      <c r="AA1848" s="49"/>
      <c r="AB1848" s="8"/>
      <c r="AC1848" s="8"/>
      <c r="AF1848" s="7"/>
      <c r="AG1848" s="7"/>
      <c r="AI1848" s="8"/>
      <c r="AM1848" s="7"/>
      <c r="AN1848" s="8"/>
      <c r="AO1848" s="8"/>
      <c r="AP1848" s="9"/>
      <c r="AQ1848" s="9"/>
      <c r="AR1848" s="7"/>
      <c r="AZ1848" s="8"/>
      <c r="BD1848" s="7"/>
    </row>
    <row r="1849" spans="2:56" x14ac:dyDescent="0.2">
      <c r="B1849" s="36"/>
      <c r="D1849" s="35"/>
      <c r="E1849" s="13"/>
      <c r="F1849" s="13"/>
      <c r="G1849" s="13"/>
      <c r="H1849" s="41"/>
      <c r="I1849" s="7"/>
      <c r="J1849" s="7"/>
      <c r="K1849" s="7"/>
      <c r="L1849" s="7"/>
      <c r="M1849" s="7"/>
      <c r="N1849" s="7"/>
      <c r="P1849" s="7"/>
      <c r="Q1849" s="7"/>
      <c r="W1849" s="7"/>
      <c r="X1849" s="7"/>
      <c r="Y1849" s="1"/>
      <c r="Z1849" s="1"/>
      <c r="AA1849" s="49"/>
      <c r="AB1849" s="8"/>
      <c r="AC1849" s="8"/>
      <c r="AF1849" s="7"/>
      <c r="AG1849" s="7"/>
      <c r="AI1849" s="8"/>
      <c r="AM1849" s="7"/>
      <c r="AN1849" s="8"/>
      <c r="AO1849" s="8"/>
      <c r="AP1849" s="9"/>
      <c r="AQ1849" s="9"/>
      <c r="AR1849" s="7"/>
      <c r="AZ1849" s="8"/>
      <c r="BD1849" s="7"/>
    </row>
    <row r="1850" spans="2:56" x14ac:dyDescent="0.2">
      <c r="B1850" s="36"/>
      <c r="D1850" s="35"/>
      <c r="E1850" s="13"/>
      <c r="F1850" s="13"/>
      <c r="G1850" s="13"/>
      <c r="H1850" s="41"/>
      <c r="I1850" s="7"/>
      <c r="J1850" s="7"/>
      <c r="K1850" s="7"/>
      <c r="L1850" s="7"/>
      <c r="M1850" s="7"/>
      <c r="N1850" s="7"/>
      <c r="P1850" s="7"/>
      <c r="Q1850" s="7"/>
      <c r="W1850" s="7"/>
      <c r="X1850" s="7"/>
      <c r="Y1850" s="1"/>
      <c r="Z1850" s="1"/>
      <c r="AA1850" s="49"/>
      <c r="AB1850" s="8"/>
      <c r="AC1850" s="8"/>
      <c r="AF1850" s="7"/>
      <c r="AG1850" s="7"/>
      <c r="AI1850" s="8"/>
      <c r="AM1850" s="7"/>
      <c r="AN1850" s="8"/>
      <c r="AO1850" s="8"/>
      <c r="AP1850" s="9"/>
      <c r="AQ1850" s="9"/>
      <c r="AR1850" s="7"/>
      <c r="AZ1850" s="8"/>
      <c r="BD1850" s="7"/>
    </row>
    <row r="1851" spans="2:56" x14ac:dyDescent="0.2">
      <c r="B1851" s="36"/>
      <c r="D1851" s="35"/>
      <c r="E1851" s="13"/>
      <c r="F1851" s="13"/>
      <c r="G1851" s="13"/>
      <c r="H1851" s="41"/>
      <c r="I1851" s="7"/>
      <c r="J1851" s="7"/>
      <c r="K1851" s="7"/>
      <c r="L1851" s="7"/>
      <c r="M1851" s="7"/>
      <c r="N1851" s="7"/>
      <c r="P1851" s="7"/>
      <c r="Q1851" s="7"/>
      <c r="W1851" s="7"/>
      <c r="X1851" s="7"/>
      <c r="Y1851" s="1"/>
      <c r="Z1851" s="1"/>
      <c r="AA1851" s="49"/>
      <c r="AB1851" s="8"/>
      <c r="AC1851" s="8"/>
      <c r="AF1851" s="7"/>
      <c r="AG1851" s="7"/>
      <c r="AI1851" s="8"/>
      <c r="AM1851" s="7"/>
      <c r="AN1851" s="8"/>
      <c r="AO1851" s="8"/>
      <c r="AP1851" s="9"/>
      <c r="AQ1851" s="9"/>
      <c r="AR1851" s="7"/>
      <c r="AZ1851" s="8"/>
      <c r="BD1851" s="7"/>
    </row>
    <row r="1852" spans="2:56" x14ac:dyDescent="0.2">
      <c r="B1852" s="36"/>
      <c r="D1852" s="35"/>
      <c r="E1852" s="13"/>
      <c r="F1852" s="13"/>
      <c r="G1852" s="13"/>
      <c r="H1852" s="41"/>
      <c r="I1852" s="7"/>
      <c r="J1852" s="7"/>
      <c r="K1852" s="7"/>
      <c r="L1852" s="7"/>
      <c r="M1852" s="7"/>
      <c r="N1852" s="7"/>
      <c r="P1852" s="7"/>
      <c r="Q1852" s="7"/>
      <c r="W1852" s="7"/>
      <c r="X1852" s="7"/>
      <c r="Y1852" s="1"/>
      <c r="Z1852" s="1"/>
      <c r="AA1852" s="49"/>
      <c r="AB1852" s="8"/>
      <c r="AC1852" s="8"/>
      <c r="AF1852" s="7"/>
      <c r="AG1852" s="7"/>
      <c r="AI1852" s="8"/>
      <c r="AM1852" s="7"/>
      <c r="AN1852" s="8"/>
      <c r="AO1852" s="8"/>
      <c r="AP1852" s="9"/>
      <c r="AQ1852" s="9"/>
      <c r="AR1852" s="7"/>
      <c r="AZ1852" s="8"/>
      <c r="BD1852" s="7"/>
    </row>
  </sheetData>
  <autoFilter ref="A2:JL422" xr:uid="{0B971CB3-C213-8144-BF18-F9032F7CBA20}"/>
  <phoneticPr fontId="14" type="noConversion"/>
  <conditionalFormatting sqref="X75:X422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423:X1852 X3:X74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AA1852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1853:AC1048576">
    <cfRule type="cellIs" dxfId="1" priority="39" stopIfTrue="1" operator="lessThan">
      <formula>5 %</formula>
    </cfRule>
  </conditionalFormatting>
  <conditionalFormatting sqref="AG2">
    <cfRule type="cellIs" dxfId="0" priority="26" stopIfTrue="1" operator="lessThan">
      <formula>5 %</formula>
    </cfRule>
  </conditionalFormatting>
  <conditionalFormatting sqref="AX73:AX82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X83:AX14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D73:BD82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D83:BD14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D143:BD14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8E26-96BD-144F-A697-D8C41B256A31}">
  <dimension ref="D2:AB65"/>
  <sheetViews>
    <sheetView topLeftCell="F1" workbookViewId="0">
      <selection activeCell="O10" sqref="O10"/>
    </sheetView>
  </sheetViews>
  <sheetFormatPr baseColWidth="10" defaultRowHeight="16" x14ac:dyDescent="0.2"/>
  <cols>
    <col min="6" max="6" width="23" bestFit="1" customWidth="1"/>
    <col min="7" max="7" width="14.6640625" bestFit="1" customWidth="1"/>
    <col min="10" max="10" width="17.33203125" bestFit="1" customWidth="1"/>
    <col min="12" max="12" width="25.5" bestFit="1" customWidth="1"/>
    <col min="13" max="13" width="17.6640625" bestFit="1" customWidth="1"/>
    <col min="14" max="15" width="17.6640625" customWidth="1"/>
    <col min="17" max="17" width="17.33203125" bestFit="1" customWidth="1"/>
  </cols>
  <sheetData>
    <row r="2" spans="4:28" x14ac:dyDescent="0.2">
      <c r="R2" s="51" t="s">
        <v>814</v>
      </c>
      <c r="S2" s="51"/>
      <c r="T2" s="51"/>
      <c r="U2" s="51"/>
      <c r="V2" s="51"/>
      <c r="X2" s="51" t="s">
        <v>815</v>
      </c>
      <c r="Y2" s="51"/>
      <c r="Z2" s="51"/>
      <c r="AA2" s="51"/>
      <c r="AB2" s="51"/>
    </row>
    <row r="3" spans="4:28" x14ac:dyDescent="0.2">
      <c r="M3" t="s">
        <v>812</v>
      </c>
      <c r="N3" t="s">
        <v>816</v>
      </c>
      <c r="P3" s="7"/>
      <c r="Q3" s="7" t="s">
        <v>60</v>
      </c>
      <c r="R3" s="7">
        <v>1.7107696577857292E-2</v>
      </c>
      <c r="S3">
        <v>1</v>
      </c>
      <c r="T3">
        <f>AVERAGE((R3:R5))</f>
        <v>1.5942752212935386E-2</v>
      </c>
      <c r="U3">
        <v>1</v>
      </c>
      <c r="V3">
        <v>1.5942752212935386E-2</v>
      </c>
      <c r="X3" s="7">
        <v>6.3311897081641153E-4</v>
      </c>
      <c r="Y3">
        <v>1</v>
      </c>
      <c r="Z3">
        <f>AVERAGE((X3:X5))</f>
        <v>5.8029460961368437E-4</v>
      </c>
      <c r="AA3">
        <v>1</v>
      </c>
      <c r="AB3">
        <v>5.8029460961368437E-4</v>
      </c>
    </row>
    <row r="4" spans="4:28" x14ac:dyDescent="0.2">
      <c r="D4" s="7">
        <v>6</v>
      </c>
      <c r="E4" s="7" t="s">
        <v>44</v>
      </c>
      <c r="F4" s="7" t="s">
        <v>31</v>
      </c>
      <c r="G4" s="7" t="s">
        <v>32</v>
      </c>
      <c r="J4" s="7" t="s">
        <v>60</v>
      </c>
      <c r="K4" s="7" t="s">
        <v>721</v>
      </c>
      <c r="L4" s="17" t="s">
        <v>59</v>
      </c>
      <c r="M4">
        <v>1.5942752212935386E-2</v>
      </c>
      <c r="N4">
        <v>5.8029460961368437E-4</v>
      </c>
      <c r="O4" t="s">
        <v>820</v>
      </c>
      <c r="P4" s="7"/>
      <c r="Q4" s="7" t="s">
        <v>60</v>
      </c>
      <c r="R4" s="7">
        <v>1.6995120910946737E-2</v>
      </c>
      <c r="S4">
        <v>2</v>
      </c>
      <c r="U4">
        <v>1</v>
      </c>
      <c r="V4">
        <v>7.9130445658304946E-3</v>
      </c>
      <c r="X4" s="7">
        <v>4.5450252632573074E-4</v>
      </c>
      <c r="Y4">
        <v>2</v>
      </c>
      <c r="AA4">
        <v>1</v>
      </c>
      <c r="AB4">
        <v>7.6145864485463769E-4</v>
      </c>
    </row>
    <row r="5" spans="4:28" x14ac:dyDescent="0.2">
      <c r="D5" s="7">
        <v>7</v>
      </c>
      <c r="E5" s="7" t="s">
        <v>45</v>
      </c>
      <c r="F5" s="7" t="s">
        <v>33</v>
      </c>
      <c r="G5" s="7" t="s">
        <v>32</v>
      </c>
      <c r="J5" s="7" t="s">
        <v>71</v>
      </c>
      <c r="K5" s="7" t="s">
        <v>721</v>
      </c>
      <c r="L5" s="38" t="s">
        <v>740</v>
      </c>
      <c r="M5">
        <v>7.9130445658304946E-3</v>
      </c>
      <c r="N5">
        <v>7.6145864485463769E-4</v>
      </c>
      <c r="O5" t="s">
        <v>820</v>
      </c>
      <c r="P5" s="7"/>
      <c r="Q5" s="7" t="s">
        <v>60</v>
      </c>
      <c r="R5" s="7">
        <v>1.372543915000213E-2</v>
      </c>
      <c r="S5">
        <v>3</v>
      </c>
      <c r="U5">
        <v>1</v>
      </c>
      <c r="V5">
        <v>1.8571768517024898E-2</v>
      </c>
      <c r="X5" s="7">
        <v>6.5326233169891079E-4</v>
      </c>
      <c r="Y5">
        <v>3</v>
      </c>
      <c r="AA5">
        <v>1</v>
      </c>
      <c r="AB5">
        <v>3.3057679759039923E-4</v>
      </c>
    </row>
    <row r="6" spans="4:28" x14ac:dyDescent="0.2">
      <c r="D6" s="7">
        <v>8</v>
      </c>
      <c r="E6" s="7" t="s">
        <v>46</v>
      </c>
      <c r="F6" s="7" t="s">
        <v>34</v>
      </c>
      <c r="G6" s="7" t="s">
        <v>32</v>
      </c>
      <c r="J6" s="7" t="s">
        <v>127</v>
      </c>
      <c r="K6" s="7" t="s">
        <v>722</v>
      </c>
      <c r="L6" s="17" t="s">
        <v>59</v>
      </c>
      <c r="M6">
        <v>1.8571768517024898E-2</v>
      </c>
      <c r="N6">
        <v>3.3057679759039923E-4</v>
      </c>
      <c r="O6" t="s">
        <v>820</v>
      </c>
      <c r="P6" s="7"/>
      <c r="Q6" s="7" t="s">
        <v>71</v>
      </c>
      <c r="R6" s="7">
        <v>8.7015219855918046E-3</v>
      </c>
      <c r="S6">
        <v>1</v>
      </c>
      <c r="T6">
        <f t="shared" ref="T6" si="0">AVERAGE((R6:R8))</f>
        <v>7.9130445658304946E-3</v>
      </c>
      <c r="U6">
        <v>1</v>
      </c>
      <c r="V6">
        <v>1.2749239330416063E-2</v>
      </c>
      <c r="X6" s="7">
        <v>7.1154688869412802E-4</v>
      </c>
      <c r="Y6">
        <v>1</v>
      </c>
      <c r="Z6">
        <f t="shared" ref="Z6" si="1">AVERAGE((X6:X8))</f>
        <v>7.6145864485463769E-4</v>
      </c>
      <c r="AA6">
        <v>1</v>
      </c>
      <c r="AB6">
        <v>2.3752909092183502E-4</v>
      </c>
    </row>
    <row r="7" spans="4:28" x14ac:dyDescent="0.2">
      <c r="D7" s="7">
        <v>9</v>
      </c>
      <c r="E7" s="7" t="s">
        <v>47</v>
      </c>
      <c r="F7" s="7" t="s">
        <v>35</v>
      </c>
      <c r="G7" s="7" t="s">
        <v>36</v>
      </c>
      <c r="J7" s="7" t="s">
        <v>183</v>
      </c>
      <c r="K7" s="7" t="s">
        <v>722</v>
      </c>
      <c r="L7" s="38" t="s">
        <v>740</v>
      </c>
      <c r="M7">
        <v>1.2749239330416063E-2</v>
      </c>
      <c r="N7">
        <v>2.3752909092183502E-4</v>
      </c>
      <c r="O7" t="s">
        <v>820</v>
      </c>
      <c r="P7" s="7"/>
      <c r="Q7" s="7" t="s">
        <v>71</v>
      </c>
      <c r="R7" s="7">
        <v>7.5727208303805905E-3</v>
      </c>
      <c r="S7">
        <v>2</v>
      </c>
      <c r="U7">
        <v>1</v>
      </c>
      <c r="V7">
        <v>2.4172146239219972E-2</v>
      </c>
      <c r="X7" s="7">
        <v>7.4005720891682418E-4</v>
      </c>
      <c r="Y7">
        <v>2</v>
      </c>
      <c r="AA7">
        <v>1</v>
      </c>
      <c r="AB7">
        <v>1.3881908165159948E-4</v>
      </c>
    </row>
    <row r="8" spans="4:28" x14ac:dyDescent="0.2">
      <c r="D8" s="7">
        <v>10</v>
      </c>
      <c r="E8" s="7" t="s">
        <v>48</v>
      </c>
      <c r="F8" s="7" t="s">
        <v>37</v>
      </c>
      <c r="G8" s="7" t="s">
        <v>36</v>
      </c>
      <c r="J8" s="7" t="s">
        <v>184</v>
      </c>
      <c r="K8" s="7" t="s">
        <v>724</v>
      </c>
      <c r="L8" s="38" t="s">
        <v>741</v>
      </c>
      <c r="M8">
        <v>2.4172146239219972E-2</v>
      </c>
      <c r="N8">
        <v>1.3881908165159948E-4</v>
      </c>
      <c r="O8" t="s">
        <v>821</v>
      </c>
      <c r="P8" s="7"/>
      <c r="Q8" s="7" t="s">
        <v>71</v>
      </c>
      <c r="R8" s="7">
        <v>7.464890881519087E-3</v>
      </c>
      <c r="S8">
        <v>3</v>
      </c>
      <c r="U8">
        <v>1</v>
      </c>
      <c r="V8">
        <v>3.1656860823411466E-2</v>
      </c>
      <c r="X8" s="7">
        <v>8.3277183695296098E-4</v>
      </c>
      <c r="Y8">
        <v>3</v>
      </c>
      <c r="AA8">
        <v>1</v>
      </c>
      <c r="AB8">
        <v>1.2305532743777509E-4</v>
      </c>
    </row>
    <row r="9" spans="4:28" x14ac:dyDescent="0.2">
      <c r="D9" s="7">
        <v>11</v>
      </c>
      <c r="E9" s="7" t="s">
        <v>49</v>
      </c>
      <c r="F9" s="7" t="s">
        <v>38</v>
      </c>
      <c r="G9" s="7" t="s">
        <v>39</v>
      </c>
      <c r="J9" s="7" t="s">
        <v>188</v>
      </c>
      <c r="K9" s="7" t="s">
        <v>723</v>
      </c>
      <c r="L9" s="38" t="s">
        <v>741</v>
      </c>
      <c r="M9">
        <v>3.1656860823411466E-2</v>
      </c>
      <c r="N9">
        <v>1.2305532743777509E-4</v>
      </c>
      <c r="O9" t="s">
        <v>820</v>
      </c>
      <c r="P9" s="27"/>
      <c r="Q9" s="7" t="s">
        <v>127</v>
      </c>
      <c r="R9" s="7">
        <v>2.0793961611147795E-2</v>
      </c>
      <c r="S9">
        <v>1</v>
      </c>
      <c r="T9">
        <f t="shared" ref="T9" si="2">AVERAGE((R9:R11))</f>
        <v>1.8571768517024898E-2</v>
      </c>
      <c r="U9">
        <v>1</v>
      </c>
      <c r="V9">
        <v>1.6946913434696058E-2</v>
      </c>
      <c r="X9" s="27">
        <v>7.650224748843124E-4</v>
      </c>
      <c r="Y9">
        <v>1</v>
      </c>
      <c r="Z9">
        <f t="shared" ref="Z9" si="3">AVERAGE((X9:X11))</f>
        <v>3.3057679759039923E-4</v>
      </c>
      <c r="AA9">
        <v>1</v>
      </c>
      <c r="AB9">
        <v>2.4171483874731985E-3</v>
      </c>
    </row>
    <row r="10" spans="4:28" x14ac:dyDescent="0.2">
      <c r="D10" s="7">
        <v>12</v>
      </c>
      <c r="E10" s="7" t="s">
        <v>50</v>
      </c>
      <c r="F10" s="7" t="s">
        <v>40</v>
      </c>
      <c r="G10" s="7" t="s">
        <v>36</v>
      </c>
      <c r="J10" s="7" t="s">
        <v>18</v>
      </c>
      <c r="K10" s="7" t="s">
        <v>724</v>
      </c>
      <c r="L10" s="38" t="s">
        <v>742</v>
      </c>
      <c r="M10">
        <v>1.6946913434696058E-2</v>
      </c>
      <c r="N10">
        <v>2.4171483874731985E-3</v>
      </c>
      <c r="O10" t="s">
        <v>821</v>
      </c>
      <c r="P10" s="7"/>
      <c r="Q10" s="7" t="s">
        <v>127</v>
      </c>
      <c r="R10" s="7">
        <v>1.9026384595350967E-2</v>
      </c>
      <c r="S10">
        <v>2</v>
      </c>
      <c r="U10">
        <v>1</v>
      </c>
      <c r="V10">
        <v>5.0629658565114498E-2</v>
      </c>
      <c r="X10" s="7">
        <v>1.0627745500921071E-4</v>
      </c>
      <c r="Y10">
        <v>2</v>
      </c>
      <c r="AA10">
        <v>1</v>
      </c>
      <c r="AB10">
        <v>1.8419992120561237E-3</v>
      </c>
    </row>
    <row r="11" spans="4:28" x14ac:dyDescent="0.2">
      <c r="D11" s="7">
        <v>13</v>
      </c>
      <c r="E11" s="7" t="s">
        <v>51</v>
      </c>
      <c r="F11" s="7" t="s">
        <v>42</v>
      </c>
      <c r="G11" s="7">
        <v>0</v>
      </c>
      <c r="J11" s="7" t="s">
        <v>242</v>
      </c>
      <c r="K11" s="7" t="s">
        <v>722</v>
      </c>
      <c r="L11" s="38" t="s">
        <v>742</v>
      </c>
      <c r="M11">
        <v>5.0629658565114498E-2</v>
      </c>
      <c r="N11">
        <v>1.8419992120561237E-3</v>
      </c>
      <c r="O11" t="s">
        <v>820</v>
      </c>
      <c r="P11" s="7"/>
      <c r="Q11" s="7" t="s">
        <v>127</v>
      </c>
      <c r="R11" s="7">
        <v>1.5894959344575934E-2</v>
      </c>
      <c r="S11">
        <v>3</v>
      </c>
      <c r="U11">
        <v>1</v>
      </c>
      <c r="V11">
        <v>1.6089197420254657E-2</v>
      </c>
      <c r="X11" s="7">
        <v>1.2043046287767457E-4</v>
      </c>
      <c r="Y11">
        <v>3</v>
      </c>
      <c r="AA11">
        <v>1</v>
      </c>
      <c r="AB11">
        <v>2.0688741759763971E-3</v>
      </c>
    </row>
    <row r="12" spans="4:28" x14ac:dyDescent="0.2">
      <c r="D12" s="7">
        <v>14</v>
      </c>
      <c r="E12" s="7" t="s">
        <v>52</v>
      </c>
      <c r="F12" s="7" t="s">
        <v>41</v>
      </c>
      <c r="G12" s="7">
        <v>0</v>
      </c>
      <c r="J12" s="7" t="s">
        <v>243</v>
      </c>
      <c r="K12" s="7" t="s">
        <v>724</v>
      </c>
      <c r="L12" s="38" t="s">
        <v>742</v>
      </c>
      <c r="M12">
        <v>1.6089197420254657E-2</v>
      </c>
      <c r="N12">
        <v>2.0688741759763971E-3</v>
      </c>
      <c r="O12" t="s">
        <v>821</v>
      </c>
      <c r="P12" s="7"/>
      <c r="Q12" s="7" t="s">
        <v>183</v>
      </c>
      <c r="R12" s="7">
        <v>9.9097430243993527E-3</v>
      </c>
      <c r="S12">
        <v>1</v>
      </c>
      <c r="T12">
        <f t="shared" ref="T12" si="4">AVERAGE((R12:R14))</f>
        <v>1.2749239330416063E-2</v>
      </c>
      <c r="U12">
        <v>1</v>
      </c>
      <c r="V12">
        <v>4.7768019130739565E-3</v>
      </c>
      <c r="X12" s="7">
        <v>9.2364904636949266E-5</v>
      </c>
      <c r="Y12">
        <v>1</v>
      </c>
      <c r="Z12">
        <f t="shared" ref="Z12" si="5">AVERAGE((X12:X14))</f>
        <v>2.3752909092183502E-4</v>
      </c>
      <c r="AA12">
        <v>1</v>
      </c>
      <c r="AB12">
        <v>3.8757941565147683E-5</v>
      </c>
    </row>
    <row r="13" spans="4:28" x14ac:dyDescent="0.2">
      <c r="D13" s="7">
        <v>15</v>
      </c>
      <c r="E13" s="7" t="s">
        <v>53</v>
      </c>
      <c r="F13" s="7" t="s">
        <v>43</v>
      </c>
      <c r="G13" s="7">
        <v>0</v>
      </c>
      <c r="J13" s="7" t="s">
        <v>246</v>
      </c>
      <c r="K13" s="7" t="s">
        <v>724</v>
      </c>
      <c r="L13" s="38" t="s">
        <v>741</v>
      </c>
      <c r="M13">
        <v>4.7768019130739565E-3</v>
      </c>
      <c r="N13">
        <v>3.8757941565147683E-5</v>
      </c>
      <c r="O13" t="s">
        <v>821</v>
      </c>
      <c r="P13" s="7"/>
      <c r="Q13" s="7" t="s">
        <v>183</v>
      </c>
      <c r="R13" s="7">
        <v>1.2294428197045083E-2</v>
      </c>
      <c r="S13">
        <v>2</v>
      </c>
      <c r="U13">
        <v>1</v>
      </c>
      <c r="V13">
        <v>3.9951375413857472E-3</v>
      </c>
      <c r="X13" s="7">
        <v>3.110683234001746E-4</v>
      </c>
      <c r="Y13">
        <v>2</v>
      </c>
      <c r="AA13">
        <v>1</v>
      </c>
      <c r="AB13">
        <v>2.4402009186561295E-4</v>
      </c>
    </row>
    <row r="14" spans="4:28" x14ac:dyDescent="0.2">
      <c r="J14" s="7" t="s">
        <v>292</v>
      </c>
      <c r="K14" s="7" t="s">
        <v>724</v>
      </c>
      <c r="L14" s="38" t="s">
        <v>743</v>
      </c>
      <c r="M14">
        <v>3.9951375413857472E-3</v>
      </c>
      <c r="N14">
        <v>2.4402009186561295E-4</v>
      </c>
      <c r="O14" t="s">
        <v>821</v>
      </c>
      <c r="P14" s="7"/>
      <c r="Q14" s="7" t="s">
        <v>183</v>
      </c>
      <c r="R14" s="7">
        <v>1.6043546769803754E-2</v>
      </c>
      <c r="S14">
        <v>3</v>
      </c>
      <c r="U14">
        <v>1</v>
      </c>
      <c r="V14">
        <v>3.4159419319850622E-2</v>
      </c>
      <c r="X14" s="7">
        <v>3.0915404472838112E-4</v>
      </c>
      <c r="Y14">
        <v>3</v>
      </c>
      <c r="AA14">
        <v>1</v>
      </c>
      <c r="AB14">
        <v>8.7741614639125145E-5</v>
      </c>
    </row>
    <row r="15" spans="4:28" x14ac:dyDescent="0.2">
      <c r="J15" s="7" t="s">
        <v>298</v>
      </c>
      <c r="K15" s="7" t="s">
        <v>725</v>
      </c>
      <c r="L15" s="17" t="s">
        <v>59</v>
      </c>
      <c r="M15">
        <v>3.4159419319850622E-2</v>
      </c>
      <c r="N15">
        <v>8.7741614639125145E-5</v>
      </c>
      <c r="O15" t="s">
        <v>820</v>
      </c>
      <c r="P15" s="7"/>
      <c r="Q15" s="7" t="s">
        <v>184</v>
      </c>
      <c r="R15" s="7">
        <v>2.6098492986008585E-2</v>
      </c>
      <c r="S15">
        <v>1</v>
      </c>
      <c r="T15">
        <f t="shared" ref="T15" si="6">AVERAGE((R15:R17))</f>
        <v>2.4172146239219972E-2</v>
      </c>
      <c r="U15">
        <v>1</v>
      </c>
      <c r="V15">
        <v>3.0164938097118583E-2</v>
      </c>
      <c r="X15" s="7">
        <v>1.377365197268143E-4</v>
      </c>
      <c r="Y15">
        <v>1</v>
      </c>
      <c r="Z15">
        <f t="shared" ref="Z15" si="7">AVERAGE((X15:X17))</f>
        <v>1.3881908165159948E-4</v>
      </c>
      <c r="AA15">
        <v>1</v>
      </c>
      <c r="AB15">
        <v>1.5784276649801371E-5</v>
      </c>
    </row>
    <row r="16" spans="4:28" x14ac:dyDescent="0.2">
      <c r="J16" s="27" t="s">
        <v>300</v>
      </c>
      <c r="K16" s="7" t="s">
        <v>725</v>
      </c>
      <c r="L16" s="38" t="s">
        <v>740</v>
      </c>
      <c r="M16">
        <v>3.0164938097118583E-2</v>
      </c>
      <c r="N16">
        <v>1.5784276649801371E-5</v>
      </c>
      <c r="O16" t="s">
        <v>820</v>
      </c>
      <c r="P16" s="7"/>
      <c r="Q16" s="7" t="s">
        <v>184</v>
      </c>
      <c r="R16" s="7">
        <v>2.3112338178141904E-2</v>
      </c>
      <c r="S16">
        <v>2</v>
      </c>
      <c r="U16">
        <v>1</v>
      </c>
      <c r="V16">
        <v>7.0347440004288227E-3</v>
      </c>
      <c r="X16" s="7">
        <v>1.2478280824836902E-4</v>
      </c>
      <c r="Y16">
        <v>2</v>
      </c>
      <c r="AA16">
        <v>1</v>
      </c>
      <c r="AB16">
        <v>1.3850222629532808E-4</v>
      </c>
    </row>
    <row r="17" spans="10:28" x14ac:dyDescent="0.2">
      <c r="J17" s="7" t="s">
        <v>55</v>
      </c>
      <c r="K17" s="7" t="s">
        <v>724</v>
      </c>
      <c r="L17" s="38" t="s">
        <v>744</v>
      </c>
      <c r="M17">
        <v>7.0347440004288227E-3</v>
      </c>
      <c r="N17">
        <v>1.3850222629532808E-4</v>
      </c>
      <c r="O17" t="s">
        <v>821</v>
      </c>
      <c r="P17" s="7"/>
      <c r="Q17" s="7" t="s">
        <v>184</v>
      </c>
      <c r="R17" s="7">
        <v>2.3305607553509425E-2</v>
      </c>
      <c r="S17">
        <v>3</v>
      </c>
      <c r="U17">
        <v>1</v>
      </c>
      <c r="V17">
        <v>2.1552448697074646E-2</v>
      </c>
      <c r="X17" s="7">
        <v>1.5393791697961511E-4</v>
      </c>
      <c r="Y17">
        <v>3</v>
      </c>
      <c r="AA17">
        <v>1</v>
      </c>
      <c r="AB17">
        <v>3.0964477563907714E-5</v>
      </c>
    </row>
    <row r="18" spans="10:28" x14ac:dyDescent="0.2">
      <c r="J18" s="7" t="s">
        <v>27</v>
      </c>
      <c r="K18" s="7" t="s">
        <v>724</v>
      </c>
      <c r="L18" s="38" t="s">
        <v>741</v>
      </c>
      <c r="M18">
        <v>2.1552448697074646E-2</v>
      </c>
      <c r="N18">
        <v>3.0964477563907714E-5</v>
      </c>
      <c r="O18" t="s">
        <v>821</v>
      </c>
      <c r="P18" s="7"/>
      <c r="Q18" s="7" t="s">
        <v>188</v>
      </c>
      <c r="R18" s="7">
        <v>3.1870761641293037E-2</v>
      </c>
      <c r="S18">
        <v>1</v>
      </c>
      <c r="T18">
        <f t="shared" ref="T18" si="8">AVERAGE((R18:R20))</f>
        <v>3.1656860823411466E-2</v>
      </c>
      <c r="U18">
        <v>1</v>
      </c>
      <c r="V18">
        <v>1.1113777255790595E-2</v>
      </c>
      <c r="X18" s="7">
        <v>1.1883827633841731E-4</v>
      </c>
      <c r="Y18">
        <v>1</v>
      </c>
      <c r="Z18">
        <f t="shared" ref="Z18" si="9">AVERAGE((X18:X20))</f>
        <v>1.2305532743777509E-4</v>
      </c>
      <c r="AA18">
        <v>1</v>
      </c>
      <c r="AB18">
        <v>8.66200806459536E-5</v>
      </c>
    </row>
    <row r="19" spans="10:28" x14ac:dyDescent="0.2">
      <c r="J19" s="7" t="s">
        <v>413</v>
      </c>
      <c r="K19" s="7" t="s">
        <v>726</v>
      </c>
      <c r="L19" s="38" t="s">
        <v>743</v>
      </c>
      <c r="M19">
        <v>1.1113777255790595E-2</v>
      </c>
      <c r="N19">
        <v>8.66200806459536E-5</v>
      </c>
      <c r="O19" t="s">
        <v>820</v>
      </c>
      <c r="P19" s="7"/>
      <c r="Q19" s="7" t="s">
        <v>188</v>
      </c>
      <c r="R19" s="7">
        <v>3.1633528633973215E-2</v>
      </c>
      <c r="S19">
        <v>2</v>
      </c>
      <c r="U19">
        <v>1</v>
      </c>
      <c r="V19">
        <v>1.9954593088153307E-2</v>
      </c>
      <c r="X19" s="7">
        <v>1.2234389741487461E-4</v>
      </c>
      <c r="Y19">
        <v>2</v>
      </c>
      <c r="AA19">
        <v>1</v>
      </c>
      <c r="AB19">
        <v>2.462011089631496E-5</v>
      </c>
    </row>
    <row r="20" spans="10:28" x14ac:dyDescent="0.2">
      <c r="J20" s="7" t="s">
        <v>25</v>
      </c>
      <c r="K20" s="7" t="s">
        <v>723</v>
      </c>
      <c r="L20" s="38" t="s">
        <v>741</v>
      </c>
      <c r="M20">
        <v>1.9954593088153307E-2</v>
      </c>
      <c r="N20">
        <v>2.462011089631496E-5</v>
      </c>
      <c r="O20" t="s">
        <v>820</v>
      </c>
      <c r="P20" s="7"/>
      <c r="Q20" s="7" t="s">
        <v>188</v>
      </c>
      <c r="R20" s="7">
        <v>3.1466292194968146E-2</v>
      </c>
      <c r="S20">
        <v>3</v>
      </c>
      <c r="U20">
        <v>1</v>
      </c>
      <c r="V20">
        <v>2.0825237187118537E-3</v>
      </c>
      <c r="X20" s="7">
        <v>1.2798380856003335E-4</v>
      </c>
      <c r="Y20">
        <v>3</v>
      </c>
      <c r="AA20">
        <v>1</v>
      </c>
      <c r="AB20">
        <v>1.6798258472112003E-4</v>
      </c>
    </row>
    <row r="21" spans="10:28" x14ac:dyDescent="0.2">
      <c r="J21" s="7" t="s">
        <v>28</v>
      </c>
      <c r="K21" s="7" t="s">
        <v>724</v>
      </c>
      <c r="L21" s="38" t="s">
        <v>741</v>
      </c>
      <c r="M21">
        <v>2.0825237187118537E-3</v>
      </c>
      <c r="N21">
        <v>1.6798258472112003E-4</v>
      </c>
      <c r="O21" t="s">
        <v>821</v>
      </c>
      <c r="P21" s="7"/>
      <c r="Q21" s="7" t="s">
        <v>18</v>
      </c>
      <c r="R21" s="7">
        <v>1.7609119514236663E-2</v>
      </c>
      <c r="S21">
        <v>1</v>
      </c>
      <c r="T21">
        <f t="shared" ref="T21" si="10">AVERAGE((R21:R23))</f>
        <v>1.6946913434696058E-2</v>
      </c>
      <c r="U21">
        <v>1</v>
      </c>
      <c r="V21">
        <v>1.1177546283744348E-3</v>
      </c>
      <c r="X21" s="7">
        <v>2.3707598791024818E-3</v>
      </c>
      <c r="Y21">
        <v>1</v>
      </c>
      <c r="Z21">
        <f t="shared" ref="Z21" si="11">AVERAGE((X21:X23))</f>
        <v>2.4171483874731985E-3</v>
      </c>
      <c r="AA21">
        <v>1</v>
      </c>
      <c r="AB21">
        <v>3.8997465161894166E-4</v>
      </c>
    </row>
    <row r="22" spans="10:28" x14ac:dyDescent="0.2">
      <c r="J22" s="7" t="s">
        <v>22</v>
      </c>
      <c r="K22" s="7" t="s">
        <v>724</v>
      </c>
      <c r="L22" s="38" t="s">
        <v>741</v>
      </c>
      <c r="M22">
        <v>1.1177546283744348E-3</v>
      </c>
      <c r="N22">
        <v>3.8997465161894166E-4</v>
      </c>
      <c r="O22" t="s">
        <v>821</v>
      </c>
      <c r="P22" s="7"/>
      <c r="Q22" s="7" t="s">
        <v>18</v>
      </c>
      <c r="R22" s="7">
        <v>1.7147293112841189E-2</v>
      </c>
      <c r="S22">
        <v>2</v>
      </c>
      <c r="U22">
        <v>1</v>
      </c>
      <c r="V22">
        <v>2.1248611381639429E-2</v>
      </c>
      <c r="X22" s="7">
        <v>2.1762296181363741E-3</v>
      </c>
      <c r="Y22">
        <v>2</v>
      </c>
      <c r="AA22">
        <v>1</v>
      </c>
      <c r="AB22">
        <v>1.6114592137291713E-4</v>
      </c>
    </row>
    <row r="23" spans="10:28" x14ac:dyDescent="0.2">
      <c r="J23" s="7" t="s">
        <v>26</v>
      </c>
      <c r="K23" s="7" t="s">
        <v>727</v>
      </c>
      <c r="L23" s="38" t="s">
        <v>741</v>
      </c>
      <c r="M23">
        <v>2.1248611381639429E-2</v>
      </c>
      <c r="N23">
        <v>1.6114592137291713E-4</v>
      </c>
      <c r="O23" t="s">
        <v>820</v>
      </c>
      <c r="P23" s="7"/>
      <c r="Q23" s="7" t="s">
        <v>18</v>
      </c>
      <c r="R23" s="7">
        <v>1.6084327677010325E-2</v>
      </c>
      <c r="S23">
        <v>3</v>
      </c>
      <c r="U23">
        <v>1</v>
      </c>
      <c r="V23">
        <v>1.1007231535120815E-2</v>
      </c>
      <c r="X23" s="7">
        <v>2.7044556651807405E-3</v>
      </c>
      <c r="Y23">
        <v>3</v>
      </c>
      <c r="AA23">
        <v>1</v>
      </c>
      <c r="AB23">
        <v>2.7079051139881617E-4</v>
      </c>
    </row>
    <row r="24" spans="10:28" x14ac:dyDescent="0.2">
      <c r="J24" s="7" t="s">
        <v>23</v>
      </c>
      <c r="K24" s="7" t="s">
        <v>727</v>
      </c>
      <c r="L24" s="38" t="s">
        <v>744</v>
      </c>
      <c r="M24">
        <v>1.1007231535120815E-2</v>
      </c>
      <c r="N24">
        <v>2.7079051139881617E-4</v>
      </c>
      <c r="O24" t="s">
        <v>820</v>
      </c>
      <c r="P24" s="7"/>
      <c r="Q24" s="7" t="s">
        <v>242</v>
      </c>
      <c r="R24" s="7">
        <v>5.0927779817928488E-2</v>
      </c>
      <c r="S24">
        <v>1</v>
      </c>
      <c r="T24">
        <f t="shared" ref="T24" si="12">AVERAGE((R24:R26))</f>
        <v>5.0629658565114498E-2</v>
      </c>
      <c r="X24" s="7">
        <v>2.2157016181357028E-3</v>
      </c>
      <c r="Y24">
        <v>1</v>
      </c>
      <c r="Z24">
        <f t="shared" ref="Z24" si="13">AVERAGE((X24:X26))</f>
        <v>1.8419992120561237E-3</v>
      </c>
    </row>
    <row r="25" spans="10:28" x14ac:dyDescent="0.2">
      <c r="P25" s="7"/>
      <c r="Q25" s="7" t="s">
        <v>242</v>
      </c>
      <c r="R25" s="7">
        <v>4.9807800458998505E-2</v>
      </c>
      <c r="S25">
        <v>2</v>
      </c>
      <c r="X25" s="7">
        <v>1.6242034132105156E-3</v>
      </c>
      <c r="Y25">
        <v>2</v>
      </c>
    </row>
    <row r="26" spans="10:28" x14ac:dyDescent="0.2">
      <c r="P26" s="7"/>
      <c r="Q26" s="7" t="s">
        <v>242</v>
      </c>
      <c r="R26" s="7">
        <v>5.1153395418416486E-2</v>
      </c>
      <c r="S26">
        <v>3</v>
      </c>
      <c r="X26" s="7">
        <v>1.6860926048221526E-3</v>
      </c>
      <c r="Y26">
        <v>3</v>
      </c>
    </row>
    <row r="27" spans="10:28" x14ac:dyDescent="0.2">
      <c r="P27" s="7"/>
      <c r="Q27" s="7" t="s">
        <v>243</v>
      </c>
      <c r="R27" s="7">
        <v>1.6250177461711136E-2</v>
      </c>
      <c r="S27">
        <v>1</v>
      </c>
      <c r="T27">
        <f t="shared" ref="T27" si="14">AVERAGE((R27:R29))</f>
        <v>1.6089197420254657E-2</v>
      </c>
      <c r="X27" s="7">
        <v>2.1587235992596128E-3</v>
      </c>
      <c r="Y27">
        <v>1</v>
      </c>
      <c r="Z27">
        <f t="shared" ref="Z27" si="15">AVERAGE((X27:X29))</f>
        <v>2.0688741759763971E-3</v>
      </c>
    </row>
    <row r="28" spans="10:28" x14ac:dyDescent="0.2">
      <c r="P28" s="7"/>
      <c r="Q28" s="7" t="s">
        <v>243</v>
      </c>
      <c r="R28" s="7">
        <v>1.6641127864270661E-2</v>
      </c>
      <c r="S28">
        <v>2</v>
      </c>
      <c r="X28" s="7">
        <v>2.0031464883124381E-3</v>
      </c>
      <c r="Y28">
        <v>2</v>
      </c>
    </row>
    <row r="29" spans="10:28" x14ac:dyDescent="0.2">
      <c r="P29" s="7"/>
      <c r="Q29" s="7" t="s">
        <v>243</v>
      </c>
      <c r="R29" s="7">
        <v>1.5376286934782178E-2</v>
      </c>
      <c r="S29">
        <v>3</v>
      </c>
      <c r="X29" s="7">
        <v>2.04475244035714E-3</v>
      </c>
      <c r="Y29">
        <v>3</v>
      </c>
    </row>
    <row r="30" spans="10:28" x14ac:dyDescent="0.2">
      <c r="P30" s="7"/>
      <c r="Q30" s="7" t="s">
        <v>246</v>
      </c>
      <c r="R30" s="7">
        <v>4.7547043474341893E-3</v>
      </c>
      <c r="S30">
        <v>1</v>
      </c>
      <c r="T30">
        <f t="shared" ref="T30" si="16">AVERAGE((R30:R32))</f>
        <v>4.7768019130739565E-3</v>
      </c>
      <c r="X30" s="7">
        <v>3.3627645357937502E-5</v>
      </c>
      <c r="Y30">
        <v>1</v>
      </c>
      <c r="Z30">
        <f t="shared" ref="Z30" si="17">AVERAGE((X30:X32))</f>
        <v>3.8757941565147683E-5</v>
      </c>
    </row>
    <row r="31" spans="10:28" x14ac:dyDescent="0.2">
      <c r="P31" s="7"/>
      <c r="Q31" s="7" t="s">
        <v>246</v>
      </c>
      <c r="R31" s="7">
        <v>4.8598831816337182E-3</v>
      </c>
      <c r="S31">
        <v>2</v>
      </c>
      <c r="X31" s="7">
        <v>4.0659456829217316E-5</v>
      </c>
      <c r="Y31">
        <v>2</v>
      </c>
    </row>
    <row r="32" spans="10:28" x14ac:dyDescent="0.2">
      <c r="P32" s="7"/>
      <c r="Q32" s="7" t="s">
        <v>246</v>
      </c>
      <c r="R32" s="7">
        <v>4.715818210153962E-3</v>
      </c>
      <c r="S32">
        <v>3</v>
      </c>
      <c r="X32" s="7">
        <v>4.1986722508288238E-5</v>
      </c>
      <c r="Y32">
        <v>3</v>
      </c>
    </row>
    <row r="33" spans="16:26" x14ac:dyDescent="0.2">
      <c r="P33" s="7"/>
      <c r="Q33" s="7" t="s">
        <v>292</v>
      </c>
      <c r="R33" s="7">
        <v>3.735225847762866E-3</v>
      </c>
      <c r="S33">
        <v>1</v>
      </c>
      <c r="T33">
        <f t="shared" ref="T33" si="18">AVERAGE((R33:R35))</f>
        <v>3.9951375413857472E-3</v>
      </c>
      <c r="X33" s="7">
        <v>2.0550513926380102E-4</v>
      </c>
      <c r="Y33">
        <v>1</v>
      </c>
      <c r="Z33">
        <f t="shared" ref="Z33" si="19">AVERAGE((X33:X35))</f>
        <v>2.4402009186561295E-4</v>
      </c>
    </row>
    <row r="34" spans="16:26" x14ac:dyDescent="0.2">
      <c r="P34" s="7"/>
      <c r="Q34" s="7" t="s">
        <v>292</v>
      </c>
      <c r="R34" s="7">
        <v>3.3545149245029272E-3</v>
      </c>
      <c r="S34">
        <v>2</v>
      </c>
      <c r="X34" s="7">
        <v>3.9436615433293169E-4</v>
      </c>
      <c r="Y34">
        <v>2</v>
      </c>
    </row>
    <row r="35" spans="16:26" x14ac:dyDescent="0.2">
      <c r="P35" s="7"/>
      <c r="Q35" s="7" t="s">
        <v>292</v>
      </c>
      <c r="R35" s="7">
        <v>4.8956718518914488E-3</v>
      </c>
      <c r="S35">
        <v>3</v>
      </c>
      <c r="X35" s="7">
        <v>1.3218898200010614E-4</v>
      </c>
      <c r="Y35">
        <v>3</v>
      </c>
    </row>
    <row r="36" spans="16:26" x14ac:dyDescent="0.2">
      <c r="P36" s="7"/>
      <c r="Q36" s="7" t="s">
        <v>298</v>
      </c>
      <c r="R36" s="7">
        <v>3.3473362475179506E-2</v>
      </c>
      <c r="S36">
        <v>1</v>
      </c>
      <c r="T36">
        <f t="shared" ref="T36" si="20">AVERAGE((R36:R38))</f>
        <v>3.4159419319850622E-2</v>
      </c>
      <c r="X36" s="7">
        <v>5.2422463381367491E-5</v>
      </c>
      <c r="Y36">
        <v>1</v>
      </c>
      <c r="Z36">
        <f t="shared" ref="Z36" si="21">AVERAGE((X36:X38))</f>
        <v>8.7741614639125145E-5</v>
      </c>
    </row>
    <row r="37" spans="16:26" x14ac:dyDescent="0.2">
      <c r="P37" s="7"/>
      <c r="Q37" s="7" t="s">
        <v>298</v>
      </c>
      <c r="R37" s="7">
        <v>3.4216440038971493E-2</v>
      </c>
      <c r="S37">
        <v>2</v>
      </c>
      <c r="X37" s="7">
        <v>1.337077575447231E-4</v>
      </c>
      <c r="Y37">
        <v>2</v>
      </c>
    </row>
    <row r="38" spans="16:26" x14ac:dyDescent="0.2">
      <c r="P38" s="7"/>
      <c r="Q38" s="7" t="s">
        <v>298</v>
      </c>
      <c r="R38" s="7">
        <v>3.4788455445400865E-2</v>
      </c>
      <c r="S38">
        <v>3</v>
      </c>
      <c r="X38" s="7">
        <v>7.7094622991284853E-5</v>
      </c>
      <c r="Y38">
        <v>3</v>
      </c>
    </row>
    <row r="39" spans="16:26" x14ac:dyDescent="0.2">
      <c r="P39" s="27"/>
      <c r="Q39" s="27" t="s">
        <v>300</v>
      </c>
      <c r="R39" s="27">
        <v>3.0822072010832618E-2</v>
      </c>
      <c r="S39">
        <v>1</v>
      </c>
      <c r="T39">
        <f t="shared" ref="T39" si="22">AVERAGE((R39:R41))</f>
        <v>3.0164938097118583E-2</v>
      </c>
      <c r="X39" s="27">
        <v>1.5248710960683741E-5</v>
      </c>
      <c r="Y39">
        <v>1</v>
      </c>
      <c r="Z39">
        <f t="shared" ref="Z39" si="23">AVERAGE((X39:X41))</f>
        <v>1.5784276649801371E-5</v>
      </c>
    </row>
    <row r="40" spans="16:26" x14ac:dyDescent="0.2">
      <c r="P40" s="27"/>
      <c r="Q40" s="27" t="s">
        <v>300</v>
      </c>
      <c r="R40" s="27">
        <v>3.0371305569496715E-2</v>
      </c>
      <c r="S40">
        <v>2</v>
      </c>
      <c r="X40" s="27">
        <v>2.5932650919896165E-5</v>
      </c>
      <c r="Y40">
        <v>2</v>
      </c>
    </row>
    <row r="41" spans="16:26" x14ac:dyDescent="0.2">
      <c r="P41" s="27"/>
      <c r="Q41" s="27" t="s">
        <v>300</v>
      </c>
      <c r="R41" s="27">
        <v>2.9301436711026422E-2</v>
      </c>
      <c r="S41">
        <v>3</v>
      </c>
      <c r="X41" s="27">
        <v>6.1714680688242121E-6</v>
      </c>
      <c r="Y41">
        <v>3</v>
      </c>
    </row>
    <row r="42" spans="16:26" x14ac:dyDescent="0.2">
      <c r="P42" s="7"/>
      <c r="Q42" s="7" t="s">
        <v>55</v>
      </c>
      <c r="R42" s="7">
        <v>7.6678876678876687E-3</v>
      </c>
      <c r="S42">
        <v>1</v>
      </c>
      <c r="T42">
        <f t="shared" ref="T42" si="24">AVERAGE((R42:R44))</f>
        <v>7.0347440004288227E-3</v>
      </c>
      <c r="X42" s="7">
        <v>5.5233618940577147E-5</v>
      </c>
      <c r="Y42">
        <v>1</v>
      </c>
      <c r="Z42">
        <f t="shared" ref="Z42" si="25">AVERAGE((X42:X44))</f>
        <v>1.3850222629532808E-4</v>
      </c>
    </row>
    <row r="43" spans="16:26" x14ac:dyDescent="0.2">
      <c r="P43" s="7"/>
      <c r="Q43" s="7" t="s">
        <v>55</v>
      </c>
      <c r="R43" s="7">
        <v>7.8856071261134558E-3</v>
      </c>
      <c r="S43">
        <v>2</v>
      </c>
      <c r="X43" s="7">
        <v>1.1745129998934529E-4</v>
      </c>
      <c r="Y43">
        <v>2</v>
      </c>
    </row>
    <row r="44" spans="16:26" x14ac:dyDescent="0.2">
      <c r="P44" s="7"/>
      <c r="Q44" s="7" t="s">
        <v>55</v>
      </c>
      <c r="R44" s="7">
        <v>5.5507372072853426E-3</v>
      </c>
      <c r="S44">
        <v>3</v>
      </c>
      <c r="X44" s="7">
        <v>2.4282175995606184E-4</v>
      </c>
      <c r="Y44">
        <v>3</v>
      </c>
    </row>
    <row r="45" spans="16:26" x14ac:dyDescent="0.2">
      <c r="P45" s="7"/>
      <c r="Q45" s="7" t="s">
        <v>27</v>
      </c>
      <c r="R45" s="7">
        <v>2.0158317779402433E-2</v>
      </c>
      <c r="S45">
        <v>1</v>
      </c>
      <c r="T45">
        <f t="shared" ref="T45" si="26">AVERAGE((R45:R47))</f>
        <v>2.1552448697074646E-2</v>
      </c>
      <c r="X45" s="7">
        <v>3.6315339748114571E-5</v>
      </c>
      <c r="Y45">
        <v>1</v>
      </c>
      <c r="Z45">
        <f t="shared" ref="Z45" si="27">AVERAGE((X45:X47))</f>
        <v>3.0964477563907714E-5</v>
      </c>
    </row>
    <row r="46" spans="16:26" x14ac:dyDescent="0.2">
      <c r="P46" s="7"/>
      <c r="Q46" s="7" t="s">
        <v>27</v>
      </c>
      <c r="R46" s="7">
        <v>2.1664539137758589E-2</v>
      </c>
      <c r="S46">
        <v>2</v>
      </c>
      <c r="X46" s="7">
        <v>3.0625980148520844E-5</v>
      </c>
      <c r="Y46">
        <v>2</v>
      </c>
    </row>
    <row r="47" spans="16:26" x14ac:dyDescent="0.2">
      <c r="P47" s="7"/>
      <c r="Q47" s="7" t="s">
        <v>27</v>
      </c>
      <c r="R47" s="7">
        <v>2.2834489174062913E-2</v>
      </c>
      <c r="S47">
        <v>3</v>
      </c>
      <c r="X47" s="7">
        <v>2.5952112795087735E-5</v>
      </c>
      <c r="Y47">
        <v>3</v>
      </c>
    </row>
    <row r="48" spans="16:26" x14ac:dyDescent="0.2">
      <c r="P48" s="7"/>
      <c r="Q48" s="7" t="s">
        <v>413</v>
      </c>
      <c r="R48" s="7">
        <v>1.0886793070701117E-2</v>
      </c>
      <c r="S48">
        <v>1</v>
      </c>
      <c r="T48">
        <f t="shared" ref="T48" si="28">AVERAGE((R48:R50))</f>
        <v>1.1113777255790595E-2</v>
      </c>
      <c r="X48" s="7">
        <v>8.8771055302454505E-5</v>
      </c>
      <c r="Y48">
        <v>1</v>
      </c>
      <c r="Z48">
        <f t="shared" ref="Z48" si="29">AVERAGE((X48:X50))</f>
        <v>8.66200806459536E-5</v>
      </c>
    </row>
    <row r="49" spans="16:26" x14ac:dyDescent="0.2">
      <c r="P49" s="7"/>
      <c r="Q49" s="7" t="s">
        <v>413</v>
      </c>
      <c r="R49" s="7">
        <v>1.0914767685440883E-2</v>
      </c>
      <c r="S49">
        <v>2</v>
      </c>
      <c r="X49" s="7">
        <v>1.1869117837859417E-4</v>
      </c>
      <c r="Y49">
        <v>2</v>
      </c>
    </row>
    <row r="50" spans="16:26" x14ac:dyDescent="0.2">
      <c r="P50" s="7"/>
      <c r="Q50" s="7" t="s">
        <v>413</v>
      </c>
      <c r="R50" s="7">
        <v>1.1539771011229787E-2</v>
      </c>
      <c r="S50">
        <v>3</v>
      </c>
      <c r="X50" s="7">
        <v>5.2398008256812127E-5</v>
      </c>
      <c r="Y50">
        <v>3</v>
      </c>
    </row>
    <row r="51" spans="16:26" x14ac:dyDescent="0.2">
      <c r="P51" s="7"/>
      <c r="Q51" s="7" t="s">
        <v>25</v>
      </c>
      <c r="R51" s="7">
        <v>2.0493334482914356E-2</v>
      </c>
      <c r="S51">
        <v>1</v>
      </c>
      <c r="T51">
        <f t="shared" ref="T51" si="30">AVERAGE((R51:R53))</f>
        <v>1.9954593088153307E-2</v>
      </c>
      <c r="X51" s="7">
        <v>3.7580529706513959E-5</v>
      </c>
      <c r="Y51">
        <v>1</v>
      </c>
      <c r="Z51">
        <f t="shared" ref="Z51" si="31">AVERAGE((X51:X53))</f>
        <v>2.462011089631496E-5</v>
      </c>
    </row>
    <row r="52" spans="16:26" x14ac:dyDescent="0.2">
      <c r="P52" s="7"/>
      <c r="Q52" s="7" t="s">
        <v>25</v>
      </c>
      <c r="R52" s="7">
        <v>2.1010167330073645E-2</v>
      </c>
      <c r="S52">
        <v>2</v>
      </c>
      <c r="X52" s="7">
        <v>2.6050140238659044E-5</v>
      </c>
      <c r="Y52">
        <v>2</v>
      </c>
    </row>
    <row r="53" spans="16:26" x14ac:dyDescent="0.2">
      <c r="P53" s="7"/>
      <c r="Q53" s="7" t="s">
        <v>25</v>
      </c>
      <c r="R53" s="7">
        <v>1.8360277451471924E-2</v>
      </c>
      <c r="S53">
        <v>3</v>
      </c>
      <c r="X53" s="7">
        <v>1.0229662743771878E-5</v>
      </c>
      <c r="Y53">
        <v>3</v>
      </c>
    </row>
    <row r="54" spans="16:26" x14ac:dyDescent="0.2">
      <c r="P54" s="7"/>
      <c r="Q54" s="7" t="s">
        <v>28</v>
      </c>
      <c r="R54" s="7">
        <v>2.4225859552132181E-3</v>
      </c>
      <c r="S54">
        <v>1</v>
      </c>
      <c r="T54">
        <f t="shared" ref="T54" si="32">AVERAGE((R54:R56))</f>
        <v>2.0825237187118537E-3</v>
      </c>
      <c r="X54" s="7">
        <v>2.6725581815402423E-4</v>
      </c>
      <c r="Y54">
        <v>1</v>
      </c>
      <c r="Z54">
        <f t="shared" ref="Z54" si="33">AVERAGE((X54:X56))</f>
        <v>1.6798258472112003E-4</v>
      </c>
    </row>
    <row r="55" spans="16:26" x14ac:dyDescent="0.2">
      <c r="P55" s="7"/>
      <c r="Q55" s="7" t="s">
        <v>28</v>
      </c>
      <c r="R55" s="7">
        <v>1.8235083402432077E-3</v>
      </c>
      <c r="S55">
        <v>2</v>
      </c>
      <c r="X55" s="7">
        <v>5.4136106043460259E-5</v>
      </c>
      <c r="Y55">
        <v>2</v>
      </c>
    </row>
    <row r="56" spans="16:26" x14ac:dyDescent="0.2">
      <c r="P56" s="7"/>
      <c r="Q56" s="7" t="s">
        <v>28</v>
      </c>
      <c r="R56" s="7">
        <v>2.0014768606791355E-3</v>
      </c>
      <c r="S56">
        <v>3</v>
      </c>
      <c r="X56" s="7">
        <v>1.8255582996587556E-4</v>
      </c>
      <c r="Y56">
        <v>3</v>
      </c>
    </row>
    <row r="57" spans="16:26" x14ac:dyDescent="0.2">
      <c r="P57" s="7"/>
      <c r="Q57" s="7" t="s">
        <v>22</v>
      </c>
      <c r="R57" s="7">
        <v>8.8424755762267341E-4</v>
      </c>
      <c r="S57">
        <v>1</v>
      </c>
      <c r="T57">
        <f t="shared" ref="T57" si="34">AVERAGE((R57:R59))</f>
        <v>1.1177546283744348E-3</v>
      </c>
      <c r="X57" s="7">
        <v>5.6962353063021067E-4</v>
      </c>
      <c r="Y57">
        <v>1</v>
      </c>
      <c r="Z57">
        <f t="shared" ref="Z57" si="35">AVERAGE((X57:X59))</f>
        <v>3.8997465161894166E-4</v>
      </c>
    </row>
    <row r="58" spans="16:26" x14ac:dyDescent="0.2">
      <c r="P58" s="7"/>
      <c r="Q58" s="7" t="s">
        <v>22</v>
      </c>
      <c r="R58" s="7">
        <v>1.6906694358666049E-3</v>
      </c>
      <c r="S58">
        <v>2</v>
      </c>
      <c r="X58" s="7">
        <v>3.2906052673006397E-4</v>
      </c>
      <c r="Y58">
        <v>2</v>
      </c>
    </row>
    <row r="59" spans="16:26" x14ac:dyDescent="0.2">
      <c r="P59" s="7"/>
      <c r="Q59" s="7" t="s">
        <v>22</v>
      </c>
      <c r="R59" s="7">
        <v>7.7834689163402623E-4</v>
      </c>
      <c r="S59">
        <v>3</v>
      </c>
      <c r="X59" s="7">
        <v>2.7123989749655033E-4</v>
      </c>
      <c r="Y59">
        <v>3</v>
      </c>
    </row>
    <row r="60" spans="16:26" x14ac:dyDescent="0.2">
      <c r="P60" s="7"/>
      <c r="Q60" s="7" t="s">
        <v>26</v>
      </c>
      <c r="R60" s="7">
        <v>2.2790148976374668E-2</v>
      </c>
      <c r="S60">
        <v>1</v>
      </c>
      <c r="T60">
        <f t="shared" ref="T60" si="36">AVERAGE((R60:R62))</f>
        <v>2.1248611381639429E-2</v>
      </c>
      <c r="X60" s="7">
        <v>1.8696460073960316E-4</v>
      </c>
      <c r="Y60">
        <v>1</v>
      </c>
      <c r="Z60">
        <f t="shared" ref="Z60" si="37">AVERAGE((X60:X62))</f>
        <v>1.6114592137291713E-4</v>
      </c>
    </row>
    <row r="61" spans="16:26" x14ac:dyDescent="0.2">
      <c r="P61" s="7"/>
      <c r="Q61" s="7" t="s">
        <v>26</v>
      </c>
      <c r="R61" s="7">
        <v>2.1294349296956415E-2</v>
      </c>
      <c r="S61">
        <v>2</v>
      </c>
      <c r="X61" s="7">
        <v>1.5648816177217764E-4</v>
      </c>
      <c r="Y61">
        <v>2</v>
      </c>
    </row>
    <row r="62" spans="16:26" x14ac:dyDescent="0.2">
      <c r="P62" s="7"/>
      <c r="Q62" s="7" t="s">
        <v>26</v>
      </c>
      <c r="R62" s="7">
        <v>1.9661335871587204E-2</v>
      </c>
      <c r="S62">
        <v>3</v>
      </c>
      <c r="X62" s="7">
        <v>1.3998500160697068E-4</v>
      </c>
      <c r="Y62">
        <v>3</v>
      </c>
    </row>
    <row r="63" spans="16:26" x14ac:dyDescent="0.2">
      <c r="P63" s="7"/>
      <c r="Q63" s="7" t="s">
        <v>23</v>
      </c>
      <c r="R63" s="7">
        <v>1.1607140349377813E-2</v>
      </c>
      <c r="S63">
        <v>1</v>
      </c>
      <c r="T63">
        <f t="shared" ref="T63" si="38">AVERAGE((R63:R65))</f>
        <v>1.1007231535120815E-2</v>
      </c>
      <c r="X63" s="7">
        <v>1.925902630984905E-4</v>
      </c>
      <c r="Y63">
        <v>1</v>
      </c>
      <c r="Z63">
        <f t="shared" ref="Z63" si="39">AVERAGE((X63:X65))</f>
        <v>2.7079051139881617E-4</v>
      </c>
    </row>
    <row r="64" spans="16:26" x14ac:dyDescent="0.2">
      <c r="P64" s="7"/>
      <c r="Q64" s="7" t="s">
        <v>23</v>
      </c>
      <c r="R64" s="7">
        <v>1.0845060284172779E-2</v>
      </c>
      <c r="S64">
        <v>2</v>
      </c>
      <c r="X64" s="7">
        <v>4.6191121159958347E-4</v>
      </c>
      <c r="Y64">
        <v>2</v>
      </c>
    </row>
    <row r="65" spans="16:25" x14ac:dyDescent="0.2">
      <c r="P65" s="7"/>
      <c r="Q65" s="7" t="s">
        <v>23</v>
      </c>
      <c r="R65" s="7">
        <v>1.0569493971811852E-2</v>
      </c>
      <c r="S65">
        <v>3</v>
      </c>
      <c r="X65" s="7">
        <v>1.5787005949837455E-4</v>
      </c>
      <c r="Y65">
        <v>3</v>
      </c>
    </row>
  </sheetData>
  <sortState xmlns:xlrd2="http://schemas.microsoft.com/office/spreadsheetml/2017/richdata2" ref="AA3:AB65">
    <sortCondition ref="AA3:AA65"/>
  </sortState>
  <mergeCells count="2">
    <mergeCell ref="R2:V2"/>
    <mergeCell ref="X2:AB2"/>
  </mergeCells>
  <conditionalFormatting sqref="M4:M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6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X6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Senn  Gabriel Valentin</cp:lastModifiedBy>
  <dcterms:created xsi:type="dcterms:W3CDTF">2023-09-26T07:19:44Z</dcterms:created>
  <dcterms:modified xsi:type="dcterms:W3CDTF">2025-12-16T23:42:23Z</dcterms:modified>
</cp:coreProperties>
</file>