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yle\Box\Brian Ruyle\OIRD Final Backup 11-2-23\OIRD paper\ELife\Version of Record\Figures\"/>
    </mc:Choice>
  </mc:AlternateContent>
  <xr:revisionPtr revIDLastSave="0" documentId="8_{0CB9B6A3-212A-4E12-9C84-202DA021A447}" xr6:coauthVersionLast="47" xr6:coauthVersionMax="47" xr10:uidLastSave="{00000000-0000-0000-0000-000000000000}"/>
  <bookViews>
    <workbookView xWindow="-110" yWindow="-110" windowWidth="25180" windowHeight="16260" xr2:uid="{9AC7B277-C606-4A56-8C28-512BF28F8147}"/>
  </bookViews>
  <sheets>
    <sheet name="Figure 3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9" i="1"/>
  <c r="M10" i="1"/>
  <c r="M13" i="1"/>
  <c r="M14" i="1"/>
  <c r="M17" i="1"/>
  <c r="M18" i="1"/>
  <c r="M5" i="1"/>
  <c r="M23" i="1"/>
  <c r="M24" i="1"/>
  <c r="M25" i="1"/>
  <c r="M26" i="1"/>
  <c r="M27" i="1"/>
  <c r="M28" i="1"/>
  <c r="M29" i="1"/>
  <c r="M22" i="1"/>
</calcChain>
</file>

<file path=xl/sharedStrings.xml><?xml version="1.0" encoding="utf-8"?>
<sst xmlns="http://schemas.openxmlformats.org/spreadsheetml/2006/main" count="161" uniqueCount="73">
  <si>
    <t>Cohort 3</t>
  </si>
  <si>
    <t>JB8</t>
  </si>
  <si>
    <t>JB9</t>
  </si>
  <si>
    <t>JB10</t>
  </si>
  <si>
    <t>JB11</t>
  </si>
  <si>
    <t>JB12</t>
  </si>
  <si>
    <t>JB13</t>
  </si>
  <si>
    <t>JB14</t>
  </si>
  <si>
    <t>JB15</t>
  </si>
  <si>
    <t>saline iv</t>
  </si>
  <si>
    <t>fentanyl iv</t>
  </si>
  <si>
    <t>morphine ip</t>
  </si>
  <si>
    <t>oxy ip</t>
  </si>
  <si>
    <t>M</t>
  </si>
  <si>
    <t>F</t>
  </si>
  <si>
    <t>Dose 1</t>
  </si>
  <si>
    <t>Dose 2</t>
  </si>
  <si>
    <t>Dose 3</t>
  </si>
  <si>
    <t>Dose 4</t>
  </si>
  <si>
    <t>Fent</t>
  </si>
  <si>
    <t>Change from BL</t>
  </si>
  <si>
    <t>JB16</t>
  </si>
  <si>
    <t>JB17</t>
  </si>
  <si>
    <t>JB18</t>
  </si>
  <si>
    <t>JB19</t>
  </si>
  <si>
    <t>JB20</t>
  </si>
  <si>
    <t>JB21</t>
  </si>
  <si>
    <t>JB22</t>
  </si>
  <si>
    <t>JB23</t>
  </si>
  <si>
    <t>saline ip</t>
  </si>
  <si>
    <t>fentanyl ip</t>
  </si>
  <si>
    <t>morph ip</t>
  </si>
  <si>
    <t>Cohort 2</t>
  </si>
  <si>
    <t>&lt;0.0001</t>
  </si>
  <si>
    <t>NLXM vs. NLX</t>
  </si>
  <si>
    <t>Sal vs. NLX</t>
  </si>
  <si>
    <t>Sal vs. NLXM</t>
  </si>
  <si>
    <t>Tukey's multiple comparisons test</t>
  </si>
  <si>
    <t>F (2, 18) = 21.33</t>
  </si>
  <si>
    <t>between groups</t>
  </si>
  <si>
    <t>one-way ANOVA</t>
  </si>
  <si>
    <t>%TH cells expressing Fos-IR</t>
  </si>
  <si>
    <t>Fig 3M</t>
  </si>
  <si>
    <t>F (2, 18) = 30.52</t>
  </si>
  <si>
    <t>#Fos cells</t>
  </si>
  <si>
    <t>Fig 3L</t>
  </si>
  <si>
    <t>F (2, 30) = 46.74</t>
  </si>
  <si>
    <t>RR 90%BL</t>
  </si>
  <si>
    <t>Fig 3J</t>
  </si>
  <si>
    <t>F (2, 30) = 20.16</t>
  </si>
  <si>
    <t>RR Nadir</t>
  </si>
  <si>
    <t>Fig 3I</t>
  </si>
  <si>
    <t>F (2, 30) = 44.11</t>
  </si>
  <si>
    <t>HR 90%BL</t>
  </si>
  <si>
    <t>Fig 3H</t>
  </si>
  <si>
    <t>F (2, 30) = 38.58</t>
  </si>
  <si>
    <t>HR Nadir</t>
  </si>
  <si>
    <t>Fig 3G</t>
  </si>
  <si>
    <t>F (2, 30) = 81.90</t>
  </si>
  <si>
    <t>O2 saturation 90%BL</t>
  </si>
  <si>
    <t>Fig 3F</t>
  </si>
  <si>
    <t>F (2, 30) = 152.0</t>
  </si>
  <si>
    <t>O2 saturation Nadir</t>
  </si>
  <si>
    <t>Fig 3E</t>
  </si>
  <si>
    <t>Statistic (DF)</t>
  </si>
  <si>
    <t>P value</t>
  </si>
  <si>
    <t>Comparison</t>
  </si>
  <si>
    <t>Post-Hoc Analysis</t>
  </si>
  <si>
    <t>n</t>
  </si>
  <si>
    <t>Primary Analysis</t>
  </si>
  <si>
    <t>Data Analyzed</t>
  </si>
  <si>
    <t>Panel</t>
  </si>
  <si>
    <t>Statistical Source Data for Figure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</si>
</sst>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2" borderId="1" xfId="0" applyFont="1" applyFill="1" applyBorder="1"/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2" borderId="4" xfId="0" applyFont="1" applyFill="1" applyBorder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/>
    <xf numFmtId="0" fontId="4" fillId="0" borderId="7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/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D11BE-4243-4822-A649-D763B2431379}">
  <sheetPr>
    <tabColor theme="4" tint="0.39997558519241921"/>
  </sheetPr>
  <dimension ref="A1:K33"/>
  <sheetViews>
    <sheetView tabSelected="1" zoomScale="80" zoomScaleNormal="80" workbookViewId="0">
      <pane ySplit="1" topLeftCell="A2" activePane="bottomLeft" state="frozen"/>
      <selection activeCell="O129" sqref="O129"/>
      <selection pane="bottomLeft" activeCell="K8" sqref="K8"/>
    </sheetView>
  </sheetViews>
  <sheetFormatPr defaultRowHeight="14.5" x14ac:dyDescent="0.35"/>
  <cols>
    <col min="1" max="1" width="19.7265625" style="2" customWidth="1"/>
    <col min="2" max="2" width="14.1796875" customWidth="1"/>
    <col min="3" max="3" width="13.1796875" customWidth="1"/>
    <col min="5" max="5" width="16.90625" customWidth="1"/>
    <col min="6" max="6" width="30.90625" customWidth="1"/>
    <col min="7" max="7" width="12" customWidth="1"/>
    <col min="8" max="8" width="1.1796875" customWidth="1"/>
    <col min="9" max="9" width="18.6328125" customWidth="1"/>
    <col min="10" max="10" width="13.26953125" customWidth="1"/>
    <col min="11" max="11" width="23.26953125" customWidth="1"/>
  </cols>
  <sheetData>
    <row r="1" spans="1:11" ht="28.5" thickBot="1" x14ac:dyDescent="0.4">
      <c r="A1" s="33" t="s">
        <v>71</v>
      </c>
      <c r="B1" s="32" t="s">
        <v>70</v>
      </c>
      <c r="C1" s="32" t="s">
        <v>69</v>
      </c>
      <c r="D1" s="32" t="s">
        <v>68</v>
      </c>
      <c r="E1" s="32" t="s">
        <v>67</v>
      </c>
      <c r="F1" s="32" t="s">
        <v>66</v>
      </c>
      <c r="G1" s="31" t="s">
        <v>65</v>
      </c>
      <c r="H1" s="30" t="s">
        <v>64</v>
      </c>
      <c r="I1" s="29"/>
      <c r="J1" s="28"/>
      <c r="K1" s="28"/>
    </row>
    <row r="2" spans="1:11" ht="17.5" customHeight="1" x14ac:dyDescent="0.35">
      <c r="A2" s="27" t="s">
        <v>63</v>
      </c>
      <c r="B2" s="23" t="s">
        <v>62</v>
      </c>
      <c r="C2" s="23" t="s">
        <v>40</v>
      </c>
      <c r="D2" s="22">
        <v>33</v>
      </c>
      <c r="E2" s="21"/>
      <c r="F2" s="20" t="s">
        <v>39</v>
      </c>
      <c r="G2" s="19" t="s">
        <v>33</v>
      </c>
      <c r="H2" s="18"/>
      <c r="I2" s="17" t="s">
        <v>61</v>
      </c>
      <c r="J2" s="28"/>
      <c r="K2" s="28"/>
    </row>
    <row r="3" spans="1:11" ht="14.5" customHeight="1" x14ac:dyDescent="0.35">
      <c r="A3" s="26"/>
      <c r="B3" s="14"/>
      <c r="C3" s="14"/>
      <c r="D3" s="15"/>
      <c r="E3" s="14" t="s">
        <v>37</v>
      </c>
      <c r="F3" s="13" t="s">
        <v>36</v>
      </c>
      <c r="G3" s="12" t="s">
        <v>33</v>
      </c>
      <c r="H3" s="11"/>
      <c r="I3" s="10"/>
      <c r="J3" s="28"/>
      <c r="K3" s="28" t="s">
        <v>72</v>
      </c>
    </row>
    <row r="4" spans="1:11" x14ac:dyDescent="0.35">
      <c r="A4" s="26"/>
      <c r="B4" s="14"/>
      <c r="C4" s="14"/>
      <c r="D4" s="15"/>
      <c r="E4" s="14"/>
      <c r="F4" s="13" t="s">
        <v>35</v>
      </c>
      <c r="G4" s="12" t="s">
        <v>33</v>
      </c>
      <c r="H4" s="11"/>
      <c r="I4" s="10"/>
      <c r="J4" s="28"/>
      <c r="K4" s="28"/>
    </row>
    <row r="5" spans="1:11" ht="14.5" customHeight="1" thickBot="1" x14ac:dyDescent="0.4">
      <c r="A5" s="26"/>
      <c r="B5" s="14"/>
      <c r="C5" s="14"/>
      <c r="D5" s="15"/>
      <c r="E5" s="14"/>
      <c r="F5" s="13" t="s">
        <v>34</v>
      </c>
      <c r="G5" s="12">
        <v>0.22919999999999999</v>
      </c>
      <c r="H5" s="25"/>
      <c r="I5" s="10"/>
      <c r="J5" s="28"/>
      <c r="K5" s="28"/>
    </row>
    <row r="6" spans="1:11" x14ac:dyDescent="0.35">
      <c r="A6" s="27" t="s">
        <v>60</v>
      </c>
      <c r="B6" s="23" t="s">
        <v>59</v>
      </c>
      <c r="C6" s="23" t="s">
        <v>40</v>
      </c>
      <c r="D6" s="22">
        <v>33</v>
      </c>
      <c r="E6" s="21"/>
      <c r="F6" s="20" t="s">
        <v>39</v>
      </c>
      <c r="G6" s="19" t="s">
        <v>33</v>
      </c>
      <c r="H6" s="18"/>
      <c r="I6" s="17" t="s">
        <v>58</v>
      </c>
      <c r="J6" s="28"/>
      <c r="K6" s="28"/>
    </row>
    <row r="7" spans="1:11" x14ac:dyDescent="0.35">
      <c r="A7" s="26"/>
      <c r="B7" s="14"/>
      <c r="C7" s="14"/>
      <c r="D7" s="15"/>
      <c r="E7" s="14" t="s">
        <v>37</v>
      </c>
      <c r="F7" s="13" t="s">
        <v>36</v>
      </c>
      <c r="G7" s="12" t="s">
        <v>33</v>
      </c>
      <c r="H7" s="11"/>
      <c r="I7" s="10"/>
      <c r="J7" s="28"/>
      <c r="K7" s="28"/>
    </row>
    <row r="8" spans="1:11" x14ac:dyDescent="0.35">
      <c r="A8" s="26"/>
      <c r="B8" s="14"/>
      <c r="C8" s="14"/>
      <c r="D8" s="15"/>
      <c r="E8" s="14"/>
      <c r="F8" s="13" t="s">
        <v>35</v>
      </c>
      <c r="G8" s="12" t="s">
        <v>33</v>
      </c>
      <c r="H8" s="11"/>
      <c r="I8" s="10"/>
      <c r="J8" s="28"/>
      <c r="K8" s="28"/>
    </row>
    <row r="9" spans="1:11" ht="15" thickBot="1" x14ac:dyDescent="0.4">
      <c r="A9" s="26"/>
      <c r="B9" s="14"/>
      <c r="C9" s="14"/>
      <c r="D9" s="15"/>
      <c r="E9" s="14"/>
      <c r="F9" s="13" t="s">
        <v>34</v>
      </c>
      <c r="G9" s="12">
        <v>0.69130000000000003</v>
      </c>
      <c r="H9" s="25"/>
      <c r="I9" s="10"/>
      <c r="J9" s="28"/>
      <c r="K9" s="28"/>
    </row>
    <row r="10" spans="1:11" x14ac:dyDescent="0.35">
      <c r="A10" s="27" t="s">
        <v>57</v>
      </c>
      <c r="B10" s="23" t="s">
        <v>56</v>
      </c>
      <c r="C10" s="23" t="s">
        <v>40</v>
      </c>
      <c r="D10" s="22">
        <v>33</v>
      </c>
      <c r="E10" s="21"/>
      <c r="F10" s="20" t="s">
        <v>39</v>
      </c>
      <c r="G10" s="19" t="s">
        <v>33</v>
      </c>
      <c r="H10" s="18"/>
      <c r="I10" s="17" t="s">
        <v>55</v>
      </c>
      <c r="J10" s="28"/>
      <c r="K10" s="28"/>
    </row>
    <row r="11" spans="1:11" x14ac:dyDescent="0.35">
      <c r="A11" s="26"/>
      <c r="B11" s="14"/>
      <c r="C11" s="14"/>
      <c r="D11" s="15"/>
      <c r="E11" s="14" t="s">
        <v>37</v>
      </c>
      <c r="F11" s="13" t="s">
        <v>36</v>
      </c>
      <c r="G11" s="12" t="s">
        <v>33</v>
      </c>
      <c r="H11" s="11"/>
      <c r="I11" s="10"/>
    </row>
    <row r="12" spans="1:11" x14ac:dyDescent="0.35">
      <c r="A12" s="26"/>
      <c r="B12" s="14"/>
      <c r="C12" s="14"/>
      <c r="D12" s="15"/>
      <c r="E12" s="14"/>
      <c r="F12" s="13" t="s">
        <v>35</v>
      </c>
      <c r="G12" s="12" t="s">
        <v>33</v>
      </c>
      <c r="H12" s="11"/>
      <c r="I12" s="10"/>
    </row>
    <row r="13" spans="1:11" ht="15" thickBot="1" x14ac:dyDescent="0.4">
      <c r="A13" s="26"/>
      <c r="B13" s="14"/>
      <c r="C13" s="14"/>
      <c r="D13" s="15"/>
      <c r="E13" s="14"/>
      <c r="F13" s="13" t="s">
        <v>34</v>
      </c>
      <c r="G13" s="12">
        <v>0.64570000000000005</v>
      </c>
      <c r="H13" s="25"/>
      <c r="I13" s="10"/>
    </row>
    <row r="14" spans="1:11" x14ac:dyDescent="0.35">
      <c r="A14" s="27" t="s">
        <v>54</v>
      </c>
      <c r="B14" s="23" t="s">
        <v>53</v>
      </c>
      <c r="C14" s="23" t="s">
        <v>40</v>
      </c>
      <c r="D14" s="22">
        <v>33</v>
      </c>
      <c r="E14" s="21"/>
      <c r="F14" s="20" t="s">
        <v>39</v>
      </c>
      <c r="G14" s="19" t="s">
        <v>33</v>
      </c>
      <c r="H14" s="18"/>
      <c r="I14" s="17" t="s">
        <v>52</v>
      </c>
    </row>
    <row r="15" spans="1:11" x14ac:dyDescent="0.35">
      <c r="A15" s="26"/>
      <c r="B15" s="14"/>
      <c r="C15" s="14"/>
      <c r="D15" s="15"/>
      <c r="E15" s="14" t="s">
        <v>37</v>
      </c>
      <c r="F15" s="13" t="s">
        <v>36</v>
      </c>
      <c r="G15" s="12" t="s">
        <v>33</v>
      </c>
      <c r="H15" s="11"/>
      <c r="I15" s="10"/>
    </row>
    <row r="16" spans="1:11" x14ac:dyDescent="0.35">
      <c r="A16" s="26"/>
      <c r="B16" s="14"/>
      <c r="C16" s="14"/>
      <c r="D16" s="15"/>
      <c r="E16" s="14"/>
      <c r="F16" s="13" t="s">
        <v>35</v>
      </c>
      <c r="G16" s="12" t="s">
        <v>33</v>
      </c>
      <c r="H16" s="11"/>
      <c r="I16" s="10"/>
    </row>
    <row r="17" spans="1:9" ht="15" thickBot="1" x14ac:dyDescent="0.4">
      <c r="A17" s="26"/>
      <c r="B17" s="14"/>
      <c r="C17" s="14"/>
      <c r="D17" s="15"/>
      <c r="E17" s="14"/>
      <c r="F17" s="13" t="s">
        <v>34</v>
      </c>
      <c r="G17" s="12">
        <v>0.99560000000000004</v>
      </c>
      <c r="H17" s="25"/>
      <c r="I17" s="10"/>
    </row>
    <row r="18" spans="1:9" x14ac:dyDescent="0.35">
      <c r="A18" s="27" t="s">
        <v>51</v>
      </c>
      <c r="B18" s="23" t="s">
        <v>50</v>
      </c>
      <c r="C18" s="23" t="s">
        <v>40</v>
      </c>
      <c r="D18" s="22">
        <v>33</v>
      </c>
      <c r="E18" s="21"/>
      <c r="F18" s="20" t="s">
        <v>39</v>
      </c>
      <c r="G18" s="19" t="s">
        <v>33</v>
      </c>
      <c r="H18" s="18"/>
      <c r="I18" s="17" t="s">
        <v>49</v>
      </c>
    </row>
    <row r="19" spans="1:9" x14ac:dyDescent="0.35">
      <c r="A19" s="26"/>
      <c r="B19" s="14"/>
      <c r="C19" s="14"/>
      <c r="D19" s="15"/>
      <c r="E19" s="14" t="s">
        <v>37</v>
      </c>
      <c r="F19" s="13" t="s">
        <v>36</v>
      </c>
      <c r="G19" s="12" t="s">
        <v>33</v>
      </c>
      <c r="H19" s="11"/>
      <c r="I19" s="10"/>
    </row>
    <row r="20" spans="1:9" x14ac:dyDescent="0.35">
      <c r="A20" s="26"/>
      <c r="B20" s="14"/>
      <c r="C20" s="14"/>
      <c r="D20" s="15"/>
      <c r="E20" s="14"/>
      <c r="F20" s="13" t="s">
        <v>35</v>
      </c>
      <c r="G20" s="12" t="s">
        <v>33</v>
      </c>
      <c r="H20" s="11"/>
      <c r="I20" s="10"/>
    </row>
    <row r="21" spans="1:9" ht="15" thickBot="1" x14ac:dyDescent="0.4">
      <c r="A21" s="26"/>
      <c r="B21" s="14"/>
      <c r="C21" s="14"/>
      <c r="D21" s="15"/>
      <c r="E21" s="14"/>
      <c r="F21" s="13" t="s">
        <v>34</v>
      </c>
      <c r="G21" s="12">
        <v>0.90149999999999997</v>
      </c>
      <c r="H21" s="25"/>
      <c r="I21" s="10"/>
    </row>
    <row r="22" spans="1:9" x14ac:dyDescent="0.35">
      <c r="A22" s="27" t="s">
        <v>48</v>
      </c>
      <c r="B22" s="23" t="s">
        <v>47</v>
      </c>
      <c r="C22" s="23" t="s">
        <v>40</v>
      </c>
      <c r="D22" s="22">
        <v>33</v>
      </c>
      <c r="E22" s="21"/>
      <c r="F22" s="20" t="s">
        <v>39</v>
      </c>
      <c r="G22" s="19" t="s">
        <v>33</v>
      </c>
      <c r="H22" s="18"/>
      <c r="I22" s="17" t="s">
        <v>46</v>
      </c>
    </row>
    <row r="23" spans="1:9" x14ac:dyDescent="0.35">
      <c r="A23" s="26"/>
      <c r="B23" s="14"/>
      <c r="C23" s="14"/>
      <c r="D23" s="15"/>
      <c r="E23" s="14" t="s">
        <v>37</v>
      </c>
      <c r="F23" s="13" t="s">
        <v>36</v>
      </c>
      <c r="G23" s="12" t="s">
        <v>33</v>
      </c>
      <c r="H23" s="11"/>
      <c r="I23" s="10"/>
    </row>
    <row r="24" spans="1:9" x14ac:dyDescent="0.35">
      <c r="A24" s="26"/>
      <c r="B24" s="14"/>
      <c r="C24" s="14"/>
      <c r="D24" s="15"/>
      <c r="E24" s="14"/>
      <c r="F24" s="13" t="s">
        <v>35</v>
      </c>
      <c r="G24" s="12" t="s">
        <v>33</v>
      </c>
      <c r="H24" s="11"/>
      <c r="I24" s="10"/>
    </row>
    <row r="25" spans="1:9" ht="15" thickBot="1" x14ac:dyDescent="0.4">
      <c r="A25" s="26"/>
      <c r="B25" s="14"/>
      <c r="C25" s="14"/>
      <c r="D25" s="15"/>
      <c r="E25" s="14"/>
      <c r="F25" s="13" t="s">
        <v>34</v>
      </c>
      <c r="G25" s="12">
        <v>0.99960000000000004</v>
      </c>
      <c r="H25" s="25"/>
      <c r="I25" s="10"/>
    </row>
    <row r="26" spans="1:9" x14ac:dyDescent="0.35">
      <c r="A26" s="27" t="s">
        <v>45</v>
      </c>
      <c r="B26" s="23" t="s">
        <v>44</v>
      </c>
      <c r="C26" s="23" t="s">
        <v>40</v>
      </c>
      <c r="D26" s="22">
        <v>21</v>
      </c>
      <c r="E26" s="21"/>
      <c r="F26" s="20" t="s">
        <v>39</v>
      </c>
      <c r="G26" s="19" t="s">
        <v>33</v>
      </c>
      <c r="H26" s="18"/>
      <c r="I26" s="17" t="s">
        <v>43</v>
      </c>
    </row>
    <row r="27" spans="1:9" x14ac:dyDescent="0.35">
      <c r="A27" s="26"/>
      <c r="B27" s="14"/>
      <c r="C27" s="14"/>
      <c r="D27" s="15"/>
      <c r="E27" s="14" t="s">
        <v>37</v>
      </c>
      <c r="F27" s="13" t="s">
        <v>36</v>
      </c>
      <c r="G27" s="12">
        <v>0.12970000000000001</v>
      </c>
      <c r="H27" s="11"/>
      <c r="I27" s="10"/>
    </row>
    <row r="28" spans="1:9" x14ac:dyDescent="0.35">
      <c r="A28" s="26"/>
      <c r="B28" s="14"/>
      <c r="C28" s="14"/>
      <c r="D28" s="15"/>
      <c r="E28" s="14"/>
      <c r="F28" s="13" t="s">
        <v>35</v>
      </c>
      <c r="G28" s="12" t="s">
        <v>33</v>
      </c>
      <c r="H28" s="11"/>
      <c r="I28" s="10"/>
    </row>
    <row r="29" spans="1:9" ht="15" thickBot="1" x14ac:dyDescent="0.4">
      <c r="A29" s="26"/>
      <c r="B29" s="14"/>
      <c r="C29" s="14"/>
      <c r="D29" s="15"/>
      <c r="E29" s="14"/>
      <c r="F29" s="13" t="s">
        <v>34</v>
      </c>
      <c r="G29" s="12" t="s">
        <v>33</v>
      </c>
      <c r="H29" s="25"/>
      <c r="I29" s="10"/>
    </row>
    <row r="30" spans="1:9" x14ac:dyDescent="0.35">
      <c r="A30" s="24" t="s">
        <v>42</v>
      </c>
      <c r="B30" s="23" t="s">
        <v>41</v>
      </c>
      <c r="C30" s="23" t="s">
        <v>40</v>
      </c>
      <c r="D30" s="22">
        <v>21</v>
      </c>
      <c r="E30" s="21"/>
      <c r="F30" s="20" t="s">
        <v>39</v>
      </c>
      <c r="G30" s="19" t="s">
        <v>33</v>
      </c>
      <c r="H30" s="18"/>
      <c r="I30" s="17" t="s">
        <v>38</v>
      </c>
    </row>
    <row r="31" spans="1:9" x14ac:dyDescent="0.35">
      <c r="A31" s="16"/>
      <c r="B31" s="14"/>
      <c r="C31" s="14"/>
      <c r="D31" s="15"/>
      <c r="E31" s="14" t="s">
        <v>37</v>
      </c>
      <c r="F31" s="13" t="s">
        <v>36</v>
      </c>
      <c r="G31" s="12">
        <v>0.99470000000000003</v>
      </c>
      <c r="H31" s="11"/>
      <c r="I31" s="10"/>
    </row>
    <row r="32" spans="1:9" x14ac:dyDescent="0.35">
      <c r="A32" s="16"/>
      <c r="B32" s="14"/>
      <c r="C32" s="14"/>
      <c r="D32" s="15"/>
      <c r="E32" s="14"/>
      <c r="F32" s="13" t="s">
        <v>35</v>
      </c>
      <c r="G32" s="12">
        <v>2.0000000000000001E-4</v>
      </c>
      <c r="H32" s="11"/>
      <c r="I32" s="10"/>
    </row>
    <row r="33" spans="1:9" ht="15" thickBot="1" x14ac:dyDescent="0.4">
      <c r="A33" s="9"/>
      <c r="B33" s="7"/>
      <c r="C33" s="7"/>
      <c r="D33" s="8"/>
      <c r="E33" s="7"/>
      <c r="F33" s="6" t="s">
        <v>34</v>
      </c>
      <c r="G33" s="5" t="s">
        <v>33</v>
      </c>
      <c r="H33" s="4"/>
      <c r="I33" s="3"/>
    </row>
  </sheetData>
  <mergeCells count="41">
    <mergeCell ref="A30:A33"/>
    <mergeCell ref="B30:B33"/>
    <mergeCell ref="C30:C33"/>
    <mergeCell ref="D30:D33"/>
    <mergeCell ref="E31:E33"/>
    <mergeCell ref="A22:A25"/>
    <mergeCell ref="B22:B25"/>
    <mergeCell ref="C22:C25"/>
    <mergeCell ref="D22:D25"/>
    <mergeCell ref="E23:E25"/>
    <mergeCell ref="A26:A29"/>
    <mergeCell ref="B26:B29"/>
    <mergeCell ref="C26:C29"/>
    <mergeCell ref="D26:D29"/>
    <mergeCell ref="E27:E29"/>
    <mergeCell ref="E11:E13"/>
    <mergeCell ref="A14:A17"/>
    <mergeCell ref="B14:B17"/>
    <mergeCell ref="C14:C17"/>
    <mergeCell ref="D14:D17"/>
    <mergeCell ref="A18:A21"/>
    <mergeCell ref="B18:B21"/>
    <mergeCell ref="C18:C21"/>
    <mergeCell ref="D18:D21"/>
    <mergeCell ref="E19:E21"/>
    <mergeCell ref="A6:A9"/>
    <mergeCell ref="B6:B9"/>
    <mergeCell ref="C6:C9"/>
    <mergeCell ref="D6:D9"/>
    <mergeCell ref="E7:E9"/>
    <mergeCell ref="E15:E17"/>
    <mergeCell ref="A10:A13"/>
    <mergeCell ref="B10:B13"/>
    <mergeCell ref="C10:C13"/>
    <mergeCell ref="D10:D13"/>
    <mergeCell ref="H1:I1"/>
    <mergeCell ref="A2:A5"/>
    <mergeCell ref="B2:B5"/>
    <mergeCell ref="C2:C5"/>
    <mergeCell ref="D2:D5"/>
    <mergeCell ref="E3:E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AD702-6E4E-4ACC-8F18-F74B94FCA619}">
  <dimension ref="C3:S36"/>
  <sheetViews>
    <sheetView workbookViewId="0">
      <selection activeCell="G29" sqref="G29:K29"/>
    </sheetView>
  </sheetViews>
  <sheetFormatPr defaultRowHeight="14.5" x14ac:dyDescent="0.35"/>
  <cols>
    <col min="6" max="6" width="11.7265625" customWidth="1"/>
  </cols>
  <sheetData>
    <row r="3" spans="4:13" x14ac:dyDescent="0.35">
      <c r="F3" s="1"/>
      <c r="G3" s="1"/>
      <c r="H3" s="1"/>
      <c r="I3" s="1"/>
      <c r="J3" s="1"/>
      <c r="K3" s="1"/>
      <c r="L3" s="1"/>
    </row>
    <row r="4" spans="4:13" x14ac:dyDescent="0.35">
      <c r="F4" s="1" t="s">
        <v>0</v>
      </c>
      <c r="G4" s="1"/>
      <c r="H4" s="1"/>
      <c r="I4" s="1"/>
      <c r="J4" s="1"/>
      <c r="K4" s="1"/>
      <c r="L4" s="1"/>
      <c r="M4" s="1" t="s">
        <v>20</v>
      </c>
    </row>
    <row r="5" spans="4:13" x14ac:dyDescent="0.35">
      <c r="D5" t="s">
        <v>21</v>
      </c>
      <c r="E5" s="1" t="s">
        <v>13</v>
      </c>
      <c r="F5" s="1" t="s">
        <v>29</v>
      </c>
      <c r="G5" s="1">
        <v>350</v>
      </c>
      <c r="H5" s="1">
        <v>360</v>
      </c>
      <c r="I5" s="1">
        <v>360</v>
      </c>
      <c r="J5" s="1"/>
      <c r="K5" s="1"/>
      <c r="L5" s="1"/>
      <c r="M5" s="1">
        <f>I5-G5</f>
        <v>10</v>
      </c>
    </row>
    <row r="6" spans="4:13" x14ac:dyDescent="0.35">
      <c r="D6" t="s">
        <v>22</v>
      </c>
      <c r="E6" s="1" t="s">
        <v>14</v>
      </c>
      <c r="F6" s="1" t="s">
        <v>29</v>
      </c>
      <c r="G6" s="1">
        <v>280</v>
      </c>
      <c r="H6" s="1">
        <v>280</v>
      </c>
      <c r="I6" s="1">
        <v>300</v>
      </c>
      <c r="J6" s="1"/>
      <c r="K6" s="1"/>
      <c r="L6" s="1"/>
      <c r="M6" s="1">
        <f t="shared" ref="M6:M18" si="0">I6-G6</f>
        <v>20</v>
      </c>
    </row>
    <row r="7" spans="4:13" x14ac:dyDescent="0.35">
      <c r="F7" s="1"/>
      <c r="G7" s="1"/>
      <c r="H7" s="1"/>
      <c r="I7" s="1"/>
      <c r="J7" s="1"/>
      <c r="K7" s="1"/>
      <c r="L7" s="1"/>
      <c r="M7" s="1"/>
    </row>
    <row r="8" spans="4:13" x14ac:dyDescent="0.35">
      <c r="F8" s="1"/>
      <c r="G8" s="1"/>
      <c r="H8" s="1"/>
      <c r="I8" s="1"/>
      <c r="J8" s="1"/>
      <c r="K8" s="1"/>
      <c r="L8" s="1"/>
      <c r="M8" s="1"/>
    </row>
    <row r="9" spans="4:13" x14ac:dyDescent="0.35">
      <c r="D9" t="s">
        <v>23</v>
      </c>
      <c r="E9" s="1" t="s">
        <v>13</v>
      </c>
      <c r="F9" s="1" t="s">
        <v>30</v>
      </c>
      <c r="G9" s="1">
        <v>340</v>
      </c>
      <c r="H9" s="1">
        <v>320</v>
      </c>
      <c r="I9" s="1">
        <v>320</v>
      </c>
      <c r="J9" s="1"/>
      <c r="K9" s="1"/>
      <c r="L9" s="1"/>
      <c r="M9" s="1">
        <f t="shared" si="0"/>
        <v>-20</v>
      </c>
    </row>
    <row r="10" spans="4:13" x14ac:dyDescent="0.35">
      <c r="D10" t="s">
        <v>24</v>
      </c>
      <c r="E10" s="1" t="s">
        <v>14</v>
      </c>
      <c r="F10" s="1" t="s">
        <v>30</v>
      </c>
      <c r="G10" s="1">
        <v>260</v>
      </c>
      <c r="H10" s="1">
        <v>260</v>
      </c>
      <c r="I10" s="1">
        <v>270</v>
      </c>
      <c r="J10" s="1"/>
      <c r="K10" s="1"/>
      <c r="L10" s="1"/>
      <c r="M10" s="1">
        <f t="shared" si="0"/>
        <v>10</v>
      </c>
    </row>
    <row r="11" spans="4:13" x14ac:dyDescent="0.35">
      <c r="F11" s="1"/>
      <c r="G11" s="1"/>
      <c r="H11" s="1"/>
      <c r="I11" s="1"/>
      <c r="J11" s="1"/>
      <c r="K11" s="1"/>
      <c r="L11" s="1"/>
      <c r="M11" s="1"/>
    </row>
    <row r="12" spans="4:13" x14ac:dyDescent="0.35">
      <c r="F12" s="1"/>
      <c r="G12" s="1"/>
      <c r="H12" s="1"/>
      <c r="I12" s="1"/>
      <c r="J12" s="1"/>
      <c r="K12" s="1"/>
      <c r="L12" s="1"/>
      <c r="M12" s="1"/>
    </row>
    <row r="13" spans="4:13" x14ac:dyDescent="0.35">
      <c r="D13" t="s">
        <v>25</v>
      </c>
      <c r="E13" s="1" t="s">
        <v>13</v>
      </c>
      <c r="F13" s="1" t="s">
        <v>31</v>
      </c>
      <c r="G13" s="1">
        <v>350</v>
      </c>
      <c r="H13" s="1">
        <v>340</v>
      </c>
      <c r="I13" s="1">
        <v>330</v>
      </c>
      <c r="J13" s="1"/>
      <c r="K13" s="1"/>
      <c r="L13" s="1"/>
      <c r="M13" s="1">
        <f t="shared" si="0"/>
        <v>-20</v>
      </c>
    </row>
    <row r="14" spans="4:13" x14ac:dyDescent="0.35">
      <c r="D14" t="s">
        <v>26</v>
      </c>
      <c r="E14" s="1" t="s">
        <v>14</v>
      </c>
      <c r="F14" s="1" t="s">
        <v>31</v>
      </c>
      <c r="G14" s="1">
        <v>270</v>
      </c>
      <c r="H14" s="1">
        <v>260</v>
      </c>
      <c r="I14" s="1">
        <v>260</v>
      </c>
      <c r="J14" s="1"/>
      <c r="K14" s="1"/>
      <c r="L14" s="1"/>
      <c r="M14" s="1">
        <f t="shared" si="0"/>
        <v>-10</v>
      </c>
    </row>
    <row r="15" spans="4:13" x14ac:dyDescent="0.35">
      <c r="F15" s="1"/>
      <c r="G15" s="1"/>
      <c r="H15" s="1"/>
      <c r="I15" s="1"/>
      <c r="J15" s="1"/>
      <c r="K15" s="1"/>
      <c r="L15" s="1"/>
      <c r="M15" s="1"/>
    </row>
    <row r="16" spans="4:13" x14ac:dyDescent="0.35">
      <c r="F16" s="1"/>
      <c r="G16" s="1"/>
      <c r="H16" s="1"/>
      <c r="I16" s="1"/>
      <c r="J16" s="1"/>
      <c r="K16" s="1"/>
      <c r="L16" s="1"/>
      <c r="M16" s="1"/>
    </row>
    <row r="17" spans="3:19" x14ac:dyDescent="0.35">
      <c r="D17" t="s">
        <v>27</v>
      </c>
      <c r="E17" s="1" t="s">
        <v>13</v>
      </c>
      <c r="F17" s="1" t="s">
        <v>12</v>
      </c>
      <c r="G17" s="1">
        <v>350</v>
      </c>
      <c r="H17" s="1">
        <v>340</v>
      </c>
      <c r="I17" s="1">
        <v>340</v>
      </c>
      <c r="J17" s="1"/>
      <c r="K17" s="1"/>
      <c r="L17" s="1"/>
      <c r="M17" s="1">
        <f t="shared" si="0"/>
        <v>-10</v>
      </c>
    </row>
    <row r="18" spans="3:19" x14ac:dyDescent="0.35">
      <c r="C18" s="1"/>
      <c r="D18" t="s">
        <v>28</v>
      </c>
      <c r="E18" s="1" t="s">
        <v>14</v>
      </c>
      <c r="F18" s="1" t="s">
        <v>12</v>
      </c>
      <c r="G18" s="1">
        <v>250</v>
      </c>
      <c r="H18" s="1">
        <v>250</v>
      </c>
      <c r="I18" s="1">
        <v>260</v>
      </c>
      <c r="J18" s="1"/>
      <c r="K18" s="1"/>
      <c r="L18" s="1"/>
      <c r="M18" s="1">
        <f t="shared" si="0"/>
        <v>10</v>
      </c>
      <c r="N18" s="1"/>
      <c r="O18" s="1"/>
      <c r="P18" s="1"/>
      <c r="Q18" s="1"/>
      <c r="R18" s="1"/>
      <c r="S18" s="1"/>
    </row>
    <row r="19" spans="3:19" x14ac:dyDescent="0.3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3:19" x14ac:dyDescent="0.35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3:19" x14ac:dyDescent="0.35">
      <c r="C21" s="1"/>
      <c r="D21" s="1" t="s">
        <v>32</v>
      </c>
      <c r="E21" s="1"/>
      <c r="F21" s="1"/>
      <c r="G21" s="1" t="s">
        <v>15</v>
      </c>
      <c r="H21" s="1" t="s">
        <v>16</v>
      </c>
      <c r="I21" s="1" t="s">
        <v>17</v>
      </c>
      <c r="J21" s="1" t="s">
        <v>18</v>
      </c>
      <c r="K21" s="1" t="s">
        <v>19</v>
      </c>
      <c r="L21" s="1"/>
      <c r="M21" s="1" t="s">
        <v>20</v>
      </c>
      <c r="N21" s="1"/>
      <c r="O21" s="1"/>
      <c r="P21" s="1"/>
      <c r="Q21" s="1"/>
      <c r="R21" s="1"/>
      <c r="S21" s="1"/>
    </row>
    <row r="22" spans="3:19" x14ac:dyDescent="0.35">
      <c r="C22" s="1"/>
      <c r="D22" s="1" t="s">
        <v>1</v>
      </c>
      <c r="E22" s="1" t="s">
        <v>13</v>
      </c>
      <c r="F22" s="1" t="s">
        <v>9</v>
      </c>
      <c r="G22" s="1">
        <v>300</v>
      </c>
      <c r="H22" s="1">
        <v>310</v>
      </c>
      <c r="I22" s="1">
        <v>322</v>
      </c>
      <c r="J22" s="1">
        <v>330</v>
      </c>
      <c r="K22" s="1">
        <v>330</v>
      </c>
      <c r="L22" s="1"/>
      <c r="M22" s="1">
        <f>K22-G22</f>
        <v>30</v>
      </c>
      <c r="N22" s="1"/>
      <c r="O22" s="1"/>
      <c r="P22" s="1"/>
      <c r="Q22" s="1"/>
      <c r="R22" s="1"/>
      <c r="S22" s="1"/>
    </row>
    <row r="23" spans="3:19" x14ac:dyDescent="0.35">
      <c r="C23" s="1"/>
      <c r="D23" s="1" t="s">
        <v>2</v>
      </c>
      <c r="E23" s="1" t="s">
        <v>14</v>
      </c>
      <c r="F23" s="1" t="s">
        <v>9</v>
      </c>
      <c r="G23" s="1">
        <v>250</v>
      </c>
      <c r="H23" s="1">
        <v>260</v>
      </c>
      <c r="I23" s="1">
        <v>270</v>
      </c>
      <c r="J23" s="1">
        <v>280</v>
      </c>
      <c r="K23" s="1">
        <v>270</v>
      </c>
      <c r="L23" s="1"/>
      <c r="M23" s="1">
        <f t="shared" ref="M23:M29" si="1">K23-G23</f>
        <v>20</v>
      </c>
      <c r="N23" s="1"/>
      <c r="O23" s="1"/>
      <c r="P23" s="1"/>
      <c r="Q23" s="1"/>
      <c r="R23" s="1"/>
      <c r="S23" s="1"/>
    </row>
    <row r="24" spans="3:19" x14ac:dyDescent="0.35">
      <c r="C24" s="1"/>
      <c r="D24" s="1" t="s">
        <v>3</v>
      </c>
      <c r="E24" s="1" t="s">
        <v>13</v>
      </c>
      <c r="F24" s="1" t="s">
        <v>10</v>
      </c>
      <c r="G24" s="1">
        <v>330</v>
      </c>
      <c r="H24" s="1">
        <v>330</v>
      </c>
      <c r="I24" s="1">
        <v>330</v>
      </c>
      <c r="J24" s="1">
        <v>340</v>
      </c>
      <c r="K24" s="1">
        <v>340</v>
      </c>
      <c r="L24" s="1"/>
      <c r="M24" s="1">
        <f t="shared" si="1"/>
        <v>10</v>
      </c>
      <c r="N24" s="1"/>
      <c r="O24" s="1"/>
      <c r="P24" s="1"/>
      <c r="Q24" s="1"/>
      <c r="R24" s="1"/>
      <c r="S24" s="1"/>
    </row>
    <row r="25" spans="3:19" x14ac:dyDescent="0.35">
      <c r="C25" s="1"/>
      <c r="D25" s="1" t="s">
        <v>4</v>
      </c>
      <c r="E25" s="1" t="s">
        <v>14</v>
      </c>
      <c r="F25" s="1" t="s">
        <v>10</v>
      </c>
      <c r="G25" s="1">
        <v>230</v>
      </c>
      <c r="H25" s="1">
        <v>240</v>
      </c>
      <c r="I25" s="1">
        <v>240</v>
      </c>
      <c r="J25" s="1">
        <v>240</v>
      </c>
      <c r="K25" s="1">
        <v>250</v>
      </c>
      <c r="L25" s="1"/>
      <c r="M25" s="1">
        <f t="shared" si="1"/>
        <v>20</v>
      </c>
      <c r="N25" s="1"/>
      <c r="O25" s="1"/>
      <c r="P25" s="1"/>
      <c r="Q25" s="1"/>
      <c r="R25" s="1"/>
      <c r="S25" s="1"/>
    </row>
    <row r="26" spans="3:19" x14ac:dyDescent="0.35">
      <c r="C26" s="1"/>
      <c r="D26" s="1" t="s">
        <v>5</v>
      </c>
      <c r="E26" s="1" t="s">
        <v>13</v>
      </c>
      <c r="F26" s="1" t="s">
        <v>11</v>
      </c>
      <c r="G26" s="1">
        <v>320</v>
      </c>
      <c r="H26" s="1">
        <v>320</v>
      </c>
      <c r="I26" s="1">
        <v>320</v>
      </c>
      <c r="J26" s="1">
        <v>310</v>
      </c>
      <c r="K26" s="1">
        <v>310</v>
      </c>
      <c r="L26" s="1"/>
      <c r="M26" s="1">
        <f t="shared" si="1"/>
        <v>-10</v>
      </c>
      <c r="N26" s="1"/>
      <c r="O26" s="1"/>
      <c r="P26" s="1"/>
      <c r="Q26" s="1"/>
      <c r="R26" s="1"/>
      <c r="S26" s="1"/>
    </row>
    <row r="27" spans="3:19" x14ac:dyDescent="0.35">
      <c r="C27" s="1"/>
      <c r="D27" s="1" t="s">
        <v>6</v>
      </c>
      <c r="E27" s="1" t="s">
        <v>14</v>
      </c>
      <c r="F27" s="1" t="s">
        <v>11</v>
      </c>
      <c r="G27" s="1">
        <v>260</v>
      </c>
      <c r="H27" s="1">
        <v>260</v>
      </c>
      <c r="I27" s="1">
        <v>260</v>
      </c>
      <c r="J27" s="1">
        <v>260</v>
      </c>
      <c r="K27" s="1">
        <v>280</v>
      </c>
      <c r="L27" s="1"/>
      <c r="M27" s="1">
        <f t="shared" si="1"/>
        <v>20</v>
      </c>
      <c r="N27" s="1"/>
      <c r="O27" s="1"/>
      <c r="P27" s="1"/>
      <c r="Q27" s="1"/>
      <c r="R27" s="1"/>
      <c r="S27" s="1"/>
    </row>
    <row r="28" spans="3:19" x14ac:dyDescent="0.35">
      <c r="C28" s="1"/>
      <c r="D28" s="1" t="s">
        <v>7</v>
      </c>
      <c r="E28" s="1" t="s">
        <v>13</v>
      </c>
      <c r="F28" s="1" t="s">
        <v>12</v>
      </c>
      <c r="G28" s="1">
        <v>330</v>
      </c>
      <c r="H28" s="1">
        <v>330</v>
      </c>
      <c r="I28" s="1">
        <v>330</v>
      </c>
      <c r="J28" s="1">
        <v>320</v>
      </c>
      <c r="K28" s="1">
        <v>330</v>
      </c>
      <c r="L28" s="1"/>
      <c r="M28" s="1">
        <f t="shared" si="1"/>
        <v>0</v>
      </c>
      <c r="N28" s="1"/>
      <c r="O28" s="1"/>
      <c r="P28" s="1"/>
      <c r="Q28" s="1"/>
      <c r="R28" s="1"/>
      <c r="S28" s="1"/>
    </row>
    <row r="29" spans="3:19" x14ac:dyDescent="0.35">
      <c r="C29" s="1"/>
      <c r="D29" s="1" t="s">
        <v>8</v>
      </c>
      <c r="E29" s="1" t="s">
        <v>14</v>
      </c>
      <c r="F29" s="1" t="s">
        <v>12</v>
      </c>
      <c r="G29" s="1">
        <v>240</v>
      </c>
      <c r="H29" s="1">
        <v>240</v>
      </c>
      <c r="I29" s="1">
        <v>240</v>
      </c>
      <c r="J29" s="1">
        <v>240</v>
      </c>
      <c r="K29" s="1">
        <v>250</v>
      </c>
      <c r="L29" s="1"/>
      <c r="M29" s="1">
        <f t="shared" si="1"/>
        <v>10</v>
      </c>
      <c r="N29" s="1"/>
      <c r="O29" s="1"/>
      <c r="P29" s="1"/>
      <c r="Q29" s="1"/>
      <c r="R29" s="1"/>
      <c r="S29" s="1"/>
    </row>
    <row r="30" spans="3:19" x14ac:dyDescent="0.3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3:19" x14ac:dyDescent="0.3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3:19" x14ac:dyDescent="0.3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3:19" x14ac:dyDescent="0.3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3:19" x14ac:dyDescent="0.3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3:19" x14ac:dyDescent="0.3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3:19" x14ac:dyDescent="0.3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3</vt:lpstr>
      <vt:lpstr>Sheet1</vt:lpstr>
    </vt:vector>
  </TitlesOfParts>
  <Company>Washington University in St.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Ruyle</dc:creator>
  <cp:lastModifiedBy>Brian Ruyle</cp:lastModifiedBy>
  <dcterms:created xsi:type="dcterms:W3CDTF">2025-03-14T17:20:30Z</dcterms:created>
  <dcterms:modified xsi:type="dcterms:W3CDTF">2025-03-17T03:16:20Z</dcterms:modified>
</cp:coreProperties>
</file>