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Figure 3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" l="1"/>
  <c r="J62" i="2" s="1"/>
  <c r="M36" i="2"/>
  <c r="M37" i="2" s="1"/>
  <c r="F24" i="2"/>
  <c r="C22" i="2"/>
</calcChain>
</file>

<file path=xl/sharedStrings.xml><?xml version="1.0" encoding="utf-8"?>
<sst xmlns="http://schemas.openxmlformats.org/spreadsheetml/2006/main" count="44" uniqueCount="27">
  <si>
    <t>Pf4cre Stage 3</t>
  </si>
  <si>
    <t>itgb1-/-/itgb3-/- Stage 3</t>
  </si>
  <si>
    <t>Number MK</t>
  </si>
  <si>
    <t>Coverage %</t>
  </si>
  <si>
    <t xml:space="preserve">Assay </t>
  </si>
  <si>
    <t>Stats</t>
  </si>
  <si>
    <t>Mean</t>
  </si>
  <si>
    <t>sem</t>
  </si>
  <si>
    <t>Total MK</t>
  </si>
  <si>
    <t>**</t>
  </si>
  <si>
    <t>Pf4Cre vs itgb1-/-/itgb3-/-</t>
  </si>
  <si>
    <t>***</t>
  </si>
  <si>
    <t>Pf4Cre</t>
  </si>
  <si>
    <t>itgb1-/-/itgb3-/-</t>
  </si>
  <si>
    <t>Assay</t>
  </si>
  <si>
    <t>MK</t>
  </si>
  <si>
    <t>Openings</t>
  </si>
  <si>
    <t>mean</t>
  </si>
  <si>
    <t xml:space="preserve">Number MKs </t>
  </si>
  <si>
    <t>DATA FIGURE 3</t>
  </si>
  <si>
    <t>STATISTICS</t>
  </si>
  <si>
    <t>&lt; 0.0001</t>
  </si>
  <si>
    <t>Figure 3D left - Laminin density around MK (%)</t>
  </si>
  <si>
    <t>Unpaired t test (figure 3D left - surface coverage)</t>
  </si>
  <si>
    <t>Figure 3D right - Pore size (µm)</t>
  </si>
  <si>
    <t>Mann-Whitney (figure 3D right - Pore size)</t>
  </si>
  <si>
    <t>0.0028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</si>
</sst>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2" borderId="1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2" fontId="0" fillId="2" borderId="13" xfId="0" applyNumberForma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2" fontId="0" fillId="2" borderId="6" xfId="0" applyNumberFormat="1" applyFill="1" applyBorder="1"/>
    <xf numFmtId="0" fontId="0" fillId="2" borderId="14" xfId="0" applyFill="1" applyBorder="1"/>
    <xf numFmtId="0" fontId="0" fillId="2" borderId="0" xfId="0" applyFill="1" applyBorder="1"/>
    <xf numFmtId="2" fontId="0" fillId="2" borderId="13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2" fontId="0" fillId="2" borderId="6" xfId="0" applyNumberForma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0" fontId="0" fillId="0" borderId="14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="86" workbookViewId="0">
      <selection activeCell="O4" sqref="O4:P4"/>
    </sheetView>
  </sheetViews>
  <sheetFormatPr baseColWidth="10" defaultRowHeight="14.5" x14ac:dyDescent="0.35"/>
  <sheetData>
    <row r="1" spans="1:19" ht="21.5" thickBot="1" x14ac:dyDescent="0.4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O1" s="66" t="s">
        <v>20</v>
      </c>
      <c r="P1" s="66"/>
      <c r="Q1" s="66"/>
      <c r="R1" s="66"/>
      <c r="S1" s="66"/>
    </row>
    <row r="2" spans="1:19" ht="15" thickBot="1" x14ac:dyDescent="0.4">
      <c r="A2" s="33" t="s">
        <v>22</v>
      </c>
      <c r="B2" s="34"/>
      <c r="C2" s="34"/>
      <c r="D2" s="34"/>
      <c r="E2" s="34"/>
      <c r="F2" s="35"/>
      <c r="H2" s="45" t="s">
        <v>24</v>
      </c>
      <c r="I2" s="46"/>
      <c r="J2" s="46"/>
      <c r="K2" s="46"/>
      <c r="L2" s="46"/>
      <c r="M2" s="47"/>
      <c r="O2" s="51" t="s">
        <v>23</v>
      </c>
      <c r="P2" s="52"/>
      <c r="Q2" s="52"/>
      <c r="R2" s="52"/>
      <c r="S2" s="53"/>
    </row>
    <row r="3" spans="1:19" ht="15" thickBot="1" x14ac:dyDescent="0.4">
      <c r="A3" s="48" t="s">
        <v>0</v>
      </c>
      <c r="B3" s="57"/>
      <c r="C3" s="49"/>
      <c r="D3" s="48" t="s">
        <v>1</v>
      </c>
      <c r="E3" s="57"/>
      <c r="F3" s="49"/>
      <c r="H3" s="36" t="s">
        <v>12</v>
      </c>
      <c r="I3" s="37"/>
      <c r="J3" s="38"/>
      <c r="K3" s="37" t="s">
        <v>13</v>
      </c>
      <c r="L3" s="37"/>
      <c r="M3" s="38"/>
      <c r="O3" s="51" t="s">
        <v>10</v>
      </c>
      <c r="P3" s="52"/>
      <c r="Q3" s="52"/>
      <c r="R3" s="52"/>
      <c r="S3" s="53"/>
    </row>
    <row r="4" spans="1:19" ht="15" thickBot="1" x14ac:dyDescent="0.4">
      <c r="A4" s="32" t="s">
        <v>4</v>
      </c>
      <c r="B4" s="1" t="s">
        <v>2</v>
      </c>
      <c r="C4" s="2" t="s">
        <v>3</v>
      </c>
      <c r="D4" s="32" t="s">
        <v>4</v>
      </c>
      <c r="E4" s="1" t="s">
        <v>2</v>
      </c>
      <c r="F4" s="2" t="s">
        <v>3</v>
      </c>
      <c r="H4" s="11" t="s">
        <v>14</v>
      </c>
      <c r="I4" s="12" t="s">
        <v>15</v>
      </c>
      <c r="J4" s="13" t="s">
        <v>16</v>
      </c>
      <c r="K4" s="14" t="s">
        <v>14</v>
      </c>
      <c r="L4" s="14" t="s">
        <v>15</v>
      </c>
      <c r="M4" s="13" t="s">
        <v>16</v>
      </c>
      <c r="O4" s="58" t="s">
        <v>21</v>
      </c>
      <c r="P4" s="59"/>
      <c r="Q4" s="60" t="s">
        <v>11</v>
      </c>
      <c r="R4" s="61"/>
      <c r="S4" s="62"/>
    </row>
    <row r="5" spans="1:19" ht="15" thickBot="1" x14ac:dyDescent="0.4">
      <c r="A5" s="54">
        <v>1</v>
      </c>
      <c r="B5" s="42">
        <v>5</v>
      </c>
      <c r="C5" s="15">
        <v>12.18</v>
      </c>
      <c r="D5" s="39">
        <v>1</v>
      </c>
      <c r="E5" s="42">
        <v>5</v>
      </c>
      <c r="F5" s="15">
        <v>7.6</v>
      </c>
      <c r="H5" s="39">
        <v>1</v>
      </c>
      <c r="I5" s="42">
        <v>1</v>
      </c>
      <c r="J5" s="10">
        <v>2.0300000000000002</v>
      </c>
      <c r="K5" s="39">
        <v>1</v>
      </c>
      <c r="L5" s="42">
        <v>1</v>
      </c>
      <c r="M5" s="15">
        <v>9.07</v>
      </c>
    </row>
    <row r="6" spans="1:19" ht="15" thickBot="1" x14ac:dyDescent="0.4">
      <c r="A6" s="55"/>
      <c r="B6" s="43"/>
      <c r="C6" s="16">
        <v>16.440000000000001</v>
      </c>
      <c r="D6" s="40"/>
      <c r="E6" s="43"/>
      <c r="F6" s="16">
        <v>2.64</v>
      </c>
      <c r="H6" s="40"/>
      <c r="I6" s="43"/>
      <c r="J6" s="17">
        <v>3.25</v>
      </c>
      <c r="K6" s="40"/>
      <c r="L6" s="43"/>
      <c r="M6" s="16">
        <v>8.66</v>
      </c>
      <c r="O6" s="51" t="s">
        <v>25</v>
      </c>
      <c r="P6" s="52"/>
      <c r="Q6" s="52"/>
      <c r="R6" s="52"/>
      <c r="S6" s="53"/>
    </row>
    <row r="7" spans="1:19" ht="15" thickBot="1" x14ac:dyDescent="0.4">
      <c r="A7" s="55"/>
      <c r="B7" s="43"/>
      <c r="C7" s="16">
        <v>16.32</v>
      </c>
      <c r="D7" s="40"/>
      <c r="E7" s="43"/>
      <c r="F7" s="16">
        <v>2.1</v>
      </c>
      <c r="H7" s="40"/>
      <c r="I7" s="43"/>
      <c r="J7" s="17">
        <v>3.13</v>
      </c>
      <c r="K7" s="40"/>
      <c r="L7" s="43"/>
      <c r="M7" s="16">
        <v>6.32</v>
      </c>
      <c r="O7" s="51" t="s">
        <v>10</v>
      </c>
      <c r="P7" s="52"/>
      <c r="Q7" s="52"/>
      <c r="R7" s="52"/>
      <c r="S7" s="53"/>
    </row>
    <row r="8" spans="1:19" ht="15" thickBot="1" x14ac:dyDescent="0.4">
      <c r="A8" s="55"/>
      <c r="B8" s="43"/>
      <c r="C8" s="16">
        <v>16.29</v>
      </c>
      <c r="D8" s="40"/>
      <c r="E8" s="43"/>
      <c r="F8" s="16">
        <v>10.3</v>
      </c>
      <c r="H8" s="40"/>
      <c r="I8" s="43"/>
      <c r="J8" s="17">
        <v>3.8200000000000003</v>
      </c>
      <c r="K8" s="40"/>
      <c r="L8" s="43"/>
      <c r="M8" s="16">
        <v>5.4699999999999989</v>
      </c>
      <c r="O8" s="58" t="s">
        <v>26</v>
      </c>
      <c r="P8" s="59"/>
      <c r="Q8" s="60" t="s">
        <v>9</v>
      </c>
      <c r="R8" s="61"/>
      <c r="S8" s="62"/>
    </row>
    <row r="9" spans="1:19" ht="15" thickBot="1" x14ac:dyDescent="0.4">
      <c r="A9" s="56"/>
      <c r="B9" s="44"/>
      <c r="C9" s="13">
        <v>20.37</v>
      </c>
      <c r="D9" s="41"/>
      <c r="E9" s="44"/>
      <c r="F9" s="13">
        <v>2.8</v>
      </c>
      <c r="H9" s="40"/>
      <c r="I9" s="43"/>
      <c r="J9" s="17">
        <v>3.0699999999999985</v>
      </c>
      <c r="K9" s="40"/>
      <c r="L9" s="43">
        <v>2</v>
      </c>
      <c r="M9" s="16">
        <v>12.29</v>
      </c>
    </row>
    <row r="10" spans="1:19" x14ac:dyDescent="0.35">
      <c r="A10" s="39">
        <v>2</v>
      </c>
      <c r="B10" s="42">
        <v>7</v>
      </c>
      <c r="C10" s="15">
        <v>15.5</v>
      </c>
      <c r="D10" s="39">
        <v>2</v>
      </c>
      <c r="E10" s="63">
        <v>8</v>
      </c>
      <c r="F10" s="15">
        <v>9</v>
      </c>
      <c r="H10" s="40"/>
      <c r="I10" s="43">
        <v>2</v>
      </c>
      <c r="J10" s="16">
        <v>2.2800000000000002</v>
      </c>
      <c r="K10" s="40"/>
      <c r="L10" s="43"/>
      <c r="M10" s="16">
        <v>13.28</v>
      </c>
    </row>
    <row r="11" spans="1:19" x14ac:dyDescent="0.35">
      <c r="A11" s="40"/>
      <c r="B11" s="43"/>
      <c r="C11" s="16">
        <v>17.3</v>
      </c>
      <c r="D11" s="40"/>
      <c r="E11" s="64"/>
      <c r="F11" s="16">
        <v>5.5</v>
      </c>
      <c r="H11" s="40"/>
      <c r="I11" s="43"/>
      <c r="J11" s="16">
        <v>5.1199999999999992</v>
      </c>
      <c r="K11" s="40"/>
      <c r="L11" s="43">
        <v>3</v>
      </c>
      <c r="M11" s="16">
        <v>4.2299999999999995</v>
      </c>
    </row>
    <row r="12" spans="1:19" x14ac:dyDescent="0.35">
      <c r="A12" s="40"/>
      <c r="B12" s="43"/>
      <c r="C12" s="16">
        <v>18.399999999999999</v>
      </c>
      <c r="D12" s="40"/>
      <c r="E12" s="64"/>
      <c r="F12" s="16">
        <v>6.1</v>
      </c>
      <c r="H12" s="40"/>
      <c r="I12" s="43"/>
      <c r="J12" s="16">
        <v>13</v>
      </c>
      <c r="K12" s="40"/>
      <c r="L12" s="43"/>
      <c r="M12" s="16">
        <v>22.000000000000004</v>
      </c>
    </row>
    <row r="13" spans="1:19" x14ac:dyDescent="0.35">
      <c r="A13" s="40"/>
      <c r="B13" s="43"/>
      <c r="C13" s="16">
        <v>17.23</v>
      </c>
      <c r="D13" s="40"/>
      <c r="E13" s="64"/>
      <c r="F13" s="16">
        <v>13.6</v>
      </c>
      <c r="H13" s="40"/>
      <c r="I13" s="43"/>
      <c r="J13" s="16">
        <v>2.620000000000001</v>
      </c>
      <c r="K13" s="40"/>
      <c r="L13" s="43">
        <v>4</v>
      </c>
      <c r="M13" s="16">
        <v>21.65</v>
      </c>
    </row>
    <row r="14" spans="1:19" x14ac:dyDescent="0.35">
      <c r="A14" s="40"/>
      <c r="B14" s="43"/>
      <c r="C14" s="16">
        <v>18.940000000000001</v>
      </c>
      <c r="D14" s="40"/>
      <c r="E14" s="64"/>
      <c r="F14" s="16">
        <v>4.0999999999999996</v>
      </c>
      <c r="H14" s="40"/>
      <c r="I14" s="43"/>
      <c r="J14" s="16">
        <v>5.6699999999999982</v>
      </c>
      <c r="K14" s="40"/>
      <c r="L14" s="43"/>
      <c r="M14" s="16">
        <v>3.2300000000000004</v>
      </c>
    </row>
    <row r="15" spans="1:19" x14ac:dyDescent="0.35">
      <c r="A15" s="40"/>
      <c r="B15" s="43"/>
      <c r="C15" s="16">
        <v>16.8</v>
      </c>
      <c r="D15" s="40"/>
      <c r="E15" s="64"/>
      <c r="F15" s="16">
        <v>7.5</v>
      </c>
      <c r="H15" s="40"/>
      <c r="I15" s="43">
        <v>3</v>
      </c>
      <c r="J15" s="16">
        <v>6.4799999999999995</v>
      </c>
      <c r="K15" s="40"/>
      <c r="L15" s="43">
        <v>5</v>
      </c>
      <c r="M15" s="16">
        <v>5.8100000000000005</v>
      </c>
    </row>
    <row r="16" spans="1:19" ht="15" thickBot="1" x14ac:dyDescent="0.4">
      <c r="A16" s="41"/>
      <c r="B16" s="44"/>
      <c r="C16" s="13">
        <v>23.8</v>
      </c>
      <c r="D16" s="40"/>
      <c r="E16" s="64"/>
      <c r="F16" s="16">
        <v>9.8000000000000007</v>
      </c>
      <c r="H16" s="40"/>
      <c r="I16" s="43"/>
      <c r="J16" s="16">
        <v>3.7200000000000006</v>
      </c>
      <c r="K16" s="40"/>
      <c r="L16" s="43"/>
      <c r="M16" s="16">
        <v>9.1099999999999977</v>
      </c>
    </row>
    <row r="17" spans="1:13" ht="15" thickBot="1" x14ac:dyDescent="0.4">
      <c r="A17" s="39">
        <v>3</v>
      </c>
      <c r="B17" s="42">
        <v>5</v>
      </c>
      <c r="C17" s="15">
        <v>20.8</v>
      </c>
      <c r="D17" s="41"/>
      <c r="E17" s="65"/>
      <c r="F17" s="13">
        <v>14.1</v>
      </c>
      <c r="H17" s="40"/>
      <c r="I17" s="43"/>
      <c r="J17" s="16">
        <v>6.18</v>
      </c>
      <c r="K17" s="40"/>
      <c r="L17" s="43">
        <v>6</v>
      </c>
      <c r="M17" s="16">
        <v>7.19</v>
      </c>
    </row>
    <row r="18" spans="1:13" x14ac:dyDescent="0.35">
      <c r="A18" s="40"/>
      <c r="B18" s="43"/>
      <c r="C18" s="16">
        <v>19.8</v>
      </c>
      <c r="D18" s="39">
        <v>3</v>
      </c>
      <c r="E18" s="42">
        <v>6</v>
      </c>
      <c r="F18" s="15">
        <v>6</v>
      </c>
      <c r="H18" s="40"/>
      <c r="I18" s="43"/>
      <c r="J18" s="16">
        <v>4.6900000000000013</v>
      </c>
      <c r="K18" s="40"/>
      <c r="L18" s="43"/>
      <c r="M18" s="16">
        <v>9.57</v>
      </c>
    </row>
    <row r="19" spans="1:13" x14ac:dyDescent="0.35">
      <c r="A19" s="40"/>
      <c r="B19" s="43"/>
      <c r="C19" s="16">
        <v>18.920000000000002</v>
      </c>
      <c r="D19" s="40"/>
      <c r="E19" s="43"/>
      <c r="F19" s="16">
        <v>10.32</v>
      </c>
      <c r="H19" s="40"/>
      <c r="I19" s="43"/>
      <c r="J19" s="16">
        <v>4.6899999999999977</v>
      </c>
      <c r="K19" s="40"/>
      <c r="L19" s="43">
        <v>7</v>
      </c>
      <c r="M19" s="16">
        <v>6.4499999999999993</v>
      </c>
    </row>
    <row r="20" spans="1:13" x14ac:dyDescent="0.35">
      <c r="A20" s="40"/>
      <c r="B20" s="43"/>
      <c r="C20" s="16">
        <v>21.3</v>
      </c>
      <c r="D20" s="40"/>
      <c r="E20" s="43"/>
      <c r="F20" s="16">
        <v>4.3</v>
      </c>
      <c r="H20" s="40"/>
      <c r="I20" s="43">
        <v>4</v>
      </c>
      <c r="J20" s="16">
        <v>7.4300000000000006</v>
      </c>
      <c r="K20" s="40"/>
      <c r="L20" s="43"/>
      <c r="M20" s="16">
        <v>6.67</v>
      </c>
    </row>
    <row r="21" spans="1:13" ht="15" thickBot="1" x14ac:dyDescent="0.4">
      <c r="A21" s="41"/>
      <c r="B21" s="44"/>
      <c r="C21" s="13">
        <v>22.1</v>
      </c>
      <c r="D21" s="40"/>
      <c r="E21" s="43"/>
      <c r="F21" s="16">
        <v>5.8</v>
      </c>
      <c r="H21" s="40"/>
      <c r="I21" s="43"/>
      <c r="J21" s="16">
        <v>7.5999999999999979</v>
      </c>
      <c r="K21" s="40"/>
      <c r="L21" s="43"/>
      <c r="M21" s="16">
        <v>4.75</v>
      </c>
    </row>
    <row r="22" spans="1:13" x14ac:dyDescent="0.35">
      <c r="A22" s="4" t="s">
        <v>5</v>
      </c>
      <c r="B22" s="5" t="s">
        <v>6</v>
      </c>
      <c r="C22" s="6">
        <f>AVERAGE(C5:C21)</f>
        <v>18.381764705882357</v>
      </c>
      <c r="D22" s="40"/>
      <c r="E22" s="43"/>
      <c r="F22" s="16">
        <v>8.4</v>
      </c>
      <c r="H22" s="40"/>
      <c r="I22" s="43"/>
      <c r="J22" s="16">
        <v>3.9700000000000024</v>
      </c>
      <c r="K22" s="40"/>
      <c r="L22" s="43">
        <v>8</v>
      </c>
      <c r="M22" s="16">
        <v>11.049999999999999</v>
      </c>
    </row>
    <row r="23" spans="1:13" ht="15" thickBot="1" x14ac:dyDescent="0.4">
      <c r="A23" s="4"/>
      <c r="B23" s="5" t="s">
        <v>7</v>
      </c>
      <c r="C23" s="6">
        <v>0.66400000000000003</v>
      </c>
      <c r="D23" s="41"/>
      <c r="E23" s="44"/>
      <c r="F23" s="13">
        <v>5.9</v>
      </c>
      <c r="H23" s="40"/>
      <c r="I23" s="43"/>
      <c r="J23" s="16">
        <v>3.8599999999999994</v>
      </c>
      <c r="K23" s="40"/>
      <c r="L23" s="43"/>
      <c r="M23" s="16">
        <v>11.03</v>
      </c>
    </row>
    <row r="24" spans="1:13" ht="15" thickBot="1" x14ac:dyDescent="0.4">
      <c r="A24" s="7"/>
      <c r="B24" s="8" t="s">
        <v>8</v>
      </c>
      <c r="C24" s="9">
        <v>17</v>
      </c>
      <c r="D24" s="18" t="s">
        <v>5</v>
      </c>
      <c r="E24" s="19" t="s">
        <v>6</v>
      </c>
      <c r="F24" s="20">
        <f>AVERAGE(F5:F23)</f>
        <v>7.1505263157894747</v>
      </c>
      <c r="H24" s="40"/>
      <c r="I24" s="43">
        <v>5</v>
      </c>
      <c r="J24" s="16">
        <v>2.4300000000000002</v>
      </c>
      <c r="K24" s="40"/>
      <c r="L24" s="43">
        <v>9</v>
      </c>
      <c r="M24" s="16">
        <v>29.7</v>
      </c>
    </row>
    <row r="25" spans="1:13" x14ac:dyDescent="0.35">
      <c r="D25" s="21"/>
      <c r="E25" s="22" t="s">
        <v>7</v>
      </c>
      <c r="F25" s="23">
        <v>0.76600000000000001</v>
      </c>
      <c r="H25" s="40"/>
      <c r="I25" s="43"/>
      <c r="J25" s="16">
        <v>9.3299999999999983</v>
      </c>
      <c r="K25" s="40"/>
      <c r="L25" s="43"/>
      <c r="M25" s="16">
        <v>7.1899999999999977</v>
      </c>
    </row>
    <row r="26" spans="1:13" ht="15" thickBot="1" x14ac:dyDescent="0.4">
      <c r="D26" s="24"/>
      <c r="E26" s="25" t="s">
        <v>8</v>
      </c>
      <c r="F26" s="26">
        <v>19</v>
      </c>
      <c r="H26" s="40"/>
      <c r="I26" s="43"/>
      <c r="J26" s="16">
        <v>3.0600000000000005</v>
      </c>
      <c r="K26" s="40"/>
      <c r="L26" s="3">
        <v>10</v>
      </c>
      <c r="M26" s="16">
        <v>28.130000000000003</v>
      </c>
    </row>
    <row r="27" spans="1:13" x14ac:dyDescent="0.35">
      <c r="H27" s="40"/>
      <c r="I27" s="43"/>
      <c r="J27" s="16">
        <v>4.9499999999999993</v>
      </c>
      <c r="K27" s="40"/>
      <c r="L27" s="43">
        <v>11</v>
      </c>
      <c r="M27" s="16">
        <v>5.6099999999999994</v>
      </c>
    </row>
    <row r="28" spans="1:13" x14ac:dyDescent="0.35">
      <c r="H28" s="40"/>
      <c r="I28" s="43">
        <v>6</v>
      </c>
      <c r="J28" s="16">
        <v>10.34</v>
      </c>
      <c r="K28" s="40"/>
      <c r="L28" s="43"/>
      <c r="M28" s="16">
        <v>13.13</v>
      </c>
    </row>
    <row r="29" spans="1:13" x14ac:dyDescent="0.35">
      <c r="H29" s="40"/>
      <c r="I29" s="43"/>
      <c r="J29" s="16">
        <v>5.4699999999999989</v>
      </c>
      <c r="K29" s="40"/>
      <c r="L29" s="43">
        <v>12</v>
      </c>
      <c r="M29" s="16">
        <v>18.310000000000002</v>
      </c>
    </row>
    <row r="30" spans="1:13" x14ac:dyDescent="0.35">
      <c r="H30" s="40"/>
      <c r="I30" s="43"/>
      <c r="J30" s="16">
        <v>2.0500000000000007</v>
      </c>
      <c r="K30" s="40"/>
      <c r="L30" s="43"/>
      <c r="M30" s="16">
        <v>6.0300000000000011</v>
      </c>
    </row>
    <row r="31" spans="1:13" x14ac:dyDescent="0.35">
      <c r="H31" s="40"/>
      <c r="I31" s="43"/>
      <c r="J31" s="16">
        <v>3.2199999999999989</v>
      </c>
      <c r="K31" s="40"/>
      <c r="L31" s="43">
        <v>13</v>
      </c>
      <c r="M31" s="16">
        <v>21.19</v>
      </c>
    </row>
    <row r="32" spans="1:13" x14ac:dyDescent="0.35">
      <c r="H32" s="40"/>
      <c r="I32" s="43"/>
      <c r="J32" s="16">
        <v>0.80000000000000071</v>
      </c>
      <c r="K32" s="40"/>
      <c r="L32" s="43"/>
      <c r="M32" s="16">
        <v>2.2300000000000004</v>
      </c>
    </row>
    <row r="33" spans="8:13" x14ac:dyDescent="0.35">
      <c r="H33" s="40"/>
      <c r="I33" s="43"/>
      <c r="J33" s="16">
        <v>1.7100000000000009</v>
      </c>
      <c r="K33" s="40"/>
      <c r="L33" s="43">
        <v>14</v>
      </c>
      <c r="M33" s="16">
        <v>2.12</v>
      </c>
    </row>
    <row r="34" spans="8:13" x14ac:dyDescent="0.35">
      <c r="H34" s="40"/>
      <c r="I34" s="43">
        <v>7</v>
      </c>
      <c r="J34" s="16">
        <v>3.17</v>
      </c>
      <c r="K34" s="40"/>
      <c r="L34" s="43"/>
      <c r="M34" s="16">
        <v>14.769999999999998</v>
      </c>
    </row>
    <row r="35" spans="8:13" ht="15" thickBot="1" x14ac:dyDescent="0.4">
      <c r="H35" s="40"/>
      <c r="I35" s="43"/>
      <c r="J35" s="16">
        <v>3.2799999999999994</v>
      </c>
      <c r="K35" s="40"/>
      <c r="L35" s="43"/>
      <c r="M35" s="16">
        <v>2.7900000000000027</v>
      </c>
    </row>
    <row r="36" spans="8:13" x14ac:dyDescent="0.35">
      <c r="H36" s="40"/>
      <c r="I36" s="43"/>
      <c r="J36" s="16">
        <v>10.52</v>
      </c>
      <c r="K36" s="18" t="s">
        <v>5</v>
      </c>
      <c r="L36" s="19" t="s">
        <v>17</v>
      </c>
      <c r="M36" s="27">
        <f>AVERAGE(M5:M35)</f>
        <v>10.613870967741935</v>
      </c>
    </row>
    <row r="37" spans="8:13" x14ac:dyDescent="0.35">
      <c r="H37" s="40"/>
      <c r="I37" s="43"/>
      <c r="J37" s="16">
        <v>4.240000000000002</v>
      </c>
      <c r="K37" s="21"/>
      <c r="L37" s="22" t="s">
        <v>7</v>
      </c>
      <c r="M37" s="6">
        <f>STDEV(M5:M36)</f>
        <v>7.2750757350760695</v>
      </c>
    </row>
    <row r="38" spans="8:13" ht="15" thickBot="1" x14ac:dyDescent="0.4">
      <c r="H38" s="40"/>
      <c r="I38" s="43"/>
      <c r="J38" s="16">
        <v>2.8099999999999987</v>
      </c>
      <c r="K38" s="24"/>
      <c r="L38" s="25" t="s">
        <v>2</v>
      </c>
      <c r="M38" s="9">
        <v>14</v>
      </c>
    </row>
    <row r="39" spans="8:13" x14ac:dyDescent="0.35">
      <c r="H39" s="39">
        <v>2</v>
      </c>
      <c r="I39" s="42">
        <v>8</v>
      </c>
      <c r="J39" s="15">
        <v>6.78</v>
      </c>
    </row>
    <row r="40" spans="8:13" x14ac:dyDescent="0.35">
      <c r="H40" s="40"/>
      <c r="I40" s="43"/>
      <c r="J40" s="16">
        <v>10.380000000000003</v>
      </c>
    </row>
    <row r="41" spans="8:13" x14ac:dyDescent="0.35">
      <c r="H41" s="40"/>
      <c r="I41" s="43"/>
      <c r="J41" s="16">
        <v>16.190000000000001</v>
      </c>
    </row>
    <row r="42" spans="8:13" x14ac:dyDescent="0.35">
      <c r="H42" s="40"/>
      <c r="I42" s="43">
        <v>9</v>
      </c>
      <c r="J42" s="16">
        <v>9.129999999999999</v>
      </c>
    </row>
    <row r="43" spans="8:13" x14ac:dyDescent="0.35">
      <c r="H43" s="40"/>
      <c r="I43" s="43"/>
      <c r="J43" s="16">
        <v>6.8500000000000014</v>
      </c>
    </row>
    <row r="44" spans="8:13" x14ac:dyDescent="0.35">
      <c r="H44" s="40"/>
      <c r="I44" s="43"/>
      <c r="J44" s="16">
        <v>2.8699999999999974</v>
      </c>
    </row>
    <row r="45" spans="8:13" x14ac:dyDescent="0.35">
      <c r="H45" s="40"/>
      <c r="I45" s="43"/>
      <c r="J45" s="16">
        <v>1.8900000000000006</v>
      </c>
    </row>
    <row r="46" spans="8:13" x14ac:dyDescent="0.35">
      <c r="H46" s="40"/>
      <c r="I46" s="43">
        <v>10</v>
      </c>
      <c r="J46" s="16">
        <v>8.81</v>
      </c>
    </row>
    <row r="47" spans="8:13" x14ac:dyDescent="0.35">
      <c r="H47" s="40"/>
      <c r="I47" s="43"/>
      <c r="J47" s="16">
        <v>5.8699999999999992</v>
      </c>
    </row>
    <row r="48" spans="8:13" x14ac:dyDescent="0.35">
      <c r="H48" s="40"/>
      <c r="I48" s="43"/>
      <c r="J48" s="16">
        <v>6.52</v>
      </c>
    </row>
    <row r="49" spans="8:10" x14ac:dyDescent="0.35">
      <c r="H49" s="40"/>
      <c r="I49" s="3">
        <v>11</v>
      </c>
      <c r="J49" s="16">
        <v>23.2</v>
      </c>
    </row>
    <row r="50" spans="8:10" x14ac:dyDescent="0.35">
      <c r="H50" s="40"/>
      <c r="I50" s="43">
        <v>12</v>
      </c>
      <c r="J50" s="16">
        <v>14.209999999999999</v>
      </c>
    </row>
    <row r="51" spans="8:10" x14ac:dyDescent="0.35">
      <c r="H51" s="40"/>
      <c r="I51" s="43"/>
      <c r="J51" s="16">
        <v>7.8400000000000034</v>
      </c>
    </row>
    <row r="52" spans="8:10" x14ac:dyDescent="0.35">
      <c r="H52" s="40"/>
      <c r="I52" s="43">
        <v>13</v>
      </c>
      <c r="J52" s="16">
        <v>3.8499999999999996</v>
      </c>
    </row>
    <row r="53" spans="8:10" x14ac:dyDescent="0.35">
      <c r="H53" s="40"/>
      <c r="I53" s="43"/>
      <c r="J53" s="16">
        <v>16.110000000000003</v>
      </c>
    </row>
    <row r="54" spans="8:10" x14ac:dyDescent="0.35">
      <c r="H54" s="40"/>
      <c r="I54" s="43">
        <v>14</v>
      </c>
      <c r="J54" s="16">
        <v>5.16</v>
      </c>
    </row>
    <row r="55" spans="8:10" x14ac:dyDescent="0.35">
      <c r="H55" s="40"/>
      <c r="I55" s="43"/>
      <c r="J55" s="16">
        <v>9.9700000000000006</v>
      </c>
    </row>
    <row r="56" spans="8:10" x14ac:dyDescent="0.35">
      <c r="H56" s="40"/>
      <c r="I56" s="43"/>
      <c r="J56" s="16">
        <v>2.759999999999998</v>
      </c>
    </row>
    <row r="57" spans="8:10" x14ac:dyDescent="0.35">
      <c r="H57" s="40"/>
      <c r="I57" s="43"/>
      <c r="J57" s="16">
        <v>1.3399999999999999</v>
      </c>
    </row>
    <row r="58" spans="8:10" x14ac:dyDescent="0.35">
      <c r="H58" s="40"/>
      <c r="I58" s="3">
        <v>15</v>
      </c>
      <c r="J58" s="16">
        <v>16.850000000000001</v>
      </c>
    </row>
    <row r="59" spans="8:10" x14ac:dyDescent="0.35">
      <c r="H59" s="40"/>
      <c r="I59" s="43">
        <v>16</v>
      </c>
      <c r="J59" s="16">
        <v>6.43</v>
      </c>
    </row>
    <row r="60" spans="8:10" ht="15" thickBot="1" x14ac:dyDescent="0.4">
      <c r="H60" s="41"/>
      <c r="I60" s="44"/>
      <c r="J60" s="13">
        <v>13.16</v>
      </c>
    </row>
    <row r="61" spans="8:10" x14ac:dyDescent="0.35">
      <c r="H61" s="18" t="s">
        <v>5</v>
      </c>
      <c r="I61" s="28" t="s">
        <v>17</v>
      </c>
      <c r="J61" s="29">
        <f>AVERAGE(J5:J60)</f>
        <v>6.3600000000000039</v>
      </c>
    </row>
    <row r="62" spans="8:10" x14ac:dyDescent="0.35">
      <c r="H62" s="21"/>
      <c r="I62" s="30" t="s">
        <v>7</v>
      </c>
      <c r="J62" s="6">
        <f>STDEV(J5:J61)</f>
        <v>4.5628652495678885</v>
      </c>
    </row>
    <row r="63" spans="8:10" ht="15" thickBot="1" x14ac:dyDescent="0.4">
      <c r="H63" s="24"/>
      <c r="I63" s="31" t="s">
        <v>18</v>
      </c>
      <c r="J63" s="9">
        <v>16</v>
      </c>
    </row>
  </sheetData>
  <mergeCells count="58">
    <mergeCell ref="A1:M1"/>
    <mergeCell ref="O1:S1"/>
    <mergeCell ref="H39:H60"/>
    <mergeCell ref="I39:I41"/>
    <mergeCell ref="I42:I45"/>
    <mergeCell ref="I46:I48"/>
    <mergeCell ref="I50:I51"/>
    <mergeCell ref="I52:I53"/>
    <mergeCell ref="I54:I57"/>
    <mergeCell ref="I59:I60"/>
    <mergeCell ref="I24:I27"/>
    <mergeCell ref="L24:L25"/>
    <mergeCell ref="L27:L28"/>
    <mergeCell ref="I28:I33"/>
    <mergeCell ref="L29:L30"/>
    <mergeCell ref="L31:L32"/>
    <mergeCell ref="L33:L35"/>
    <mergeCell ref="I34:I38"/>
    <mergeCell ref="B17:B21"/>
    <mergeCell ref="L17:L18"/>
    <mergeCell ref="D18:D23"/>
    <mergeCell ref="E18:E23"/>
    <mergeCell ref="L19:L21"/>
    <mergeCell ref="I20:I23"/>
    <mergeCell ref="L22:L23"/>
    <mergeCell ref="L11:L12"/>
    <mergeCell ref="L13:L14"/>
    <mergeCell ref="I15:I19"/>
    <mergeCell ref="L15:L16"/>
    <mergeCell ref="A17:A21"/>
    <mergeCell ref="A10:A16"/>
    <mergeCell ref="B10:B16"/>
    <mergeCell ref="D10:D17"/>
    <mergeCell ref="E10:E17"/>
    <mergeCell ref="I10:I14"/>
    <mergeCell ref="O4:P4"/>
    <mergeCell ref="Q4:S4"/>
    <mergeCell ref="O6:S6"/>
    <mergeCell ref="O7:S7"/>
    <mergeCell ref="L9:L10"/>
    <mergeCell ref="O8:P8"/>
    <mergeCell ref="Q8:S8"/>
    <mergeCell ref="O2:S2"/>
    <mergeCell ref="O3:S3"/>
    <mergeCell ref="A5:A9"/>
    <mergeCell ref="B5:B9"/>
    <mergeCell ref="D5:D9"/>
    <mergeCell ref="E5:E9"/>
    <mergeCell ref="H5:H38"/>
    <mergeCell ref="I5:I9"/>
    <mergeCell ref="K5:K35"/>
    <mergeCell ref="L5:L8"/>
    <mergeCell ref="A2:F2"/>
    <mergeCell ref="H2:M2"/>
    <mergeCell ref="A3:C3"/>
    <mergeCell ref="D3:F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2025-05-27T07:59:27Z</dcterms:modified>
</cp:coreProperties>
</file>