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365-my.sharepoint.com/personal/kono_keita_803_m_kyushu-u_ac_jp/Documents/研究/論文作成/SNI論文/eLife/VOR/"/>
    </mc:Choice>
  </mc:AlternateContent>
  <xr:revisionPtr revIDLastSave="118" documentId="8_{3F431B19-6D01-45AD-B515-13F5F560D04C}" xr6:coauthVersionLast="47" xr6:coauthVersionMax="47" xr10:uidLastSave="{9F5EEB63-17BD-408A-BB4D-81677DE3F39B}"/>
  <bookViews>
    <workbookView xWindow="-120" yWindow="-120" windowWidth="29040" windowHeight="15720" tabRatio="790" activeTab="2" xr2:uid="{7409D48E-EAD7-4FA4-AC20-264319160FA7}"/>
  </bookViews>
  <sheets>
    <sheet name="8A" sheetId="58" r:id="rId1"/>
    <sheet name="8B" sheetId="59" r:id="rId2"/>
    <sheet name="8C" sheetId="60" r:id="rId3"/>
    <sheet name="Sheet1" sheetId="6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1" l="1"/>
  <c r="I5" i="61" l="1"/>
</calcChain>
</file>

<file path=xl/sharedStrings.xml><?xml version="1.0" encoding="utf-8"?>
<sst xmlns="http://schemas.openxmlformats.org/spreadsheetml/2006/main" count="74" uniqueCount="66">
  <si>
    <t>Male</t>
    <phoneticPr fontId="1"/>
  </si>
  <si>
    <t>pre</t>
  </si>
  <si>
    <t>Female</t>
    <phoneticPr fontId="1"/>
  </si>
  <si>
    <t>time after PNI</t>
    <phoneticPr fontId="1"/>
  </si>
  <si>
    <t>IL4_PBS_cont</t>
    <phoneticPr fontId="1"/>
  </si>
  <si>
    <t>IL4_PBS_ipsi</t>
    <phoneticPr fontId="1"/>
  </si>
  <si>
    <t>IL4_DTX_cont</t>
    <phoneticPr fontId="1"/>
  </si>
  <si>
    <t>IL4_DTX_ipsi</t>
    <phoneticPr fontId="1"/>
  </si>
  <si>
    <t>SpNT</t>
    <phoneticPr fontId="1"/>
  </si>
  <si>
    <t>SNI</t>
    <phoneticPr fontId="1"/>
  </si>
  <si>
    <t>Corn oil_cont</t>
    <phoneticPr fontId="1"/>
  </si>
  <si>
    <t>Corn oil_ipsi</t>
    <phoneticPr fontId="1"/>
  </si>
  <si>
    <t>Tamoxifen_cont</t>
    <phoneticPr fontId="1"/>
  </si>
  <si>
    <t>Tamoxifen_ipsi</t>
    <phoneticPr fontId="1"/>
  </si>
  <si>
    <t>day14</t>
  </si>
  <si>
    <t>+3days IL-4</t>
  </si>
  <si>
    <t>+post DTX depletion</t>
  </si>
  <si>
    <t>d14</t>
  </si>
  <si>
    <t>d17</t>
  </si>
  <si>
    <t>d19</t>
  </si>
  <si>
    <t>d25</t>
  </si>
  <si>
    <t>Fig2A</t>
    <phoneticPr fontId="1"/>
  </si>
  <si>
    <t>3groups</t>
    <phoneticPr fontId="1"/>
  </si>
  <si>
    <t>Fig3</t>
    <phoneticPr fontId="1"/>
  </si>
  <si>
    <t>Fig4C</t>
    <phoneticPr fontId="1"/>
  </si>
  <si>
    <t>i.p.</t>
    <phoneticPr fontId="1"/>
  </si>
  <si>
    <t>Fig8B</t>
    <phoneticPr fontId="1"/>
  </si>
  <si>
    <t>2groups</t>
    <phoneticPr fontId="1"/>
  </si>
  <si>
    <t>IL4投与で回復し、includeした割合</t>
    <rPh sb="3" eb="5">
      <t>トウヨ</t>
    </rPh>
    <rPh sb="6" eb="8">
      <t>カイフク</t>
    </rPh>
    <rPh sb="19" eb="21">
      <t>ワリアイ</t>
    </rPh>
    <phoneticPr fontId="1"/>
  </si>
  <si>
    <t>1st</t>
    <phoneticPr fontId="1"/>
  </si>
  <si>
    <t>2nd</t>
    <phoneticPr fontId="1"/>
  </si>
  <si>
    <t>8/8</t>
    <phoneticPr fontId="1"/>
  </si>
  <si>
    <t>Total</t>
    <phoneticPr fontId="1"/>
  </si>
  <si>
    <t>12/15</t>
    <phoneticPr fontId="1"/>
  </si>
  <si>
    <t>10/12</t>
    <phoneticPr fontId="1"/>
  </si>
  <si>
    <t>9/10</t>
    <phoneticPr fontId="1"/>
  </si>
  <si>
    <t>3/5</t>
    <phoneticPr fontId="1"/>
  </si>
  <si>
    <t>6/6</t>
    <phoneticPr fontId="1"/>
  </si>
  <si>
    <t>7/7</t>
    <phoneticPr fontId="1"/>
  </si>
  <si>
    <t>13/13</t>
    <phoneticPr fontId="1"/>
  </si>
  <si>
    <t>4/4</t>
    <phoneticPr fontId="1"/>
  </si>
  <si>
    <t>12/12</t>
    <phoneticPr fontId="1"/>
  </si>
  <si>
    <t>IL4_PBS_cont_1</t>
    <phoneticPr fontId="1"/>
  </si>
  <si>
    <t>IL4_PBS_cont_2</t>
  </si>
  <si>
    <t>IL4_PBS_cont_3</t>
  </si>
  <si>
    <t>IL4_PBS_cont_4</t>
  </si>
  <si>
    <t>IL4_PBS_cont_5</t>
  </si>
  <si>
    <t>IL4_PBS_cont_6</t>
  </si>
  <si>
    <t>IL4_PBS_ipsi_1</t>
  </si>
  <si>
    <t>IL4_PBS_ipsi_2</t>
  </si>
  <si>
    <t>IL4_PBS_ipsi_3</t>
  </si>
  <si>
    <t>IL4_PBS_ipsi_4</t>
  </si>
  <si>
    <t>IL4_PBS_ipsi_5</t>
  </si>
  <si>
    <t>IL4_PBS_ipsi_6</t>
  </si>
  <si>
    <t>IL4_DTX_cont_1</t>
  </si>
  <si>
    <t>IL4_DTX_cont_2</t>
  </si>
  <si>
    <t>IL4_DTX_cont_3</t>
  </si>
  <si>
    <t>IL4_DTX_cont_4</t>
  </si>
  <si>
    <t>IL4_DTX_cont_5</t>
  </si>
  <si>
    <t>IL4_DTX_cont_6</t>
  </si>
  <si>
    <t>IL4_DTX_ipsi_1</t>
  </si>
  <si>
    <t>IL4_DTX_ipsi_2</t>
  </si>
  <si>
    <t>IL4_DTX_ipsi_3</t>
  </si>
  <si>
    <t>IL4_DTX_ipsi_4</t>
  </si>
  <si>
    <t>IL4_DTX_ipsi_5</t>
  </si>
  <si>
    <t>IL4_DTX_ipsi_6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</si>
</sst>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Arial"/>
      <family val="2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56" fontId="0" fillId="0" borderId="0" xfId="0" quotePrefix="1" applyNumberForma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</cellXfs>
  <cellStyles count="3">
    <cellStyle name="標準" xfId="0" builtinId="0"/>
    <cellStyle name="標準 2" xfId="1" xr:uid="{79CA35F2-671A-4194-893E-59A45F0B58E3}"/>
    <cellStyle name="標準 3 2" xfId="2" xr:uid="{4BCC5291-DD25-4026-BDBC-107AEAC37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DCF-1BFB-4C1A-8CDD-0A565271DA0F}">
  <dimension ref="A1:D24"/>
  <sheetViews>
    <sheetView zoomScale="70" zoomScaleNormal="70" workbookViewId="0">
      <selection activeCell="C7" sqref="C7"/>
    </sheetView>
  </sheetViews>
  <sheetFormatPr defaultRowHeight="18.75" x14ac:dyDescent="0.4"/>
  <cols>
    <col min="1" max="1" width="18.375" bestFit="1" customWidth="1"/>
    <col min="2" max="2" width="15.5" customWidth="1"/>
    <col min="3" max="3" width="14.5" bestFit="1" customWidth="1"/>
  </cols>
  <sheetData>
    <row r="1" spans="1:4" x14ac:dyDescent="0.4">
      <c r="A1" t="s">
        <v>42</v>
      </c>
      <c r="B1">
        <v>297.02150847457631</v>
      </c>
      <c r="D1" s="1"/>
    </row>
    <row r="2" spans="1:4" x14ac:dyDescent="0.4">
      <c r="A2" t="s">
        <v>43</v>
      </c>
      <c r="B2">
        <v>471.5567207207207</v>
      </c>
      <c r="D2" s="1"/>
    </row>
    <row r="3" spans="1:4" x14ac:dyDescent="0.4">
      <c r="A3" t="s">
        <v>44</v>
      </c>
      <c r="B3">
        <v>879.73689599999977</v>
      </c>
      <c r="D3" s="1"/>
    </row>
    <row r="4" spans="1:4" x14ac:dyDescent="0.4">
      <c r="A4" t="s">
        <v>45</v>
      </c>
      <c r="B4">
        <v>229.20000000000002</v>
      </c>
      <c r="D4" s="1"/>
    </row>
    <row r="5" spans="1:4" x14ac:dyDescent="0.4">
      <c r="A5" t="s">
        <v>46</v>
      </c>
      <c r="B5">
        <v>506.0686610101011</v>
      </c>
      <c r="D5" s="1"/>
    </row>
    <row r="6" spans="1:4" x14ac:dyDescent="0.4">
      <c r="A6" t="s">
        <v>47</v>
      </c>
      <c r="B6">
        <v>191.77371733333331</v>
      </c>
      <c r="D6" s="1"/>
    </row>
    <row r="7" spans="1:4" x14ac:dyDescent="0.4">
      <c r="A7" t="s">
        <v>48</v>
      </c>
      <c r="B7">
        <v>601.17513365853654</v>
      </c>
    </row>
    <row r="8" spans="1:4" x14ac:dyDescent="0.4">
      <c r="A8" t="s">
        <v>49</v>
      </c>
      <c r="B8">
        <v>764.53001600000016</v>
      </c>
    </row>
    <row r="9" spans="1:4" x14ac:dyDescent="0.4">
      <c r="A9" t="s">
        <v>50</v>
      </c>
      <c r="B9">
        <v>2068.5651007407405</v>
      </c>
    </row>
    <row r="10" spans="1:4" x14ac:dyDescent="0.4">
      <c r="A10" t="s">
        <v>51</v>
      </c>
      <c r="B10">
        <v>786.63872000000015</v>
      </c>
    </row>
    <row r="11" spans="1:4" x14ac:dyDescent="0.4">
      <c r="A11" t="s">
        <v>52</v>
      </c>
      <c r="B11">
        <v>1080.3907400000003</v>
      </c>
    </row>
    <row r="12" spans="1:4" x14ac:dyDescent="0.4">
      <c r="A12" t="s">
        <v>53</v>
      </c>
      <c r="B12">
        <v>639.820290612245</v>
      </c>
    </row>
    <row r="13" spans="1:4" x14ac:dyDescent="0.4">
      <c r="A13" t="s">
        <v>54</v>
      </c>
      <c r="B13">
        <v>78.531075000000001</v>
      </c>
    </row>
    <row r="14" spans="1:4" x14ac:dyDescent="0.4">
      <c r="A14" t="s">
        <v>55</v>
      </c>
      <c r="B14">
        <v>155.03376326530613</v>
      </c>
    </row>
    <row r="15" spans="1:4" x14ac:dyDescent="0.4">
      <c r="A15" t="s">
        <v>56</v>
      </c>
      <c r="B15">
        <v>76.909116226415108</v>
      </c>
    </row>
    <row r="16" spans="1:4" x14ac:dyDescent="0.4">
      <c r="A16" t="s">
        <v>57</v>
      </c>
      <c r="B16">
        <v>133.86225021276596</v>
      </c>
    </row>
    <row r="17" spans="1:2" x14ac:dyDescent="0.4">
      <c r="A17" t="s">
        <v>58</v>
      </c>
      <c r="B17">
        <v>128.91326825688071</v>
      </c>
    </row>
    <row r="18" spans="1:2" x14ac:dyDescent="0.4">
      <c r="A18" t="s">
        <v>59</v>
      </c>
      <c r="B18">
        <v>104.98310666666667</v>
      </c>
    </row>
    <row r="19" spans="1:2" x14ac:dyDescent="0.4">
      <c r="A19" t="s">
        <v>60</v>
      </c>
      <c r="B19">
        <v>128.95844215384614</v>
      </c>
    </row>
    <row r="20" spans="1:2" x14ac:dyDescent="0.4">
      <c r="A20" t="s">
        <v>61</v>
      </c>
      <c r="B20">
        <v>169.10105679012347</v>
      </c>
    </row>
    <row r="21" spans="1:2" x14ac:dyDescent="0.4">
      <c r="A21" t="s">
        <v>62</v>
      </c>
      <c r="B21">
        <v>148.59358536585364</v>
      </c>
    </row>
    <row r="22" spans="1:2" x14ac:dyDescent="0.4">
      <c r="A22" t="s">
        <v>63</v>
      </c>
      <c r="B22">
        <v>119.47951219512196</v>
      </c>
    </row>
    <row r="23" spans="1:2" x14ac:dyDescent="0.4">
      <c r="A23" t="s">
        <v>64</v>
      </c>
      <c r="B23">
        <v>389.68369439999998</v>
      </c>
    </row>
    <row r="24" spans="1:2" x14ac:dyDescent="0.4">
      <c r="A24" t="s">
        <v>65</v>
      </c>
      <c r="B24">
        <v>223.43676631578947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B06B-1231-4EF5-B0A4-3BA33F438D0E}">
  <dimension ref="A1:Y33"/>
  <sheetViews>
    <sheetView zoomScale="70" zoomScaleNormal="70" workbookViewId="0">
      <selection activeCell="J15" sqref="J15"/>
    </sheetView>
  </sheetViews>
  <sheetFormatPr defaultRowHeight="15" x14ac:dyDescent="0.4"/>
  <cols>
    <col min="1" max="1" width="16.5" style="1" customWidth="1"/>
    <col min="2" max="2" width="17.125" style="1" bestFit="1" customWidth="1"/>
    <col min="3" max="3" width="12.625" style="1" customWidth="1"/>
    <col min="4" max="7" width="10.25" style="1" customWidth="1"/>
    <col min="8" max="16384" width="9" style="1"/>
  </cols>
  <sheetData>
    <row r="1" spans="1:25" ht="18.75" x14ac:dyDescent="0.4">
      <c r="A1" t="s">
        <v>3</v>
      </c>
      <c r="B1" s="5" t="s">
        <v>4</v>
      </c>
      <c r="C1" s="5"/>
      <c r="D1" s="5"/>
      <c r="E1" s="5"/>
      <c r="F1" s="5"/>
      <c r="G1" s="5"/>
      <c r="H1" s="5" t="s">
        <v>5</v>
      </c>
      <c r="I1" s="5"/>
      <c r="J1" s="5"/>
      <c r="K1" s="5"/>
      <c r="L1" s="5"/>
      <c r="M1" s="5"/>
      <c r="N1" s="5" t="s">
        <v>6</v>
      </c>
      <c r="O1" s="5"/>
      <c r="P1" s="5"/>
      <c r="Q1" s="5"/>
      <c r="R1" s="5"/>
      <c r="S1" s="5"/>
      <c r="T1" s="5" t="s">
        <v>7</v>
      </c>
      <c r="U1" s="5"/>
      <c r="V1" s="5"/>
      <c r="W1" s="5"/>
      <c r="X1" s="5"/>
      <c r="Y1" s="5"/>
    </row>
    <row r="2" spans="1:25" ht="18.75" x14ac:dyDescent="0.4">
      <c r="A2" t="s">
        <v>1</v>
      </c>
      <c r="B2">
        <v>2</v>
      </c>
      <c r="C2">
        <v>1.5268878626000602</v>
      </c>
      <c r="D2">
        <v>0.95587257188469243</v>
      </c>
      <c r="E2">
        <v>1.5268878626000602</v>
      </c>
      <c r="F2">
        <v>0.89909823033150038</v>
      </c>
      <c r="G2">
        <v>1.5268878626000602</v>
      </c>
      <c r="H2">
        <v>1.5268878626000602</v>
      </c>
      <c r="I2">
        <v>1.5268878626000602</v>
      </c>
      <c r="J2">
        <v>1.5404838258857254</v>
      </c>
      <c r="K2">
        <v>1.5268878626000602</v>
      </c>
      <c r="L2">
        <v>1.5404838258857254</v>
      </c>
      <c r="M2">
        <v>1.5404838258857254</v>
      </c>
      <c r="N2">
        <v>1.5268878626000602</v>
      </c>
      <c r="O2">
        <v>1.5404838258857254</v>
      </c>
      <c r="P2">
        <v>2</v>
      </c>
      <c r="Q2">
        <v>2</v>
      </c>
      <c r="R2">
        <v>1.5268878626000602</v>
      </c>
      <c r="S2">
        <v>2</v>
      </c>
      <c r="T2">
        <v>1.5268878626000602</v>
      </c>
      <c r="U2">
        <v>1.5268878626000602</v>
      </c>
      <c r="V2">
        <v>2</v>
      </c>
      <c r="W2">
        <v>1.5268878626000602</v>
      </c>
      <c r="X2">
        <v>2</v>
      </c>
      <c r="Y2">
        <v>2</v>
      </c>
    </row>
    <row r="3" spans="1:25" ht="18.75" x14ac:dyDescent="0.4">
      <c r="A3" t="s">
        <v>14</v>
      </c>
      <c r="B3">
        <v>1.5404838258857254</v>
      </c>
      <c r="C3">
        <v>1.5268878626000602</v>
      </c>
      <c r="D3">
        <v>1.2757252247399755</v>
      </c>
      <c r="E3">
        <v>1.5268878626000602</v>
      </c>
      <c r="F3">
        <v>1.5268878626000602</v>
      </c>
      <c r="G3">
        <v>0.89909823033150038</v>
      </c>
      <c r="H3">
        <v>0.29560670849911169</v>
      </c>
      <c r="I3">
        <v>0.29560670849911169</v>
      </c>
      <c r="J3">
        <v>0.29560670849911169</v>
      </c>
      <c r="K3">
        <v>0.15725338400769076</v>
      </c>
      <c r="L3">
        <v>8.0805860076392455E-2</v>
      </c>
      <c r="M3">
        <v>0.11521071109224165</v>
      </c>
      <c r="N3">
        <v>1.1250119688111397</v>
      </c>
      <c r="O3">
        <v>2</v>
      </c>
      <c r="P3">
        <v>2</v>
      </c>
      <c r="Q3">
        <v>1.5268878626000602</v>
      </c>
      <c r="R3">
        <v>1.5268878626000602</v>
      </c>
      <c r="S3">
        <v>1.5404838258857254</v>
      </c>
      <c r="T3">
        <v>0.29560670849911169</v>
      </c>
      <c r="U3">
        <v>0.2018200389781061</v>
      </c>
      <c r="V3">
        <v>0.10585745012418529</v>
      </c>
      <c r="W3">
        <v>0.29560670849911169</v>
      </c>
      <c r="X3">
        <v>0.2018200389781061</v>
      </c>
      <c r="Y3">
        <v>0.29560670849911169</v>
      </c>
    </row>
    <row r="4" spans="1:25" ht="18.75" x14ac:dyDescent="0.4">
      <c r="A4" t="s">
        <v>15</v>
      </c>
      <c r="B4">
        <v>1.5268878626000602</v>
      </c>
      <c r="C4">
        <v>1.5268878626000602</v>
      </c>
      <c r="D4">
        <v>1.5268878626000602</v>
      </c>
      <c r="E4">
        <v>1.2757252247399755</v>
      </c>
      <c r="F4">
        <v>2</v>
      </c>
      <c r="G4">
        <v>1.5350966158620676</v>
      </c>
      <c r="H4">
        <v>0.51572037016701811</v>
      </c>
      <c r="I4">
        <v>1.2604170974642441</v>
      </c>
      <c r="J4">
        <v>0.89909823033150038</v>
      </c>
      <c r="K4">
        <v>0.89909823033150038</v>
      </c>
      <c r="L4">
        <v>1.5404838258857254</v>
      </c>
      <c r="M4">
        <v>0.63079132827058204</v>
      </c>
      <c r="N4">
        <v>2</v>
      </c>
      <c r="O4">
        <v>1.5404838258857254</v>
      </c>
      <c r="P4">
        <v>2</v>
      </c>
      <c r="Q4">
        <v>1.5268878626000602</v>
      </c>
      <c r="R4">
        <v>2</v>
      </c>
      <c r="S4">
        <v>2</v>
      </c>
      <c r="T4">
        <v>0.88278946724388552</v>
      </c>
      <c r="U4">
        <v>0.91753244124911348</v>
      </c>
      <c r="V4">
        <v>0.51572037016701811</v>
      </c>
      <c r="W4">
        <v>0.89909823033150038</v>
      </c>
      <c r="X4">
        <v>0.89909823033150038</v>
      </c>
      <c r="Y4">
        <v>1.5268878626000602</v>
      </c>
    </row>
    <row r="5" spans="1:25" ht="18.75" x14ac:dyDescent="0.4">
      <c r="A5" t="s">
        <v>16</v>
      </c>
      <c r="B5">
        <v>1.2604170974642441</v>
      </c>
      <c r="C5">
        <v>1.5268878626000602</v>
      </c>
      <c r="D5">
        <v>1.5268878626000602</v>
      </c>
      <c r="E5">
        <v>1.5268878626000602</v>
      </c>
      <c r="F5">
        <v>1.5268878626000602</v>
      </c>
      <c r="G5">
        <v>1.2757252247399755</v>
      </c>
      <c r="H5">
        <v>0.51572037016701811</v>
      </c>
      <c r="I5">
        <v>1.2335105183494461</v>
      </c>
      <c r="J5">
        <v>1.2335105183494461</v>
      </c>
      <c r="K5">
        <v>0.53924448765242128</v>
      </c>
      <c r="L5">
        <v>0.88278946724388552</v>
      </c>
      <c r="M5">
        <v>0.89909823033150038</v>
      </c>
      <c r="N5">
        <v>1.5268878626000602</v>
      </c>
      <c r="O5">
        <v>1.5268878626000602</v>
      </c>
      <c r="P5">
        <v>1.5268878626000602</v>
      </c>
      <c r="Q5">
        <v>1.5350966158620676</v>
      </c>
      <c r="R5">
        <v>1.5268878626000602</v>
      </c>
      <c r="S5">
        <v>2</v>
      </c>
      <c r="T5">
        <v>0.29560670849911169</v>
      </c>
      <c r="U5">
        <v>0.29560670849911169</v>
      </c>
      <c r="V5">
        <v>0.29560670849911169</v>
      </c>
      <c r="W5">
        <v>0.29560670849911169</v>
      </c>
      <c r="X5">
        <v>0.29560670849911169</v>
      </c>
      <c r="Y5">
        <v>0.41316980142368054</v>
      </c>
    </row>
    <row r="6" spans="1:25" ht="18.75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33" spans="1:7" customFormat="1" ht="18.75" x14ac:dyDescent="0.4">
      <c r="A33" s="1"/>
      <c r="B33" s="1"/>
      <c r="C33" s="1"/>
      <c r="D33" s="1"/>
      <c r="E33" s="1"/>
      <c r="F33" s="1"/>
      <c r="G33" s="1"/>
    </row>
  </sheetData>
  <mergeCells count="4">
    <mergeCell ref="B1:G1"/>
    <mergeCell ref="H1:M1"/>
    <mergeCell ref="N1:S1"/>
    <mergeCell ref="T1:Y1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5783-5580-41E1-A4B6-712C6DE1A69E}">
  <dimension ref="A1:Y35"/>
  <sheetViews>
    <sheetView tabSelected="1" zoomScale="70" zoomScaleNormal="70" workbookViewId="0">
      <selection activeCell="I8" sqref="I8"/>
    </sheetView>
  </sheetViews>
  <sheetFormatPr defaultRowHeight="15" x14ac:dyDescent="0.4"/>
  <cols>
    <col min="1" max="1" width="16.5" style="1" customWidth="1"/>
    <col min="2" max="2" width="14.25" style="1" bestFit="1" customWidth="1"/>
    <col min="3" max="3" width="12.625" style="1" customWidth="1"/>
    <col min="4" max="7" width="10.25" style="1" customWidth="1"/>
    <col min="8" max="8" width="12.75" style="1" customWidth="1"/>
    <col min="9" max="16384" width="9" style="1"/>
  </cols>
  <sheetData>
    <row r="1" spans="1:25" ht="18.75" x14ac:dyDescent="0.4">
      <c r="A1" t="s">
        <v>3</v>
      </c>
      <c r="B1" s="5" t="s">
        <v>10</v>
      </c>
      <c r="C1" s="5"/>
      <c r="D1" s="5"/>
      <c r="E1" s="5"/>
      <c r="F1" s="5"/>
      <c r="G1" s="5" t="s">
        <v>11</v>
      </c>
      <c r="H1" s="5"/>
      <c r="I1" s="5"/>
      <c r="J1" s="5"/>
      <c r="K1" s="5"/>
      <c r="L1" s="5" t="s">
        <v>12</v>
      </c>
      <c r="M1" s="5"/>
      <c r="N1" s="5"/>
      <c r="O1" s="5"/>
      <c r="P1" s="5"/>
      <c r="Q1" s="5"/>
      <c r="R1" s="5"/>
      <c r="S1" s="5" t="s">
        <v>13</v>
      </c>
      <c r="T1" s="5"/>
      <c r="U1" s="5"/>
      <c r="V1" s="5"/>
      <c r="W1" s="5"/>
      <c r="X1" s="5"/>
      <c r="Y1" s="5"/>
    </row>
    <row r="2" spans="1:25" ht="18.75" x14ac:dyDescent="0.4">
      <c r="A2" t="s">
        <v>1</v>
      </c>
      <c r="B2">
        <v>2</v>
      </c>
      <c r="C2">
        <v>2</v>
      </c>
      <c r="D2">
        <v>2</v>
      </c>
      <c r="E2">
        <v>2</v>
      </c>
      <c r="F2">
        <v>1.5268878626000602</v>
      </c>
      <c r="G2">
        <v>1.5268878626000602</v>
      </c>
      <c r="H2">
        <v>2</v>
      </c>
      <c r="I2">
        <v>2</v>
      </c>
      <c r="J2">
        <v>2</v>
      </c>
      <c r="K2">
        <v>1.5268878626000602</v>
      </c>
      <c r="L2">
        <v>2</v>
      </c>
      <c r="M2">
        <v>1.5268878626000602</v>
      </c>
      <c r="N2">
        <v>2</v>
      </c>
      <c r="O2">
        <v>2</v>
      </c>
      <c r="P2">
        <v>2</v>
      </c>
      <c r="Q2">
        <v>2</v>
      </c>
      <c r="R2">
        <v>1.2604170974642441</v>
      </c>
      <c r="S2">
        <v>2</v>
      </c>
      <c r="T2">
        <v>1.5268878626000602</v>
      </c>
      <c r="U2">
        <v>1.2604170974642441</v>
      </c>
      <c r="V2">
        <v>2</v>
      </c>
      <c r="W2">
        <v>2</v>
      </c>
      <c r="X2">
        <v>2</v>
      </c>
      <c r="Y2">
        <v>1.5404838258857254</v>
      </c>
    </row>
    <row r="3" spans="1:25" ht="18.75" x14ac:dyDescent="0.4">
      <c r="A3" t="s">
        <v>17</v>
      </c>
      <c r="B3">
        <v>1.5268878626000602</v>
      </c>
      <c r="C3">
        <v>2</v>
      </c>
      <c r="D3">
        <v>2</v>
      </c>
      <c r="E3">
        <v>1.5350966158620676</v>
      </c>
      <c r="F3">
        <v>1.2604170974642441</v>
      </c>
      <c r="G3">
        <v>0.11521071109224165</v>
      </c>
      <c r="H3">
        <v>0.51716434008068368</v>
      </c>
      <c r="I3">
        <v>0.36552865513671312</v>
      </c>
      <c r="J3">
        <v>0.41316980142368054</v>
      </c>
      <c r="K3">
        <v>0.41316980142368054</v>
      </c>
      <c r="L3">
        <v>2</v>
      </c>
      <c r="M3">
        <v>2</v>
      </c>
      <c r="N3">
        <v>1.5404838258857254</v>
      </c>
      <c r="O3">
        <v>2</v>
      </c>
      <c r="P3">
        <v>2</v>
      </c>
      <c r="Q3">
        <v>1.5268878626000602</v>
      </c>
      <c r="R3">
        <v>1.0975968630480388</v>
      </c>
      <c r="S3">
        <v>0.29560670849911169</v>
      </c>
      <c r="T3">
        <v>0.36552865513671312</v>
      </c>
      <c r="U3">
        <v>0.29560670849911169</v>
      </c>
      <c r="V3">
        <v>0.51716434008068368</v>
      </c>
      <c r="W3">
        <v>0.14310341571616</v>
      </c>
      <c r="X3">
        <v>0.51572037016701811</v>
      </c>
      <c r="Y3">
        <v>0.2390601253327081</v>
      </c>
    </row>
    <row r="4" spans="1:25" ht="18.75" x14ac:dyDescent="0.4">
      <c r="A4" t="s">
        <v>18</v>
      </c>
      <c r="B4">
        <v>2</v>
      </c>
      <c r="C4">
        <v>2</v>
      </c>
      <c r="D4">
        <v>1.5350966158620676</v>
      </c>
      <c r="E4">
        <v>1.5268878626000602</v>
      </c>
      <c r="F4">
        <v>1.5268878626000602</v>
      </c>
      <c r="G4">
        <v>0.36693814163912297</v>
      </c>
      <c r="H4">
        <v>0.5833107765394222</v>
      </c>
      <c r="I4">
        <v>0.36693814163912297</v>
      </c>
      <c r="J4">
        <v>0.75023962790746401</v>
      </c>
      <c r="K4">
        <v>0.89909823033150038</v>
      </c>
      <c r="L4">
        <v>2</v>
      </c>
      <c r="M4">
        <v>1.5268878626000602</v>
      </c>
      <c r="N4">
        <v>1.5404838258857254</v>
      </c>
      <c r="O4">
        <v>2</v>
      </c>
      <c r="P4">
        <v>2</v>
      </c>
      <c r="Q4">
        <v>2</v>
      </c>
      <c r="R4">
        <v>1.0975968630480388</v>
      </c>
      <c r="S4">
        <v>0.29560670849911169</v>
      </c>
      <c r="T4">
        <v>0.29560670849911169</v>
      </c>
      <c r="U4">
        <v>0.14310341571616</v>
      </c>
      <c r="V4">
        <v>0.51716434008068368</v>
      </c>
      <c r="W4">
        <v>0.29560670849911169</v>
      </c>
      <c r="X4">
        <v>0.36552865513671312</v>
      </c>
      <c r="Y4">
        <v>0.10585745012418529</v>
      </c>
    </row>
    <row r="5" spans="1:25" ht="18.75" x14ac:dyDescent="0.4">
      <c r="A5" t="s">
        <v>19</v>
      </c>
      <c r="B5">
        <v>1.5268878626000602</v>
      </c>
      <c r="C5">
        <v>2</v>
      </c>
      <c r="D5">
        <v>2</v>
      </c>
      <c r="E5">
        <v>2</v>
      </c>
      <c r="F5">
        <v>1.5268878626000602</v>
      </c>
      <c r="G5">
        <v>0.36693814163912297</v>
      </c>
      <c r="H5">
        <v>2</v>
      </c>
      <c r="I5">
        <v>0.70935606402983542</v>
      </c>
      <c r="J5">
        <v>1.5268878626000602</v>
      </c>
      <c r="K5">
        <v>0.75023962790746401</v>
      </c>
      <c r="L5">
        <v>2</v>
      </c>
      <c r="M5">
        <v>2</v>
      </c>
      <c r="N5">
        <v>1.5268878626000602</v>
      </c>
      <c r="O5">
        <v>2</v>
      </c>
      <c r="P5">
        <v>2</v>
      </c>
      <c r="Q5">
        <v>2</v>
      </c>
      <c r="R5">
        <v>0.62931984724095713</v>
      </c>
      <c r="S5">
        <v>0.30231819483713168</v>
      </c>
      <c r="T5">
        <v>0.2018200389781061</v>
      </c>
      <c r="U5">
        <v>0.29560670849911169</v>
      </c>
      <c r="V5">
        <v>0.42408215683720363</v>
      </c>
      <c r="W5">
        <v>0.42408215683720363</v>
      </c>
      <c r="X5">
        <v>0.30231819483713168</v>
      </c>
      <c r="Y5">
        <v>0.29560670849911169</v>
      </c>
    </row>
    <row r="6" spans="1:25" ht="18.75" x14ac:dyDescent="0.4">
      <c r="A6" t="s">
        <v>20</v>
      </c>
      <c r="B6">
        <v>2</v>
      </c>
      <c r="C6">
        <v>2</v>
      </c>
      <c r="D6">
        <v>2</v>
      </c>
      <c r="E6">
        <v>2</v>
      </c>
      <c r="F6">
        <v>1.2757252247399755</v>
      </c>
      <c r="G6">
        <v>0.41316980142368054</v>
      </c>
      <c r="H6">
        <v>1.5268878626000602</v>
      </c>
      <c r="I6">
        <v>1.5268878626000602</v>
      </c>
      <c r="J6">
        <v>1.5268878626000602</v>
      </c>
      <c r="K6">
        <v>0.89909823033150038</v>
      </c>
      <c r="L6">
        <v>1.5268878626000602</v>
      </c>
      <c r="M6">
        <v>2</v>
      </c>
      <c r="N6">
        <v>2</v>
      </c>
      <c r="O6">
        <v>2</v>
      </c>
      <c r="P6">
        <v>2</v>
      </c>
      <c r="Q6">
        <v>2</v>
      </c>
      <c r="R6">
        <v>0.88278946724388552</v>
      </c>
      <c r="S6">
        <v>0.51716434008068368</v>
      </c>
      <c r="T6">
        <v>0.36552865513671312</v>
      </c>
      <c r="U6">
        <v>0.29560670849911169</v>
      </c>
      <c r="V6">
        <v>0.41316980142368054</v>
      </c>
      <c r="W6">
        <v>0.29560670849911169</v>
      </c>
      <c r="X6">
        <v>0.42408215683720363</v>
      </c>
      <c r="Y6">
        <v>0.2018200389781061</v>
      </c>
    </row>
    <row r="7" spans="1:25" ht="19.5" customHeight="1" x14ac:dyDescent="0.4">
      <c r="A7" s="2"/>
      <c r="B7" s="2"/>
      <c r="C7" s="2"/>
      <c r="D7" s="2"/>
      <c r="E7" s="2"/>
      <c r="F7" s="2"/>
      <c r="G7" s="2"/>
      <c r="H7" s="2"/>
    </row>
    <row r="8" spans="1:25" ht="18.75" x14ac:dyDescent="0.4">
      <c r="A8"/>
      <c r="B8"/>
      <c r="C8"/>
      <c r="D8"/>
      <c r="E8"/>
      <c r="F8"/>
      <c r="G8"/>
      <c r="H8"/>
    </row>
    <row r="9" spans="1:25" ht="18.75" x14ac:dyDescent="0.4">
      <c r="D9"/>
      <c r="H9"/>
    </row>
    <row r="10" spans="1:25" ht="18.75" x14ac:dyDescent="0.4">
      <c r="D10"/>
      <c r="E10"/>
      <c r="F10"/>
      <c r="G10"/>
      <c r="H10"/>
    </row>
    <row r="11" spans="1:25" ht="18.75" x14ac:dyDescent="0.4">
      <c r="A11"/>
      <c r="B11"/>
      <c r="C11"/>
      <c r="D11"/>
      <c r="E11"/>
      <c r="F11"/>
      <c r="G11"/>
      <c r="H11"/>
    </row>
    <row r="35" spans="1:8" customFormat="1" ht="18.75" x14ac:dyDescent="0.4">
      <c r="A35" s="1"/>
      <c r="B35" s="1"/>
      <c r="C35" s="1"/>
      <c r="D35" s="1"/>
      <c r="E35" s="1"/>
      <c r="F35" s="1"/>
      <c r="G35" s="1"/>
      <c r="H35" s="1"/>
    </row>
  </sheetData>
  <mergeCells count="4">
    <mergeCell ref="B1:F1"/>
    <mergeCell ref="G1:K1"/>
    <mergeCell ref="L1:R1"/>
    <mergeCell ref="S1:Y1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5D455-18C6-4704-AC24-F5036CF6EC6E}">
  <dimension ref="B1:I6"/>
  <sheetViews>
    <sheetView workbookViewId="0">
      <selection activeCell="J12" sqref="J12"/>
    </sheetView>
  </sheetViews>
  <sheetFormatPr defaultRowHeight="18.75" x14ac:dyDescent="0.4"/>
  <sheetData>
    <row r="1" spans="2:9" x14ac:dyDescent="0.4">
      <c r="F1" t="s">
        <v>28</v>
      </c>
    </row>
    <row r="2" spans="2:9" x14ac:dyDescent="0.4">
      <c r="F2" t="s">
        <v>29</v>
      </c>
      <c r="G2" t="s">
        <v>30</v>
      </c>
      <c r="H2" t="s">
        <v>32</v>
      </c>
    </row>
    <row r="3" spans="2:9" x14ac:dyDescent="0.4">
      <c r="B3" t="s">
        <v>21</v>
      </c>
      <c r="C3" t="s">
        <v>8</v>
      </c>
      <c r="D3" t="s">
        <v>22</v>
      </c>
      <c r="E3" t="s">
        <v>0</v>
      </c>
      <c r="F3" s="4" t="s">
        <v>37</v>
      </c>
      <c r="G3" s="4" t="s">
        <v>38</v>
      </c>
      <c r="H3" s="4" t="s">
        <v>39</v>
      </c>
    </row>
    <row r="4" spans="2:9" x14ac:dyDescent="0.4">
      <c r="B4" t="s">
        <v>23</v>
      </c>
      <c r="C4" t="s">
        <v>8</v>
      </c>
      <c r="D4" t="s">
        <v>22</v>
      </c>
      <c r="E4" t="s">
        <v>2</v>
      </c>
      <c r="F4" s="3" t="s">
        <v>31</v>
      </c>
      <c r="G4" s="4" t="s">
        <v>40</v>
      </c>
      <c r="H4" s="4" t="s">
        <v>41</v>
      </c>
    </row>
    <row r="5" spans="2:9" x14ac:dyDescent="0.4">
      <c r="B5" t="s">
        <v>24</v>
      </c>
      <c r="C5" t="s">
        <v>8</v>
      </c>
      <c r="D5" t="s">
        <v>27</v>
      </c>
      <c r="E5" t="s">
        <v>25</v>
      </c>
      <c r="F5" s="4" t="s">
        <v>34</v>
      </c>
      <c r="H5" s="4" t="s">
        <v>34</v>
      </c>
      <c r="I5" s="4">
        <f>10/12</f>
        <v>0.83333333333333337</v>
      </c>
    </row>
    <row r="6" spans="2:9" x14ac:dyDescent="0.4">
      <c r="B6" t="s">
        <v>26</v>
      </c>
      <c r="C6" t="s">
        <v>9</v>
      </c>
      <c r="D6" t="s">
        <v>27</v>
      </c>
      <c r="E6" t="s">
        <v>0</v>
      </c>
      <c r="F6" s="4" t="s">
        <v>35</v>
      </c>
      <c r="G6" s="4" t="s">
        <v>36</v>
      </c>
      <c r="H6" s="4" t="s">
        <v>33</v>
      </c>
      <c r="I6">
        <f>12/15</f>
        <v>0.8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8A</vt:lpstr>
      <vt:lpstr>8B</vt:lpstr>
      <vt:lpstr>8C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KONO KEITA</cp:lastModifiedBy>
  <dcterms:created xsi:type="dcterms:W3CDTF">2020-08-17T22:15:22Z</dcterms:created>
  <dcterms:modified xsi:type="dcterms:W3CDTF">2025-07-16T13:33:50Z</dcterms:modified>
</cp:coreProperties>
</file>