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A314FE6B-EA46-4A5B-8547-4E56A19FA2A5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Figure1-B" sheetId="1" r:id="rId1"/>
    <sheet name="Figure1-C" sheetId="2" r:id="rId2"/>
    <sheet name="Figure1-D" sheetId="3" r:id="rId3"/>
    <sheet name="Figure1-E" sheetId="4" r:id="rId4"/>
    <sheet name="Figure1-F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5" l="1"/>
  <c r="J6" i="5"/>
  <c r="J7" i="5"/>
  <c r="J8" i="5"/>
  <c r="J9" i="5"/>
  <c r="J10" i="5"/>
  <c r="J11" i="5"/>
  <c r="J14" i="5"/>
  <c r="J15" i="5"/>
  <c r="J16" i="5"/>
  <c r="J17" i="5"/>
  <c r="J18" i="5"/>
  <c r="J19" i="5"/>
  <c r="J20" i="5"/>
  <c r="J21" i="5"/>
  <c r="J24" i="5"/>
  <c r="J25" i="5"/>
  <c r="J26" i="5"/>
  <c r="J27" i="5"/>
  <c r="J28" i="5"/>
  <c r="J29" i="5"/>
  <c r="J30" i="5"/>
  <c r="J31" i="5"/>
  <c r="J4" i="5"/>
  <c r="I24" i="5"/>
  <c r="I25" i="5"/>
  <c r="I26" i="5"/>
  <c r="I27" i="5"/>
  <c r="I28" i="5"/>
  <c r="I29" i="5"/>
  <c r="I30" i="5"/>
  <c r="I31" i="5"/>
  <c r="I14" i="5"/>
  <c r="I15" i="5"/>
  <c r="I16" i="5"/>
  <c r="I17" i="5"/>
  <c r="I18" i="5"/>
  <c r="I19" i="5"/>
  <c r="I20" i="5"/>
  <c r="I21" i="5"/>
  <c r="I5" i="5"/>
  <c r="I6" i="5"/>
  <c r="I7" i="5"/>
  <c r="I8" i="5"/>
  <c r="I9" i="5"/>
  <c r="I10" i="5"/>
  <c r="I11" i="5"/>
  <c r="I4" i="5"/>
  <c r="H4" i="4"/>
  <c r="I5" i="4" l="1"/>
  <c r="I6" i="4"/>
  <c r="I7" i="4"/>
  <c r="I8" i="4"/>
  <c r="I9" i="4"/>
  <c r="I10" i="4"/>
  <c r="I11" i="4"/>
  <c r="I14" i="4"/>
  <c r="I15" i="4"/>
  <c r="I16" i="4"/>
  <c r="I17" i="4"/>
  <c r="I18" i="4"/>
  <c r="I19" i="4"/>
  <c r="I20" i="4"/>
  <c r="I21" i="4"/>
  <c r="I24" i="4"/>
  <c r="I25" i="4"/>
  <c r="I26" i="4"/>
  <c r="I27" i="4"/>
  <c r="I28" i="4"/>
  <c r="I29" i="4"/>
  <c r="I30" i="4"/>
  <c r="I31" i="4"/>
  <c r="I34" i="4"/>
  <c r="I35" i="4"/>
  <c r="I36" i="4"/>
  <c r="I37" i="4"/>
  <c r="I38" i="4"/>
  <c r="I39" i="4"/>
  <c r="I40" i="4"/>
  <c r="I41" i="4"/>
  <c r="I4" i="4"/>
  <c r="H5" i="4"/>
  <c r="H6" i="4"/>
  <c r="H7" i="4"/>
  <c r="H8" i="4"/>
  <c r="H9" i="4"/>
  <c r="H10" i="4"/>
  <c r="H11" i="4"/>
  <c r="H14" i="4"/>
  <c r="H15" i="4"/>
  <c r="H16" i="4"/>
  <c r="H17" i="4"/>
  <c r="H18" i="4"/>
  <c r="H19" i="4"/>
  <c r="H20" i="4"/>
  <c r="H21" i="4"/>
  <c r="H24" i="4"/>
  <c r="H25" i="4"/>
  <c r="H26" i="4"/>
  <c r="H27" i="4"/>
  <c r="H28" i="4"/>
  <c r="H29" i="4"/>
  <c r="H30" i="4"/>
  <c r="H31" i="4"/>
  <c r="H34" i="4"/>
  <c r="H35" i="4"/>
  <c r="H36" i="4"/>
  <c r="H37" i="4"/>
  <c r="H38" i="4"/>
  <c r="H39" i="4"/>
  <c r="H40" i="4"/>
  <c r="H41" i="4"/>
  <c r="S5" i="3"/>
  <c r="S6" i="3"/>
  <c r="S7" i="3"/>
  <c r="S8" i="3"/>
  <c r="S9" i="3"/>
  <c r="S10" i="3"/>
  <c r="S11" i="3"/>
  <c r="S14" i="3"/>
  <c r="S15" i="3"/>
  <c r="S16" i="3"/>
  <c r="S17" i="3"/>
  <c r="S18" i="3"/>
  <c r="S19" i="3"/>
  <c r="S20" i="3"/>
  <c r="S21" i="3"/>
  <c r="S24" i="3"/>
  <c r="S25" i="3"/>
  <c r="S26" i="3"/>
  <c r="S27" i="3"/>
  <c r="S28" i="3"/>
  <c r="S29" i="3"/>
  <c r="S30" i="3"/>
  <c r="S31" i="3"/>
  <c r="S34" i="3"/>
  <c r="S35" i="3"/>
  <c r="S36" i="3"/>
  <c r="S37" i="3"/>
  <c r="S38" i="3"/>
  <c r="S39" i="3"/>
  <c r="S40" i="3"/>
  <c r="S41" i="3"/>
  <c r="S44" i="3"/>
  <c r="S45" i="3"/>
  <c r="S46" i="3"/>
  <c r="S47" i="3"/>
  <c r="S48" i="3"/>
  <c r="S49" i="3"/>
  <c r="S50" i="3"/>
  <c r="S51" i="3"/>
  <c r="S54" i="3"/>
  <c r="S55" i="3"/>
  <c r="S56" i="3"/>
  <c r="S57" i="3"/>
  <c r="S58" i="3"/>
  <c r="S59" i="3"/>
  <c r="S60" i="3"/>
  <c r="S61" i="3"/>
  <c r="S4" i="3"/>
  <c r="R5" i="3"/>
  <c r="R6" i="3"/>
  <c r="R7" i="3"/>
  <c r="R8" i="3"/>
  <c r="R9" i="3"/>
  <c r="R10" i="3"/>
  <c r="R11" i="3"/>
  <c r="R14" i="3"/>
  <c r="R15" i="3"/>
  <c r="R16" i="3"/>
  <c r="R17" i="3"/>
  <c r="R18" i="3"/>
  <c r="R19" i="3"/>
  <c r="R20" i="3"/>
  <c r="R21" i="3"/>
  <c r="R24" i="3"/>
  <c r="R25" i="3"/>
  <c r="R26" i="3"/>
  <c r="R27" i="3"/>
  <c r="R28" i="3"/>
  <c r="R29" i="3"/>
  <c r="R30" i="3"/>
  <c r="R31" i="3"/>
  <c r="R34" i="3"/>
  <c r="R35" i="3"/>
  <c r="R36" i="3"/>
  <c r="R37" i="3"/>
  <c r="R38" i="3"/>
  <c r="R39" i="3"/>
  <c r="R40" i="3"/>
  <c r="R41" i="3"/>
  <c r="R44" i="3"/>
  <c r="R45" i="3"/>
  <c r="R46" i="3"/>
  <c r="R47" i="3"/>
  <c r="R48" i="3"/>
  <c r="R49" i="3"/>
  <c r="R50" i="3"/>
  <c r="R51" i="3"/>
  <c r="R54" i="3"/>
  <c r="R55" i="3"/>
  <c r="R56" i="3"/>
  <c r="R57" i="3"/>
  <c r="R58" i="3"/>
  <c r="R59" i="3"/>
  <c r="R60" i="3"/>
  <c r="R61" i="3"/>
  <c r="R4" i="3"/>
  <c r="I5" i="2"/>
  <c r="I6" i="2"/>
  <c r="I7" i="2"/>
  <c r="I8" i="2"/>
  <c r="I9" i="2"/>
  <c r="I10" i="2"/>
  <c r="I11" i="2"/>
  <c r="I14" i="2"/>
  <c r="I15" i="2"/>
  <c r="I16" i="2"/>
  <c r="I17" i="2"/>
  <c r="I18" i="2"/>
  <c r="I19" i="2"/>
  <c r="I20" i="2"/>
  <c r="I21" i="2"/>
  <c r="I24" i="2"/>
  <c r="I25" i="2"/>
  <c r="I26" i="2"/>
  <c r="I27" i="2"/>
  <c r="I28" i="2"/>
  <c r="I29" i="2"/>
  <c r="I30" i="2"/>
  <c r="I31" i="2"/>
  <c r="I4" i="2"/>
  <c r="H25" i="2" l="1"/>
  <c r="H26" i="2"/>
  <c r="H27" i="2"/>
  <c r="H28" i="2"/>
  <c r="H29" i="2"/>
  <c r="H30" i="2"/>
  <c r="H31" i="2"/>
  <c r="H24" i="2"/>
  <c r="H14" i="2"/>
  <c r="H15" i="2"/>
  <c r="H16" i="2"/>
  <c r="H17" i="2"/>
  <c r="H18" i="2"/>
  <c r="H19" i="2"/>
  <c r="H20" i="2"/>
  <c r="H21" i="2"/>
  <c r="H5" i="2"/>
  <c r="H6" i="2"/>
  <c r="H7" i="2"/>
  <c r="H8" i="2"/>
  <c r="H9" i="2"/>
  <c r="H10" i="2"/>
  <c r="H11" i="2"/>
  <c r="H4" i="2"/>
</calcChain>
</file>

<file path=xl/sharedStrings.xml><?xml version="1.0" encoding="utf-8"?>
<sst xmlns="http://schemas.openxmlformats.org/spreadsheetml/2006/main" count="417" uniqueCount="39">
  <si>
    <t>naive</t>
  </si>
  <si>
    <t>failed</t>
  </si>
  <si>
    <t>satisfied</t>
  </si>
  <si>
    <t>6.25mM</t>
  </si>
  <si>
    <t>12.5mM</t>
  </si>
  <si>
    <t>25mM</t>
  </si>
  <si>
    <t>50mM</t>
  </si>
  <si>
    <t>100mM</t>
  </si>
  <si>
    <t>200mM</t>
  </si>
  <si>
    <t>400mM</t>
  </si>
  <si>
    <t>800mM</t>
  </si>
  <si>
    <t>group1</t>
  </si>
  <si>
    <t>group2</t>
  </si>
  <si>
    <t>group3</t>
  </si>
  <si>
    <t>group4</t>
  </si>
  <si>
    <t>naïve</t>
  </si>
  <si>
    <t>sucrose</t>
  </si>
  <si>
    <t>mean (%)</t>
  </si>
  <si>
    <t>SEM (%)</t>
  </si>
  <si>
    <t>number</t>
  </si>
  <si>
    <t>αS:</t>
  </si>
  <si>
    <t>MAT</t>
  </si>
  <si>
    <t>group5</t>
  </si>
  <si>
    <t>group6</t>
  </si>
  <si>
    <t>group7</t>
  </si>
  <si>
    <t>group8</t>
  </si>
  <si>
    <t>group9</t>
  </si>
  <si>
    <t>group10</t>
  </si>
  <si>
    <t>group11</t>
  </si>
  <si>
    <t>group12</t>
  </si>
  <si>
    <t>group13</t>
  </si>
  <si>
    <t>group14</t>
  </si>
  <si>
    <t>failed-0h</t>
  </si>
  <si>
    <t>failed-24h</t>
  </si>
  <si>
    <t>failed-48h</t>
  </si>
  <si>
    <t>failed-72h</t>
  </si>
  <si>
    <t>failed(mated)</t>
  </si>
  <si>
    <t>failed(Decapitated virgin)</t>
  </si>
  <si>
    <t>failed-re-copulated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</si>
</sst>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selection activeCell="F16" sqref="F16"/>
    </sheetView>
  </sheetViews>
  <sheetFormatPr defaultRowHeight="14.25" x14ac:dyDescent="0.45"/>
  <sheetData>
    <row r="1" spans="1:4" x14ac:dyDescent="0.45">
      <c r="A1" s="5"/>
      <c r="B1" s="6"/>
      <c r="C1" s="6"/>
    </row>
    <row r="2" spans="1:4" x14ac:dyDescent="0.45">
      <c r="A2" s="5"/>
      <c r="B2" s="5"/>
      <c r="C2" s="5"/>
    </row>
    <row r="3" spans="1:4" x14ac:dyDescent="0.45">
      <c r="A3" t="s">
        <v>0</v>
      </c>
      <c r="B3" t="s">
        <v>1</v>
      </c>
      <c r="C3" t="s">
        <v>2</v>
      </c>
    </row>
    <row r="4" spans="1:4" x14ac:dyDescent="0.45">
      <c r="A4">
        <v>1</v>
      </c>
      <c r="B4">
        <v>0.625</v>
      </c>
      <c r="C4">
        <v>1</v>
      </c>
    </row>
    <row r="5" spans="1:4" x14ac:dyDescent="0.45">
      <c r="A5">
        <v>1</v>
      </c>
      <c r="B5">
        <v>0.5</v>
      </c>
      <c r="C5">
        <v>1</v>
      </c>
    </row>
    <row r="6" spans="1:4" x14ac:dyDescent="0.45">
      <c r="A6">
        <v>1</v>
      </c>
      <c r="B6">
        <v>0.3</v>
      </c>
      <c r="C6">
        <v>1</v>
      </c>
    </row>
    <row r="12" spans="1:4" x14ac:dyDescent="0.45">
      <c r="D12" s="1"/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C2E6-31DE-466A-8855-6B3B83F19AC3}">
  <dimension ref="A2:P31"/>
  <sheetViews>
    <sheetView tabSelected="1" workbookViewId="0">
      <selection activeCell="A2" sqref="A2:F2"/>
    </sheetView>
  </sheetViews>
  <sheetFormatPr defaultRowHeight="14.25" x14ac:dyDescent="0.45"/>
  <sheetData>
    <row r="2" spans="1:16" x14ac:dyDescent="0.45">
      <c r="A2" s="5"/>
      <c r="B2" s="6"/>
      <c r="C2" s="6"/>
      <c r="D2" s="6"/>
      <c r="E2" s="6"/>
      <c r="F2" s="6"/>
    </row>
    <row r="3" spans="1:16" x14ac:dyDescent="0.45">
      <c r="A3" t="s">
        <v>15</v>
      </c>
      <c r="B3" t="s">
        <v>16</v>
      </c>
      <c r="C3" t="s">
        <v>11</v>
      </c>
      <c r="D3" t="s">
        <v>12</v>
      </c>
      <c r="E3" t="s">
        <v>13</v>
      </c>
      <c r="F3" t="s">
        <v>14</v>
      </c>
      <c r="H3" t="s">
        <v>17</v>
      </c>
      <c r="I3" t="s">
        <v>18</v>
      </c>
      <c r="J3" t="s">
        <v>19</v>
      </c>
      <c r="M3" t="s">
        <v>11</v>
      </c>
      <c r="N3" t="s">
        <v>12</v>
      </c>
      <c r="O3" t="s">
        <v>13</v>
      </c>
      <c r="P3" t="s">
        <v>14</v>
      </c>
    </row>
    <row r="4" spans="1:16" x14ac:dyDescent="0.45">
      <c r="B4" t="s">
        <v>3</v>
      </c>
      <c r="C4">
        <v>0</v>
      </c>
      <c r="D4">
        <v>0</v>
      </c>
      <c r="E4">
        <v>0</v>
      </c>
      <c r="F4">
        <v>0</v>
      </c>
      <c r="H4">
        <f>AVERAGE(C4:F4)*100</f>
        <v>0</v>
      </c>
      <c r="I4">
        <f>STDEV(C4:F4)/SQRT(COUNT(C4:F4))*100</f>
        <v>0</v>
      </c>
      <c r="J4">
        <v>4</v>
      </c>
      <c r="L4" t="s">
        <v>20</v>
      </c>
      <c r="M4">
        <v>0.84447227617570197</v>
      </c>
      <c r="N4">
        <v>0.97905876701219796</v>
      </c>
      <c r="O4">
        <v>1.8146136722848201</v>
      </c>
      <c r="P4">
        <v>1.5491587750829701</v>
      </c>
    </row>
    <row r="5" spans="1:16" x14ac:dyDescent="0.45">
      <c r="B5" t="s">
        <v>4</v>
      </c>
      <c r="C5">
        <v>0</v>
      </c>
      <c r="D5">
        <v>0</v>
      </c>
      <c r="E5">
        <v>0</v>
      </c>
      <c r="F5">
        <v>0</v>
      </c>
      <c r="H5">
        <f t="shared" ref="H5:H21" si="0">AVERAGE(C5:F5)*100</f>
        <v>0</v>
      </c>
      <c r="I5">
        <f t="shared" ref="I5:I31" si="1">STDEV(C5:F5)/SQRT(COUNT(C5:F5))*100</f>
        <v>0</v>
      </c>
      <c r="J5">
        <v>4</v>
      </c>
      <c r="L5" t="s">
        <v>21</v>
      </c>
      <c r="M5">
        <v>111.75230000000001</v>
      </c>
      <c r="N5">
        <v>112.8323</v>
      </c>
      <c r="O5">
        <v>154.7004</v>
      </c>
      <c r="P5">
        <v>97.248009999999994</v>
      </c>
    </row>
    <row r="6" spans="1:16" x14ac:dyDescent="0.45">
      <c r="B6" t="s">
        <v>5</v>
      </c>
      <c r="C6">
        <v>0.25</v>
      </c>
      <c r="D6">
        <v>0.18181820000000001</v>
      </c>
      <c r="E6">
        <v>0</v>
      </c>
      <c r="F6">
        <v>0.1111111</v>
      </c>
      <c r="H6">
        <f t="shared" si="0"/>
        <v>13.573232500000001</v>
      </c>
      <c r="I6">
        <f t="shared" si="1"/>
        <v>5.3393568741022461</v>
      </c>
      <c r="J6">
        <v>4</v>
      </c>
    </row>
    <row r="7" spans="1:16" x14ac:dyDescent="0.45">
      <c r="B7" t="s">
        <v>6</v>
      </c>
      <c r="C7">
        <v>0.375</v>
      </c>
      <c r="D7">
        <v>0.27272730000000001</v>
      </c>
      <c r="E7">
        <v>0</v>
      </c>
      <c r="F7">
        <v>0.22222220000000001</v>
      </c>
      <c r="H7">
        <f t="shared" si="0"/>
        <v>21.748737500000001</v>
      </c>
      <c r="I7">
        <f t="shared" si="1"/>
        <v>7.9154307737359613</v>
      </c>
      <c r="J7">
        <v>4</v>
      </c>
    </row>
    <row r="8" spans="1:16" x14ac:dyDescent="0.45">
      <c r="B8" t="s">
        <v>7</v>
      </c>
      <c r="C8">
        <v>0.375</v>
      </c>
      <c r="D8">
        <v>0.45454549999999999</v>
      </c>
      <c r="E8">
        <v>0.3</v>
      </c>
      <c r="F8">
        <v>0.44444440000000002</v>
      </c>
      <c r="H8">
        <f t="shared" si="0"/>
        <v>39.349747500000007</v>
      </c>
      <c r="I8">
        <f t="shared" si="1"/>
        <v>3.5831067683537978</v>
      </c>
      <c r="J8">
        <v>4</v>
      </c>
    </row>
    <row r="9" spans="1:16" x14ac:dyDescent="0.45">
      <c r="B9" t="s">
        <v>8</v>
      </c>
      <c r="C9">
        <v>0.5</v>
      </c>
      <c r="D9">
        <v>0.54545460000000001</v>
      </c>
      <c r="E9">
        <v>0.6</v>
      </c>
      <c r="F9">
        <v>0.88888889999999998</v>
      </c>
      <c r="H9">
        <f t="shared" si="0"/>
        <v>63.358587499999999</v>
      </c>
      <c r="I9">
        <f t="shared" si="1"/>
        <v>8.7521403670905809</v>
      </c>
      <c r="J9">
        <v>4</v>
      </c>
    </row>
    <row r="10" spans="1:16" x14ac:dyDescent="0.45">
      <c r="B10" t="s">
        <v>9</v>
      </c>
      <c r="C10">
        <v>1</v>
      </c>
      <c r="D10">
        <v>1</v>
      </c>
      <c r="E10">
        <v>1</v>
      </c>
      <c r="F10">
        <v>1</v>
      </c>
      <c r="H10">
        <f t="shared" si="0"/>
        <v>100</v>
      </c>
      <c r="I10">
        <f t="shared" si="1"/>
        <v>0</v>
      </c>
      <c r="J10">
        <v>4</v>
      </c>
    </row>
    <row r="11" spans="1:16" x14ac:dyDescent="0.45">
      <c r="B11" t="s">
        <v>10</v>
      </c>
      <c r="C11">
        <v>1</v>
      </c>
      <c r="D11">
        <v>1</v>
      </c>
      <c r="E11">
        <v>1</v>
      </c>
      <c r="F11">
        <v>1</v>
      </c>
      <c r="H11">
        <f t="shared" si="0"/>
        <v>100</v>
      </c>
      <c r="I11">
        <f t="shared" si="1"/>
        <v>0</v>
      </c>
      <c r="J11">
        <v>4</v>
      </c>
    </row>
    <row r="13" spans="1:16" x14ac:dyDescent="0.45">
      <c r="A13" t="s">
        <v>1</v>
      </c>
      <c r="B13" t="s">
        <v>16</v>
      </c>
      <c r="C13" t="s">
        <v>11</v>
      </c>
      <c r="D13" t="s">
        <v>12</v>
      </c>
      <c r="E13" t="s">
        <v>13</v>
      </c>
      <c r="F13" t="s">
        <v>14</v>
      </c>
      <c r="H13" t="s">
        <v>17</v>
      </c>
      <c r="I13" t="s">
        <v>18</v>
      </c>
      <c r="J13" t="s">
        <v>19</v>
      </c>
      <c r="M13" t="s">
        <v>11</v>
      </c>
      <c r="N13" t="s">
        <v>12</v>
      </c>
      <c r="O13" t="s">
        <v>13</v>
      </c>
      <c r="P13" t="s">
        <v>14</v>
      </c>
    </row>
    <row r="14" spans="1:16" x14ac:dyDescent="0.45">
      <c r="B14" t="s">
        <v>3</v>
      </c>
      <c r="C14">
        <v>0</v>
      </c>
      <c r="D14">
        <v>0</v>
      </c>
      <c r="E14">
        <v>0</v>
      </c>
      <c r="F14">
        <v>0</v>
      </c>
      <c r="H14">
        <f t="shared" si="0"/>
        <v>0</v>
      </c>
      <c r="I14">
        <f t="shared" si="1"/>
        <v>0</v>
      </c>
      <c r="J14">
        <v>4</v>
      </c>
      <c r="L14" t="s">
        <v>20</v>
      </c>
      <c r="M14">
        <v>1.38251291976571</v>
      </c>
      <c r="N14">
        <v>1.38149777857173</v>
      </c>
      <c r="O14">
        <v>1.3402606734715601</v>
      </c>
      <c r="P14">
        <v>1.87308277975839</v>
      </c>
    </row>
    <row r="15" spans="1:16" x14ac:dyDescent="0.45">
      <c r="B15" t="s">
        <v>4</v>
      </c>
      <c r="C15">
        <v>0</v>
      </c>
      <c r="D15">
        <v>0</v>
      </c>
      <c r="E15">
        <v>0</v>
      </c>
      <c r="F15">
        <v>0</v>
      </c>
      <c r="H15">
        <f t="shared" si="0"/>
        <v>0</v>
      </c>
      <c r="I15">
        <f t="shared" si="1"/>
        <v>0</v>
      </c>
      <c r="J15">
        <v>4</v>
      </c>
      <c r="L15" t="s">
        <v>21</v>
      </c>
      <c r="M15">
        <v>343.85914810924299</v>
      </c>
      <c r="N15">
        <v>376.64635241301698</v>
      </c>
      <c r="O15">
        <v>164.22579274442799</v>
      </c>
      <c r="P15">
        <v>351.07916090071399</v>
      </c>
    </row>
    <row r="16" spans="1:16" x14ac:dyDescent="0.45">
      <c r="B16" t="s">
        <v>5</v>
      </c>
      <c r="C16">
        <v>0</v>
      </c>
      <c r="D16">
        <v>0</v>
      </c>
      <c r="E16">
        <v>0</v>
      </c>
      <c r="F16">
        <v>0</v>
      </c>
      <c r="H16">
        <f t="shared" si="0"/>
        <v>0</v>
      </c>
      <c r="I16">
        <f t="shared" si="1"/>
        <v>0</v>
      </c>
      <c r="J16">
        <v>4</v>
      </c>
    </row>
    <row r="17" spans="1:16" x14ac:dyDescent="0.45">
      <c r="B17" t="s">
        <v>6</v>
      </c>
      <c r="C17">
        <v>0</v>
      </c>
      <c r="D17">
        <v>9.0909089999999998E-2</v>
      </c>
      <c r="E17">
        <v>8.3333340000000006E-2</v>
      </c>
      <c r="F17">
        <v>0</v>
      </c>
      <c r="H17">
        <f t="shared" si="0"/>
        <v>4.3560607500000001</v>
      </c>
      <c r="I17">
        <f t="shared" si="1"/>
        <v>2.519722553693077</v>
      </c>
      <c r="J17">
        <v>4</v>
      </c>
    </row>
    <row r="18" spans="1:16" x14ac:dyDescent="0.45">
      <c r="B18" t="s">
        <v>7</v>
      </c>
      <c r="C18">
        <v>8.3333340000000006E-2</v>
      </c>
      <c r="D18">
        <v>9.0909089999999998E-2</v>
      </c>
      <c r="E18">
        <v>0.25</v>
      </c>
      <c r="F18">
        <v>8.3333340000000006E-2</v>
      </c>
      <c r="H18">
        <f t="shared" si="0"/>
        <v>12.689394249999999</v>
      </c>
      <c r="I18">
        <f t="shared" si="1"/>
        <v>4.1074184089041932</v>
      </c>
      <c r="J18">
        <v>4</v>
      </c>
    </row>
    <row r="19" spans="1:16" x14ac:dyDescent="0.45">
      <c r="B19" t="s">
        <v>8</v>
      </c>
      <c r="C19">
        <v>0.25</v>
      </c>
      <c r="D19">
        <v>0.18181820000000001</v>
      </c>
      <c r="E19">
        <v>0.66666669999999995</v>
      </c>
      <c r="F19">
        <v>0.1666667</v>
      </c>
      <c r="H19">
        <f t="shared" si="0"/>
        <v>31.628789999999995</v>
      </c>
      <c r="I19">
        <f t="shared" si="1"/>
        <v>11.819052164597778</v>
      </c>
      <c r="J19">
        <v>4</v>
      </c>
    </row>
    <row r="20" spans="1:16" x14ac:dyDescent="0.45">
      <c r="B20" t="s">
        <v>9</v>
      </c>
      <c r="C20">
        <v>0.58333330000000005</v>
      </c>
      <c r="D20">
        <v>0.54545460000000001</v>
      </c>
      <c r="E20">
        <v>0.75</v>
      </c>
      <c r="F20">
        <v>0.58333330000000005</v>
      </c>
      <c r="H20">
        <f t="shared" si="0"/>
        <v>61.553030000000007</v>
      </c>
      <c r="I20">
        <f t="shared" si="1"/>
        <v>4.5703754009362365</v>
      </c>
      <c r="J20">
        <v>4</v>
      </c>
    </row>
    <row r="21" spans="1:16" x14ac:dyDescent="0.45">
      <c r="B21" t="s">
        <v>10</v>
      </c>
      <c r="C21">
        <v>0.83333330000000005</v>
      </c>
      <c r="D21">
        <v>0.81818179999999996</v>
      </c>
      <c r="E21">
        <v>1</v>
      </c>
      <c r="F21">
        <v>0.91666669999999995</v>
      </c>
      <c r="H21">
        <f t="shared" si="0"/>
        <v>89.204544999999996</v>
      </c>
      <c r="I21">
        <f t="shared" si="1"/>
        <v>4.1995382847611946</v>
      </c>
      <c r="J21">
        <v>4</v>
      </c>
    </row>
    <row r="23" spans="1:16" x14ac:dyDescent="0.45">
      <c r="A23" t="s">
        <v>2</v>
      </c>
      <c r="B23" t="s">
        <v>16</v>
      </c>
      <c r="C23" t="s">
        <v>11</v>
      </c>
      <c r="D23" t="s">
        <v>12</v>
      </c>
      <c r="E23" t="s">
        <v>13</v>
      </c>
      <c r="F23" t="s">
        <v>14</v>
      </c>
      <c r="H23" t="s">
        <v>17</v>
      </c>
      <c r="I23" t="s">
        <v>18</v>
      </c>
      <c r="J23" t="s">
        <v>19</v>
      </c>
      <c r="M23" t="s">
        <v>11</v>
      </c>
      <c r="N23" t="s">
        <v>12</v>
      </c>
      <c r="O23" t="s">
        <v>13</v>
      </c>
      <c r="P23" t="s">
        <v>14</v>
      </c>
    </row>
    <row r="24" spans="1:16" x14ac:dyDescent="0.45">
      <c r="B24" t="s">
        <v>3</v>
      </c>
      <c r="C24">
        <v>0</v>
      </c>
      <c r="D24">
        <v>0</v>
      </c>
      <c r="E24">
        <v>0</v>
      </c>
      <c r="F24">
        <v>0</v>
      </c>
      <c r="H24">
        <f t="shared" ref="H24:H31" si="2">AVERAGE(C24:F24)*100</f>
        <v>0</v>
      </c>
      <c r="I24">
        <f t="shared" si="1"/>
        <v>0</v>
      </c>
      <c r="J24">
        <v>4</v>
      </c>
      <c r="L24" t="s">
        <v>20</v>
      </c>
      <c r="M24">
        <v>0.76501684733328401</v>
      </c>
      <c r="N24">
        <v>2.1916662689737598</v>
      </c>
      <c r="O24">
        <v>1.1494634743374099</v>
      </c>
      <c r="P24">
        <v>1.1601064731559101</v>
      </c>
    </row>
    <row r="25" spans="1:16" x14ac:dyDescent="0.45">
      <c r="B25" t="s">
        <v>4</v>
      </c>
      <c r="C25">
        <v>0</v>
      </c>
      <c r="D25">
        <v>0</v>
      </c>
      <c r="E25">
        <v>0</v>
      </c>
      <c r="F25">
        <v>0</v>
      </c>
      <c r="H25">
        <f t="shared" si="2"/>
        <v>0</v>
      </c>
      <c r="I25">
        <f t="shared" si="1"/>
        <v>0</v>
      </c>
      <c r="J25">
        <v>4</v>
      </c>
      <c r="L25" t="s">
        <v>21</v>
      </c>
      <c r="M25">
        <v>97.311405086320804</v>
      </c>
      <c r="N25">
        <v>135.09986864201099</v>
      </c>
      <c r="O25">
        <v>137.561547636521</v>
      </c>
      <c r="P25">
        <v>64.154729722615798</v>
      </c>
    </row>
    <row r="26" spans="1:16" x14ac:dyDescent="0.45">
      <c r="B26" t="s">
        <v>5</v>
      </c>
      <c r="C26">
        <v>0.2</v>
      </c>
      <c r="D26">
        <v>0</v>
      </c>
      <c r="E26">
        <v>9.0909089999999998E-2</v>
      </c>
      <c r="F26">
        <v>0.27272730000000001</v>
      </c>
      <c r="H26">
        <f t="shared" si="2"/>
        <v>14.09090975</v>
      </c>
      <c r="I26">
        <f t="shared" si="1"/>
        <v>6.0016072692279758</v>
      </c>
      <c r="J26">
        <v>4</v>
      </c>
    </row>
    <row r="27" spans="1:16" x14ac:dyDescent="0.45">
      <c r="B27" t="s">
        <v>6</v>
      </c>
      <c r="C27">
        <v>0.3</v>
      </c>
      <c r="D27">
        <v>0</v>
      </c>
      <c r="E27">
        <v>0.27272730000000001</v>
      </c>
      <c r="F27">
        <v>0.36363640000000003</v>
      </c>
      <c r="H27">
        <f t="shared" si="2"/>
        <v>23.4090925</v>
      </c>
      <c r="I27">
        <f t="shared" si="1"/>
        <v>8.0320901649169905</v>
      </c>
      <c r="J27">
        <v>4</v>
      </c>
    </row>
    <row r="28" spans="1:16" x14ac:dyDescent="0.45">
      <c r="B28" t="s">
        <v>7</v>
      </c>
      <c r="C28">
        <v>0.6</v>
      </c>
      <c r="D28">
        <v>0.27272730000000001</v>
      </c>
      <c r="E28">
        <v>0.27272730000000001</v>
      </c>
      <c r="F28">
        <v>0.63636360000000003</v>
      </c>
      <c r="H28">
        <f t="shared" si="2"/>
        <v>44.545455000000004</v>
      </c>
      <c r="I28">
        <f t="shared" si="1"/>
        <v>9.9999986363636566</v>
      </c>
      <c r="J28">
        <v>4</v>
      </c>
    </row>
    <row r="29" spans="1:16" x14ac:dyDescent="0.45">
      <c r="B29" t="s">
        <v>8</v>
      </c>
      <c r="C29">
        <v>0.7</v>
      </c>
      <c r="D29">
        <v>0.81818179999999996</v>
      </c>
      <c r="E29">
        <v>0.63636360000000003</v>
      </c>
      <c r="F29">
        <v>0.90909090000000004</v>
      </c>
      <c r="H29">
        <f t="shared" si="2"/>
        <v>76.5909075</v>
      </c>
      <c r="I29">
        <f t="shared" si="1"/>
        <v>6.0799882846370039</v>
      </c>
      <c r="J29">
        <v>4</v>
      </c>
    </row>
    <row r="30" spans="1:16" x14ac:dyDescent="0.45">
      <c r="B30" t="s">
        <v>9</v>
      </c>
      <c r="C30">
        <v>0.8</v>
      </c>
      <c r="D30">
        <v>0.81818179999999996</v>
      </c>
      <c r="E30">
        <v>0.90909090000000004</v>
      </c>
      <c r="F30">
        <v>1</v>
      </c>
      <c r="H30">
        <f t="shared" si="2"/>
        <v>88.181817500000008</v>
      </c>
      <c r="I30">
        <f t="shared" si="1"/>
        <v>4.6056620292063242</v>
      </c>
      <c r="J30">
        <v>4</v>
      </c>
    </row>
    <row r="31" spans="1:16" x14ac:dyDescent="0.45">
      <c r="B31" t="s">
        <v>10</v>
      </c>
      <c r="C31">
        <v>0.8</v>
      </c>
      <c r="D31">
        <v>1</v>
      </c>
      <c r="E31">
        <v>1</v>
      </c>
      <c r="F31">
        <v>1</v>
      </c>
      <c r="H31">
        <f t="shared" si="2"/>
        <v>95</v>
      </c>
      <c r="I31">
        <f t="shared" si="1"/>
        <v>4.9999999999999991</v>
      </c>
      <c r="J31">
        <v>4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4B21-714C-4446-9B06-C477AD03A119}">
  <dimension ref="A2:AJ61"/>
  <sheetViews>
    <sheetView zoomScale="103" zoomScaleNormal="103" workbookViewId="0">
      <selection activeCell="R3" sqref="R3"/>
    </sheetView>
  </sheetViews>
  <sheetFormatPr defaultRowHeight="14.25" x14ac:dyDescent="0.45"/>
  <sheetData>
    <row r="2" spans="1:36" x14ac:dyDescent="0.45">
      <c r="A2" t="s">
        <v>15</v>
      </c>
    </row>
    <row r="3" spans="1:36" x14ac:dyDescent="0.45">
      <c r="B3" t="s">
        <v>16</v>
      </c>
      <c r="C3" t="s">
        <v>11</v>
      </c>
      <c r="D3" t="s">
        <v>12</v>
      </c>
      <c r="E3" t="s">
        <v>13</v>
      </c>
      <c r="F3" t="s">
        <v>14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t="s">
        <v>29</v>
      </c>
      <c r="O3" t="s">
        <v>30</v>
      </c>
      <c r="P3" t="s">
        <v>31</v>
      </c>
      <c r="R3" t="s">
        <v>17</v>
      </c>
      <c r="S3" t="s">
        <v>18</v>
      </c>
      <c r="T3" t="s">
        <v>19</v>
      </c>
      <c r="W3" t="s">
        <v>11</v>
      </c>
      <c r="X3" t="s">
        <v>12</v>
      </c>
      <c r="Y3" t="s">
        <v>13</v>
      </c>
      <c r="Z3" t="s">
        <v>14</v>
      </c>
      <c r="AA3" t="s">
        <v>22</v>
      </c>
      <c r="AB3" t="s">
        <v>23</v>
      </c>
      <c r="AC3" t="s">
        <v>24</v>
      </c>
      <c r="AD3" t="s">
        <v>25</v>
      </c>
      <c r="AE3" t="s">
        <v>26</v>
      </c>
      <c r="AF3" t="s">
        <v>27</v>
      </c>
      <c r="AG3" t="s">
        <v>28</v>
      </c>
      <c r="AH3" t="s">
        <v>29</v>
      </c>
      <c r="AI3" t="s">
        <v>30</v>
      </c>
      <c r="AJ3" t="s">
        <v>31</v>
      </c>
    </row>
    <row r="4" spans="1:36" x14ac:dyDescent="0.45">
      <c r="B4" t="s">
        <v>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R4">
        <f>AVERAGE(C4:P4)*100</f>
        <v>0</v>
      </c>
      <c r="S4">
        <f>STDEV(C4:P4)/SQRT(COUNT(C4:P4))*100</f>
        <v>0</v>
      </c>
      <c r="T4">
        <v>14</v>
      </c>
      <c r="V4" t="s">
        <v>20</v>
      </c>
      <c r="W4">
        <v>0.84447227617570197</v>
      </c>
      <c r="X4">
        <v>0.97905876701219796</v>
      </c>
      <c r="Y4">
        <v>1.8146136722848201</v>
      </c>
      <c r="Z4">
        <v>1.5491587750829701</v>
      </c>
      <c r="AA4">
        <v>0.89190722611574602</v>
      </c>
      <c r="AB4">
        <v>0.89541217466122802</v>
      </c>
      <c r="AC4">
        <v>1.7766409960074301</v>
      </c>
      <c r="AD4">
        <v>0.76755585796004999</v>
      </c>
      <c r="AE4">
        <v>1.3644778957678201</v>
      </c>
      <c r="AF4">
        <v>0.82845088578177895</v>
      </c>
      <c r="AG4">
        <v>1.1963790630262201</v>
      </c>
      <c r="AH4">
        <v>1.56717446075162</v>
      </c>
      <c r="AI4">
        <v>1.38931475016313</v>
      </c>
      <c r="AJ4">
        <v>0.97295425128785396</v>
      </c>
    </row>
    <row r="5" spans="1:36" x14ac:dyDescent="0.45">
      <c r="B5" t="s">
        <v>4</v>
      </c>
      <c r="C5">
        <v>0</v>
      </c>
      <c r="D5">
        <v>0</v>
      </c>
      <c r="E5">
        <v>0</v>
      </c>
      <c r="F5">
        <v>0</v>
      </c>
      <c r="G5">
        <v>0</v>
      </c>
      <c r="H5">
        <v>9.0909089999999998E-2</v>
      </c>
      <c r="I5">
        <v>0</v>
      </c>
      <c r="J5">
        <v>0</v>
      </c>
      <c r="K5">
        <v>7.1428569999999997E-2</v>
      </c>
      <c r="L5">
        <v>0.1176471</v>
      </c>
      <c r="M5">
        <v>0</v>
      </c>
      <c r="N5">
        <v>0</v>
      </c>
      <c r="O5">
        <v>0</v>
      </c>
      <c r="P5">
        <v>0</v>
      </c>
      <c r="R5">
        <f t="shared" ref="R5:R61" si="0">AVERAGE(C5:P5)*100</f>
        <v>1.9998911428571429</v>
      </c>
      <c r="S5">
        <f t="shared" ref="S5:S61" si="1">STDEV(C5:P5)/SQRT(COUNT(C5:P5))*100</f>
        <v>1.089610097082649</v>
      </c>
      <c r="T5">
        <v>14</v>
      </c>
      <c r="V5" t="s">
        <v>21</v>
      </c>
      <c r="W5">
        <v>111.752297633054</v>
      </c>
      <c r="X5">
        <v>112.832305235593</v>
      </c>
      <c r="Y5">
        <v>154.70043163841001</v>
      </c>
      <c r="Z5">
        <v>97.2480113719797</v>
      </c>
      <c r="AA5">
        <v>111.820770047829</v>
      </c>
      <c r="AB5">
        <v>58.446170708815501</v>
      </c>
      <c r="AC5">
        <v>205.56634256003599</v>
      </c>
      <c r="AD5">
        <v>58.904845425354601</v>
      </c>
      <c r="AE5">
        <v>139.85148890017101</v>
      </c>
      <c r="AF5">
        <v>76.496831911206101</v>
      </c>
      <c r="AG5">
        <v>114.536011574881</v>
      </c>
      <c r="AH5">
        <v>157.14797624319101</v>
      </c>
      <c r="AI5">
        <v>192.87887837899001</v>
      </c>
      <c r="AJ5">
        <v>166.18868413927399</v>
      </c>
    </row>
    <row r="6" spans="1:36" x14ac:dyDescent="0.45">
      <c r="B6" t="s">
        <v>5</v>
      </c>
      <c r="C6">
        <v>0.25</v>
      </c>
      <c r="D6">
        <v>0.18181820000000001</v>
      </c>
      <c r="E6">
        <v>0</v>
      </c>
      <c r="F6">
        <v>0.1111111</v>
      </c>
      <c r="G6">
        <v>0.15384610000000001</v>
      </c>
      <c r="H6">
        <v>0.27272730000000001</v>
      </c>
      <c r="I6">
        <v>0</v>
      </c>
      <c r="J6">
        <v>0.44444440000000002</v>
      </c>
      <c r="K6">
        <v>7.1428569999999997E-2</v>
      </c>
      <c r="L6">
        <v>0.23529410000000001</v>
      </c>
      <c r="M6">
        <v>0.1</v>
      </c>
      <c r="N6">
        <v>0</v>
      </c>
      <c r="O6">
        <v>0</v>
      </c>
      <c r="P6">
        <v>0</v>
      </c>
      <c r="R6">
        <f t="shared" si="0"/>
        <v>13.004784071428571</v>
      </c>
      <c r="S6">
        <f t="shared" si="1"/>
        <v>3.6099248386523528</v>
      </c>
      <c r="T6">
        <v>14</v>
      </c>
    </row>
    <row r="7" spans="1:36" x14ac:dyDescent="0.45">
      <c r="B7" t="s">
        <v>6</v>
      </c>
      <c r="C7">
        <v>0.375</v>
      </c>
      <c r="D7">
        <v>0.27272730000000001</v>
      </c>
      <c r="E7">
        <v>0</v>
      </c>
      <c r="F7">
        <v>0.22222220000000001</v>
      </c>
      <c r="G7">
        <v>0.30769229999999997</v>
      </c>
      <c r="H7">
        <v>0.54545460000000001</v>
      </c>
      <c r="I7">
        <v>0</v>
      </c>
      <c r="J7">
        <v>0.44444440000000002</v>
      </c>
      <c r="K7">
        <v>0.14285709999999999</v>
      </c>
      <c r="L7">
        <v>0.41176469999999998</v>
      </c>
      <c r="M7">
        <v>0.3</v>
      </c>
      <c r="N7">
        <v>0</v>
      </c>
      <c r="O7">
        <v>7.1428569999999997E-2</v>
      </c>
      <c r="P7">
        <v>0.23076920000000001</v>
      </c>
      <c r="R7">
        <f t="shared" si="0"/>
        <v>23.745431214285713</v>
      </c>
      <c r="S7">
        <f t="shared" si="1"/>
        <v>4.7058828139321101</v>
      </c>
      <c r="T7">
        <v>14</v>
      </c>
    </row>
    <row r="8" spans="1:36" x14ac:dyDescent="0.45">
      <c r="B8" t="s">
        <v>7</v>
      </c>
      <c r="C8">
        <v>0.375</v>
      </c>
      <c r="D8">
        <v>0.45454549999999999</v>
      </c>
      <c r="E8">
        <v>0.3</v>
      </c>
      <c r="F8">
        <v>0.44444440000000002</v>
      </c>
      <c r="G8">
        <v>0.46153850000000002</v>
      </c>
      <c r="H8">
        <v>0.54545460000000001</v>
      </c>
      <c r="I8">
        <v>0.1578947</v>
      </c>
      <c r="J8">
        <v>0.66666669999999995</v>
      </c>
      <c r="K8">
        <v>0.28571429999999998</v>
      </c>
      <c r="L8">
        <v>0.52941179999999999</v>
      </c>
      <c r="M8">
        <v>0.3</v>
      </c>
      <c r="N8">
        <v>0.3333333</v>
      </c>
      <c r="O8">
        <v>0.28571429999999998</v>
      </c>
      <c r="P8">
        <v>0.3846154</v>
      </c>
      <c r="R8">
        <f t="shared" si="0"/>
        <v>39.459524999999999</v>
      </c>
      <c r="S8">
        <f t="shared" si="1"/>
        <v>3.5346610403759229</v>
      </c>
      <c r="T8">
        <v>14</v>
      </c>
    </row>
    <row r="9" spans="1:36" x14ac:dyDescent="0.45">
      <c r="B9" t="s">
        <v>8</v>
      </c>
      <c r="C9">
        <v>0.5</v>
      </c>
      <c r="D9">
        <v>0.54545460000000001</v>
      </c>
      <c r="E9">
        <v>0.6</v>
      </c>
      <c r="F9">
        <v>0.88888889999999998</v>
      </c>
      <c r="G9">
        <v>0.61538459999999995</v>
      </c>
      <c r="H9">
        <v>0.81818179999999996</v>
      </c>
      <c r="I9">
        <v>0.4736842</v>
      </c>
      <c r="J9">
        <v>0.77777779999999996</v>
      </c>
      <c r="K9">
        <v>0.71428570000000002</v>
      </c>
      <c r="L9">
        <v>0.70588240000000002</v>
      </c>
      <c r="M9">
        <v>0.8</v>
      </c>
      <c r="N9">
        <v>0.58333330000000005</v>
      </c>
      <c r="O9">
        <v>0.42857139999999999</v>
      </c>
      <c r="P9">
        <v>0.46153850000000002</v>
      </c>
      <c r="R9">
        <f t="shared" si="0"/>
        <v>63.664165714285716</v>
      </c>
      <c r="S9">
        <f t="shared" si="1"/>
        <v>3.9651329853407282</v>
      </c>
      <c r="T9">
        <v>14</v>
      </c>
    </row>
    <row r="10" spans="1:36" x14ac:dyDescent="0.45">
      <c r="B10" t="s">
        <v>9</v>
      </c>
      <c r="C10">
        <v>1</v>
      </c>
      <c r="D10">
        <v>1</v>
      </c>
      <c r="E10">
        <v>1</v>
      </c>
      <c r="F10">
        <v>1</v>
      </c>
      <c r="G10">
        <v>0.84615390000000001</v>
      </c>
      <c r="H10">
        <v>1</v>
      </c>
      <c r="I10">
        <v>0.84210529999999995</v>
      </c>
      <c r="J10">
        <v>0.77777779999999996</v>
      </c>
      <c r="K10">
        <v>0.85714290000000004</v>
      </c>
      <c r="L10">
        <v>0.94117649999999997</v>
      </c>
      <c r="M10">
        <v>0.9</v>
      </c>
      <c r="N10">
        <v>0.91666669999999995</v>
      </c>
      <c r="O10">
        <v>0.85714290000000004</v>
      </c>
      <c r="P10">
        <v>0.76923079999999999</v>
      </c>
      <c r="R10">
        <f t="shared" si="0"/>
        <v>90.767120000000006</v>
      </c>
      <c r="S10">
        <f t="shared" si="1"/>
        <v>2.2618786726794124</v>
      </c>
      <c r="T10">
        <v>14</v>
      </c>
    </row>
    <row r="11" spans="1:36" x14ac:dyDescent="0.45">
      <c r="B11" t="s">
        <v>10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R11">
        <f t="shared" si="0"/>
        <v>100</v>
      </c>
      <c r="S11">
        <f t="shared" si="1"/>
        <v>0</v>
      </c>
      <c r="T11">
        <v>14</v>
      </c>
    </row>
    <row r="12" spans="1:36" x14ac:dyDescent="0.45">
      <c r="A12" t="s">
        <v>32</v>
      </c>
    </row>
    <row r="13" spans="1:36" x14ac:dyDescent="0.45">
      <c r="B13" t="s">
        <v>16</v>
      </c>
      <c r="C13" t="s">
        <v>11</v>
      </c>
      <c r="D13" t="s">
        <v>12</v>
      </c>
      <c r="E13" t="s">
        <v>13</v>
      </c>
      <c r="F13" t="s">
        <v>14</v>
      </c>
      <c r="R13" t="s">
        <v>17</v>
      </c>
      <c r="S13" t="s">
        <v>18</v>
      </c>
      <c r="T13" t="s">
        <v>19</v>
      </c>
      <c r="W13" t="s">
        <v>11</v>
      </c>
      <c r="X13" t="s">
        <v>12</v>
      </c>
      <c r="Y13" t="s">
        <v>13</v>
      </c>
      <c r="Z13" t="s">
        <v>14</v>
      </c>
    </row>
    <row r="14" spans="1:36" x14ac:dyDescent="0.45">
      <c r="B14" t="s">
        <v>3</v>
      </c>
      <c r="C14">
        <v>0</v>
      </c>
      <c r="D14">
        <v>0</v>
      </c>
      <c r="E14">
        <v>0</v>
      </c>
      <c r="F14">
        <v>0</v>
      </c>
      <c r="R14">
        <f t="shared" si="0"/>
        <v>0</v>
      </c>
      <c r="S14">
        <f t="shared" si="1"/>
        <v>0</v>
      </c>
      <c r="T14">
        <v>4</v>
      </c>
      <c r="V14" t="s">
        <v>20</v>
      </c>
      <c r="W14">
        <v>1.38251291976571</v>
      </c>
      <c r="X14">
        <v>1.38149777857173</v>
      </c>
      <c r="Y14">
        <v>1.3402606734715601</v>
      </c>
      <c r="Z14">
        <v>1.87308277975839</v>
      </c>
    </row>
    <row r="15" spans="1:36" x14ac:dyDescent="0.45">
      <c r="B15" t="s">
        <v>4</v>
      </c>
      <c r="C15">
        <v>0</v>
      </c>
      <c r="D15">
        <v>0</v>
      </c>
      <c r="E15">
        <v>0</v>
      </c>
      <c r="F15">
        <v>0</v>
      </c>
      <c r="R15">
        <f t="shared" si="0"/>
        <v>0</v>
      </c>
      <c r="S15">
        <f t="shared" si="1"/>
        <v>0</v>
      </c>
      <c r="T15">
        <v>4</v>
      </c>
      <c r="V15" t="s">
        <v>21</v>
      </c>
      <c r="W15">
        <v>343.85914810924299</v>
      </c>
      <c r="X15">
        <v>376.64635241301698</v>
      </c>
      <c r="Y15">
        <v>164.22579274442799</v>
      </c>
      <c r="Z15">
        <v>351.07916090071399</v>
      </c>
    </row>
    <row r="16" spans="1:36" x14ac:dyDescent="0.45">
      <c r="B16" t="s">
        <v>5</v>
      </c>
      <c r="C16">
        <v>0</v>
      </c>
      <c r="D16">
        <v>0</v>
      </c>
      <c r="E16">
        <v>0</v>
      </c>
      <c r="F16">
        <v>0</v>
      </c>
      <c r="R16">
        <f t="shared" si="0"/>
        <v>0</v>
      </c>
      <c r="S16">
        <f t="shared" si="1"/>
        <v>0</v>
      </c>
      <c r="T16">
        <v>4</v>
      </c>
    </row>
    <row r="17" spans="1:26" x14ac:dyDescent="0.45">
      <c r="B17" t="s">
        <v>6</v>
      </c>
      <c r="C17">
        <v>0</v>
      </c>
      <c r="D17">
        <v>9.0909089999999998E-2</v>
      </c>
      <c r="E17">
        <v>8.3333340000000006E-2</v>
      </c>
      <c r="F17">
        <v>0</v>
      </c>
      <c r="R17">
        <f t="shared" si="0"/>
        <v>4.3560607500000001</v>
      </c>
      <c r="S17">
        <f t="shared" si="1"/>
        <v>2.519722553693077</v>
      </c>
      <c r="T17">
        <v>4</v>
      </c>
    </row>
    <row r="18" spans="1:26" x14ac:dyDescent="0.45">
      <c r="B18" t="s">
        <v>7</v>
      </c>
      <c r="C18">
        <v>8.3333340000000006E-2</v>
      </c>
      <c r="D18">
        <v>9.0909089999999998E-2</v>
      </c>
      <c r="E18">
        <v>0.25</v>
      </c>
      <c r="F18">
        <v>8.3333340000000006E-2</v>
      </c>
      <c r="R18">
        <f t="shared" si="0"/>
        <v>12.689394249999999</v>
      </c>
      <c r="S18">
        <f t="shared" si="1"/>
        <v>4.1074184089041932</v>
      </c>
      <c r="T18">
        <v>4</v>
      </c>
    </row>
    <row r="19" spans="1:26" x14ac:dyDescent="0.45">
      <c r="B19" t="s">
        <v>8</v>
      </c>
      <c r="C19">
        <v>0.25</v>
      </c>
      <c r="D19">
        <v>0.18181820000000001</v>
      </c>
      <c r="E19">
        <v>0.66666669999999995</v>
      </c>
      <c r="F19">
        <v>0.1666667</v>
      </c>
      <c r="R19">
        <f t="shared" si="0"/>
        <v>31.628789999999995</v>
      </c>
      <c r="S19">
        <f t="shared" si="1"/>
        <v>11.819052164597778</v>
      </c>
      <c r="T19">
        <v>4</v>
      </c>
    </row>
    <row r="20" spans="1:26" x14ac:dyDescent="0.45">
      <c r="B20" t="s">
        <v>9</v>
      </c>
      <c r="C20">
        <v>0.58333330000000005</v>
      </c>
      <c r="D20">
        <v>0.54545460000000001</v>
      </c>
      <c r="E20">
        <v>0.75</v>
      </c>
      <c r="F20">
        <v>0.58333330000000005</v>
      </c>
      <c r="R20">
        <f t="shared" si="0"/>
        <v>61.553030000000007</v>
      </c>
      <c r="S20">
        <f t="shared" si="1"/>
        <v>4.5703754009362365</v>
      </c>
      <c r="T20">
        <v>4</v>
      </c>
    </row>
    <row r="21" spans="1:26" x14ac:dyDescent="0.45">
      <c r="B21" t="s">
        <v>10</v>
      </c>
      <c r="C21">
        <v>0.83333330000000005</v>
      </c>
      <c r="D21">
        <v>0.81818179999999996</v>
      </c>
      <c r="E21">
        <v>1</v>
      </c>
      <c r="F21">
        <v>0.91666669999999995</v>
      </c>
      <c r="R21">
        <f t="shared" si="0"/>
        <v>89.204544999999996</v>
      </c>
      <c r="S21">
        <f t="shared" si="1"/>
        <v>4.1995382847611946</v>
      </c>
      <c r="T21">
        <v>4</v>
      </c>
    </row>
    <row r="22" spans="1:26" x14ac:dyDescent="0.45">
      <c r="A22" t="s">
        <v>33</v>
      </c>
    </row>
    <row r="23" spans="1:26" x14ac:dyDescent="0.45">
      <c r="B23" t="s">
        <v>16</v>
      </c>
      <c r="C23" t="s">
        <v>11</v>
      </c>
      <c r="D23" t="s">
        <v>12</v>
      </c>
      <c r="E23" t="s">
        <v>13</v>
      </c>
      <c r="F23" t="s">
        <v>14</v>
      </c>
      <c r="R23" t="s">
        <v>17</v>
      </c>
      <c r="S23" t="s">
        <v>18</v>
      </c>
      <c r="T23" t="s">
        <v>19</v>
      </c>
      <c r="W23" t="s">
        <v>11</v>
      </c>
      <c r="X23" t="s">
        <v>12</v>
      </c>
      <c r="Y23" t="s">
        <v>13</v>
      </c>
      <c r="Z23" t="s">
        <v>14</v>
      </c>
    </row>
    <row r="24" spans="1:26" x14ac:dyDescent="0.45">
      <c r="B24" t="s">
        <v>3</v>
      </c>
      <c r="C24">
        <v>0</v>
      </c>
      <c r="D24">
        <v>0</v>
      </c>
      <c r="E24">
        <v>0</v>
      </c>
      <c r="F24">
        <v>0</v>
      </c>
      <c r="R24">
        <f t="shared" si="0"/>
        <v>0</v>
      </c>
      <c r="S24">
        <f t="shared" si="1"/>
        <v>0</v>
      </c>
      <c r="T24">
        <v>4</v>
      </c>
      <c r="V24" t="s">
        <v>20</v>
      </c>
      <c r="W24">
        <v>1.6347147567157601</v>
      </c>
      <c r="X24">
        <v>2.0013685633400198</v>
      </c>
      <c r="Y24">
        <v>1.42664720362389</v>
      </c>
      <c r="Z24">
        <v>1.32565038687554</v>
      </c>
    </row>
    <row r="25" spans="1:26" x14ac:dyDescent="0.45">
      <c r="B25" t="s">
        <v>4</v>
      </c>
      <c r="C25">
        <v>0</v>
      </c>
      <c r="D25">
        <v>0</v>
      </c>
      <c r="E25">
        <v>0</v>
      </c>
      <c r="F25">
        <v>0</v>
      </c>
      <c r="R25">
        <f t="shared" si="0"/>
        <v>0</v>
      </c>
      <c r="S25">
        <f t="shared" si="1"/>
        <v>0</v>
      </c>
      <c r="T25">
        <v>4</v>
      </c>
      <c r="V25" t="s">
        <v>21</v>
      </c>
      <c r="W25">
        <v>186.11462585412099</v>
      </c>
      <c r="X25">
        <v>323.70923910979798</v>
      </c>
      <c r="Y25">
        <v>263.35033384446501</v>
      </c>
      <c r="Z25">
        <v>167.56565978306401</v>
      </c>
    </row>
    <row r="26" spans="1:26" x14ac:dyDescent="0.45">
      <c r="B26" t="s">
        <v>5</v>
      </c>
      <c r="C26">
        <v>8.3333340000000006E-2</v>
      </c>
      <c r="D26">
        <v>0</v>
      </c>
      <c r="E26">
        <v>0</v>
      </c>
      <c r="F26">
        <v>0</v>
      </c>
      <c r="R26">
        <f t="shared" si="0"/>
        <v>2.0833335000000002</v>
      </c>
      <c r="S26">
        <f t="shared" si="1"/>
        <v>2.0833335000000002</v>
      </c>
      <c r="T26">
        <v>4</v>
      </c>
    </row>
    <row r="27" spans="1:26" x14ac:dyDescent="0.45">
      <c r="B27" t="s">
        <v>6</v>
      </c>
      <c r="C27">
        <v>0.1666667</v>
      </c>
      <c r="D27">
        <v>8.3333340000000006E-2</v>
      </c>
      <c r="E27">
        <v>8.3333340000000006E-2</v>
      </c>
      <c r="F27">
        <v>0</v>
      </c>
      <c r="R27">
        <f t="shared" si="0"/>
        <v>8.3333344999999994</v>
      </c>
      <c r="S27">
        <f t="shared" si="1"/>
        <v>3.4020697676126885</v>
      </c>
      <c r="T27">
        <v>4</v>
      </c>
    </row>
    <row r="28" spans="1:26" x14ac:dyDescent="0.45">
      <c r="B28" t="s">
        <v>7</v>
      </c>
      <c r="C28">
        <v>0.1666667</v>
      </c>
      <c r="D28">
        <v>8.3333340000000006E-2</v>
      </c>
      <c r="E28">
        <v>0.1666667</v>
      </c>
      <c r="F28">
        <v>0.36363640000000003</v>
      </c>
      <c r="R28">
        <f t="shared" si="0"/>
        <v>19.507578500000001</v>
      </c>
      <c r="S28">
        <f t="shared" si="1"/>
        <v>5.9521149717859885</v>
      </c>
      <c r="T28">
        <v>4</v>
      </c>
    </row>
    <row r="29" spans="1:26" x14ac:dyDescent="0.45">
      <c r="B29" t="s">
        <v>8</v>
      </c>
      <c r="C29">
        <v>0.5</v>
      </c>
      <c r="D29">
        <v>0.1666667</v>
      </c>
      <c r="E29">
        <v>0.3333333</v>
      </c>
      <c r="F29">
        <v>0.54545460000000001</v>
      </c>
      <c r="R29">
        <f t="shared" si="0"/>
        <v>38.636364999999998</v>
      </c>
      <c r="S29">
        <f t="shared" si="1"/>
        <v>8.6266118432851915</v>
      </c>
      <c r="T29">
        <v>4</v>
      </c>
    </row>
    <row r="30" spans="1:26" x14ac:dyDescent="0.45">
      <c r="B30" t="s">
        <v>9</v>
      </c>
      <c r="C30">
        <v>0.91666669999999995</v>
      </c>
      <c r="D30">
        <v>0.66666669999999995</v>
      </c>
      <c r="E30">
        <v>0.66666669999999995</v>
      </c>
      <c r="F30">
        <v>0.81818179999999996</v>
      </c>
      <c r="R30">
        <f t="shared" si="0"/>
        <v>76.704547500000004</v>
      </c>
      <c r="S30">
        <f t="shared" si="1"/>
        <v>6.1341415893619038</v>
      </c>
      <c r="T30">
        <v>4</v>
      </c>
    </row>
    <row r="31" spans="1:26" x14ac:dyDescent="0.45">
      <c r="B31" t="s">
        <v>10</v>
      </c>
      <c r="C31">
        <v>1</v>
      </c>
      <c r="D31">
        <v>0.91666669999999995</v>
      </c>
      <c r="E31">
        <v>1</v>
      </c>
      <c r="F31">
        <v>1</v>
      </c>
      <c r="R31">
        <f t="shared" si="0"/>
        <v>97.916667500000003</v>
      </c>
      <c r="S31">
        <f t="shared" si="1"/>
        <v>2.0833325000000014</v>
      </c>
      <c r="T31">
        <v>4</v>
      </c>
    </row>
    <row r="32" spans="1:26" x14ac:dyDescent="0.45">
      <c r="A32" t="s">
        <v>34</v>
      </c>
    </row>
    <row r="33" spans="1:26" x14ac:dyDescent="0.45">
      <c r="B33" t="s">
        <v>16</v>
      </c>
      <c r="C33" t="s">
        <v>11</v>
      </c>
      <c r="D33" t="s">
        <v>12</v>
      </c>
      <c r="E33" t="s">
        <v>13</v>
      </c>
      <c r="F33" t="s">
        <v>14</v>
      </c>
      <c r="R33" t="s">
        <v>17</v>
      </c>
      <c r="S33" t="s">
        <v>18</v>
      </c>
      <c r="T33" t="s">
        <v>19</v>
      </c>
      <c r="W33" t="s">
        <v>11</v>
      </c>
      <c r="X33" t="s">
        <v>12</v>
      </c>
      <c r="Y33" t="s">
        <v>13</v>
      </c>
      <c r="Z33" t="s">
        <v>14</v>
      </c>
    </row>
    <row r="34" spans="1:26" x14ac:dyDescent="0.45">
      <c r="B34" t="s">
        <v>3</v>
      </c>
      <c r="C34">
        <v>0</v>
      </c>
      <c r="D34">
        <v>0</v>
      </c>
      <c r="E34">
        <v>0</v>
      </c>
      <c r="F34">
        <v>0</v>
      </c>
      <c r="R34">
        <f t="shared" si="0"/>
        <v>0</v>
      </c>
      <c r="S34">
        <f t="shared" si="1"/>
        <v>0</v>
      </c>
      <c r="T34">
        <v>4</v>
      </c>
      <c r="V34" t="s">
        <v>20</v>
      </c>
      <c r="W34">
        <v>1.1073991638530201</v>
      </c>
      <c r="X34">
        <v>1.7570876229135</v>
      </c>
      <c r="Y34">
        <v>0.95793505660423695</v>
      </c>
      <c r="Z34">
        <v>1.3041231711593899</v>
      </c>
    </row>
    <row r="35" spans="1:26" x14ac:dyDescent="0.45">
      <c r="B35" t="s">
        <v>4</v>
      </c>
      <c r="C35">
        <v>0</v>
      </c>
      <c r="D35">
        <v>0</v>
      </c>
      <c r="E35">
        <v>0</v>
      </c>
      <c r="F35">
        <v>0</v>
      </c>
      <c r="R35">
        <f t="shared" si="0"/>
        <v>0</v>
      </c>
      <c r="S35">
        <f t="shared" si="1"/>
        <v>0</v>
      </c>
      <c r="T35">
        <v>4</v>
      </c>
      <c r="V35" t="s">
        <v>21</v>
      </c>
      <c r="W35">
        <v>218.93846558754299</v>
      </c>
      <c r="X35">
        <v>187.30729376126899</v>
      </c>
      <c r="Y35">
        <v>292.219984537789</v>
      </c>
      <c r="Z35">
        <v>222.283872518961</v>
      </c>
    </row>
    <row r="36" spans="1:26" x14ac:dyDescent="0.45">
      <c r="B36" t="s">
        <v>5</v>
      </c>
      <c r="C36">
        <v>0</v>
      </c>
      <c r="D36">
        <v>0</v>
      </c>
      <c r="E36">
        <v>0</v>
      </c>
      <c r="F36">
        <v>0</v>
      </c>
      <c r="R36">
        <f t="shared" si="0"/>
        <v>0</v>
      </c>
      <c r="S36">
        <f t="shared" si="1"/>
        <v>0</v>
      </c>
      <c r="T36">
        <v>4</v>
      </c>
    </row>
    <row r="37" spans="1:26" x14ac:dyDescent="0.45">
      <c r="B37" t="s">
        <v>6</v>
      </c>
      <c r="C37">
        <v>0.18181820000000001</v>
      </c>
      <c r="D37">
        <v>0</v>
      </c>
      <c r="E37">
        <v>9.0909089999999998E-2</v>
      </c>
      <c r="F37">
        <v>0.1</v>
      </c>
      <c r="R37">
        <f t="shared" si="0"/>
        <v>9.3181822500000013</v>
      </c>
      <c r="S37">
        <f t="shared" si="1"/>
        <v>3.7183007227968705</v>
      </c>
      <c r="T37">
        <v>4</v>
      </c>
    </row>
    <row r="38" spans="1:26" x14ac:dyDescent="0.45">
      <c r="B38" t="s">
        <v>7</v>
      </c>
      <c r="C38">
        <v>0.18181820000000001</v>
      </c>
      <c r="D38">
        <v>0.2142857</v>
      </c>
      <c r="E38">
        <v>9.0909089999999998E-2</v>
      </c>
      <c r="F38">
        <v>0.2</v>
      </c>
      <c r="R38">
        <f t="shared" si="0"/>
        <v>17.175324749999998</v>
      </c>
      <c r="S38">
        <f t="shared" si="1"/>
        <v>2.7754833833005752</v>
      </c>
      <c r="T38">
        <v>4</v>
      </c>
    </row>
    <row r="39" spans="1:26" x14ac:dyDescent="0.45">
      <c r="B39" t="s">
        <v>8</v>
      </c>
      <c r="C39">
        <v>0.45454549999999999</v>
      </c>
      <c r="D39">
        <v>0.5</v>
      </c>
      <c r="E39">
        <v>0.45454549999999999</v>
      </c>
      <c r="F39">
        <v>0.4</v>
      </c>
      <c r="R39">
        <f t="shared" si="0"/>
        <v>45.227274999999999</v>
      </c>
      <c r="S39">
        <f t="shared" si="1"/>
        <v>2.0454546296300484</v>
      </c>
      <c r="T39">
        <v>4</v>
      </c>
    </row>
    <row r="40" spans="1:26" x14ac:dyDescent="0.45">
      <c r="B40" t="s">
        <v>9</v>
      </c>
      <c r="C40">
        <v>0.72727269999999999</v>
      </c>
      <c r="D40">
        <v>0.92857140000000005</v>
      </c>
      <c r="E40">
        <v>0.63636360000000003</v>
      </c>
      <c r="F40">
        <v>0.8</v>
      </c>
      <c r="R40">
        <f t="shared" si="0"/>
        <v>77.305192500000004</v>
      </c>
      <c r="S40">
        <f t="shared" si="1"/>
        <v>6.1706254061337109</v>
      </c>
      <c r="T40">
        <v>4</v>
      </c>
    </row>
    <row r="41" spans="1:26" x14ac:dyDescent="0.45">
      <c r="B41" t="s">
        <v>10</v>
      </c>
      <c r="C41">
        <v>0.90909090000000004</v>
      </c>
      <c r="D41">
        <v>0.92857140000000005</v>
      </c>
      <c r="E41">
        <v>0.72727269999999999</v>
      </c>
      <c r="F41">
        <v>0.9</v>
      </c>
      <c r="R41">
        <f t="shared" si="0"/>
        <v>86.623374999999996</v>
      </c>
      <c r="S41">
        <f t="shared" si="1"/>
        <v>4.6702115378401237</v>
      </c>
      <c r="T41">
        <v>4</v>
      </c>
    </row>
    <row r="42" spans="1:26" x14ac:dyDescent="0.45">
      <c r="A42" t="s">
        <v>35</v>
      </c>
    </row>
    <row r="43" spans="1:26" x14ac:dyDescent="0.45">
      <c r="B43" t="s">
        <v>16</v>
      </c>
      <c r="C43" t="s">
        <v>11</v>
      </c>
      <c r="D43" t="s">
        <v>12</v>
      </c>
      <c r="E43" t="s">
        <v>13</v>
      </c>
      <c r="F43" t="s">
        <v>14</v>
      </c>
      <c r="R43" t="s">
        <v>17</v>
      </c>
      <c r="S43" t="s">
        <v>18</v>
      </c>
      <c r="T43" t="s">
        <v>19</v>
      </c>
      <c r="W43" t="s">
        <v>11</v>
      </c>
      <c r="X43" t="s">
        <v>12</v>
      </c>
      <c r="Y43" t="s">
        <v>13</v>
      </c>
      <c r="Z43" t="s">
        <v>14</v>
      </c>
    </row>
    <row r="44" spans="1:26" x14ac:dyDescent="0.45">
      <c r="B44" t="s">
        <v>3</v>
      </c>
      <c r="C44">
        <v>0</v>
      </c>
      <c r="D44">
        <v>0</v>
      </c>
      <c r="E44">
        <v>0</v>
      </c>
      <c r="F44">
        <v>0</v>
      </c>
      <c r="R44">
        <f t="shared" si="0"/>
        <v>0</v>
      </c>
      <c r="S44">
        <f t="shared" si="1"/>
        <v>0</v>
      </c>
      <c r="T44">
        <v>4</v>
      </c>
      <c r="V44" t="s">
        <v>20</v>
      </c>
      <c r="W44">
        <v>1.06884514420308</v>
      </c>
      <c r="X44">
        <v>1.0911405352594401</v>
      </c>
      <c r="Y44">
        <v>1.06759445084183</v>
      </c>
      <c r="Z44">
        <v>1.13414716169927</v>
      </c>
    </row>
    <row r="45" spans="1:26" x14ac:dyDescent="0.45">
      <c r="B45" t="s">
        <v>4</v>
      </c>
      <c r="C45">
        <v>8.3333340000000006E-2</v>
      </c>
      <c r="D45">
        <v>0</v>
      </c>
      <c r="E45">
        <v>0</v>
      </c>
      <c r="F45">
        <v>0</v>
      </c>
      <c r="R45">
        <f t="shared" si="0"/>
        <v>2.0833335000000002</v>
      </c>
      <c r="S45">
        <f t="shared" si="1"/>
        <v>2.0833335000000002</v>
      </c>
      <c r="T45">
        <v>4</v>
      </c>
      <c r="V45" t="s">
        <v>21</v>
      </c>
      <c r="W45">
        <v>115.31206047171599</v>
      </c>
      <c r="X45">
        <v>106.92813494649999</v>
      </c>
      <c r="Y45">
        <v>72.234476892978705</v>
      </c>
      <c r="Z45">
        <v>103.72125368671099</v>
      </c>
    </row>
    <row r="46" spans="1:26" x14ac:dyDescent="0.45">
      <c r="B46" t="s">
        <v>5</v>
      </c>
      <c r="C46">
        <v>8.3333340000000006E-2</v>
      </c>
      <c r="D46">
        <v>8.3333340000000006E-2</v>
      </c>
      <c r="E46">
        <v>0.1666667</v>
      </c>
      <c r="F46">
        <v>0</v>
      </c>
      <c r="R46">
        <f t="shared" si="0"/>
        <v>8.3333344999999994</v>
      </c>
      <c r="S46">
        <f t="shared" si="1"/>
        <v>3.4020697676126885</v>
      </c>
      <c r="T46">
        <v>4</v>
      </c>
    </row>
    <row r="47" spans="1:26" x14ac:dyDescent="0.45">
      <c r="B47" t="s">
        <v>6</v>
      </c>
      <c r="C47">
        <v>0.25</v>
      </c>
      <c r="D47">
        <v>0.25</v>
      </c>
      <c r="E47">
        <v>0.4166667</v>
      </c>
      <c r="F47">
        <v>0.3</v>
      </c>
      <c r="R47">
        <f t="shared" si="0"/>
        <v>30.416667499999999</v>
      </c>
      <c r="S47">
        <f t="shared" si="1"/>
        <v>3.930826266688666</v>
      </c>
      <c r="T47">
        <v>4</v>
      </c>
    </row>
    <row r="48" spans="1:26" x14ac:dyDescent="0.45">
      <c r="B48" t="s">
        <v>7</v>
      </c>
      <c r="C48">
        <v>0.4166667</v>
      </c>
      <c r="D48">
        <v>0.5</v>
      </c>
      <c r="E48">
        <v>0.58333330000000005</v>
      </c>
      <c r="F48">
        <v>0.5</v>
      </c>
      <c r="R48">
        <f t="shared" si="0"/>
        <v>50</v>
      </c>
      <c r="S48">
        <f t="shared" si="1"/>
        <v>3.4020677263712407</v>
      </c>
      <c r="T48">
        <v>4</v>
      </c>
    </row>
    <row r="49" spans="1:36" x14ac:dyDescent="0.45">
      <c r="B49" t="s">
        <v>8</v>
      </c>
      <c r="C49">
        <v>0.66666669999999995</v>
      </c>
      <c r="D49">
        <v>0.66666669999999995</v>
      </c>
      <c r="E49">
        <v>0.83333330000000005</v>
      </c>
      <c r="F49">
        <v>0.7</v>
      </c>
      <c r="R49">
        <f t="shared" si="0"/>
        <v>71.666667499999988</v>
      </c>
      <c r="S49">
        <f t="shared" si="1"/>
        <v>3.9674587211093035</v>
      </c>
      <c r="T49">
        <v>4</v>
      </c>
    </row>
    <row r="50" spans="1:36" x14ac:dyDescent="0.45">
      <c r="B50" t="s">
        <v>9</v>
      </c>
      <c r="C50">
        <v>0.91666669999999995</v>
      </c>
      <c r="D50">
        <v>0.91666669999999995</v>
      </c>
      <c r="E50">
        <v>0.91666669999999995</v>
      </c>
      <c r="F50">
        <v>0.9</v>
      </c>
      <c r="R50">
        <f t="shared" si="0"/>
        <v>91.250002499999994</v>
      </c>
      <c r="S50">
        <f t="shared" si="1"/>
        <v>0.41666749999999808</v>
      </c>
      <c r="T50">
        <v>4</v>
      </c>
    </row>
    <row r="51" spans="1:36" x14ac:dyDescent="0.45">
      <c r="B51" t="s">
        <v>10</v>
      </c>
      <c r="C51">
        <v>1</v>
      </c>
      <c r="D51">
        <v>1</v>
      </c>
      <c r="E51">
        <v>1</v>
      </c>
      <c r="F51">
        <v>1</v>
      </c>
      <c r="R51">
        <f t="shared" si="0"/>
        <v>100</v>
      </c>
      <c r="S51">
        <f t="shared" si="1"/>
        <v>0</v>
      </c>
      <c r="T51">
        <v>4</v>
      </c>
    </row>
    <row r="52" spans="1:36" x14ac:dyDescent="0.45">
      <c r="A52" t="s">
        <v>2</v>
      </c>
    </row>
    <row r="53" spans="1:36" x14ac:dyDescent="0.45">
      <c r="B53" t="s">
        <v>16</v>
      </c>
      <c r="C53" t="s">
        <v>11</v>
      </c>
      <c r="D53" t="s">
        <v>12</v>
      </c>
      <c r="E53" t="s">
        <v>13</v>
      </c>
      <c r="F53" t="s">
        <v>14</v>
      </c>
      <c r="G53" t="s">
        <v>22</v>
      </c>
      <c r="H53" t="s">
        <v>23</v>
      </c>
      <c r="I53" t="s">
        <v>24</v>
      </c>
      <c r="J53" t="s">
        <v>25</v>
      </c>
      <c r="K53" t="s">
        <v>26</v>
      </c>
      <c r="L53" t="s">
        <v>27</v>
      </c>
      <c r="M53" t="s">
        <v>28</v>
      </c>
      <c r="N53" t="s">
        <v>29</v>
      </c>
      <c r="O53" t="s">
        <v>30</v>
      </c>
      <c r="P53" t="s">
        <v>31</v>
      </c>
      <c r="R53" t="s">
        <v>17</v>
      </c>
      <c r="S53" t="s">
        <v>18</v>
      </c>
      <c r="T53" t="s">
        <v>19</v>
      </c>
      <c r="W53" t="s">
        <v>11</v>
      </c>
      <c r="X53" t="s">
        <v>12</v>
      </c>
      <c r="Y53" t="s">
        <v>13</v>
      </c>
      <c r="Z53" t="s">
        <v>14</v>
      </c>
      <c r="AA53" t="s">
        <v>22</v>
      </c>
      <c r="AB53" t="s">
        <v>23</v>
      </c>
      <c r="AC53" t="s">
        <v>24</v>
      </c>
      <c r="AD53" t="s">
        <v>25</v>
      </c>
      <c r="AE53" t="s">
        <v>26</v>
      </c>
      <c r="AF53" t="s">
        <v>27</v>
      </c>
      <c r="AG53" t="s">
        <v>28</v>
      </c>
      <c r="AH53" t="s">
        <v>29</v>
      </c>
      <c r="AI53" t="s">
        <v>30</v>
      </c>
      <c r="AJ53" t="s">
        <v>31</v>
      </c>
    </row>
    <row r="54" spans="1:36" x14ac:dyDescent="0.45">
      <c r="B54" t="s">
        <v>3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R54">
        <f t="shared" si="0"/>
        <v>0</v>
      </c>
      <c r="S54">
        <f t="shared" si="1"/>
        <v>0</v>
      </c>
      <c r="T54">
        <v>14</v>
      </c>
      <c r="V54" t="s">
        <v>20</v>
      </c>
      <c r="W54">
        <v>0.76501684733328401</v>
      </c>
      <c r="X54">
        <v>2.1916662689737598</v>
      </c>
      <c r="Y54">
        <v>1.1494634743374099</v>
      </c>
      <c r="Z54">
        <v>1.1601064731559101</v>
      </c>
      <c r="AA54">
        <v>1.0407747595574299</v>
      </c>
      <c r="AB54">
        <v>0.96720416315728297</v>
      </c>
      <c r="AC54">
        <v>1.08717678358542</v>
      </c>
      <c r="AD54">
        <v>1.11504572778572</v>
      </c>
      <c r="AE54">
        <v>0.89032356567423399</v>
      </c>
      <c r="AF54">
        <v>0.84527694915634799</v>
      </c>
      <c r="AG54">
        <v>0.75535373064185796</v>
      </c>
      <c r="AH54">
        <v>1.18341306977671</v>
      </c>
      <c r="AI54">
        <v>1.4460646885623301</v>
      </c>
      <c r="AJ54">
        <v>1.27257273441773</v>
      </c>
    </row>
    <row r="55" spans="1:36" x14ac:dyDescent="0.45">
      <c r="B55" t="s">
        <v>4</v>
      </c>
      <c r="C55">
        <v>0</v>
      </c>
      <c r="D55">
        <v>0</v>
      </c>
      <c r="E55">
        <v>0</v>
      </c>
      <c r="F55">
        <v>0</v>
      </c>
      <c r="G55">
        <v>9.0909089999999998E-2</v>
      </c>
      <c r="H55">
        <v>0.1</v>
      </c>
      <c r="I55">
        <v>0</v>
      </c>
      <c r="J55">
        <v>0.1</v>
      </c>
      <c r="K55">
        <v>0</v>
      </c>
      <c r="L55">
        <v>7.6923080000000005E-2</v>
      </c>
      <c r="M55">
        <v>7.1428569999999997E-2</v>
      </c>
      <c r="N55">
        <v>0</v>
      </c>
      <c r="O55">
        <v>0</v>
      </c>
      <c r="P55">
        <v>0.1111111</v>
      </c>
      <c r="R55">
        <f t="shared" si="0"/>
        <v>3.9312274285714288</v>
      </c>
      <c r="S55">
        <f t="shared" si="1"/>
        <v>1.2837310685028029</v>
      </c>
      <c r="T55">
        <v>14</v>
      </c>
      <c r="V55" t="s">
        <v>21</v>
      </c>
      <c r="W55">
        <v>97.311405086320804</v>
      </c>
      <c r="X55">
        <v>135.09986864201099</v>
      </c>
      <c r="Y55">
        <v>137.561547636521</v>
      </c>
      <c r="Z55">
        <v>64.154729722615798</v>
      </c>
      <c r="AA55">
        <v>70.405226825330502</v>
      </c>
      <c r="AB55">
        <v>58.136378247865501</v>
      </c>
      <c r="AC55">
        <v>73.032808694773095</v>
      </c>
      <c r="AD55">
        <v>73.082167161289703</v>
      </c>
      <c r="AE55">
        <v>116.139702913147</v>
      </c>
      <c r="AF55">
        <v>128.12696487590901</v>
      </c>
      <c r="AG55">
        <v>113.097729404636</v>
      </c>
      <c r="AH55">
        <v>149.21921894909599</v>
      </c>
      <c r="AI55">
        <v>101.13604833298901</v>
      </c>
      <c r="AJ55">
        <v>101.713971910718</v>
      </c>
    </row>
    <row r="56" spans="1:36" x14ac:dyDescent="0.45">
      <c r="B56" t="s">
        <v>5</v>
      </c>
      <c r="C56">
        <v>0.2</v>
      </c>
      <c r="D56">
        <v>0</v>
      </c>
      <c r="E56">
        <v>9.0909089999999998E-2</v>
      </c>
      <c r="F56">
        <v>0.27272730000000001</v>
      </c>
      <c r="G56">
        <v>9.0909089999999998E-2</v>
      </c>
      <c r="H56">
        <v>0.3</v>
      </c>
      <c r="I56">
        <v>7.6923080000000005E-2</v>
      </c>
      <c r="J56">
        <v>0.1</v>
      </c>
      <c r="K56">
        <v>0.1666667</v>
      </c>
      <c r="L56">
        <v>0.23076920000000001</v>
      </c>
      <c r="M56">
        <v>0.2142857</v>
      </c>
      <c r="N56">
        <v>0</v>
      </c>
      <c r="O56">
        <v>0</v>
      </c>
      <c r="P56">
        <v>0.1111111</v>
      </c>
      <c r="R56">
        <f t="shared" si="0"/>
        <v>13.245009000000001</v>
      </c>
      <c r="S56">
        <f t="shared" si="1"/>
        <v>2.6779538199281068</v>
      </c>
      <c r="T56">
        <v>14</v>
      </c>
    </row>
    <row r="57" spans="1:36" x14ac:dyDescent="0.45">
      <c r="B57" t="s">
        <v>6</v>
      </c>
      <c r="C57">
        <v>0.3</v>
      </c>
      <c r="D57">
        <v>0</v>
      </c>
      <c r="E57">
        <v>0.27272730000000001</v>
      </c>
      <c r="F57">
        <v>0.36363640000000003</v>
      </c>
      <c r="G57">
        <v>0.45454549999999999</v>
      </c>
      <c r="H57">
        <v>0.4</v>
      </c>
      <c r="I57">
        <v>0.46153850000000002</v>
      </c>
      <c r="J57">
        <v>0.4</v>
      </c>
      <c r="K57">
        <v>0.25</v>
      </c>
      <c r="L57">
        <v>0.23076920000000001</v>
      </c>
      <c r="M57">
        <v>0.28571429999999998</v>
      </c>
      <c r="N57">
        <v>0.1</v>
      </c>
      <c r="O57">
        <v>0.18181820000000001</v>
      </c>
      <c r="P57">
        <v>0.22222220000000001</v>
      </c>
      <c r="R57">
        <f t="shared" si="0"/>
        <v>28.02122571428572</v>
      </c>
      <c r="S57">
        <f t="shared" si="1"/>
        <v>3.5301210350061778</v>
      </c>
      <c r="T57">
        <v>14</v>
      </c>
    </row>
    <row r="58" spans="1:36" x14ac:dyDescent="0.45">
      <c r="B58" t="s">
        <v>7</v>
      </c>
      <c r="C58">
        <v>0.6</v>
      </c>
      <c r="D58">
        <v>0.27272730000000001</v>
      </c>
      <c r="E58">
        <v>0.27272730000000001</v>
      </c>
      <c r="F58">
        <v>0.63636360000000003</v>
      </c>
      <c r="G58">
        <v>0.63636360000000003</v>
      </c>
      <c r="H58">
        <v>0.7</v>
      </c>
      <c r="I58">
        <v>0.61538459999999995</v>
      </c>
      <c r="J58">
        <v>0.6</v>
      </c>
      <c r="K58">
        <v>0.5</v>
      </c>
      <c r="L58">
        <v>0.3846154</v>
      </c>
      <c r="M58">
        <v>0.45454549999999999</v>
      </c>
      <c r="N58">
        <v>0.4</v>
      </c>
      <c r="O58">
        <v>0.54545460000000001</v>
      </c>
      <c r="P58">
        <v>0.44444440000000002</v>
      </c>
      <c r="R58">
        <f t="shared" si="0"/>
        <v>50.447330714285719</v>
      </c>
      <c r="S58">
        <f t="shared" si="1"/>
        <v>3.6619632729211711</v>
      </c>
      <c r="T58">
        <v>14</v>
      </c>
    </row>
    <row r="59" spans="1:36" x14ac:dyDescent="0.45">
      <c r="B59" t="s">
        <v>8</v>
      </c>
      <c r="C59">
        <v>0.7</v>
      </c>
      <c r="D59">
        <v>0.81818179999999996</v>
      </c>
      <c r="E59">
        <v>0.63636360000000003</v>
      </c>
      <c r="F59">
        <v>0.90909090000000004</v>
      </c>
      <c r="G59">
        <v>0.72727269999999999</v>
      </c>
      <c r="H59">
        <v>0.8</v>
      </c>
      <c r="I59">
        <v>0.76923079999999999</v>
      </c>
      <c r="J59">
        <v>0.8</v>
      </c>
      <c r="K59">
        <v>0.58333330000000005</v>
      </c>
      <c r="L59">
        <v>0.53846159999999998</v>
      </c>
      <c r="M59">
        <v>0.64285709999999996</v>
      </c>
      <c r="N59">
        <v>0.6</v>
      </c>
      <c r="O59">
        <v>0.72727269999999999</v>
      </c>
      <c r="P59">
        <v>0.77777779999999996</v>
      </c>
      <c r="R59">
        <f t="shared" si="0"/>
        <v>71.6417307142857</v>
      </c>
      <c r="S59">
        <f t="shared" si="1"/>
        <v>2.8056371516023275</v>
      </c>
      <c r="T59">
        <v>14</v>
      </c>
    </row>
    <row r="60" spans="1:36" x14ac:dyDescent="0.45">
      <c r="B60" t="s">
        <v>9</v>
      </c>
      <c r="C60">
        <v>0.8</v>
      </c>
      <c r="D60">
        <v>0.81818179999999996</v>
      </c>
      <c r="E60">
        <v>0.90909090000000004</v>
      </c>
      <c r="F60">
        <v>1</v>
      </c>
      <c r="G60">
        <v>1</v>
      </c>
      <c r="H60">
        <v>1</v>
      </c>
      <c r="I60">
        <v>0.92307689999999998</v>
      </c>
      <c r="J60">
        <v>1</v>
      </c>
      <c r="K60">
        <v>0.83333330000000005</v>
      </c>
      <c r="L60">
        <v>0.92307689999999998</v>
      </c>
      <c r="M60">
        <v>0.78571429999999998</v>
      </c>
      <c r="N60">
        <v>0.8</v>
      </c>
      <c r="O60">
        <v>1</v>
      </c>
      <c r="P60">
        <v>1</v>
      </c>
      <c r="R60">
        <f t="shared" si="0"/>
        <v>91.374815000000012</v>
      </c>
      <c r="S60">
        <f t="shared" si="1"/>
        <v>2.3754867200141239</v>
      </c>
      <c r="T60">
        <v>14</v>
      </c>
    </row>
    <row r="61" spans="1:36" x14ac:dyDescent="0.45">
      <c r="B61" t="s">
        <v>10</v>
      </c>
      <c r="C61">
        <v>0.8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0.92307689999999998</v>
      </c>
      <c r="M61">
        <v>0.92857140000000005</v>
      </c>
      <c r="N61">
        <v>1</v>
      </c>
      <c r="O61">
        <v>1</v>
      </c>
      <c r="P61">
        <v>1</v>
      </c>
      <c r="R61">
        <f t="shared" si="0"/>
        <v>97.511773571428577</v>
      </c>
      <c r="S61">
        <f t="shared" si="1"/>
        <v>1.5254512779918734</v>
      </c>
      <c r="T61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88A8-0964-4AF0-BC4F-29061F1D6A25}">
  <dimension ref="A3:P41"/>
  <sheetViews>
    <sheetView topLeftCell="A13" zoomScale="95" zoomScaleNormal="95" workbookViewId="0">
      <selection activeCell="I4" sqref="I4"/>
    </sheetView>
  </sheetViews>
  <sheetFormatPr defaultRowHeight="14.25" x14ac:dyDescent="0.45"/>
  <sheetData>
    <row r="3" spans="1:16" x14ac:dyDescent="0.45">
      <c r="A3" t="s">
        <v>15</v>
      </c>
      <c r="B3" t="s">
        <v>16</v>
      </c>
      <c r="C3" t="s">
        <v>11</v>
      </c>
      <c r="D3" t="s">
        <v>12</v>
      </c>
      <c r="E3" t="s">
        <v>13</v>
      </c>
      <c r="F3" t="s">
        <v>14</v>
      </c>
      <c r="H3" t="s">
        <v>17</v>
      </c>
      <c r="I3" t="s">
        <v>18</v>
      </c>
      <c r="J3" t="s">
        <v>19</v>
      </c>
      <c r="M3" t="s">
        <v>11</v>
      </c>
      <c r="N3" t="s">
        <v>12</v>
      </c>
      <c r="O3" t="s">
        <v>13</v>
      </c>
      <c r="P3" t="s">
        <v>14</v>
      </c>
    </row>
    <row r="4" spans="1:16" x14ac:dyDescent="0.45">
      <c r="B4" t="s">
        <v>3</v>
      </c>
      <c r="C4">
        <v>0</v>
      </c>
      <c r="D4">
        <v>0</v>
      </c>
      <c r="E4">
        <v>0</v>
      </c>
      <c r="F4">
        <v>0</v>
      </c>
      <c r="H4">
        <f>AVERAGE(C4:F4)*100</f>
        <v>0</v>
      </c>
      <c r="I4">
        <f>STDEV(C4:F4)/SQRT(COUNT(C4:F4))*100</f>
        <v>0</v>
      </c>
      <c r="J4">
        <v>4</v>
      </c>
      <c r="L4" t="s">
        <v>20</v>
      </c>
      <c r="M4">
        <v>1.26788597841119</v>
      </c>
      <c r="N4">
        <v>1.8811734676873699</v>
      </c>
      <c r="O4">
        <v>1.38103734462716</v>
      </c>
      <c r="P4">
        <v>2.0150004957416301</v>
      </c>
    </row>
    <row r="5" spans="1:16" x14ac:dyDescent="0.45">
      <c r="B5" t="s">
        <v>4</v>
      </c>
      <c r="C5">
        <v>0</v>
      </c>
      <c r="D5">
        <v>0</v>
      </c>
      <c r="E5">
        <v>0</v>
      </c>
      <c r="F5">
        <v>0</v>
      </c>
      <c r="H5">
        <f t="shared" ref="H5:H11" si="0">AVERAGE(C5:F5)*100</f>
        <v>0</v>
      </c>
      <c r="I5">
        <f t="shared" ref="I5:I41" si="1">STDEV(C5:F5)/SQRT(COUNT(C5:F5))*100</f>
        <v>0</v>
      </c>
      <c r="J5">
        <v>4</v>
      </c>
      <c r="L5" t="s">
        <v>21</v>
      </c>
      <c r="M5">
        <v>115.54917445752599</v>
      </c>
      <c r="N5">
        <v>211.54492430173201</v>
      </c>
      <c r="O5">
        <v>234.2475078233</v>
      </c>
      <c r="P5">
        <v>141.42182631506699</v>
      </c>
    </row>
    <row r="6" spans="1:16" x14ac:dyDescent="0.45">
      <c r="B6" t="s">
        <v>5</v>
      </c>
      <c r="C6">
        <v>0</v>
      </c>
      <c r="D6">
        <v>0</v>
      </c>
      <c r="E6">
        <v>0</v>
      </c>
      <c r="F6">
        <v>0</v>
      </c>
      <c r="H6">
        <f t="shared" si="0"/>
        <v>0</v>
      </c>
      <c r="I6">
        <f t="shared" si="1"/>
        <v>0</v>
      </c>
      <c r="J6">
        <v>4</v>
      </c>
    </row>
    <row r="7" spans="1:16" x14ac:dyDescent="0.45">
      <c r="B7" t="s">
        <v>6</v>
      </c>
      <c r="C7">
        <v>0.16666700000000001</v>
      </c>
      <c r="D7">
        <v>0</v>
      </c>
      <c r="E7">
        <v>0</v>
      </c>
      <c r="F7">
        <v>0</v>
      </c>
      <c r="H7">
        <f t="shared" si="0"/>
        <v>4.1666750000000006</v>
      </c>
      <c r="I7">
        <f t="shared" si="1"/>
        <v>4.1666750000000006</v>
      </c>
      <c r="J7">
        <v>4</v>
      </c>
    </row>
    <row r="8" spans="1:16" x14ac:dyDescent="0.45">
      <c r="B8" t="s">
        <v>7</v>
      </c>
      <c r="C8">
        <v>0.5</v>
      </c>
      <c r="D8">
        <v>0.2</v>
      </c>
      <c r="E8">
        <v>0.1</v>
      </c>
      <c r="F8">
        <v>0.3</v>
      </c>
      <c r="H8">
        <f t="shared" si="0"/>
        <v>27.499999999999996</v>
      </c>
      <c r="I8">
        <f t="shared" si="1"/>
        <v>8.5391256382996694</v>
      </c>
      <c r="J8">
        <v>4</v>
      </c>
    </row>
    <row r="9" spans="1:16" x14ac:dyDescent="0.45">
      <c r="B9" t="s">
        <v>8</v>
      </c>
      <c r="C9">
        <v>0.66666700000000001</v>
      </c>
      <c r="D9">
        <v>0.4</v>
      </c>
      <c r="E9">
        <v>0.5</v>
      </c>
      <c r="F9">
        <v>0.7</v>
      </c>
      <c r="H9">
        <f t="shared" si="0"/>
        <v>56.666674999999998</v>
      </c>
      <c r="I9">
        <f t="shared" si="1"/>
        <v>7.0710717402402974</v>
      </c>
      <c r="J9">
        <v>4</v>
      </c>
    </row>
    <row r="10" spans="1:16" x14ac:dyDescent="0.45">
      <c r="B10" t="s">
        <v>9</v>
      </c>
      <c r="C10">
        <v>0.91666700000000001</v>
      </c>
      <c r="D10">
        <v>0.9</v>
      </c>
      <c r="E10">
        <v>0.7</v>
      </c>
      <c r="F10">
        <v>1</v>
      </c>
      <c r="H10">
        <f t="shared" si="0"/>
        <v>87.916674999999998</v>
      </c>
      <c r="I10">
        <f t="shared" si="1"/>
        <v>6.3601422721737535</v>
      </c>
      <c r="J10">
        <v>4</v>
      </c>
    </row>
    <row r="11" spans="1:16" x14ac:dyDescent="0.45">
      <c r="B11" t="s">
        <v>10</v>
      </c>
      <c r="C11">
        <v>1</v>
      </c>
      <c r="D11">
        <v>1</v>
      </c>
      <c r="E11">
        <v>0.9</v>
      </c>
      <c r="F11">
        <v>1</v>
      </c>
      <c r="H11">
        <f t="shared" si="0"/>
        <v>97.5</v>
      </c>
      <c r="I11">
        <f t="shared" si="1"/>
        <v>2.4999999999999996</v>
      </c>
      <c r="J11">
        <v>4</v>
      </c>
    </row>
    <row r="13" spans="1:16" x14ac:dyDescent="0.45">
      <c r="A13" t="s">
        <v>36</v>
      </c>
      <c r="B13" t="s">
        <v>16</v>
      </c>
      <c r="C13" t="s">
        <v>11</v>
      </c>
      <c r="D13" t="s">
        <v>12</v>
      </c>
      <c r="E13" t="s">
        <v>13</v>
      </c>
      <c r="F13" t="s">
        <v>14</v>
      </c>
      <c r="H13" t="s">
        <v>17</v>
      </c>
      <c r="I13" t="s">
        <v>18</v>
      </c>
      <c r="J13" t="s">
        <v>19</v>
      </c>
      <c r="M13" t="s">
        <v>11</v>
      </c>
      <c r="N13" t="s">
        <v>12</v>
      </c>
      <c r="O13" t="s">
        <v>13</v>
      </c>
      <c r="P13" t="s">
        <v>14</v>
      </c>
    </row>
    <row r="14" spans="1:16" x14ac:dyDescent="0.45">
      <c r="B14" t="s">
        <v>3</v>
      </c>
      <c r="C14">
        <v>0</v>
      </c>
      <c r="D14">
        <v>0</v>
      </c>
      <c r="E14">
        <v>0</v>
      </c>
      <c r="F14">
        <v>0</v>
      </c>
      <c r="H14">
        <f t="shared" ref="H14:H21" si="2">AVERAGE(C14:F14)*100</f>
        <v>0</v>
      </c>
      <c r="I14">
        <f t="shared" si="1"/>
        <v>0</v>
      </c>
      <c r="J14">
        <v>4</v>
      </c>
      <c r="L14" t="s">
        <v>20</v>
      </c>
      <c r="M14">
        <v>0.96804796314250896</v>
      </c>
      <c r="N14">
        <v>1.3304127801105301</v>
      </c>
      <c r="O14">
        <v>2.8485362762416999</v>
      </c>
      <c r="P14">
        <v>3.5954336263898901</v>
      </c>
    </row>
    <row r="15" spans="1:16" x14ac:dyDescent="0.45">
      <c r="B15" t="s">
        <v>4</v>
      </c>
      <c r="C15">
        <v>0</v>
      </c>
      <c r="D15">
        <v>0</v>
      </c>
      <c r="E15">
        <v>0</v>
      </c>
      <c r="F15">
        <v>0</v>
      </c>
      <c r="H15">
        <f t="shared" si="2"/>
        <v>0</v>
      </c>
      <c r="I15">
        <f t="shared" si="1"/>
        <v>0</v>
      </c>
      <c r="J15">
        <v>4</v>
      </c>
      <c r="L15" t="s">
        <v>21</v>
      </c>
      <c r="M15">
        <v>461.623183624511</v>
      </c>
      <c r="N15">
        <v>486.72059119257801</v>
      </c>
      <c r="O15">
        <v>358.59149397257198</v>
      </c>
      <c r="P15">
        <v>305.95763942579703</v>
      </c>
    </row>
    <row r="16" spans="1:16" x14ac:dyDescent="0.45">
      <c r="B16" t="s">
        <v>5</v>
      </c>
      <c r="C16">
        <v>0</v>
      </c>
      <c r="D16">
        <v>0</v>
      </c>
      <c r="E16">
        <v>0</v>
      </c>
      <c r="F16">
        <v>0</v>
      </c>
      <c r="H16">
        <f t="shared" si="2"/>
        <v>0</v>
      </c>
      <c r="I16">
        <f t="shared" si="1"/>
        <v>0</v>
      </c>
      <c r="J16">
        <v>4</v>
      </c>
    </row>
    <row r="17" spans="1:16" x14ac:dyDescent="0.45">
      <c r="B17" t="s">
        <v>6</v>
      </c>
      <c r="C17">
        <v>0</v>
      </c>
      <c r="D17">
        <v>0</v>
      </c>
      <c r="E17">
        <v>0</v>
      </c>
      <c r="F17">
        <v>0</v>
      </c>
      <c r="H17">
        <f t="shared" si="2"/>
        <v>0</v>
      </c>
      <c r="I17">
        <f t="shared" si="1"/>
        <v>0</v>
      </c>
      <c r="J17">
        <v>4</v>
      </c>
    </row>
    <row r="18" spans="1:16" x14ac:dyDescent="0.45">
      <c r="B18" t="s">
        <v>7</v>
      </c>
      <c r="C18">
        <v>0.1</v>
      </c>
      <c r="D18">
        <v>0</v>
      </c>
      <c r="E18">
        <v>0</v>
      </c>
      <c r="F18">
        <v>0</v>
      </c>
      <c r="H18">
        <f t="shared" si="2"/>
        <v>2.5</v>
      </c>
      <c r="I18">
        <f t="shared" si="1"/>
        <v>2.5</v>
      </c>
      <c r="J18">
        <v>4</v>
      </c>
    </row>
    <row r="19" spans="1:16" x14ac:dyDescent="0.45">
      <c r="B19" t="s">
        <v>8</v>
      </c>
      <c r="C19">
        <v>0.3</v>
      </c>
      <c r="D19">
        <v>0</v>
      </c>
      <c r="E19">
        <v>0.1</v>
      </c>
      <c r="F19">
        <v>0.1</v>
      </c>
      <c r="H19">
        <f t="shared" si="2"/>
        <v>12.5</v>
      </c>
      <c r="I19">
        <f t="shared" si="1"/>
        <v>6.2915286960589594</v>
      </c>
      <c r="J19">
        <v>4</v>
      </c>
    </row>
    <row r="20" spans="1:16" x14ac:dyDescent="0.45">
      <c r="B20" t="s">
        <v>9</v>
      </c>
      <c r="C20">
        <v>0.4</v>
      </c>
      <c r="D20">
        <v>0.6</v>
      </c>
      <c r="E20">
        <v>0.6</v>
      </c>
      <c r="F20">
        <v>0.8</v>
      </c>
      <c r="H20">
        <f t="shared" si="2"/>
        <v>60.000000000000007</v>
      </c>
      <c r="I20">
        <f t="shared" si="1"/>
        <v>8.1649658092772412</v>
      </c>
      <c r="J20">
        <v>4</v>
      </c>
    </row>
    <row r="21" spans="1:16" x14ac:dyDescent="0.45">
      <c r="B21" t="s">
        <v>10</v>
      </c>
      <c r="C21">
        <v>0.7</v>
      </c>
      <c r="D21">
        <v>0.6</v>
      </c>
      <c r="E21">
        <v>1</v>
      </c>
      <c r="F21">
        <v>1</v>
      </c>
      <c r="H21">
        <f t="shared" si="2"/>
        <v>82.5</v>
      </c>
      <c r="I21">
        <f t="shared" si="1"/>
        <v>10.307764064044148</v>
      </c>
      <c r="J21">
        <v>4</v>
      </c>
    </row>
    <row r="23" spans="1:16" x14ac:dyDescent="0.45">
      <c r="A23" s="4" t="s">
        <v>37</v>
      </c>
      <c r="B23" t="s">
        <v>16</v>
      </c>
      <c r="C23" t="s">
        <v>11</v>
      </c>
      <c r="D23" t="s">
        <v>12</v>
      </c>
      <c r="E23" t="s">
        <v>13</v>
      </c>
      <c r="F23" t="s">
        <v>14</v>
      </c>
      <c r="H23" t="s">
        <v>17</v>
      </c>
      <c r="I23" t="s">
        <v>18</v>
      </c>
      <c r="J23" t="s">
        <v>19</v>
      </c>
      <c r="M23" t="s">
        <v>11</v>
      </c>
      <c r="N23" t="s">
        <v>12</v>
      </c>
      <c r="O23" t="s">
        <v>13</v>
      </c>
      <c r="P23" t="s">
        <v>14</v>
      </c>
    </row>
    <row r="24" spans="1:16" x14ac:dyDescent="0.45">
      <c r="B24" t="s">
        <v>3</v>
      </c>
      <c r="C24" s="3">
        <v>0</v>
      </c>
      <c r="D24" s="3">
        <v>0</v>
      </c>
      <c r="E24" s="3">
        <v>0</v>
      </c>
      <c r="F24" s="3">
        <v>0</v>
      </c>
      <c r="H24">
        <f t="shared" ref="H24:H31" si="3">AVERAGE(C24:F24)*100</f>
        <v>0</v>
      </c>
      <c r="I24">
        <f t="shared" si="1"/>
        <v>0</v>
      </c>
      <c r="J24">
        <v>4</v>
      </c>
      <c r="L24" t="s">
        <v>20</v>
      </c>
      <c r="M24">
        <v>1.8583986058503299</v>
      </c>
      <c r="N24">
        <v>1.89794752843089</v>
      </c>
      <c r="O24">
        <v>3.5048620884330899</v>
      </c>
      <c r="P24">
        <v>1.70453808494782</v>
      </c>
    </row>
    <row r="25" spans="1:16" x14ac:dyDescent="0.45">
      <c r="B25" t="s">
        <v>4</v>
      </c>
      <c r="C25" s="3">
        <v>0</v>
      </c>
      <c r="D25" s="3">
        <v>0</v>
      </c>
      <c r="E25" s="3">
        <v>0</v>
      </c>
      <c r="F25" s="3">
        <v>0</v>
      </c>
      <c r="H25">
        <f t="shared" si="3"/>
        <v>0</v>
      </c>
      <c r="I25">
        <f t="shared" si="1"/>
        <v>0</v>
      </c>
      <c r="J25">
        <v>4</v>
      </c>
      <c r="L25" t="s">
        <v>21</v>
      </c>
      <c r="M25">
        <v>528.56955950962401</v>
      </c>
      <c r="N25">
        <v>573.04480619385401</v>
      </c>
      <c r="O25">
        <v>373.213775168947</v>
      </c>
      <c r="P25">
        <v>526.330296307813</v>
      </c>
    </row>
    <row r="26" spans="1:16" x14ac:dyDescent="0.45">
      <c r="B26" t="s">
        <v>5</v>
      </c>
      <c r="C26" s="3">
        <v>0</v>
      </c>
      <c r="D26" s="3">
        <v>0</v>
      </c>
      <c r="E26" s="3">
        <v>0</v>
      </c>
      <c r="F26" s="3">
        <v>0</v>
      </c>
      <c r="H26">
        <f t="shared" si="3"/>
        <v>0</v>
      </c>
      <c r="I26">
        <f t="shared" si="1"/>
        <v>0</v>
      </c>
      <c r="J26">
        <v>4</v>
      </c>
    </row>
    <row r="27" spans="1:16" x14ac:dyDescent="0.45">
      <c r="B27" t="s">
        <v>6</v>
      </c>
      <c r="C27" s="3">
        <v>0</v>
      </c>
      <c r="D27" s="3">
        <v>0</v>
      </c>
      <c r="E27" s="3">
        <v>0</v>
      </c>
      <c r="F27" s="3">
        <v>0</v>
      </c>
      <c r="H27">
        <f t="shared" si="3"/>
        <v>0</v>
      </c>
      <c r="I27">
        <f t="shared" si="1"/>
        <v>0</v>
      </c>
      <c r="J27">
        <v>4</v>
      </c>
    </row>
    <row r="28" spans="1:16" x14ac:dyDescent="0.45">
      <c r="B28" t="s">
        <v>7</v>
      </c>
      <c r="C28" s="3">
        <v>0</v>
      </c>
      <c r="D28" s="3">
        <v>0</v>
      </c>
      <c r="E28" s="3">
        <v>0</v>
      </c>
      <c r="F28" s="3">
        <v>0</v>
      </c>
      <c r="H28">
        <f t="shared" si="3"/>
        <v>0</v>
      </c>
      <c r="I28">
        <f t="shared" si="1"/>
        <v>0</v>
      </c>
      <c r="J28">
        <v>4</v>
      </c>
    </row>
    <row r="29" spans="1:16" x14ac:dyDescent="0.45">
      <c r="B29" t="s">
        <v>8</v>
      </c>
      <c r="C29" s="3">
        <v>0</v>
      </c>
      <c r="D29" s="3">
        <v>0</v>
      </c>
      <c r="E29" s="3">
        <v>0</v>
      </c>
      <c r="F29" s="3">
        <v>0</v>
      </c>
      <c r="H29">
        <f t="shared" si="3"/>
        <v>0</v>
      </c>
      <c r="I29">
        <f t="shared" si="1"/>
        <v>0</v>
      </c>
      <c r="J29">
        <v>4</v>
      </c>
    </row>
    <row r="30" spans="1:16" x14ac:dyDescent="0.45">
      <c r="B30" t="s">
        <v>9</v>
      </c>
      <c r="C30" s="3">
        <v>0.36363600000000001</v>
      </c>
      <c r="D30" s="3">
        <v>0.3</v>
      </c>
      <c r="E30" s="3">
        <v>0.6</v>
      </c>
      <c r="F30" s="3">
        <v>0.4</v>
      </c>
      <c r="H30">
        <f t="shared" si="3"/>
        <v>41.590899999999998</v>
      </c>
      <c r="I30">
        <f t="shared" si="1"/>
        <v>6.4749488654351621</v>
      </c>
      <c r="J30">
        <v>4</v>
      </c>
    </row>
    <row r="31" spans="1:16" x14ac:dyDescent="0.45">
      <c r="B31" t="s">
        <v>10</v>
      </c>
      <c r="C31" s="3">
        <v>0.72727299999999995</v>
      </c>
      <c r="D31" s="3">
        <v>0.7</v>
      </c>
      <c r="E31" s="3">
        <v>0.9</v>
      </c>
      <c r="F31" s="3">
        <v>0.7</v>
      </c>
      <c r="H31">
        <f t="shared" si="3"/>
        <v>75.681825000000003</v>
      </c>
      <c r="I31">
        <f t="shared" si="1"/>
        <v>4.8158213557631591</v>
      </c>
      <c r="J31">
        <v>4</v>
      </c>
    </row>
    <row r="33" spans="1:16" x14ac:dyDescent="0.45">
      <c r="A33" t="s">
        <v>2</v>
      </c>
      <c r="B33" t="s">
        <v>16</v>
      </c>
      <c r="C33" t="s">
        <v>11</v>
      </c>
      <c r="D33" t="s">
        <v>12</v>
      </c>
      <c r="E33" t="s">
        <v>13</v>
      </c>
      <c r="F33" t="s">
        <v>14</v>
      </c>
      <c r="H33" t="s">
        <v>17</v>
      </c>
      <c r="I33" t="s">
        <v>18</v>
      </c>
      <c r="J33" t="s">
        <v>19</v>
      </c>
      <c r="M33" t="s">
        <v>11</v>
      </c>
      <c r="N33" t="s">
        <v>12</v>
      </c>
      <c r="O33" t="s">
        <v>13</v>
      </c>
      <c r="P33" t="s">
        <v>14</v>
      </c>
    </row>
    <row r="34" spans="1:16" x14ac:dyDescent="0.45">
      <c r="B34" t="s">
        <v>3</v>
      </c>
      <c r="C34" s="3">
        <v>0</v>
      </c>
      <c r="D34" s="3">
        <v>0</v>
      </c>
      <c r="E34" s="3">
        <v>0</v>
      </c>
      <c r="F34" s="3">
        <v>0</v>
      </c>
      <c r="H34">
        <f t="shared" ref="H34:H41" si="4">AVERAGE(C34:F34)*100</f>
        <v>0</v>
      </c>
      <c r="I34">
        <f t="shared" si="1"/>
        <v>0</v>
      </c>
      <c r="J34">
        <v>4</v>
      </c>
      <c r="L34" t="s">
        <v>20</v>
      </c>
      <c r="M34">
        <v>1.43282385417784</v>
      </c>
      <c r="N34">
        <v>1.50198906063402</v>
      </c>
      <c r="O34">
        <v>1.41737155502069</v>
      </c>
      <c r="P34">
        <v>1.80779214176836</v>
      </c>
    </row>
    <row r="35" spans="1:16" x14ac:dyDescent="0.45">
      <c r="B35" t="s">
        <v>4</v>
      </c>
      <c r="C35" s="3">
        <v>0</v>
      </c>
      <c r="D35" s="3">
        <v>0</v>
      </c>
      <c r="E35" s="3">
        <v>0</v>
      </c>
      <c r="F35" s="3">
        <v>0</v>
      </c>
      <c r="H35">
        <f t="shared" si="4"/>
        <v>0</v>
      </c>
      <c r="I35">
        <f t="shared" si="1"/>
        <v>0</v>
      </c>
      <c r="J35">
        <v>4</v>
      </c>
      <c r="L35" t="s">
        <v>21</v>
      </c>
      <c r="M35">
        <v>147.873746354487</v>
      </c>
      <c r="N35">
        <v>212.685369694429</v>
      </c>
      <c r="O35">
        <v>195.843738556169</v>
      </c>
      <c r="P35">
        <v>210.308175582996</v>
      </c>
    </row>
    <row r="36" spans="1:16" x14ac:dyDescent="0.45">
      <c r="B36" t="s">
        <v>5</v>
      </c>
      <c r="C36" s="3">
        <v>0</v>
      </c>
      <c r="D36" s="3">
        <v>0</v>
      </c>
      <c r="E36" s="3">
        <v>0</v>
      </c>
      <c r="F36" s="3">
        <v>0</v>
      </c>
      <c r="H36">
        <f t="shared" si="4"/>
        <v>0</v>
      </c>
      <c r="I36">
        <f t="shared" si="1"/>
        <v>0</v>
      </c>
      <c r="J36">
        <v>4</v>
      </c>
    </row>
    <row r="37" spans="1:16" x14ac:dyDescent="0.45">
      <c r="B37" t="s">
        <v>6</v>
      </c>
      <c r="C37" s="3">
        <v>9.0909000000000004E-2</v>
      </c>
      <c r="D37" s="3">
        <v>0.1</v>
      </c>
      <c r="E37" s="3">
        <v>0.1</v>
      </c>
      <c r="F37" s="3">
        <v>0</v>
      </c>
      <c r="H37">
        <f t="shared" si="4"/>
        <v>7.2727249999999994</v>
      </c>
      <c r="I37">
        <f t="shared" si="1"/>
        <v>2.4336931316331447</v>
      </c>
      <c r="J37">
        <v>4</v>
      </c>
    </row>
    <row r="38" spans="1:16" x14ac:dyDescent="0.45">
      <c r="B38" t="s">
        <v>7</v>
      </c>
      <c r="C38" s="3">
        <v>0.272727</v>
      </c>
      <c r="D38" s="3">
        <v>0.1</v>
      </c>
      <c r="E38" s="3">
        <v>0.2</v>
      </c>
      <c r="F38" s="3">
        <v>0.1</v>
      </c>
      <c r="H38">
        <f t="shared" si="4"/>
        <v>16.818175</v>
      </c>
      <c r="I38">
        <f t="shared" si="1"/>
        <v>4.207098405943424</v>
      </c>
      <c r="J38">
        <v>4</v>
      </c>
    </row>
    <row r="39" spans="1:16" x14ac:dyDescent="0.45">
      <c r="B39" t="s">
        <v>8</v>
      </c>
      <c r="C39" s="3">
        <v>0.72727299999999995</v>
      </c>
      <c r="D39" s="3">
        <v>0.5</v>
      </c>
      <c r="E39" s="3">
        <v>0.5</v>
      </c>
      <c r="F39" s="3">
        <v>0.5</v>
      </c>
      <c r="H39">
        <f t="shared" si="4"/>
        <v>55.681824999999996</v>
      </c>
      <c r="I39">
        <f t="shared" si="1"/>
        <v>5.6818250000000026</v>
      </c>
      <c r="J39">
        <v>4</v>
      </c>
    </row>
    <row r="40" spans="1:16" x14ac:dyDescent="0.45">
      <c r="B40" t="s">
        <v>9</v>
      </c>
      <c r="C40" s="3">
        <v>0.81818199999999996</v>
      </c>
      <c r="D40" s="3">
        <v>0.8</v>
      </c>
      <c r="E40" s="3">
        <v>0.8</v>
      </c>
      <c r="F40" s="3">
        <v>0.8</v>
      </c>
      <c r="H40">
        <f t="shared" si="4"/>
        <v>80.454549999999998</v>
      </c>
      <c r="I40">
        <f t="shared" si="1"/>
        <v>0.45454999999999801</v>
      </c>
      <c r="J40">
        <v>4</v>
      </c>
    </row>
    <row r="41" spans="1:16" x14ac:dyDescent="0.45">
      <c r="B41" t="s">
        <v>10</v>
      </c>
      <c r="C41" s="3">
        <v>0.90909099999999998</v>
      </c>
      <c r="D41" s="3">
        <v>0.9</v>
      </c>
      <c r="E41" s="3">
        <v>1</v>
      </c>
      <c r="F41" s="3">
        <v>1</v>
      </c>
      <c r="H41">
        <f t="shared" si="4"/>
        <v>95.227275000000006</v>
      </c>
      <c r="I41">
        <f t="shared" si="1"/>
        <v>2.7617755023942476</v>
      </c>
      <c r="J41">
        <v>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5472B-40C1-41FF-8E09-C5A1B16DA183}">
  <dimension ref="A3:R31"/>
  <sheetViews>
    <sheetView topLeftCell="A4" zoomScale="97" zoomScaleNormal="97" workbookViewId="0">
      <selection activeCell="M13" sqref="M13:R15"/>
    </sheetView>
  </sheetViews>
  <sheetFormatPr defaultRowHeight="14.25" x14ac:dyDescent="0.45"/>
  <sheetData>
    <row r="3" spans="1:18" x14ac:dyDescent="0.45">
      <c r="A3" t="s">
        <v>15</v>
      </c>
      <c r="B3" t="s">
        <v>16</v>
      </c>
      <c r="C3" t="s">
        <v>11</v>
      </c>
      <c r="D3" t="s">
        <v>12</v>
      </c>
      <c r="E3" t="s">
        <v>13</v>
      </c>
      <c r="F3" t="s">
        <v>14</v>
      </c>
      <c r="G3" t="s">
        <v>22</v>
      </c>
      <c r="I3" t="s">
        <v>17</v>
      </c>
      <c r="J3" t="s">
        <v>18</v>
      </c>
      <c r="K3" t="s">
        <v>19</v>
      </c>
      <c r="N3" t="s">
        <v>11</v>
      </c>
      <c r="O3" t="s">
        <v>12</v>
      </c>
      <c r="P3" t="s">
        <v>13</v>
      </c>
      <c r="Q3" t="s">
        <v>14</v>
      </c>
      <c r="R3" t="s">
        <v>22</v>
      </c>
    </row>
    <row r="4" spans="1:18" x14ac:dyDescent="0.45">
      <c r="B4" t="s">
        <v>3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I4">
        <f>AVERAGE(C4:G4)*100</f>
        <v>0</v>
      </c>
      <c r="J4">
        <f>STDEV(C4:G4)/SQRT(COUNT(C4:G4))*100</f>
        <v>0</v>
      </c>
      <c r="K4">
        <v>5</v>
      </c>
      <c r="M4" t="s">
        <v>20</v>
      </c>
      <c r="N4">
        <v>1.26777292773567</v>
      </c>
      <c r="O4">
        <v>2.29089882667677</v>
      </c>
      <c r="P4">
        <v>1.7284999585890699</v>
      </c>
      <c r="Q4">
        <v>1.80798267825632</v>
      </c>
      <c r="R4">
        <v>3.5954431725152798</v>
      </c>
    </row>
    <row r="5" spans="1:18" x14ac:dyDescent="0.45">
      <c r="B5" t="s">
        <v>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I5">
        <f t="shared" ref="I5:I31" si="0">AVERAGE(C5:G5)*100</f>
        <v>0</v>
      </c>
      <c r="J5">
        <f t="shared" ref="J5:J31" si="1">STDEV(C5:G5)/SQRT(COUNT(C5:G5))*100</f>
        <v>0</v>
      </c>
      <c r="K5">
        <v>5</v>
      </c>
      <c r="M5" t="s">
        <v>21</v>
      </c>
      <c r="N5">
        <v>168.13059999999999</v>
      </c>
      <c r="O5">
        <v>203.03120000000001</v>
      </c>
      <c r="P5">
        <v>131.4931</v>
      </c>
      <c r="Q5">
        <v>144.96350000000001</v>
      </c>
      <c r="R5">
        <v>261.47410000000002</v>
      </c>
    </row>
    <row r="6" spans="1:18" x14ac:dyDescent="0.45">
      <c r="B6" t="s">
        <v>5</v>
      </c>
      <c r="C6" s="2">
        <v>0.16666700000000001</v>
      </c>
      <c r="D6" s="2">
        <v>0</v>
      </c>
      <c r="E6" s="2">
        <v>0</v>
      </c>
      <c r="F6" s="2">
        <v>0</v>
      </c>
      <c r="G6" s="2">
        <v>0</v>
      </c>
      <c r="I6">
        <f t="shared" si="0"/>
        <v>3.3333399999999997</v>
      </c>
      <c r="J6">
        <f t="shared" si="1"/>
        <v>3.3333399999999997</v>
      </c>
      <c r="K6">
        <v>5</v>
      </c>
    </row>
    <row r="7" spans="1:18" x14ac:dyDescent="0.45">
      <c r="B7" t="s">
        <v>6</v>
      </c>
      <c r="C7" s="2">
        <v>0.16666700000000001</v>
      </c>
      <c r="D7" s="2">
        <v>0</v>
      </c>
      <c r="E7" s="2">
        <v>8.3333000000000004E-2</v>
      </c>
      <c r="F7" s="2">
        <v>0</v>
      </c>
      <c r="G7" s="2">
        <v>0</v>
      </c>
      <c r="I7">
        <f t="shared" si="0"/>
        <v>5</v>
      </c>
      <c r="J7">
        <f t="shared" si="1"/>
        <v>3.3333375000140624</v>
      </c>
      <c r="K7">
        <v>5</v>
      </c>
    </row>
    <row r="8" spans="1:18" x14ac:dyDescent="0.45">
      <c r="B8" t="s">
        <v>7</v>
      </c>
      <c r="C8" s="2">
        <v>0.25</v>
      </c>
      <c r="D8" s="2">
        <v>0</v>
      </c>
      <c r="E8" s="2">
        <v>0.33333299999999999</v>
      </c>
      <c r="F8" s="2">
        <v>0.3</v>
      </c>
      <c r="G8" s="2">
        <v>0</v>
      </c>
      <c r="I8">
        <f t="shared" si="0"/>
        <v>17.666659999999997</v>
      </c>
      <c r="J8">
        <f t="shared" si="1"/>
        <v>7.3333297727294369</v>
      </c>
      <c r="K8">
        <v>5</v>
      </c>
    </row>
    <row r="9" spans="1:18" x14ac:dyDescent="0.45">
      <c r="B9" t="s">
        <v>8</v>
      </c>
      <c r="C9" s="2">
        <v>0.5</v>
      </c>
      <c r="D9" s="2">
        <v>0.54545500000000002</v>
      </c>
      <c r="E9" s="2">
        <v>0.75</v>
      </c>
      <c r="F9" s="2">
        <v>0.7</v>
      </c>
      <c r="G9" s="2">
        <v>0.2</v>
      </c>
      <c r="I9">
        <f t="shared" si="0"/>
        <v>53.909099999999995</v>
      </c>
      <c r="J9">
        <f t="shared" si="1"/>
        <v>9.6676167078551547</v>
      </c>
      <c r="K9">
        <v>5</v>
      </c>
    </row>
    <row r="10" spans="1:18" x14ac:dyDescent="0.45">
      <c r="B10" t="s">
        <v>9</v>
      </c>
      <c r="C10" s="2">
        <v>0.91666700000000001</v>
      </c>
      <c r="D10" s="2">
        <v>0.81818199999999996</v>
      </c>
      <c r="E10" s="2">
        <v>0.91666700000000001</v>
      </c>
      <c r="F10" s="2">
        <v>0.9</v>
      </c>
      <c r="G10" s="2">
        <v>0.9</v>
      </c>
      <c r="I10">
        <f t="shared" si="0"/>
        <v>89.030319999999989</v>
      </c>
      <c r="J10">
        <f t="shared" si="1"/>
        <v>1.8411441077221531</v>
      </c>
      <c r="K10">
        <v>5</v>
      </c>
    </row>
    <row r="11" spans="1:18" x14ac:dyDescent="0.45">
      <c r="B11" t="s">
        <v>10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I11">
        <f t="shared" si="0"/>
        <v>100</v>
      </c>
      <c r="J11">
        <f t="shared" si="1"/>
        <v>0</v>
      </c>
      <c r="K11">
        <v>5</v>
      </c>
    </row>
    <row r="13" spans="1:18" x14ac:dyDescent="0.45">
      <c r="A13" t="s">
        <v>1</v>
      </c>
      <c r="B13" t="s">
        <v>16</v>
      </c>
      <c r="C13" t="s">
        <v>11</v>
      </c>
      <c r="D13" t="s">
        <v>12</v>
      </c>
      <c r="E13" t="s">
        <v>13</v>
      </c>
      <c r="F13" t="s">
        <v>14</v>
      </c>
      <c r="G13" t="s">
        <v>22</v>
      </c>
      <c r="I13" t="s">
        <v>17</v>
      </c>
      <c r="J13" t="s">
        <v>18</v>
      </c>
      <c r="K13" t="s">
        <v>19</v>
      </c>
      <c r="N13" t="s">
        <v>11</v>
      </c>
      <c r="O13" t="s">
        <v>12</v>
      </c>
      <c r="P13" t="s">
        <v>13</v>
      </c>
      <c r="Q13" t="s">
        <v>14</v>
      </c>
      <c r="R13" t="s">
        <v>22</v>
      </c>
    </row>
    <row r="14" spans="1:18" x14ac:dyDescent="0.45">
      <c r="B14" t="s">
        <v>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I14">
        <f t="shared" si="0"/>
        <v>0</v>
      </c>
      <c r="J14">
        <f t="shared" si="1"/>
        <v>0</v>
      </c>
      <c r="K14">
        <v>5</v>
      </c>
      <c r="M14" t="s">
        <v>20</v>
      </c>
      <c r="N14">
        <v>2.1726088050519299</v>
      </c>
      <c r="O14">
        <v>1.2122245311319999</v>
      </c>
      <c r="P14">
        <v>1.0218187552440099</v>
      </c>
      <c r="Q14">
        <v>2.7982009864478798</v>
      </c>
      <c r="R14">
        <v>2.2912917668565802</v>
      </c>
    </row>
    <row r="15" spans="1:18" x14ac:dyDescent="0.45">
      <c r="B15" t="s">
        <v>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I15">
        <f t="shared" si="0"/>
        <v>0</v>
      </c>
      <c r="J15">
        <f t="shared" si="1"/>
        <v>0</v>
      </c>
      <c r="K15">
        <v>5</v>
      </c>
      <c r="M15" t="s">
        <v>21</v>
      </c>
      <c r="N15">
        <v>345.86450000000002</v>
      </c>
      <c r="O15">
        <v>391.97019999999998</v>
      </c>
      <c r="P15">
        <v>542.83180000000004</v>
      </c>
      <c r="Q15">
        <v>566.28859999999997</v>
      </c>
      <c r="R15">
        <v>616.7414</v>
      </c>
    </row>
    <row r="16" spans="1:18" x14ac:dyDescent="0.45">
      <c r="B16" t="s">
        <v>5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I16">
        <f t="shared" si="0"/>
        <v>0</v>
      </c>
      <c r="J16">
        <f t="shared" si="1"/>
        <v>0</v>
      </c>
      <c r="K16">
        <v>5</v>
      </c>
    </row>
    <row r="17" spans="1:18" x14ac:dyDescent="0.45">
      <c r="B17" t="s">
        <v>6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I17">
        <f t="shared" si="0"/>
        <v>0</v>
      </c>
      <c r="J17">
        <f t="shared" si="1"/>
        <v>0</v>
      </c>
      <c r="K17">
        <v>5</v>
      </c>
    </row>
    <row r="18" spans="1:18" x14ac:dyDescent="0.45">
      <c r="B18" t="s">
        <v>7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I18">
        <f t="shared" si="0"/>
        <v>0</v>
      </c>
      <c r="J18">
        <f t="shared" si="1"/>
        <v>0</v>
      </c>
      <c r="K18">
        <v>5</v>
      </c>
    </row>
    <row r="19" spans="1:18" x14ac:dyDescent="0.45">
      <c r="B19" t="s">
        <v>8</v>
      </c>
      <c r="C19" s="2">
        <v>0.15384600000000001</v>
      </c>
      <c r="D19" s="2">
        <v>0.272727</v>
      </c>
      <c r="E19" s="2">
        <v>0.272727</v>
      </c>
      <c r="F19" s="2">
        <v>0</v>
      </c>
      <c r="G19" s="2">
        <v>0</v>
      </c>
      <c r="I19">
        <f t="shared" si="0"/>
        <v>13.986000000000001</v>
      </c>
      <c r="J19">
        <f t="shared" si="1"/>
        <v>6.1083764935537497</v>
      </c>
      <c r="K19">
        <v>5</v>
      </c>
    </row>
    <row r="20" spans="1:18" x14ac:dyDescent="0.45">
      <c r="B20" t="s">
        <v>9</v>
      </c>
      <c r="C20" s="2">
        <v>0.61538499999999996</v>
      </c>
      <c r="D20" s="2">
        <v>0.54545500000000002</v>
      </c>
      <c r="E20" s="2">
        <v>0.36363600000000001</v>
      </c>
      <c r="F20" s="2">
        <v>0.2</v>
      </c>
      <c r="G20" s="2">
        <v>0.2</v>
      </c>
      <c r="I20">
        <f t="shared" si="0"/>
        <v>38.489519999999999</v>
      </c>
      <c r="J20">
        <f t="shared" si="1"/>
        <v>8.5944581222669374</v>
      </c>
      <c r="K20">
        <v>5</v>
      </c>
    </row>
    <row r="21" spans="1:18" x14ac:dyDescent="0.45">
      <c r="B21" t="s">
        <v>10</v>
      </c>
      <c r="C21" s="2">
        <v>0.92307700000000004</v>
      </c>
      <c r="D21" s="2">
        <v>0.72727299999999995</v>
      </c>
      <c r="E21" s="2">
        <v>0.63636400000000004</v>
      </c>
      <c r="F21" s="2">
        <v>0.8</v>
      </c>
      <c r="G21" s="2">
        <v>0.7</v>
      </c>
      <c r="I21">
        <f t="shared" si="0"/>
        <v>75.734279999999998</v>
      </c>
      <c r="J21">
        <f t="shared" si="1"/>
        <v>4.9048813132837381</v>
      </c>
      <c r="K21">
        <v>5</v>
      </c>
    </row>
    <row r="23" spans="1:18" x14ac:dyDescent="0.45">
      <c r="A23" t="s">
        <v>38</v>
      </c>
      <c r="B23" t="s">
        <v>16</v>
      </c>
      <c r="C23" t="s">
        <v>11</v>
      </c>
      <c r="D23" t="s">
        <v>12</v>
      </c>
      <c r="E23" t="s">
        <v>13</v>
      </c>
      <c r="F23" t="s">
        <v>14</v>
      </c>
      <c r="G23" t="s">
        <v>22</v>
      </c>
      <c r="I23" t="s">
        <v>17</v>
      </c>
      <c r="J23" t="s">
        <v>18</v>
      </c>
      <c r="K23" t="s">
        <v>19</v>
      </c>
      <c r="N23" t="s">
        <v>11</v>
      </c>
      <c r="O23" t="s">
        <v>12</v>
      </c>
      <c r="P23" t="s">
        <v>13</v>
      </c>
      <c r="Q23" t="s">
        <v>14</v>
      </c>
      <c r="R23" t="s">
        <v>22</v>
      </c>
    </row>
    <row r="24" spans="1:18" x14ac:dyDescent="0.45">
      <c r="B24" t="s">
        <v>3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I24">
        <f t="shared" si="0"/>
        <v>0</v>
      </c>
      <c r="J24">
        <f t="shared" si="1"/>
        <v>0</v>
      </c>
      <c r="K24">
        <v>5</v>
      </c>
      <c r="M24" t="s">
        <v>20</v>
      </c>
      <c r="N24">
        <v>1.6851799039383999</v>
      </c>
      <c r="O24">
        <v>1.94648859468352</v>
      </c>
      <c r="P24">
        <v>1.2122245311319999</v>
      </c>
      <c r="Q24">
        <v>1.4664990063996499</v>
      </c>
      <c r="R24">
        <v>1.77941805092301</v>
      </c>
    </row>
    <row r="25" spans="1:18" x14ac:dyDescent="0.45">
      <c r="B25" t="s">
        <v>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I25">
        <f t="shared" si="0"/>
        <v>0</v>
      </c>
      <c r="J25">
        <f t="shared" si="1"/>
        <v>0</v>
      </c>
      <c r="K25">
        <v>5</v>
      </c>
      <c r="M25" t="s">
        <v>21</v>
      </c>
      <c r="N25">
        <v>267.11110000000002</v>
      </c>
      <c r="O25">
        <v>261.34460000000001</v>
      </c>
      <c r="P25">
        <v>391.97019999999998</v>
      </c>
      <c r="Q25">
        <v>217.82169999999999</v>
      </c>
      <c r="R25">
        <v>381.12880000000001</v>
      </c>
    </row>
    <row r="26" spans="1:18" x14ac:dyDescent="0.45">
      <c r="B26" t="s">
        <v>5</v>
      </c>
      <c r="C26" s="2">
        <v>9.0909000000000004E-2</v>
      </c>
      <c r="D26" s="2">
        <v>0</v>
      </c>
      <c r="E26" s="2">
        <v>0</v>
      </c>
      <c r="F26" s="2">
        <v>0</v>
      </c>
      <c r="G26" s="2">
        <v>0</v>
      </c>
      <c r="I26">
        <f t="shared" si="0"/>
        <v>1.8181800000000001</v>
      </c>
      <c r="J26">
        <f t="shared" si="1"/>
        <v>1.8181799999999999</v>
      </c>
      <c r="K26">
        <v>5</v>
      </c>
    </row>
    <row r="27" spans="1:18" x14ac:dyDescent="0.45">
      <c r="B27" t="s">
        <v>6</v>
      </c>
      <c r="C27" s="2">
        <v>9.0909000000000004E-2</v>
      </c>
      <c r="D27" s="2">
        <v>0</v>
      </c>
      <c r="E27" s="2">
        <v>0</v>
      </c>
      <c r="F27" s="2">
        <v>0.1</v>
      </c>
      <c r="G27" s="2">
        <v>0</v>
      </c>
      <c r="I27">
        <f t="shared" si="0"/>
        <v>3.8181800000000004</v>
      </c>
      <c r="J27">
        <f t="shared" si="1"/>
        <v>2.3425623817520851</v>
      </c>
      <c r="K27">
        <v>5</v>
      </c>
    </row>
    <row r="28" spans="1:18" x14ac:dyDescent="0.45">
      <c r="B28" t="s">
        <v>7</v>
      </c>
      <c r="C28" s="2">
        <v>9.0909000000000004E-2</v>
      </c>
      <c r="D28" s="2">
        <v>0</v>
      </c>
      <c r="E28" s="2">
        <v>0</v>
      </c>
      <c r="F28" s="2">
        <v>0.2</v>
      </c>
      <c r="G28" s="2">
        <v>0</v>
      </c>
      <c r="I28">
        <f t="shared" si="0"/>
        <v>5.8181800000000008</v>
      </c>
      <c r="J28">
        <f t="shared" si="1"/>
        <v>3.9584616345747246</v>
      </c>
      <c r="K28">
        <v>5</v>
      </c>
    </row>
    <row r="29" spans="1:18" x14ac:dyDescent="0.45">
      <c r="B29" t="s">
        <v>8</v>
      </c>
      <c r="C29" s="2">
        <v>0.272727</v>
      </c>
      <c r="D29" s="2">
        <v>0.36363600000000001</v>
      </c>
      <c r="E29" s="2">
        <v>0.272727</v>
      </c>
      <c r="F29" s="2">
        <v>0.4</v>
      </c>
      <c r="G29" s="2">
        <v>0.2</v>
      </c>
      <c r="I29">
        <f t="shared" si="0"/>
        <v>30.181799999999999</v>
      </c>
      <c r="J29">
        <f t="shared" si="1"/>
        <v>3.5721595662848133</v>
      </c>
      <c r="K29">
        <v>5</v>
      </c>
    </row>
    <row r="30" spans="1:18" x14ac:dyDescent="0.45">
      <c r="B30" t="s">
        <v>9</v>
      </c>
      <c r="C30" s="2">
        <v>0.81818199999999996</v>
      </c>
      <c r="D30" s="2">
        <v>0.72727299999999995</v>
      </c>
      <c r="E30" s="2">
        <v>0.54545500000000002</v>
      </c>
      <c r="F30" s="2">
        <v>0.8</v>
      </c>
      <c r="G30" s="2">
        <v>0.5</v>
      </c>
      <c r="I30">
        <f t="shared" si="0"/>
        <v>67.81819999999999</v>
      </c>
      <c r="J30">
        <f t="shared" si="1"/>
        <v>6.5656238491860321</v>
      </c>
      <c r="K30">
        <v>5</v>
      </c>
    </row>
    <row r="31" spans="1:18" x14ac:dyDescent="0.45">
      <c r="B31" t="s">
        <v>10</v>
      </c>
      <c r="C31" s="2">
        <v>0.81818199999999996</v>
      </c>
      <c r="D31" s="2">
        <v>1</v>
      </c>
      <c r="E31" s="2">
        <v>0.72727299999999995</v>
      </c>
      <c r="F31" s="2">
        <v>1</v>
      </c>
      <c r="G31" s="2">
        <v>0.9</v>
      </c>
      <c r="I31">
        <f t="shared" si="0"/>
        <v>88.909099999999995</v>
      </c>
      <c r="J31">
        <f t="shared" si="1"/>
        <v>5.2883726347526094</v>
      </c>
      <c r="K3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Figure1-B</vt:lpstr>
      <vt:lpstr>Figure1-C</vt:lpstr>
      <vt:lpstr>Figure1-D</vt:lpstr>
      <vt:lpstr>Figure1-E</vt:lpstr>
      <vt:lpstr>Figure1-F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2025-06-30T23:56:07Z</dcterms:modified>
</cp:coreProperties>
</file>