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 Wei\Desktop\sb\source data\"/>
    </mc:Choice>
  </mc:AlternateContent>
  <xr:revisionPtr revIDLastSave="0" documentId="13_ncr:1_{2A7C2730-DC77-4DD4-9A95-72AEB0A3B3E5}" xr6:coauthVersionLast="36" xr6:coauthVersionMax="36" xr10:uidLastSave="{00000000-0000-0000-0000-000000000000}"/>
  <bookViews>
    <workbookView xWindow="0" yWindow="0" windowWidth="20520" windowHeight="9435" activeTab="3" xr2:uid="{2BF4C952-E1F9-436B-8F9E-FB70002ACB94}"/>
  </bookViews>
  <sheets>
    <sheet name="Figure2-A" sheetId="1" r:id="rId1"/>
    <sheet name="Figure2-B" sheetId="2" r:id="rId2"/>
    <sheet name="Figure2-C" sheetId="3" r:id="rId3"/>
    <sheet name="Figure2-D" sheetId="4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4" l="1"/>
  <c r="K6" i="4"/>
  <c r="J7" i="4"/>
  <c r="K7" i="4"/>
  <c r="J8" i="4"/>
  <c r="K8" i="4"/>
  <c r="J9" i="4"/>
  <c r="K9" i="4"/>
  <c r="J10" i="4"/>
  <c r="K10" i="4"/>
  <c r="J11" i="4"/>
  <c r="K11" i="4"/>
  <c r="J12" i="4"/>
  <c r="K12" i="4"/>
  <c r="J16" i="4"/>
  <c r="K16" i="4"/>
  <c r="J17" i="4"/>
  <c r="K17" i="4"/>
  <c r="J18" i="4"/>
  <c r="K18" i="4"/>
  <c r="J19" i="4"/>
  <c r="K19" i="4"/>
  <c r="J20" i="4"/>
  <c r="K20" i="4"/>
  <c r="J21" i="4"/>
  <c r="K21" i="4"/>
  <c r="J22" i="4"/>
  <c r="K22" i="4"/>
  <c r="J23" i="4"/>
  <c r="K23" i="4"/>
  <c r="J27" i="4"/>
  <c r="K27" i="4"/>
  <c r="J28" i="4"/>
  <c r="K28" i="4"/>
  <c r="J29" i="4"/>
  <c r="K29" i="4"/>
  <c r="J30" i="4"/>
  <c r="K30" i="4"/>
  <c r="J31" i="4"/>
  <c r="K31" i="4"/>
  <c r="J32" i="4"/>
  <c r="K32" i="4"/>
  <c r="J33" i="4"/>
  <c r="K33" i="4"/>
  <c r="J34" i="4"/>
  <c r="K34" i="4"/>
  <c r="J38" i="4"/>
  <c r="K38" i="4"/>
  <c r="J39" i="4"/>
  <c r="K39" i="4"/>
  <c r="J40" i="4"/>
  <c r="K40" i="4"/>
  <c r="J41" i="4"/>
  <c r="K41" i="4"/>
  <c r="J42" i="4"/>
  <c r="K42" i="4"/>
  <c r="J43" i="4"/>
  <c r="K43" i="4"/>
  <c r="J44" i="4"/>
  <c r="K44" i="4"/>
  <c r="J45" i="4"/>
  <c r="K45" i="4"/>
  <c r="J49" i="4"/>
  <c r="K49" i="4"/>
  <c r="J50" i="4"/>
  <c r="K50" i="4"/>
  <c r="J51" i="4"/>
  <c r="K51" i="4"/>
  <c r="J52" i="4"/>
  <c r="K52" i="4"/>
  <c r="J53" i="4"/>
  <c r="K53" i="4"/>
  <c r="J54" i="4"/>
  <c r="K54" i="4"/>
  <c r="J55" i="4"/>
  <c r="K55" i="4"/>
  <c r="J56" i="4"/>
  <c r="K56" i="4"/>
  <c r="J60" i="4"/>
  <c r="K60" i="4"/>
  <c r="J61" i="4"/>
  <c r="K61" i="4"/>
  <c r="J62" i="4"/>
  <c r="K62" i="4"/>
  <c r="J63" i="4"/>
  <c r="K63" i="4"/>
  <c r="J64" i="4"/>
  <c r="K64" i="4"/>
  <c r="J65" i="4"/>
  <c r="K65" i="4"/>
  <c r="J66" i="4"/>
  <c r="K66" i="4"/>
  <c r="J67" i="4"/>
  <c r="K67" i="4"/>
  <c r="J71" i="4"/>
  <c r="K71" i="4"/>
  <c r="J72" i="4"/>
  <c r="K72" i="4"/>
  <c r="J73" i="4"/>
  <c r="K73" i="4"/>
  <c r="J74" i="4"/>
  <c r="K74" i="4"/>
  <c r="J75" i="4"/>
  <c r="K75" i="4"/>
  <c r="J76" i="4"/>
  <c r="K76" i="4"/>
  <c r="J77" i="4"/>
  <c r="K77" i="4"/>
  <c r="J78" i="4"/>
  <c r="K78" i="4"/>
  <c r="J82" i="4"/>
  <c r="K82" i="4"/>
  <c r="J83" i="4"/>
  <c r="K83" i="4"/>
  <c r="J84" i="4"/>
  <c r="K84" i="4"/>
  <c r="J85" i="4"/>
  <c r="K85" i="4"/>
  <c r="J86" i="4"/>
  <c r="K86" i="4"/>
  <c r="J87" i="4"/>
  <c r="K87" i="4"/>
  <c r="J88" i="4"/>
  <c r="K88" i="4"/>
  <c r="J89" i="4"/>
  <c r="K89" i="4"/>
  <c r="J93" i="4"/>
  <c r="K93" i="4"/>
  <c r="J94" i="4"/>
  <c r="K94" i="4"/>
  <c r="J95" i="4"/>
  <c r="K95" i="4"/>
  <c r="J96" i="4"/>
  <c r="K96" i="4"/>
  <c r="J97" i="4"/>
  <c r="K97" i="4"/>
  <c r="J98" i="4"/>
  <c r="K98" i="4"/>
  <c r="J99" i="4"/>
  <c r="K99" i="4"/>
  <c r="J100" i="4"/>
  <c r="K100" i="4"/>
  <c r="K5" i="4" l="1"/>
  <c r="J5" i="4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6" i="1" l="1"/>
  <c r="I7" i="1"/>
  <c r="I8" i="1"/>
  <c r="I9" i="1"/>
  <c r="I10" i="1"/>
  <c r="I11" i="1"/>
  <c r="I12" i="1"/>
  <c r="I16" i="1"/>
  <c r="I17" i="1"/>
  <c r="I18" i="1"/>
  <c r="I19" i="1"/>
  <c r="I20" i="1"/>
  <c r="I21" i="1"/>
  <c r="I22" i="1"/>
  <c r="I23" i="1"/>
  <c r="I27" i="1"/>
  <c r="I28" i="1"/>
  <c r="I29" i="1"/>
  <c r="I30" i="1"/>
  <c r="I31" i="1"/>
  <c r="I32" i="1"/>
  <c r="I33" i="1"/>
  <c r="I34" i="1"/>
  <c r="I38" i="1"/>
  <c r="I39" i="1"/>
  <c r="I40" i="1"/>
  <c r="I41" i="1"/>
  <c r="I42" i="1"/>
  <c r="I43" i="1"/>
  <c r="I44" i="1"/>
  <c r="I45" i="1"/>
  <c r="I49" i="1"/>
  <c r="I50" i="1"/>
  <c r="I51" i="1"/>
  <c r="I52" i="1"/>
  <c r="I53" i="1"/>
  <c r="I54" i="1"/>
  <c r="I55" i="1"/>
  <c r="I56" i="1"/>
  <c r="I60" i="1"/>
  <c r="I61" i="1"/>
  <c r="I62" i="1"/>
  <c r="I63" i="1"/>
  <c r="I64" i="1"/>
  <c r="I65" i="1"/>
  <c r="I66" i="1"/>
  <c r="I67" i="1"/>
  <c r="I5" i="1"/>
  <c r="H6" i="1"/>
  <c r="H7" i="1"/>
  <c r="H8" i="1"/>
  <c r="H9" i="1"/>
  <c r="H10" i="1"/>
  <c r="H11" i="1"/>
  <c r="H12" i="1"/>
  <c r="H16" i="1"/>
  <c r="H17" i="1"/>
  <c r="H18" i="1"/>
  <c r="H19" i="1"/>
  <c r="H20" i="1"/>
  <c r="H21" i="1"/>
  <c r="H22" i="1"/>
  <c r="H23" i="1"/>
  <c r="H27" i="1"/>
  <c r="H28" i="1"/>
  <c r="H29" i="1"/>
  <c r="H30" i="1"/>
  <c r="H31" i="1"/>
  <c r="H32" i="1"/>
  <c r="H33" i="1"/>
  <c r="H34" i="1"/>
  <c r="H38" i="1"/>
  <c r="H39" i="1"/>
  <c r="H40" i="1"/>
  <c r="H41" i="1"/>
  <c r="H42" i="1"/>
  <c r="H43" i="1"/>
  <c r="H44" i="1"/>
  <c r="H45" i="1"/>
  <c r="H49" i="1"/>
  <c r="H50" i="1"/>
  <c r="H51" i="1"/>
  <c r="H52" i="1"/>
  <c r="H53" i="1"/>
  <c r="H54" i="1"/>
  <c r="H55" i="1"/>
  <c r="H56" i="1"/>
  <c r="H60" i="1"/>
  <c r="H61" i="1"/>
  <c r="H62" i="1"/>
  <c r="H63" i="1"/>
  <c r="H64" i="1"/>
  <c r="H65" i="1"/>
  <c r="H66" i="1"/>
  <c r="H67" i="1"/>
  <c r="H5" i="1"/>
</calcChain>
</file>

<file path=xl/sharedStrings.xml><?xml version="1.0" encoding="utf-8"?>
<sst xmlns="http://schemas.openxmlformats.org/spreadsheetml/2006/main" count="1505" uniqueCount="35">
  <si>
    <t>naïve</t>
  </si>
  <si>
    <t>sucrose</t>
  </si>
  <si>
    <t>6.25mM</t>
  </si>
  <si>
    <t>12.5mM</t>
  </si>
  <si>
    <t>25mM</t>
  </si>
  <si>
    <t>50mM</t>
  </si>
  <si>
    <t>100mM</t>
  </si>
  <si>
    <t>200mM</t>
  </si>
  <si>
    <t>400mM</t>
  </si>
  <si>
    <t>800mM</t>
  </si>
  <si>
    <t>vehicle</t>
  </si>
  <si>
    <t>group1</t>
  </si>
  <si>
    <t>group2</t>
  </si>
  <si>
    <t>group3</t>
  </si>
  <si>
    <t>group4</t>
  </si>
  <si>
    <t>failed</t>
  </si>
  <si>
    <t>satisfied</t>
  </si>
  <si>
    <t>3IY</t>
  </si>
  <si>
    <t>mean (%)</t>
  </si>
  <si>
    <t>SEM (%)</t>
  </si>
  <si>
    <t>number</t>
  </si>
  <si>
    <t>αS:</t>
  </si>
  <si>
    <t>MAT</t>
  </si>
  <si>
    <t>Dopamine</t>
  </si>
  <si>
    <t xml:space="preserve"> </t>
  </si>
  <si>
    <t>TH-GAL4/UAS-dTRPA1</t>
  </si>
  <si>
    <t>TH-GAL4/+</t>
  </si>
  <si>
    <t>+/UAS-dTRPA1</t>
  </si>
  <si>
    <t>TH-GAL4/UAS-Shits</t>
  </si>
  <si>
    <t>+/UAS-Shits</t>
  </si>
  <si>
    <t>1000mM</t>
  </si>
  <si>
    <t>1500mM</t>
  </si>
  <si>
    <t>2000mM</t>
  </si>
  <si>
    <t>group5</t>
  </si>
  <si>
    <t>group6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</si>
</sst>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quotePrefix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F9E34-2630-4D81-B345-A36CD068197F}">
  <dimension ref="A3:P67"/>
  <sheetViews>
    <sheetView workbookViewId="0">
      <selection activeCell="A3" sqref="A3:P23"/>
    </sheetView>
  </sheetViews>
  <sheetFormatPr defaultRowHeight="14.25" x14ac:dyDescent="0.45"/>
  <sheetData>
    <row r="3" spans="1:16" x14ac:dyDescent="0.45">
      <c r="A3" t="s">
        <v>10</v>
      </c>
    </row>
    <row r="4" spans="1:16" x14ac:dyDescent="0.45">
      <c r="A4" t="s">
        <v>0</v>
      </c>
      <c r="B4" t="s">
        <v>1</v>
      </c>
      <c r="C4" t="s">
        <v>11</v>
      </c>
      <c r="D4" t="s">
        <v>12</v>
      </c>
      <c r="E4" t="s">
        <v>13</v>
      </c>
      <c r="F4" t="s">
        <v>14</v>
      </c>
      <c r="H4" t="s">
        <v>18</v>
      </c>
      <c r="I4" t="s">
        <v>19</v>
      </c>
      <c r="J4" t="s">
        <v>20</v>
      </c>
      <c r="M4" t="s">
        <v>11</v>
      </c>
      <c r="N4" t="s">
        <v>12</v>
      </c>
      <c r="O4" t="s">
        <v>13</v>
      </c>
      <c r="P4" t="s">
        <v>14</v>
      </c>
    </row>
    <row r="5" spans="1:16" x14ac:dyDescent="0.45">
      <c r="B5" t="s">
        <v>2</v>
      </c>
      <c r="C5" s="1">
        <v>0</v>
      </c>
      <c r="D5" s="1">
        <v>0</v>
      </c>
      <c r="E5" s="1">
        <v>0</v>
      </c>
      <c r="F5" s="1">
        <v>0</v>
      </c>
      <c r="H5">
        <f>AVERAGE(C5:F5)*100</f>
        <v>0</v>
      </c>
      <c r="I5">
        <f>STDEV(C5:F5)/SQRT(COUNT(C5:F5))*100</f>
        <v>0</v>
      </c>
      <c r="J5">
        <v>4</v>
      </c>
      <c r="L5" t="s">
        <v>21</v>
      </c>
      <c r="M5">
        <v>0.84447227617570197</v>
      </c>
      <c r="N5">
        <v>0.97905876701219796</v>
      </c>
      <c r="O5">
        <v>1.8146136722848201</v>
      </c>
      <c r="P5">
        <v>1.5491587750829701</v>
      </c>
    </row>
    <row r="6" spans="1:16" x14ac:dyDescent="0.45">
      <c r="B6" t="s">
        <v>3</v>
      </c>
      <c r="C6" s="1">
        <v>0</v>
      </c>
      <c r="D6" s="1">
        <v>0</v>
      </c>
      <c r="E6" s="1">
        <v>0</v>
      </c>
      <c r="F6" s="1">
        <v>0</v>
      </c>
      <c r="H6">
        <f t="shared" ref="H6:H23" si="0">AVERAGE(C6:F6)*100</f>
        <v>0</v>
      </c>
      <c r="I6">
        <f t="shared" ref="I6:I23" si="1">STDEV(C6:F6)/SQRT(COUNT(C6:F6))*100</f>
        <v>0</v>
      </c>
      <c r="J6">
        <v>4</v>
      </c>
      <c r="L6" t="s">
        <v>22</v>
      </c>
      <c r="M6">
        <v>111.75230000000001</v>
      </c>
      <c r="N6">
        <v>112.8323</v>
      </c>
      <c r="O6">
        <v>154.7004</v>
      </c>
      <c r="P6">
        <v>97.248009999999994</v>
      </c>
    </row>
    <row r="7" spans="1:16" x14ac:dyDescent="0.45">
      <c r="B7" t="s">
        <v>4</v>
      </c>
      <c r="C7" s="1">
        <v>0.25</v>
      </c>
      <c r="D7" s="1">
        <v>0.18181820000000001</v>
      </c>
      <c r="E7" s="1">
        <v>0</v>
      </c>
      <c r="F7" s="1">
        <v>0.1111111</v>
      </c>
      <c r="H7">
        <f t="shared" si="0"/>
        <v>13.573232500000001</v>
      </c>
      <c r="I7">
        <f t="shared" si="1"/>
        <v>5.3393568741022461</v>
      </c>
      <c r="J7">
        <v>4</v>
      </c>
    </row>
    <row r="8" spans="1:16" x14ac:dyDescent="0.45">
      <c r="B8" t="s">
        <v>5</v>
      </c>
      <c r="C8" s="1">
        <v>0.375</v>
      </c>
      <c r="D8" s="1">
        <v>0.27272730000000001</v>
      </c>
      <c r="E8" s="1">
        <v>0</v>
      </c>
      <c r="F8" s="1">
        <v>0.22222220000000001</v>
      </c>
      <c r="H8">
        <f t="shared" si="0"/>
        <v>21.748737500000001</v>
      </c>
      <c r="I8">
        <f t="shared" si="1"/>
        <v>7.9154307737359613</v>
      </c>
      <c r="J8">
        <v>4</v>
      </c>
    </row>
    <row r="9" spans="1:16" x14ac:dyDescent="0.45">
      <c r="B9" t="s">
        <v>6</v>
      </c>
      <c r="C9" s="1">
        <v>0.375</v>
      </c>
      <c r="D9" s="1">
        <v>0.45454549999999999</v>
      </c>
      <c r="E9" s="1">
        <v>0.3</v>
      </c>
      <c r="F9" s="1">
        <v>0.44444440000000002</v>
      </c>
      <c r="H9">
        <f t="shared" si="0"/>
        <v>39.349747500000007</v>
      </c>
      <c r="I9">
        <f t="shared" si="1"/>
        <v>3.5831067683537978</v>
      </c>
      <c r="J9">
        <v>4</v>
      </c>
    </row>
    <row r="10" spans="1:16" x14ac:dyDescent="0.45">
      <c r="B10" t="s">
        <v>7</v>
      </c>
      <c r="C10" s="1">
        <v>0.5</v>
      </c>
      <c r="D10" s="1">
        <v>0.54545460000000001</v>
      </c>
      <c r="E10" s="1">
        <v>0.6</v>
      </c>
      <c r="F10" s="1">
        <v>0.88888889999999998</v>
      </c>
      <c r="H10">
        <f t="shared" si="0"/>
        <v>63.358587499999999</v>
      </c>
      <c r="I10">
        <f t="shared" si="1"/>
        <v>8.7521403670905809</v>
      </c>
      <c r="J10">
        <v>4</v>
      </c>
    </row>
    <row r="11" spans="1:16" x14ac:dyDescent="0.45">
      <c r="B11" t="s">
        <v>8</v>
      </c>
      <c r="C11" s="1">
        <v>1</v>
      </c>
      <c r="D11" s="1">
        <v>1</v>
      </c>
      <c r="E11" s="1">
        <v>1</v>
      </c>
      <c r="F11" s="1">
        <v>1</v>
      </c>
      <c r="H11">
        <f t="shared" si="0"/>
        <v>100</v>
      </c>
      <c r="I11">
        <f t="shared" si="1"/>
        <v>0</v>
      </c>
      <c r="J11">
        <v>4</v>
      </c>
    </row>
    <row r="12" spans="1:16" x14ac:dyDescent="0.45">
      <c r="B12" t="s">
        <v>9</v>
      </c>
      <c r="C12" s="1">
        <v>1</v>
      </c>
      <c r="D12" s="1">
        <v>1</v>
      </c>
      <c r="E12" s="1">
        <v>1</v>
      </c>
      <c r="F12" s="1">
        <v>1</v>
      </c>
      <c r="H12">
        <f t="shared" si="0"/>
        <v>100</v>
      </c>
      <c r="I12">
        <f t="shared" si="1"/>
        <v>0</v>
      </c>
      <c r="J12">
        <v>4</v>
      </c>
    </row>
    <row r="14" spans="1:16" x14ac:dyDescent="0.45">
      <c r="A14" t="s">
        <v>10</v>
      </c>
    </row>
    <row r="15" spans="1:16" x14ac:dyDescent="0.45">
      <c r="A15" t="s">
        <v>15</v>
      </c>
      <c r="B15" t="s">
        <v>1</v>
      </c>
      <c r="C15" t="s">
        <v>11</v>
      </c>
      <c r="D15" t="s">
        <v>12</v>
      </c>
      <c r="E15" t="s">
        <v>13</v>
      </c>
      <c r="F15" t="s">
        <v>14</v>
      </c>
      <c r="H15" t="s">
        <v>18</v>
      </c>
      <c r="I15" t="s">
        <v>19</v>
      </c>
      <c r="J15" t="s">
        <v>20</v>
      </c>
      <c r="M15" t="s">
        <v>11</v>
      </c>
      <c r="N15" t="s">
        <v>12</v>
      </c>
      <c r="O15" t="s">
        <v>13</v>
      </c>
      <c r="P15" t="s">
        <v>14</v>
      </c>
    </row>
    <row r="16" spans="1:16" x14ac:dyDescent="0.45">
      <c r="B16" t="s">
        <v>2</v>
      </c>
      <c r="C16">
        <v>0</v>
      </c>
      <c r="D16">
        <v>0</v>
      </c>
      <c r="E16">
        <v>0</v>
      </c>
      <c r="F16">
        <v>0</v>
      </c>
      <c r="H16">
        <f t="shared" si="0"/>
        <v>0</v>
      </c>
      <c r="I16">
        <f t="shared" si="1"/>
        <v>0</v>
      </c>
      <c r="J16">
        <v>4</v>
      </c>
      <c r="L16" t="s">
        <v>21</v>
      </c>
      <c r="M16">
        <v>1.38251291976571</v>
      </c>
      <c r="N16">
        <v>1.38149777857173</v>
      </c>
      <c r="O16">
        <v>1.3402606734715601</v>
      </c>
      <c r="P16">
        <v>1.87308277975839</v>
      </c>
    </row>
    <row r="17" spans="1:16" x14ac:dyDescent="0.45">
      <c r="B17" t="s">
        <v>3</v>
      </c>
      <c r="C17">
        <v>0</v>
      </c>
      <c r="D17">
        <v>0</v>
      </c>
      <c r="E17">
        <v>0</v>
      </c>
      <c r="F17">
        <v>0</v>
      </c>
      <c r="H17">
        <f t="shared" si="0"/>
        <v>0</v>
      </c>
      <c r="I17">
        <f t="shared" si="1"/>
        <v>0</v>
      </c>
      <c r="J17">
        <v>4</v>
      </c>
      <c r="L17" t="s">
        <v>22</v>
      </c>
      <c r="M17">
        <v>343.85910000000001</v>
      </c>
      <c r="N17">
        <v>376.64640000000003</v>
      </c>
      <c r="O17">
        <v>164.22579999999999</v>
      </c>
      <c r="P17">
        <v>351.07920000000001</v>
      </c>
    </row>
    <row r="18" spans="1:16" x14ac:dyDescent="0.45">
      <c r="B18" t="s">
        <v>4</v>
      </c>
      <c r="C18">
        <v>0</v>
      </c>
      <c r="D18">
        <v>0</v>
      </c>
      <c r="E18">
        <v>0</v>
      </c>
      <c r="F18">
        <v>0</v>
      </c>
      <c r="H18">
        <f t="shared" si="0"/>
        <v>0</v>
      </c>
      <c r="I18">
        <f t="shared" si="1"/>
        <v>0</v>
      </c>
      <c r="J18">
        <v>4</v>
      </c>
    </row>
    <row r="19" spans="1:16" x14ac:dyDescent="0.45">
      <c r="B19" t="s">
        <v>5</v>
      </c>
      <c r="C19">
        <v>0</v>
      </c>
      <c r="D19">
        <v>9.0909089999999998E-2</v>
      </c>
      <c r="E19">
        <v>8.3333340000000006E-2</v>
      </c>
      <c r="F19">
        <v>0</v>
      </c>
      <c r="H19">
        <f t="shared" si="0"/>
        <v>4.3560607500000001</v>
      </c>
      <c r="I19">
        <f t="shared" si="1"/>
        <v>2.519722553693077</v>
      </c>
      <c r="J19">
        <v>4</v>
      </c>
    </row>
    <row r="20" spans="1:16" x14ac:dyDescent="0.45">
      <c r="B20" t="s">
        <v>6</v>
      </c>
      <c r="C20">
        <v>8.3333340000000006E-2</v>
      </c>
      <c r="D20">
        <v>9.0909089999999998E-2</v>
      </c>
      <c r="E20">
        <v>0.25</v>
      </c>
      <c r="F20">
        <v>8.3333340000000006E-2</v>
      </c>
      <c r="H20">
        <f t="shared" si="0"/>
        <v>12.689394249999999</v>
      </c>
      <c r="I20">
        <f t="shared" si="1"/>
        <v>4.1074184089041932</v>
      </c>
      <c r="J20">
        <v>4</v>
      </c>
    </row>
    <row r="21" spans="1:16" x14ac:dyDescent="0.45">
      <c r="B21" t="s">
        <v>7</v>
      </c>
      <c r="C21">
        <v>0.25</v>
      </c>
      <c r="D21">
        <v>0.18181820000000001</v>
      </c>
      <c r="E21">
        <v>0.66666669999999995</v>
      </c>
      <c r="F21">
        <v>0.1666667</v>
      </c>
      <c r="H21">
        <f t="shared" si="0"/>
        <v>31.628789999999995</v>
      </c>
      <c r="I21">
        <f t="shared" si="1"/>
        <v>11.819052164597778</v>
      </c>
      <c r="J21">
        <v>4</v>
      </c>
    </row>
    <row r="22" spans="1:16" x14ac:dyDescent="0.45">
      <c r="B22" t="s">
        <v>8</v>
      </c>
      <c r="C22">
        <v>0.58333330000000005</v>
      </c>
      <c r="D22">
        <v>0.54545460000000001</v>
      </c>
      <c r="E22">
        <v>0.75</v>
      </c>
      <c r="F22">
        <v>0.58333330000000005</v>
      </c>
      <c r="H22">
        <f t="shared" si="0"/>
        <v>61.553030000000007</v>
      </c>
      <c r="I22">
        <f t="shared" si="1"/>
        <v>4.5703754009362365</v>
      </c>
      <c r="J22">
        <v>4</v>
      </c>
    </row>
    <row r="23" spans="1:16" x14ac:dyDescent="0.45">
      <c r="B23" t="s">
        <v>9</v>
      </c>
      <c r="C23">
        <v>0.83333330000000005</v>
      </c>
      <c r="D23">
        <v>0.81818179999999996</v>
      </c>
      <c r="E23">
        <v>1</v>
      </c>
      <c r="F23">
        <v>0.91666669999999995</v>
      </c>
      <c r="H23">
        <f t="shared" si="0"/>
        <v>89.204544999999996</v>
      </c>
      <c r="I23">
        <f t="shared" si="1"/>
        <v>4.1995382847611946</v>
      </c>
      <c r="J23">
        <v>4</v>
      </c>
    </row>
    <row r="25" spans="1:16" x14ac:dyDescent="0.45">
      <c r="A25" t="s">
        <v>10</v>
      </c>
    </row>
    <row r="26" spans="1:16" x14ac:dyDescent="0.45">
      <c r="A26" t="s">
        <v>16</v>
      </c>
      <c r="B26" t="s">
        <v>1</v>
      </c>
      <c r="C26" t="s">
        <v>11</v>
      </c>
      <c r="D26" t="s">
        <v>12</v>
      </c>
      <c r="E26" t="s">
        <v>13</v>
      </c>
      <c r="F26" t="s">
        <v>14</v>
      </c>
      <c r="H26" t="s">
        <v>18</v>
      </c>
      <c r="I26" t="s">
        <v>19</v>
      </c>
      <c r="J26" t="s">
        <v>20</v>
      </c>
      <c r="M26" t="s">
        <v>11</v>
      </c>
      <c r="N26" t="s">
        <v>12</v>
      </c>
      <c r="O26" t="s">
        <v>13</v>
      </c>
      <c r="P26" t="s">
        <v>14</v>
      </c>
    </row>
    <row r="27" spans="1:16" x14ac:dyDescent="0.45">
      <c r="B27" t="s">
        <v>2</v>
      </c>
      <c r="C27" s="1">
        <v>0</v>
      </c>
      <c r="D27" s="1">
        <v>0</v>
      </c>
      <c r="E27" s="1">
        <v>0</v>
      </c>
      <c r="F27" s="1">
        <v>0</v>
      </c>
      <c r="H27">
        <f t="shared" ref="H27:H34" si="2">AVERAGE(C27:F27)*100</f>
        <v>0</v>
      </c>
      <c r="I27">
        <f t="shared" ref="I27:I34" si="3">STDEV(C27:F27)/SQRT(COUNT(C27:F27))*100</f>
        <v>0</v>
      </c>
      <c r="J27">
        <v>4</v>
      </c>
      <c r="L27" t="s">
        <v>21</v>
      </c>
      <c r="M27">
        <v>0.76501684733328401</v>
      </c>
      <c r="N27">
        <v>2.1916662689737598</v>
      </c>
      <c r="O27">
        <v>1.1494634743374099</v>
      </c>
      <c r="P27">
        <v>1.1601064731559101</v>
      </c>
    </row>
    <row r="28" spans="1:16" x14ac:dyDescent="0.45">
      <c r="B28" t="s">
        <v>3</v>
      </c>
      <c r="C28" s="1">
        <v>0</v>
      </c>
      <c r="D28" s="1">
        <v>0</v>
      </c>
      <c r="E28" s="1">
        <v>0</v>
      </c>
      <c r="F28" s="1">
        <v>0</v>
      </c>
      <c r="H28">
        <f t="shared" si="2"/>
        <v>0</v>
      </c>
      <c r="I28">
        <f t="shared" si="3"/>
        <v>0</v>
      </c>
      <c r="J28">
        <v>4</v>
      </c>
      <c r="L28" t="s">
        <v>22</v>
      </c>
      <c r="M28">
        <v>97.311409999999995</v>
      </c>
      <c r="N28">
        <v>135.09989999999999</v>
      </c>
      <c r="O28">
        <v>137.5615</v>
      </c>
      <c r="P28">
        <v>64.154730000000001</v>
      </c>
    </row>
    <row r="29" spans="1:16" x14ac:dyDescent="0.45">
      <c r="B29" t="s">
        <v>4</v>
      </c>
      <c r="C29" s="1">
        <v>0.2</v>
      </c>
      <c r="D29" s="1">
        <v>0</v>
      </c>
      <c r="E29" s="1">
        <v>9.0909089999999998E-2</v>
      </c>
      <c r="F29" s="1">
        <v>0.27272730000000001</v>
      </c>
      <c r="H29">
        <f t="shared" si="2"/>
        <v>14.09090975</v>
      </c>
      <c r="I29">
        <f t="shared" si="3"/>
        <v>6.0016072692279758</v>
      </c>
      <c r="J29">
        <v>4</v>
      </c>
    </row>
    <row r="30" spans="1:16" x14ac:dyDescent="0.45">
      <c r="B30" t="s">
        <v>5</v>
      </c>
      <c r="C30" s="1">
        <v>0.3</v>
      </c>
      <c r="D30" s="1">
        <v>0</v>
      </c>
      <c r="E30" s="1">
        <v>0.27272730000000001</v>
      </c>
      <c r="F30" s="1">
        <v>0.36363640000000003</v>
      </c>
      <c r="H30">
        <f t="shared" si="2"/>
        <v>23.4090925</v>
      </c>
      <c r="I30">
        <f t="shared" si="3"/>
        <v>8.0320901649169905</v>
      </c>
      <c r="J30">
        <v>4</v>
      </c>
    </row>
    <row r="31" spans="1:16" x14ac:dyDescent="0.45">
      <c r="B31" t="s">
        <v>6</v>
      </c>
      <c r="C31" s="1">
        <v>0.6</v>
      </c>
      <c r="D31" s="1">
        <v>0.27272730000000001</v>
      </c>
      <c r="E31" s="1">
        <v>0.27272730000000001</v>
      </c>
      <c r="F31" s="1">
        <v>0.63636360000000003</v>
      </c>
      <c r="H31">
        <f t="shared" si="2"/>
        <v>44.545455000000004</v>
      </c>
      <c r="I31">
        <f t="shared" si="3"/>
        <v>9.9999986363636566</v>
      </c>
      <c r="J31">
        <v>4</v>
      </c>
    </row>
    <row r="32" spans="1:16" x14ac:dyDescent="0.45">
      <c r="B32" t="s">
        <v>7</v>
      </c>
      <c r="C32" s="1">
        <v>0.7</v>
      </c>
      <c r="D32" s="1">
        <v>0.81818179999999996</v>
      </c>
      <c r="E32" s="1">
        <v>0.63636360000000003</v>
      </c>
      <c r="F32" s="1">
        <v>0.90909090000000004</v>
      </c>
      <c r="H32">
        <f t="shared" si="2"/>
        <v>76.5909075</v>
      </c>
      <c r="I32">
        <f t="shared" si="3"/>
        <v>6.0799882846370039</v>
      </c>
      <c r="J32">
        <v>4</v>
      </c>
    </row>
    <row r="33" spans="1:16" x14ac:dyDescent="0.45">
      <c r="B33" t="s">
        <v>8</v>
      </c>
      <c r="C33" s="1">
        <v>0.8</v>
      </c>
      <c r="D33" s="1">
        <v>0.81818179999999996</v>
      </c>
      <c r="E33" s="1">
        <v>0.90909090000000004</v>
      </c>
      <c r="F33" s="1">
        <v>1</v>
      </c>
      <c r="H33">
        <f t="shared" si="2"/>
        <v>88.181817500000008</v>
      </c>
      <c r="I33">
        <f t="shared" si="3"/>
        <v>4.6056620292063242</v>
      </c>
      <c r="J33">
        <v>4</v>
      </c>
    </row>
    <row r="34" spans="1:16" x14ac:dyDescent="0.45">
      <c r="B34" t="s">
        <v>9</v>
      </c>
      <c r="C34" s="1">
        <v>0.8</v>
      </c>
      <c r="D34" s="1">
        <v>1</v>
      </c>
      <c r="E34" s="1">
        <v>1</v>
      </c>
      <c r="F34" s="1">
        <v>1</v>
      </c>
      <c r="H34">
        <f t="shared" si="2"/>
        <v>95</v>
      </c>
      <c r="I34">
        <f t="shared" si="3"/>
        <v>4.9999999999999991</v>
      </c>
      <c r="J34">
        <v>4</v>
      </c>
    </row>
    <row r="36" spans="1:16" x14ac:dyDescent="0.45">
      <c r="A36" t="s">
        <v>17</v>
      </c>
    </row>
    <row r="37" spans="1:16" x14ac:dyDescent="0.45">
      <c r="A37" t="s">
        <v>0</v>
      </c>
      <c r="B37" t="s">
        <v>1</v>
      </c>
      <c r="C37" t="s">
        <v>11</v>
      </c>
      <c r="D37" t="s">
        <v>12</v>
      </c>
      <c r="E37" t="s">
        <v>13</v>
      </c>
      <c r="F37" t="s">
        <v>14</v>
      </c>
      <c r="H37" t="s">
        <v>18</v>
      </c>
      <c r="I37" t="s">
        <v>19</v>
      </c>
      <c r="J37" t="s">
        <v>20</v>
      </c>
      <c r="M37" t="s">
        <v>11</v>
      </c>
      <c r="N37" t="s">
        <v>12</v>
      </c>
      <c r="O37" t="s">
        <v>13</v>
      </c>
      <c r="P37" t="s">
        <v>14</v>
      </c>
    </row>
    <row r="38" spans="1:16" x14ac:dyDescent="0.45">
      <c r="B38" t="s">
        <v>2</v>
      </c>
      <c r="C38">
        <v>0</v>
      </c>
      <c r="D38">
        <v>0</v>
      </c>
      <c r="E38">
        <v>0</v>
      </c>
      <c r="F38">
        <v>0</v>
      </c>
      <c r="H38">
        <f t="shared" ref="H38:H45" si="4">AVERAGE(C38:F38)*100</f>
        <v>0</v>
      </c>
      <c r="I38">
        <f t="shared" ref="I38:I45" si="5">STDEV(C38:F38)/SQRT(COUNT(C38:F38))*100</f>
        <v>0</v>
      </c>
      <c r="J38">
        <v>4</v>
      </c>
      <c r="L38" t="s">
        <v>21</v>
      </c>
      <c r="M38">
        <v>1.5326056372983199</v>
      </c>
      <c r="N38">
        <v>1.25239943585236</v>
      </c>
      <c r="O38">
        <v>1.3291443456673699</v>
      </c>
      <c r="P38">
        <v>1.4954456738437401</v>
      </c>
    </row>
    <row r="39" spans="1:16" x14ac:dyDescent="0.45">
      <c r="B39" t="s">
        <v>3</v>
      </c>
      <c r="C39">
        <v>0</v>
      </c>
      <c r="D39">
        <v>0</v>
      </c>
      <c r="E39">
        <v>0</v>
      </c>
      <c r="F39">
        <v>0</v>
      </c>
      <c r="H39">
        <f t="shared" si="4"/>
        <v>0</v>
      </c>
      <c r="I39">
        <f t="shared" si="5"/>
        <v>0</v>
      </c>
      <c r="J39">
        <v>4</v>
      </c>
      <c r="L39" t="s">
        <v>22</v>
      </c>
      <c r="M39">
        <v>215.60400000000001</v>
      </c>
      <c r="N39">
        <v>232.22489999999999</v>
      </c>
      <c r="O39">
        <v>257.7423</v>
      </c>
      <c r="P39">
        <v>456.37580000000003</v>
      </c>
    </row>
    <row r="40" spans="1:16" x14ac:dyDescent="0.45">
      <c r="B40" t="s">
        <v>4</v>
      </c>
      <c r="C40">
        <v>0</v>
      </c>
      <c r="D40">
        <v>6.6667000000000004E-2</v>
      </c>
      <c r="E40">
        <v>0</v>
      </c>
      <c r="F40">
        <v>0</v>
      </c>
      <c r="H40">
        <f t="shared" si="4"/>
        <v>1.6666750000000001</v>
      </c>
      <c r="I40">
        <f t="shared" si="5"/>
        <v>1.6666750000000001</v>
      </c>
      <c r="J40">
        <v>4</v>
      </c>
    </row>
    <row r="41" spans="1:16" x14ac:dyDescent="0.45">
      <c r="B41" t="s">
        <v>5</v>
      </c>
      <c r="C41">
        <v>6.6667000000000004E-2</v>
      </c>
      <c r="D41">
        <v>6.6667000000000004E-2</v>
      </c>
      <c r="E41">
        <v>0</v>
      </c>
      <c r="F41">
        <v>0</v>
      </c>
      <c r="H41">
        <f t="shared" si="4"/>
        <v>3.3333500000000003</v>
      </c>
      <c r="I41">
        <f t="shared" si="5"/>
        <v>1.9245105198032391</v>
      </c>
      <c r="J41">
        <v>4</v>
      </c>
    </row>
    <row r="42" spans="1:16" x14ac:dyDescent="0.45">
      <c r="B42" t="s">
        <v>6</v>
      </c>
      <c r="C42">
        <v>0.13333300000000001</v>
      </c>
      <c r="D42">
        <v>0.2</v>
      </c>
      <c r="E42">
        <v>6.6667000000000004E-2</v>
      </c>
      <c r="F42">
        <v>0.13333300000000001</v>
      </c>
      <c r="H42">
        <f t="shared" si="4"/>
        <v>13.333325000000002</v>
      </c>
      <c r="I42">
        <f t="shared" si="5"/>
        <v>2.7216484656591846</v>
      </c>
      <c r="J42">
        <v>4</v>
      </c>
    </row>
    <row r="43" spans="1:16" x14ac:dyDescent="0.45">
      <c r="B43" t="s">
        <v>7</v>
      </c>
      <c r="C43">
        <v>0.466667</v>
      </c>
      <c r="D43">
        <v>0.4</v>
      </c>
      <c r="E43">
        <v>0.466667</v>
      </c>
      <c r="F43">
        <v>0.13333300000000001</v>
      </c>
      <c r="H43">
        <f t="shared" si="4"/>
        <v>36.666674999999998</v>
      </c>
      <c r="I43">
        <f t="shared" si="5"/>
        <v>7.9349356458611799</v>
      </c>
      <c r="J43">
        <v>4</v>
      </c>
    </row>
    <row r="44" spans="1:16" x14ac:dyDescent="0.45">
      <c r="B44" t="s">
        <v>8</v>
      </c>
      <c r="C44">
        <v>0.8</v>
      </c>
      <c r="D44">
        <v>0.73333300000000001</v>
      </c>
      <c r="E44">
        <v>0.66666700000000001</v>
      </c>
      <c r="F44">
        <v>0.4</v>
      </c>
      <c r="H44">
        <f t="shared" si="4"/>
        <v>65</v>
      </c>
      <c r="I44">
        <f t="shared" si="5"/>
        <v>8.7665166865180879</v>
      </c>
      <c r="J44">
        <v>4</v>
      </c>
    </row>
    <row r="45" spans="1:16" x14ac:dyDescent="0.45">
      <c r="B45" t="s">
        <v>9</v>
      </c>
      <c r="C45">
        <v>0.93333299999999997</v>
      </c>
      <c r="D45">
        <v>0.93333299999999997</v>
      </c>
      <c r="E45">
        <v>0.86666699999999997</v>
      </c>
      <c r="F45">
        <v>0.8</v>
      </c>
      <c r="H45">
        <f t="shared" si="4"/>
        <v>88.333325000000002</v>
      </c>
      <c r="I45">
        <f t="shared" si="5"/>
        <v>3.1914135380149324</v>
      </c>
      <c r="J45">
        <v>4</v>
      </c>
    </row>
    <row r="47" spans="1:16" x14ac:dyDescent="0.45">
      <c r="A47" t="s">
        <v>17</v>
      </c>
    </row>
    <row r="48" spans="1:16" x14ac:dyDescent="0.45">
      <c r="A48" t="s">
        <v>15</v>
      </c>
      <c r="B48" t="s">
        <v>1</v>
      </c>
      <c r="C48" t="s">
        <v>11</v>
      </c>
      <c r="D48" t="s">
        <v>12</v>
      </c>
      <c r="E48" t="s">
        <v>13</v>
      </c>
      <c r="F48" t="s">
        <v>14</v>
      </c>
      <c r="H48" t="s">
        <v>18</v>
      </c>
      <c r="I48" t="s">
        <v>19</v>
      </c>
      <c r="J48" t="s">
        <v>20</v>
      </c>
      <c r="M48" t="s">
        <v>11</v>
      </c>
      <c r="N48" t="s">
        <v>12</v>
      </c>
      <c r="O48" t="s">
        <v>13</v>
      </c>
      <c r="P48" t="s">
        <v>14</v>
      </c>
    </row>
    <row r="49" spans="1:16" x14ac:dyDescent="0.45">
      <c r="B49" t="s">
        <v>2</v>
      </c>
      <c r="C49">
        <v>0</v>
      </c>
      <c r="D49">
        <v>0</v>
      </c>
      <c r="E49">
        <v>0</v>
      </c>
      <c r="F49">
        <v>0</v>
      </c>
      <c r="H49">
        <f t="shared" ref="H49:H56" si="6">AVERAGE(C49:F49)*100</f>
        <v>0</v>
      </c>
      <c r="I49">
        <f t="shared" ref="I49:I56" si="7">STDEV(C49:F49)/SQRT(COUNT(C49:F49))*100</f>
        <v>0</v>
      </c>
      <c r="J49">
        <v>4</v>
      </c>
      <c r="L49" t="s">
        <v>21</v>
      </c>
      <c r="M49">
        <v>1.06848920930581</v>
      </c>
      <c r="N49">
        <v>1.76528534200647</v>
      </c>
      <c r="O49">
        <v>1.5209100450517601</v>
      </c>
      <c r="P49">
        <v>1.7034503249311701</v>
      </c>
    </row>
    <row r="50" spans="1:16" x14ac:dyDescent="0.45">
      <c r="B50" t="s">
        <v>3</v>
      </c>
      <c r="C50">
        <v>7.6923000000000005E-2</v>
      </c>
      <c r="D50">
        <v>0</v>
      </c>
      <c r="E50">
        <v>0</v>
      </c>
      <c r="F50">
        <v>0</v>
      </c>
      <c r="H50">
        <f t="shared" si="6"/>
        <v>1.9230750000000001</v>
      </c>
      <c r="I50">
        <f t="shared" si="7"/>
        <v>1.9230750000000001</v>
      </c>
      <c r="J50">
        <v>4</v>
      </c>
      <c r="L50" t="s">
        <v>22</v>
      </c>
      <c r="M50">
        <v>251.82859999999999</v>
      </c>
      <c r="N50">
        <v>348.75659999999999</v>
      </c>
      <c r="O50">
        <v>406.52140000000003</v>
      </c>
      <c r="P50">
        <v>603.20910000000003</v>
      </c>
    </row>
    <row r="51" spans="1:16" x14ac:dyDescent="0.45">
      <c r="B51" t="s">
        <v>4</v>
      </c>
      <c r="C51">
        <v>7.6923000000000005E-2</v>
      </c>
      <c r="D51">
        <v>0</v>
      </c>
      <c r="E51">
        <v>0</v>
      </c>
      <c r="F51">
        <v>0</v>
      </c>
      <c r="H51">
        <f t="shared" si="6"/>
        <v>1.9230750000000001</v>
      </c>
      <c r="I51">
        <f t="shared" si="7"/>
        <v>1.9230750000000001</v>
      </c>
      <c r="J51">
        <v>4</v>
      </c>
    </row>
    <row r="52" spans="1:16" x14ac:dyDescent="0.45">
      <c r="B52" t="s">
        <v>5</v>
      </c>
      <c r="C52">
        <v>7.6923000000000005E-2</v>
      </c>
      <c r="D52">
        <v>0</v>
      </c>
      <c r="E52">
        <v>0</v>
      </c>
      <c r="F52">
        <v>0</v>
      </c>
      <c r="H52">
        <f t="shared" si="6"/>
        <v>1.9230750000000001</v>
      </c>
      <c r="I52">
        <f t="shared" si="7"/>
        <v>1.9230750000000001</v>
      </c>
      <c r="J52">
        <v>4</v>
      </c>
    </row>
    <row r="53" spans="1:16" x14ac:dyDescent="0.45">
      <c r="B53" t="s">
        <v>6</v>
      </c>
      <c r="C53">
        <v>0.15384600000000001</v>
      </c>
      <c r="D53">
        <v>0</v>
      </c>
      <c r="E53">
        <v>0</v>
      </c>
      <c r="F53">
        <v>0</v>
      </c>
      <c r="H53">
        <f t="shared" si="6"/>
        <v>3.8461500000000002</v>
      </c>
      <c r="I53">
        <f t="shared" si="7"/>
        <v>3.8461500000000002</v>
      </c>
      <c r="J53">
        <v>4</v>
      </c>
    </row>
    <row r="54" spans="1:16" x14ac:dyDescent="0.45">
      <c r="B54" t="s">
        <v>7</v>
      </c>
      <c r="C54">
        <v>0.38461499999999998</v>
      </c>
      <c r="D54">
        <v>0.2</v>
      </c>
      <c r="E54">
        <v>0.15384600000000001</v>
      </c>
      <c r="F54">
        <v>6.6667000000000004E-2</v>
      </c>
      <c r="H54">
        <f t="shared" si="6"/>
        <v>20.128200000000003</v>
      </c>
      <c r="I54">
        <f t="shared" si="7"/>
        <v>6.7072103449695568</v>
      </c>
      <c r="J54">
        <v>4</v>
      </c>
    </row>
    <row r="55" spans="1:16" x14ac:dyDescent="0.45">
      <c r="B55" t="s">
        <v>8</v>
      </c>
      <c r="C55">
        <v>0.769231</v>
      </c>
      <c r="D55">
        <v>0.6</v>
      </c>
      <c r="E55">
        <v>0.538462</v>
      </c>
      <c r="F55">
        <v>0.26666699999999999</v>
      </c>
      <c r="H55">
        <f t="shared" si="6"/>
        <v>54.359000000000002</v>
      </c>
      <c r="I55">
        <f t="shared" si="7"/>
        <v>10.440649456730808</v>
      </c>
      <c r="J55">
        <v>4</v>
      </c>
    </row>
    <row r="56" spans="1:16" x14ac:dyDescent="0.45">
      <c r="B56" t="s">
        <v>9</v>
      </c>
      <c r="C56">
        <v>0.769231</v>
      </c>
      <c r="D56">
        <v>0.86666699999999997</v>
      </c>
      <c r="E56">
        <v>0.769231</v>
      </c>
      <c r="F56">
        <v>0.66666700000000001</v>
      </c>
      <c r="H56">
        <f t="shared" si="6"/>
        <v>76.794899999999998</v>
      </c>
      <c r="I56">
        <f t="shared" si="7"/>
        <v>4.0831538153736</v>
      </c>
      <c r="J56">
        <v>4</v>
      </c>
    </row>
    <row r="58" spans="1:16" x14ac:dyDescent="0.45">
      <c r="A58" t="s">
        <v>17</v>
      </c>
    </row>
    <row r="59" spans="1:16" x14ac:dyDescent="0.45">
      <c r="A59" t="s">
        <v>16</v>
      </c>
      <c r="B59" t="s">
        <v>1</v>
      </c>
      <c r="C59" t="s">
        <v>11</v>
      </c>
      <c r="D59" t="s">
        <v>12</v>
      </c>
      <c r="E59" t="s">
        <v>13</v>
      </c>
      <c r="F59" t="s">
        <v>14</v>
      </c>
      <c r="H59" t="s">
        <v>18</v>
      </c>
      <c r="I59" t="s">
        <v>19</v>
      </c>
      <c r="J59" t="s">
        <v>20</v>
      </c>
      <c r="M59" t="s">
        <v>11</v>
      </c>
      <c r="N59" t="s">
        <v>12</v>
      </c>
      <c r="O59" t="s">
        <v>13</v>
      </c>
      <c r="P59" t="s">
        <v>14</v>
      </c>
    </row>
    <row r="60" spans="1:16" x14ac:dyDescent="0.45">
      <c r="B60" t="s">
        <v>2</v>
      </c>
      <c r="C60">
        <v>0</v>
      </c>
      <c r="D60">
        <v>0</v>
      </c>
      <c r="E60">
        <v>0</v>
      </c>
      <c r="F60">
        <v>0</v>
      </c>
      <c r="H60">
        <f t="shared" ref="H60:H67" si="8">AVERAGE(C60:F60)*100</f>
        <v>0</v>
      </c>
      <c r="I60">
        <f t="shared" ref="I60:I67" si="9">STDEV(C60:F60)/SQRT(COUNT(C60:F60))*100</f>
        <v>0</v>
      </c>
      <c r="J60">
        <v>4</v>
      </c>
      <c r="L60" t="s">
        <v>21</v>
      </c>
      <c r="M60">
        <v>1.61727057446636</v>
      </c>
      <c r="N60">
        <v>1.73477663926653</v>
      </c>
      <c r="O60">
        <v>1.42393518651652</v>
      </c>
      <c r="P60">
        <v>1.2194321474883401</v>
      </c>
    </row>
    <row r="61" spans="1:16" x14ac:dyDescent="0.45">
      <c r="B61" t="s">
        <v>3</v>
      </c>
      <c r="C61">
        <v>0</v>
      </c>
      <c r="D61">
        <v>0</v>
      </c>
      <c r="E61">
        <v>0</v>
      </c>
      <c r="F61">
        <v>0</v>
      </c>
      <c r="H61">
        <f t="shared" si="8"/>
        <v>0</v>
      </c>
      <c r="I61">
        <f t="shared" si="9"/>
        <v>0</v>
      </c>
      <c r="J61">
        <v>4</v>
      </c>
      <c r="L61" t="s">
        <v>22</v>
      </c>
      <c r="M61">
        <v>209.0119</v>
      </c>
      <c r="N61">
        <v>367.82990000000001</v>
      </c>
      <c r="O61">
        <v>307.19189999999998</v>
      </c>
      <c r="P61">
        <v>527.40920000000006</v>
      </c>
    </row>
    <row r="62" spans="1:16" x14ac:dyDescent="0.45">
      <c r="B62" t="s">
        <v>4</v>
      </c>
      <c r="C62">
        <v>0</v>
      </c>
      <c r="D62">
        <v>0</v>
      </c>
      <c r="E62">
        <v>0</v>
      </c>
      <c r="F62">
        <v>0</v>
      </c>
      <c r="H62">
        <f t="shared" si="8"/>
        <v>0</v>
      </c>
      <c r="I62">
        <f t="shared" si="9"/>
        <v>0</v>
      </c>
      <c r="J62">
        <v>4</v>
      </c>
    </row>
    <row r="63" spans="1:16" x14ac:dyDescent="0.45">
      <c r="B63" t="s">
        <v>5</v>
      </c>
      <c r="C63">
        <v>6.6667000000000004E-2</v>
      </c>
      <c r="D63">
        <v>0</v>
      </c>
      <c r="E63">
        <v>0</v>
      </c>
      <c r="F63">
        <v>0</v>
      </c>
      <c r="H63">
        <f t="shared" si="8"/>
        <v>1.6666750000000001</v>
      </c>
      <c r="I63">
        <f t="shared" si="9"/>
        <v>1.6666750000000001</v>
      </c>
      <c r="J63">
        <v>4</v>
      </c>
    </row>
    <row r="64" spans="1:16" x14ac:dyDescent="0.45">
      <c r="B64" t="s">
        <v>6</v>
      </c>
      <c r="C64">
        <v>0.13333300000000001</v>
      </c>
      <c r="D64">
        <v>0</v>
      </c>
      <c r="E64">
        <v>0</v>
      </c>
      <c r="F64">
        <v>0</v>
      </c>
      <c r="H64">
        <f t="shared" si="8"/>
        <v>3.3333250000000003</v>
      </c>
      <c r="I64">
        <f t="shared" si="9"/>
        <v>3.3333250000000003</v>
      </c>
      <c r="J64">
        <v>4</v>
      </c>
    </row>
    <row r="65" spans="2:10" x14ac:dyDescent="0.45">
      <c r="B65" t="s">
        <v>7</v>
      </c>
      <c r="C65">
        <v>0.466667</v>
      </c>
      <c r="D65">
        <v>0.16666700000000001</v>
      </c>
      <c r="E65">
        <v>0.33333299999999999</v>
      </c>
      <c r="F65">
        <v>0.14285700000000001</v>
      </c>
      <c r="H65">
        <f t="shared" si="8"/>
        <v>27.738099999999999</v>
      </c>
      <c r="I65">
        <f t="shared" si="9"/>
        <v>7.6001158144684462</v>
      </c>
      <c r="J65">
        <v>4</v>
      </c>
    </row>
    <row r="66" spans="2:10" x14ac:dyDescent="0.45">
      <c r="B66" t="s">
        <v>8</v>
      </c>
      <c r="C66">
        <v>0.86666699999999997</v>
      </c>
      <c r="D66">
        <v>0.58333299999999999</v>
      </c>
      <c r="E66">
        <v>0.66666700000000001</v>
      </c>
      <c r="F66">
        <v>0.42857099999999998</v>
      </c>
      <c r="H66">
        <f t="shared" si="8"/>
        <v>63.630949999999999</v>
      </c>
      <c r="I66">
        <f t="shared" si="9"/>
        <v>9.1263332152531813</v>
      </c>
      <c r="J66">
        <v>4</v>
      </c>
    </row>
    <row r="67" spans="2:10" x14ac:dyDescent="0.45">
      <c r="B67" t="s">
        <v>9</v>
      </c>
      <c r="C67">
        <v>0.86666699999999997</v>
      </c>
      <c r="D67">
        <v>0.83333299999999999</v>
      </c>
      <c r="E67">
        <v>0.8</v>
      </c>
      <c r="F67">
        <v>0.64285700000000001</v>
      </c>
      <c r="H67">
        <f t="shared" si="8"/>
        <v>78.571425000000005</v>
      </c>
      <c r="I67">
        <f t="shared" si="9"/>
        <v>4.9525388787595093</v>
      </c>
      <c r="J67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A255C-87C2-468C-B542-2042492A3E61}">
  <dimension ref="A3:Q67"/>
  <sheetViews>
    <sheetView topLeftCell="A55" workbookViewId="0">
      <selection activeCell="F84" sqref="F84"/>
    </sheetView>
  </sheetViews>
  <sheetFormatPr defaultRowHeight="14.25" x14ac:dyDescent="0.45"/>
  <sheetData>
    <row r="3" spans="1:16" x14ac:dyDescent="0.45">
      <c r="A3" t="s">
        <v>10</v>
      </c>
    </row>
    <row r="4" spans="1:16" x14ac:dyDescent="0.45">
      <c r="A4" t="s">
        <v>0</v>
      </c>
      <c r="B4" t="s">
        <v>1</v>
      </c>
      <c r="C4" t="s">
        <v>11</v>
      </c>
      <c r="D4" t="s">
        <v>12</v>
      </c>
      <c r="E4" t="s">
        <v>13</v>
      </c>
      <c r="F4" t="s">
        <v>14</v>
      </c>
      <c r="H4" t="s">
        <v>18</v>
      </c>
      <c r="I4" t="s">
        <v>19</v>
      </c>
      <c r="J4" t="s">
        <v>20</v>
      </c>
      <c r="M4" t="s">
        <v>11</v>
      </c>
      <c r="N4" t="s">
        <v>12</v>
      </c>
      <c r="O4" t="s">
        <v>13</v>
      </c>
      <c r="P4" t="s">
        <v>14</v>
      </c>
    </row>
    <row r="5" spans="1:16" x14ac:dyDescent="0.45">
      <c r="B5" t="s">
        <v>2</v>
      </c>
      <c r="C5" s="2">
        <v>0</v>
      </c>
      <c r="D5" s="2">
        <v>0</v>
      </c>
      <c r="E5" s="2">
        <v>0</v>
      </c>
      <c r="F5" s="2">
        <v>0</v>
      </c>
      <c r="H5">
        <f>AVERAGE(C5:F5)*100</f>
        <v>0</v>
      </c>
      <c r="I5">
        <f>STDEV(C5:F5)/SQRT(COUNT(C5:F5))*100</f>
        <v>0</v>
      </c>
      <c r="J5">
        <v>4</v>
      </c>
      <c r="L5" t="s">
        <v>21</v>
      </c>
      <c r="M5">
        <v>1.88214244460517</v>
      </c>
      <c r="N5">
        <v>1.94021276622496</v>
      </c>
      <c r="O5">
        <v>1.5987371144963101</v>
      </c>
      <c r="P5">
        <v>1.47050193410534</v>
      </c>
    </row>
    <row r="6" spans="1:16" x14ac:dyDescent="0.45">
      <c r="B6" t="s">
        <v>3</v>
      </c>
      <c r="C6" s="2">
        <v>0</v>
      </c>
      <c r="D6" s="2">
        <v>0</v>
      </c>
      <c r="E6" s="2">
        <v>0</v>
      </c>
      <c r="F6" s="2">
        <v>0</v>
      </c>
      <c r="H6">
        <f t="shared" ref="H6:H23" si="0">AVERAGE(C6:F6)*100</f>
        <v>0</v>
      </c>
      <c r="I6">
        <f t="shared" ref="I6:I23" si="1">STDEV(C6:F6)/SQRT(COUNT(C6:F6))*100</f>
        <v>0</v>
      </c>
      <c r="J6">
        <v>4</v>
      </c>
      <c r="L6" t="s">
        <v>22</v>
      </c>
      <c r="M6">
        <v>232.8075</v>
      </c>
      <c r="N6">
        <v>181.61789999999999</v>
      </c>
      <c r="O6">
        <v>141.4297</v>
      </c>
      <c r="P6">
        <v>183.8372</v>
      </c>
    </row>
    <row r="7" spans="1:16" x14ac:dyDescent="0.45">
      <c r="B7" t="s">
        <v>4</v>
      </c>
      <c r="C7" s="2">
        <v>0</v>
      </c>
      <c r="D7" s="2">
        <v>0</v>
      </c>
      <c r="E7" s="2">
        <v>0</v>
      </c>
      <c r="F7" s="2">
        <v>0</v>
      </c>
      <c r="H7">
        <f t="shared" si="0"/>
        <v>0</v>
      </c>
      <c r="I7">
        <f t="shared" si="1"/>
        <v>0</v>
      </c>
      <c r="J7">
        <v>4</v>
      </c>
    </row>
    <row r="8" spans="1:16" x14ac:dyDescent="0.45">
      <c r="B8" t="s">
        <v>5</v>
      </c>
      <c r="C8" s="2">
        <v>0</v>
      </c>
      <c r="D8" s="2">
        <v>0.1</v>
      </c>
      <c r="E8" s="2">
        <v>0.1</v>
      </c>
      <c r="F8" s="2">
        <v>0</v>
      </c>
      <c r="H8">
        <f t="shared" si="0"/>
        <v>5</v>
      </c>
      <c r="I8">
        <f t="shared" si="1"/>
        <v>2.8867513459481291</v>
      </c>
      <c r="J8">
        <v>4</v>
      </c>
    </row>
    <row r="9" spans="1:16" x14ac:dyDescent="0.45">
      <c r="B9" t="s">
        <v>6</v>
      </c>
      <c r="C9" s="2">
        <v>0.1</v>
      </c>
      <c r="D9" s="2">
        <v>0.2</v>
      </c>
      <c r="E9" s="2">
        <v>0.3</v>
      </c>
      <c r="F9" s="2">
        <v>0.2</v>
      </c>
      <c r="H9">
        <f t="shared" si="0"/>
        <v>20</v>
      </c>
      <c r="I9">
        <f t="shared" si="1"/>
        <v>4.0824829046386295</v>
      </c>
      <c r="J9">
        <v>4</v>
      </c>
    </row>
    <row r="10" spans="1:16" x14ac:dyDescent="0.45">
      <c r="B10" t="s">
        <v>7</v>
      </c>
      <c r="C10" s="2">
        <v>0.4</v>
      </c>
      <c r="D10" s="2">
        <v>0.5</v>
      </c>
      <c r="E10" s="2">
        <v>0.7</v>
      </c>
      <c r="F10" s="2">
        <v>0.6</v>
      </c>
      <c r="H10">
        <f t="shared" si="0"/>
        <v>55.000000000000007</v>
      </c>
      <c r="I10">
        <f t="shared" si="1"/>
        <v>6.454972243679002</v>
      </c>
      <c r="J10">
        <v>4</v>
      </c>
    </row>
    <row r="11" spans="1:16" x14ac:dyDescent="0.45">
      <c r="B11" t="s">
        <v>8</v>
      </c>
      <c r="C11" s="2">
        <v>0.8</v>
      </c>
      <c r="D11" s="2">
        <v>1</v>
      </c>
      <c r="E11" s="2">
        <v>0.9</v>
      </c>
      <c r="F11" s="2">
        <v>0.8</v>
      </c>
      <c r="H11">
        <f t="shared" si="0"/>
        <v>87.5</v>
      </c>
      <c r="I11">
        <f t="shared" si="1"/>
        <v>4.7871355387816896</v>
      </c>
      <c r="J11">
        <v>4</v>
      </c>
    </row>
    <row r="12" spans="1:16" x14ac:dyDescent="0.45">
      <c r="B12" t="s">
        <v>9</v>
      </c>
      <c r="C12" s="2">
        <v>1</v>
      </c>
      <c r="D12" s="2">
        <v>1</v>
      </c>
      <c r="E12" s="2">
        <v>1</v>
      </c>
      <c r="F12" s="2">
        <v>0.9</v>
      </c>
      <c r="H12">
        <f t="shared" si="0"/>
        <v>97.5</v>
      </c>
      <c r="I12">
        <f t="shared" si="1"/>
        <v>2.4999999999999996</v>
      </c>
      <c r="J12">
        <v>4</v>
      </c>
    </row>
    <row r="14" spans="1:16" x14ac:dyDescent="0.45">
      <c r="A14" t="s">
        <v>10</v>
      </c>
    </row>
    <row r="15" spans="1:16" x14ac:dyDescent="0.45">
      <c r="A15" t="s">
        <v>15</v>
      </c>
      <c r="B15" t="s">
        <v>1</v>
      </c>
      <c r="C15" t="s">
        <v>11</v>
      </c>
      <c r="D15" t="s">
        <v>12</v>
      </c>
      <c r="E15" t="s">
        <v>13</v>
      </c>
      <c r="F15" t="s">
        <v>14</v>
      </c>
      <c r="H15" t="s">
        <v>18</v>
      </c>
      <c r="I15" t="s">
        <v>19</v>
      </c>
      <c r="J15" t="s">
        <v>20</v>
      </c>
      <c r="M15" t="s">
        <v>11</v>
      </c>
      <c r="N15" t="s">
        <v>12</v>
      </c>
      <c r="O15" t="s">
        <v>13</v>
      </c>
      <c r="P15" t="s">
        <v>14</v>
      </c>
    </row>
    <row r="16" spans="1:16" x14ac:dyDescent="0.45">
      <c r="B16" t="s">
        <v>2</v>
      </c>
      <c r="C16" s="2">
        <v>0</v>
      </c>
      <c r="D16" s="2">
        <v>0</v>
      </c>
      <c r="E16" s="2">
        <v>0</v>
      </c>
      <c r="F16" s="2">
        <v>0</v>
      </c>
      <c r="H16">
        <f t="shared" si="0"/>
        <v>0</v>
      </c>
      <c r="I16">
        <f t="shared" si="1"/>
        <v>0</v>
      </c>
      <c r="J16">
        <v>4</v>
      </c>
      <c r="L16" t="s">
        <v>21</v>
      </c>
      <c r="M16">
        <v>1.1637784695262601</v>
      </c>
      <c r="N16">
        <v>1.2428394220314201</v>
      </c>
      <c r="O16">
        <v>1.41571684112542</v>
      </c>
      <c r="P16">
        <v>1.3485597954334001</v>
      </c>
    </row>
    <row r="17" spans="1:17" x14ac:dyDescent="0.45">
      <c r="B17" t="s">
        <v>3</v>
      </c>
      <c r="C17" s="2">
        <v>0</v>
      </c>
      <c r="D17" s="2">
        <v>0</v>
      </c>
      <c r="E17" s="2">
        <v>0</v>
      </c>
      <c r="F17" s="2">
        <v>0</v>
      </c>
      <c r="H17">
        <f t="shared" si="0"/>
        <v>0</v>
      </c>
      <c r="I17">
        <f t="shared" si="1"/>
        <v>0</v>
      </c>
      <c r="J17">
        <v>4</v>
      </c>
      <c r="L17" t="s">
        <v>22</v>
      </c>
      <c r="M17">
        <v>370.89569999999998</v>
      </c>
      <c r="N17">
        <v>443.39890000000003</v>
      </c>
      <c r="O17">
        <v>204.6112</v>
      </c>
      <c r="P17">
        <v>296.69490000000002</v>
      </c>
    </row>
    <row r="18" spans="1:17" x14ac:dyDescent="0.45">
      <c r="B18" t="s">
        <v>4</v>
      </c>
      <c r="C18" s="2">
        <v>0</v>
      </c>
      <c r="D18" s="2">
        <v>0</v>
      </c>
      <c r="E18" s="2">
        <v>0</v>
      </c>
      <c r="F18" s="2">
        <v>0</v>
      </c>
      <c r="H18">
        <f t="shared" si="0"/>
        <v>0</v>
      </c>
      <c r="I18">
        <f t="shared" si="1"/>
        <v>0</v>
      </c>
      <c r="J18">
        <v>4</v>
      </c>
    </row>
    <row r="19" spans="1:17" x14ac:dyDescent="0.45">
      <c r="B19" t="s">
        <v>5</v>
      </c>
      <c r="C19" s="2">
        <v>0</v>
      </c>
      <c r="D19" s="2">
        <v>0</v>
      </c>
      <c r="E19" s="2">
        <v>0</v>
      </c>
      <c r="F19" s="2">
        <v>0</v>
      </c>
      <c r="H19">
        <f t="shared" si="0"/>
        <v>0</v>
      </c>
      <c r="I19">
        <f t="shared" si="1"/>
        <v>0</v>
      </c>
      <c r="J19">
        <v>4</v>
      </c>
      <c r="Q19" t="s">
        <v>24</v>
      </c>
    </row>
    <row r="20" spans="1:17" x14ac:dyDescent="0.45">
      <c r="B20" t="s">
        <v>6</v>
      </c>
      <c r="C20" s="2">
        <v>0</v>
      </c>
      <c r="D20" s="2">
        <v>0</v>
      </c>
      <c r="E20" s="2">
        <v>0.2</v>
      </c>
      <c r="F20" s="2">
        <v>0.1</v>
      </c>
      <c r="H20">
        <f t="shared" si="0"/>
        <v>7.5000000000000009</v>
      </c>
      <c r="I20">
        <f t="shared" si="1"/>
        <v>4.7871355387816905</v>
      </c>
      <c r="J20">
        <v>4</v>
      </c>
    </row>
    <row r="21" spans="1:17" x14ac:dyDescent="0.45">
      <c r="B21" t="s">
        <v>7</v>
      </c>
      <c r="C21" s="2">
        <v>0.3</v>
      </c>
      <c r="D21" s="2">
        <v>0.2</v>
      </c>
      <c r="E21" s="2">
        <v>0.5</v>
      </c>
      <c r="F21" s="2">
        <v>0.3</v>
      </c>
      <c r="H21">
        <f t="shared" si="0"/>
        <v>32.5</v>
      </c>
      <c r="I21">
        <f t="shared" si="1"/>
        <v>6.291528696058954</v>
      </c>
      <c r="J21">
        <v>4</v>
      </c>
    </row>
    <row r="22" spans="1:17" x14ac:dyDescent="0.45">
      <c r="B22" t="s">
        <v>8</v>
      </c>
      <c r="C22" s="2">
        <v>0.6</v>
      </c>
      <c r="D22" s="2">
        <v>0.5</v>
      </c>
      <c r="E22" s="2">
        <v>0.8</v>
      </c>
      <c r="F22" s="2">
        <v>0.7</v>
      </c>
      <c r="H22">
        <f t="shared" si="0"/>
        <v>65</v>
      </c>
      <c r="I22">
        <f t="shared" si="1"/>
        <v>6.4549722436790162</v>
      </c>
      <c r="J22">
        <v>4</v>
      </c>
    </row>
    <row r="23" spans="1:17" x14ac:dyDescent="0.45">
      <c r="B23" t="s">
        <v>9</v>
      </c>
      <c r="C23" s="2">
        <v>0.7</v>
      </c>
      <c r="D23" s="2">
        <v>0.7</v>
      </c>
      <c r="E23" s="2">
        <v>0.9</v>
      </c>
      <c r="F23" s="2">
        <v>0.8</v>
      </c>
      <c r="H23">
        <f t="shared" si="0"/>
        <v>77.499999999999986</v>
      </c>
      <c r="I23">
        <f t="shared" si="1"/>
        <v>4.7871355387817554</v>
      </c>
      <c r="J23">
        <v>4</v>
      </c>
    </row>
    <row r="25" spans="1:17" x14ac:dyDescent="0.45">
      <c r="A25" t="s">
        <v>10</v>
      </c>
    </row>
    <row r="26" spans="1:17" x14ac:dyDescent="0.45">
      <c r="A26" t="s">
        <v>16</v>
      </c>
      <c r="B26" t="s">
        <v>1</v>
      </c>
      <c r="C26" t="s">
        <v>11</v>
      </c>
      <c r="D26" t="s">
        <v>12</v>
      </c>
      <c r="E26" t="s">
        <v>13</v>
      </c>
      <c r="F26" t="s">
        <v>14</v>
      </c>
      <c r="H26" t="s">
        <v>18</v>
      </c>
      <c r="I26" t="s">
        <v>19</v>
      </c>
      <c r="J26" t="s">
        <v>20</v>
      </c>
      <c r="M26" t="s">
        <v>11</v>
      </c>
      <c r="N26" t="s">
        <v>12</v>
      </c>
      <c r="O26" t="s">
        <v>13</v>
      </c>
      <c r="P26" t="s">
        <v>14</v>
      </c>
    </row>
    <row r="27" spans="1:17" x14ac:dyDescent="0.45">
      <c r="B27" t="s">
        <v>2</v>
      </c>
      <c r="C27" s="2">
        <v>0</v>
      </c>
      <c r="D27" s="2">
        <v>0</v>
      </c>
      <c r="E27" s="2">
        <v>0</v>
      </c>
      <c r="F27" s="2">
        <v>0</v>
      </c>
      <c r="H27">
        <f t="shared" ref="H27:H34" si="2">AVERAGE(C27:F27)*100</f>
        <v>0</v>
      </c>
      <c r="I27">
        <f t="shared" ref="I27:I34" si="3">STDEV(C27:F27)/SQRT(COUNT(C27:F27))*100</f>
        <v>0</v>
      </c>
      <c r="J27">
        <v>4</v>
      </c>
      <c r="L27" t="s">
        <v>21</v>
      </c>
      <c r="M27">
        <v>1.6391154455399</v>
      </c>
      <c r="N27">
        <v>1.20806404552393</v>
      </c>
      <c r="O27">
        <v>1.6585341440168999</v>
      </c>
      <c r="P27">
        <v>1.8992778493888101</v>
      </c>
    </row>
    <row r="28" spans="1:17" x14ac:dyDescent="0.45">
      <c r="B28" t="s">
        <v>3</v>
      </c>
      <c r="C28" s="2">
        <v>0</v>
      </c>
      <c r="D28" s="2">
        <v>0</v>
      </c>
      <c r="E28" s="2">
        <v>0</v>
      </c>
      <c r="F28" s="2">
        <v>0</v>
      </c>
      <c r="H28">
        <f t="shared" si="2"/>
        <v>0</v>
      </c>
      <c r="I28">
        <f t="shared" si="3"/>
        <v>0</v>
      </c>
      <c r="J28">
        <v>4</v>
      </c>
      <c r="L28" t="s">
        <v>22</v>
      </c>
      <c r="M28">
        <v>150.15280000000001</v>
      </c>
      <c r="N28">
        <v>159.52459999999999</v>
      </c>
      <c r="O28">
        <v>164.01329999999999</v>
      </c>
      <c r="P28">
        <v>130.10560000000001</v>
      </c>
    </row>
    <row r="29" spans="1:17" x14ac:dyDescent="0.45">
      <c r="B29" t="s">
        <v>4</v>
      </c>
      <c r="C29" s="2">
        <v>0</v>
      </c>
      <c r="D29" s="2">
        <v>0</v>
      </c>
      <c r="E29" s="2">
        <v>0</v>
      </c>
      <c r="F29" s="2">
        <v>0</v>
      </c>
      <c r="H29">
        <f t="shared" si="2"/>
        <v>0</v>
      </c>
      <c r="I29">
        <f t="shared" si="3"/>
        <v>0</v>
      </c>
      <c r="J29">
        <v>4</v>
      </c>
    </row>
    <row r="30" spans="1:17" x14ac:dyDescent="0.45">
      <c r="B30" t="s">
        <v>5</v>
      </c>
      <c r="C30" s="2">
        <v>0.1</v>
      </c>
      <c r="D30" s="2">
        <v>0</v>
      </c>
      <c r="E30" s="2">
        <v>0</v>
      </c>
      <c r="F30" s="2">
        <v>0.1</v>
      </c>
      <c r="H30">
        <f t="shared" si="2"/>
        <v>5</v>
      </c>
      <c r="I30">
        <f t="shared" si="3"/>
        <v>2.8867513459481291</v>
      </c>
      <c r="J30">
        <v>4</v>
      </c>
    </row>
    <row r="31" spans="1:17" x14ac:dyDescent="0.45">
      <c r="B31" t="s">
        <v>6</v>
      </c>
      <c r="C31" s="2">
        <v>0.3</v>
      </c>
      <c r="D31" s="2">
        <v>0.4</v>
      </c>
      <c r="E31" s="2">
        <v>0.2</v>
      </c>
      <c r="F31" s="2">
        <v>0.3</v>
      </c>
      <c r="H31">
        <f t="shared" si="2"/>
        <v>30</v>
      </c>
      <c r="I31">
        <f t="shared" si="3"/>
        <v>4.0824829046386322</v>
      </c>
      <c r="J31">
        <v>4</v>
      </c>
    </row>
    <row r="32" spans="1:17" x14ac:dyDescent="0.45">
      <c r="B32" t="s">
        <v>7</v>
      </c>
      <c r="C32" s="2">
        <v>0.6</v>
      </c>
      <c r="D32" s="2">
        <v>0.6</v>
      </c>
      <c r="E32" s="2">
        <v>0.7</v>
      </c>
      <c r="F32" s="2">
        <v>0.8</v>
      </c>
      <c r="H32">
        <f t="shared" si="2"/>
        <v>67.5</v>
      </c>
      <c r="I32">
        <f t="shared" si="3"/>
        <v>4.7871355387816781</v>
      </c>
      <c r="J32">
        <v>4</v>
      </c>
    </row>
    <row r="33" spans="1:16" x14ac:dyDescent="0.45">
      <c r="B33" t="s">
        <v>8</v>
      </c>
      <c r="C33" s="2">
        <v>1</v>
      </c>
      <c r="D33" s="2">
        <v>0.8</v>
      </c>
      <c r="E33" s="2">
        <v>0.8</v>
      </c>
      <c r="F33" s="2">
        <v>0.9</v>
      </c>
      <c r="H33">
        <f t="shared" si="2"/>
        <v>87.5</v>
      </c>
      <c r="I33">
        <f t="shared" si="3"/>
        <v>4.7871355387816896</v>
      </c>
      <c r="J33">
        <v>4</v>
      </c>
    </row>
    <row r="34" spans="1:16" x14ac:dyDescent="0.45">
      <c r="B34" t="s">
        <v>9</v>
      </c>
      <c r="C34" s="2">
        <v>1</v>
      </c>
      <c r="D34" s="2">
        <v>0.9</v>
      </c>
      <c r="E34" s="2">
        <v>0.9</v>
      </c>
      <c r="F34" s="2">
        <v>1</v>
      </c>
      <c r="H34">
        <f t="shared" si="2"/>
        <v>95</v>
      </c>
      <c r="I34">
        <f t="shared" si="3"/>
        <v>2.8867513459481282</v>
      </c>
      <c r="J34">
        <v>4</v>
      </c>
    </row>
    <row r="36" spans="1:16" x14ac:dyDescent="0.45">
      <c r="A36" t="s">
        <v>23</v>
      </c>
    </row>
    <row r="37" spans="1:16" x14ac:dyDescent="0.45">
      <c r="A37" t="s">
        <v>0</v>
      </c>
      <c r="B37" t="s">
        <v>1</v>
      </c>
      <c r="C37" t="s">
        <v>11</v>
      </c>
      <c r="D37" t="s">
        <v>12</v>
      </c>
      <c r="E37" t="s">
        <v>13</v>
      </c>
      <c r="F37" t="s">
        <v>14</v>
      </c>
      <c r="H37" t="s">
        <v>18</v>
      </c>
      <c r="I37" t="s">
        <v>19</v>
      </c>
      <c r="J37" t="s">
        <v>20</v>
      </c>
      <c r="M37" t="s">
        <v>11</v>
      </c>
      <c r="N37" t="s">
        <v>12</v>
      </c>
      <c r="O37" t="s">
        <v>13</v>
      </c>
      <c r="P37" t="s">
        <v>14</v>
      </c>
    </row>
    <row r="38" spans="1:16" x14ac:dyDescent="0.45">
      <c r="B38" t="s">
        <v>2</v>
      </c>
      <c r="C38" s="2">
        <v>0</v>
      </c>
      <c r="D38" s="2">
        <v>0</v>
      </c>
      <c r="E38" s="2">
        <v>0</v>
      </c>
      <c r="F38" s="2">
        <v>0</v>
      </c>
      <c r="H38">
        <f>AVERAGE(C38:F38)*100</f>
        <v>0</v>
      </c>
      <c r="I38">
        <f>STDEV(C38:F38)/SQRT(COUNT(C38:F38))*100</f>
        <v>0</v>
      </c>
      <c r="J38">
        <v>4</v>
      </c>
      <c r="L38" t="s">
        <v>21</v>
      </c>
      <c r="M38">
        <v>1.36274871353555</v>
      </c>
      <c r="N38">
        <v>1.2272719117273001</v>
      </c>
      <c r="O38">
        <v>1.89941594824825</v>
      </c>
      <c r="P38">
        <v>1.9739451721722501</v>
      </c>
    </row>
    <row r="39" spans="1:16" x14ac:dyDescent="0.45">
      <c r="B39" t="s">
        <v>3</v>
      </c>
      <c r="C39" s="2">
        <v>0</v>
      </c>
      <c r="D39" s="2">
        <v>0</v>
      </c>
      <c r="E39" s="2">
        <v>0</v>
      </c>
      <c r="F39" s="2">
        <v>0</v>
      </c>
      <c r="H39">
        <f t="shared" ref="H39:H45" si="4">AVERAGE(C39:F39)*100</f>
        <v>0</v>
      </c>
      <c r="I39">
        <f t="shared" ref="I39:I45" si="5">STDEV(C39:F39)/SQRT(COUNT(C39:F39))*100</f>
        <v>0</v>
      </c>
      <c r="J39">
        <v>4</v>
      </c>
      <c r="L39" t="s">
        <v>22</v>
      </c>
      <c r="M39">
        <v>77.491609999999994</v>
      </c>
      <c r="N39">
        <v>70.710679999999996</v>
      </c>
      <c r="O39">
        <v>65.052480000000003</v>
      </c>
      <c r="P39">
        <v>69.389799999999994</v>
      </c>
    </row>
    <row r="40" spans="1:16" x14ac:dyDescent="0.45">
      <c r="B40" t="s">
        <v>4</v>
      </c>
      <c r="C40" s="2">
        <v>0.2</v>
      </c>
      <c r="D40" s="2">
        <v>0.2</v>
      </c>
      <c r="E40" s="2">
        <v>0.1</v>
      </c>
      <c r="F40" s="2">
        <v>0.2</v>
      </c>
      <c r="H40">
        <f t="shared" si="4"/>
        <v>17.5</v>
      </c>
      <c r="I40">
        <f t="shared" si="5"/>
        <v>2.500000000000008</v>
      </c>
      <c r="J40">
        <v>4</v>
      </c>
    </row>
    <row r="41" spans="1:16" x14ac:dyDescent="0.45">
      <c r="B41" t="s">
        <v>5</v>
      </c>
      <c r="C41" s="2">
        <v>0.2</v>
      </c>
      <c r="D41" s="2">
        <v>0.3</v>
      </c>
      <c r="E41" s="2">
        <v>0.3</v>
      </c>
      <c r="F41" s="2">
        <v>0.2</v>
      </c>
      <c r="H41">
        <f t="shared" si="4"/>
        <v>25</v>
      </c>
      <c r="I41">
        <f t="shared" si="5"/>
        <v>2.88675134594813</v>
      </c>
      <c r="J41">
        <v>4</v>
      </c>
    </row>
    <row r="42" spans="1:16" x14ac:dyDescent="0.45">
      <c r="B42" t="s">
        <v>6</v>
      </c>
      <c r="C42" s="2">
        <v>0.7</v>
      </c>
      <c r="D42" s="2">
        <v>0.7</v>
      </c>
      <c r="E42" s="2">
        <v>0.8</v>
      </c>
      <c r="F42" s="2">
        <v>0.8</v>
      </c>
      <c r="H42">
        <f t="shared" si="4"/>
        <v>75</v>
      </c>
      <c r="I42">
        <f t="shared" si="5"/>
        <v>2.8867513459481313</v>
      </c>
      <c r="J42">
        <v>4</v>
      </c>
    </row>
    <row r="43" spans="1:16" x14ac:dyDescent="0.45">
      <c r="B43" t="s">
        <v>7</v>
      </c>
      <c r="C43" s="2">
        <v>0.8</v>
      </c>
      <c r="D43" s="2">
        <v>0.8</v>
      </c>
      <c r="E43" s="2">
        <v>0.9</v>
      </c>
      <c r="F43" s="2">
        <v>0.9</v>
      </c>
      <c r="H43">
        <f t="shared" si="4"/>
        <v>85</v>
      </c>
      <c r="I43">
        <f t="shared" si="5"/>
        <v>2.8867513459481282</v>
      </c>
      <c r="J43">
        <v>4</v>
      </c>
    </row>
    <row r="44" spans="1:16" x14ac:dyDescent="0.45">
      <c r="B44" t="s">
        <v>8</v>
      </c>
      <c r="C44" s="2">
        <v>1</v>
      </c>
      <c r="D44" s="2">
        <v>1</v>
      </c>
      <c r="E44" s="2">
        <v>1</v>
      </c>
      <c r="F44" s="2">
        <v>1</v>
      </c>
      <c r="H44">
        <f t="shared" si="4"/>
        <v>100</v>
      </c>
      <c r="I44">
        <f t="shared" si="5"/>
        <v>0</v>
      </c>
      <c r="J44">
        <v>4</v>
      </c>
    </row>
    <row r="45" spans="1:16" x14ac:dyDescent="0.45">
      <c r="B45" t="s">
        <v>9</v>
      </c>
      <c r="C45" s="2">
        <v>1</v>
      </c>
      <c r="D45" s="2">
        <v>1</v>
      </c>
      <c r="E45" s="2">
        <v>1</v>
      </c>
      <c r="F45" s="2">
        <v>1</v>
      </c>
      <c r="H45">
        <f t="shared" si="4"/>
        <v>100</v>
      </c>
      <c r="I45">
        <f t="shared" si="5"/>
        <v>0</v>
      </c>
      <c r="J45">
        <v>4</v>
      </c>
    </row>
    <row r="47" spans="1:16" x14ac:dyDescent="0.45">
      <c r="A47" t="s">
        <v>23</v>
      </c>
    </row>
    <row r="48" spans="1:16" x14ac:dyDescent="0.45">
      <c r="A48" t="s">
        <v>15</v>
      </c>
      <c r="B48" t="s">
        <v>1</v>
      </c>
      <c r="C48" t="s">
        <v>11</v>
      </c>
      <c r="D48" t="s">
        <v>12</v>
      </c>
      <c r="E48" t="s">
        <v>13</v>
      </c>
      <c r="F48" t="s">
        <v>14</v>
      </c>
      <c r="H48" t="s">
        <v>18</v>
      </c>
      <c r="I48" t="s">
        <v>19</v>
      </c>
      <c r="J48" t="s">
        <v>20</v>
      </c>
      <c r="M48" t="s">
        <v>11</v>
      </c>
      <c r="N48" t="s">
        <v>12</v>
      </c>
      <c r="O48" t="s">
        <v>13</v>
      </c>
      <c r="P48" t="s">
        <v>14</v>
      </c>
    </row>
    <row r="49" spans="1:16" x14ac:dyDescent="0.45">
      <c r="B49" t="s">
        <v>2</v>
      </c>
      <c r="C49" s="2">
        <v>0</v>
      </c>
      <c r="D49" s="2">
        <v>0</v>
      </c>
      <c r="E49" s="2">
        <v>0</v>
      </c>
      <c r="F49" s="2">
        <v>0</v>
      </c>
      <c r="H49">
        <f t="shared" ref="H49:H56" si="6">AVERAGE(C49:F49)*100</f>
        <v>0</v>
      </c>
      <c r="I49">
        <f t="shared" ref="I49:I56" si="7">STDEV(C49:F49)/SQRT(COUNT(C49:F49))*100</f>
        <v>0</v>
      </c>
      <c r="J49">
        <v>4</v>
      </c>
      <c r="L49" t="s">
        <v>21</v>
      </c>
      <c r="M49">
        <v>1.7158886949116501</v>
      </c>
      <c r="N49">
        <v>1.0683291834544799</v>
      </c>
      <c r="O49">
        <v>1.8994185328626301</v>
      </c>
      <c r="P49">
        <v>1.0746703120724701</v>
      </c>
    </row>
    <row r="50" spans="1:16" x14ac:dyDescent="0.45">
      <c r="B50" t="s">
        <v>3</v>
      </c>
      <c r="C50" s="2">
        <v>0</v>
      </c>
      <c r="D50" s="2">
        <v>0</v>
      </c>
      <c r="E50" s="2">
        <v>0</v>
      </c>
      <c r="F50" s="2">
        <v>0</v>
      </c>
      <c r="H50">
        <f t="shared" si="6"/>
        <v>0</v>
      </c>
      <c r="I50">
        <f t="shared" si="7"/>
        <v>0</v>
      </c>
      <c r="J50">
        <v>4</v>
      </c>
      <c r="L50" t="s">
        <v>22</v>
      </c>
      <c r="M50">
        <v>93.9636</v>
      </c>
      <c r="N50">
        <v>79.947590000000005</v>
      </c>
      <c r="O50">
        <v>76.861019999999996</v>
      </c>
      <c r="P50">
        <v>84.48836</v>
      </c>
    </row>
    <row r="51" spans="1:16" x14ac:dyDescent="0.45">
      <c r="B51" t="s">
        <v>4</v>
      </c>
      <c r="C51" s="2">
        <v>0.1</v>
      </c>
      <c r="D51" s="2">
        <v>0.2</v>
      </c>
      <c r="E51" s="2">
        <v>0.1</v>
      </c>
      <c r="F51" s="2">
        <v>0.2</v>
      </c>
      <c r="H51">
        <f t="shared" si="6"/>
        <v>15.000000000000002</v>
      </c>
      <c r="I51">
        <f t="shared" si="7"/>
        <v>2.8867513459481282</v>
      </c>
      <c r="J51">
        <v>4</v>
      </c>
    </row>
    <row r="52" spans="1:16" x14ac:dyDescent="0.45">
      <c r="B52" t="s">
        <v>5</v>
      </c>
      <c r="C52" s="2">
        <v>0.1</v>
      </c>
      <c r="D52" s="2">
        <v>0.3</v>
      </c>
      <c r="E52" s="2">
        <v>0.2</v>
      </c>
      <c r="F52" s="2">
        <v>0.2</v>
      </c>
      <c r="H52">
        <f t="shared" si="6"/>
        <v>20</v>
      </c>
      <c r="I52">
        <f t="shared" si="7"/>
        <v>4.0824829046386295</v>
      </c>
      <c r="J52">
        <v>4</v>
      </c>
    </row>
    <row r="53" spans="1:16" x14ac:dyDescent="0.45">
      <c r="B53" t="s">
        <v>6</v>
      </c>
      <c r="C53" s="2">
        <v>0.6</v>
      </c>
      <c r="D53" s="2">
        <v>0.6</v>
      </c>
      <c r="E53" s="2">
        <v>0.7</v>
      </c>
      <c r="F53" s="2">
        <v>0.7</v>
      </c>
      <c r="H53">
        <f t="shared" si="6"/>
        <v>64.999999999999986</v>
      </c>
      <c r="I53">
        <f t="shared" si="7"/>
        <v>2.8867513459481282</v>
      </c>
      <c r="J53">
        <v>4</v>
      </c>
    </row>
    <row r="54" spans="1:16" x14ac:dyDescent="0.45">
      <c r="B54" t="s">
        <v>7</v>
      </c>
      <c r="C54" s="2">
        <v>0.8</v>
      </c>
      <c r="D54" s="2">
        <v>0.8</v>
      </c>
      <c r="E54" s="2">
        <v>0.9</v>
      </c>
      <c r="F54" s="2">
        <v>0.7</v>
      </c>
      <c r="H54">
        <f t="shared" si="6"/>
        <v>80</v>
      </c>
      <c r="I54">
        <f t="shared" si="7"/>
        <v>4.0824829046386313</v>
      </c>
      <c r="J54">
        <v>4</v>
      </c>
    </row>
    <row r="55" spans="1:16" x14ac:dyDescent="0.45">
      <c r="B55" t="s">
        <v>8</v>
      </c>
      <c r="C55" s="2">
        <v>1</v>
      </c>
      <c r="D55" s="2">
        <v>0.9</v>
      </c>
      <c r="E55" s="2">
        <v>1</v>
      </c>
      <c r="F55" s="2">
        <v>0.9</v>
      </c>
      <c r="H55">
        <f t="shared" si="6"/>
        <v>95</v>
      </c>
      <c r="I55">
        <f t="shared" si="7"/>
        <v>2.8867513459481282</v>
      </c>
      <c r="J55">
        <v>4</v>
      </c>
    </row>
    <row r="56" spans="1:16" x14ac:dyDescent="0.45">
      <c r="B56" t="s">
        <v>9</v>
      </c>
      <c r="C56" s="2">
        <v>1</v>
      </c>
      <c r="D56" s="2">
        <v>1</v>
      </c>
      <c r="E56" s="2">
        <v>1</v>
      </c>
      <c r="F56" s="2">
        <v>1</v>
      </c>
      <c r="H56">
        <f t="shared" si="6"/>
        <v>100</v>
      </c>
      <c r="I56">
        <f t="shared" si="7"/>
        <v>0</v>
      </c>
      <c r="J56">
        <v>4</v>
      </c>
    </row>
    <row r="58" spans="1:16" x14ac:dyDescent="0.45">
      <c r="A58" t="s">
        <v>23</v>
      </c>
    </row>
    <row r="59" spans="1:16" x14ac:dyDescent="0.45">
      <c r="A59" t="s">
        <v>16</v>
      </c>
      <c r="B59" t="s">
        <v>1</v>
      </c>
      <c r="C59" t="s">
        <v>11</v>
      </c>
      <c r="D59" t="s">
        <v>12</v>
      </c>
      <c r="E59" t="s">
        <v>13</v>
      </c>
      <c r="F59" t="s">
        <v>14</v>
      </c>
      <c r="H59" t="s">
        <v>18</v>
      </c>
      <c r="I59" t="s">
        <v>19</v>
      </c>
      <c r="J59" t="s">
        <v>20</v>
      </c>
      <c r="M59" t="s">
        <v>11</v>
      </c>
      <c r="N59" t="s">
        <v>12</v>
      </c>
      <c r="O59" t="s">
        <v>13</v>
      </c>
      <c r="P59" t="s">
        <v>14</v>
      </c>
    </row>
    <row r="60" spans="1:16" x14ac:dyDescent="0.45">
      <c r="B60" t="s">
        <v>2</v>
      </c>
      <c r="C60" s="2">
        <v>0</v>
      </c>
      <c r="D60" s="2">
        <v>0</v>
      </c>
      <c r="E60" s="2">
        <v>0</v>
      </c>
      <c r="F60" s="2">
        <v>0</v>
      </c>
      <c r="H60">
        <f t="shared" ref="H60:H67" si="8">AVERAGE(C60:F60)*100</f>
        <v>0</v>
      </c>
      <c r="I60">
        <f t="shared" ref="I60:I67" si="9">STDEV(C60:F60)/SQRT(COUNT(C60:F60))*100</f>
        <v>0</v>
      </c>
      <c r="J60">
        <v>4</v>
      </c>
      <c r="L60" t="s">
        <v>21</v>
      </c>
      <c r="M60">
        <v>1.36274871353555</v>
      </c>
      <c r="N60">
        <v>1.3892898014069399</v>
      </c>
      <c r="O60">
        <v>1.7013669701762999</v>
      </c>
      <c r="P60">
        <v>1.1574080538720899</v>
      </c>
    </row>
    <row r="61" spans="1:16" x14ac:dyDescent="0.45">
      <c r="B61" t="s">
        <v>3</v>
      </c>
      <c r="C61" s="2">
        <v>0</v>
      </c>
      <c r="D61" s="2">
        <v>0</v>
      </c>
      <c r="E61" s="2">
        <v>0</v>
      </c>
      <c r="F61" s="2">
        <v>0</v>
      </c>
      <c r="H61">
        <f t="shared" si="8"/>
        <v>0</v>
      </c>
      <c r="I61">
        <f t="shared" si="9"/>
        <v>0</v>
      </c>
      <c r="J61">
        <v>4</v>
      </c>
      <c r="L61" t="s">
        <v>22</v>
      </c>
      <c r="M61">
        <v>77.491609999999994</v>
      </c>
      <c r="N61">
        <v>73.656800000000004</v>
      </c>
      <c r="O61">
        <v>59.244669999999999</v>
      </c>
      <c r="P61">
        <v>77.919629999999998</v>
      </c>
    </row>
    <row r="62" spans="1:16" x14ac:dyDescent="0.45">
      <c r="B62" t="s">
        <v>4</v>
      </c>
      <c r="C62" s="2">
        <v>0.2</v>
      </c>
      <c r="D62" s="2">
        <v>0.1</v>
      </c>
      <c r="E62" s="2">
        <v>0.1</v>
      </c>
      <c r="F62" s="2">
        <v>0.2</v>
      </c>
      <c r="H62">
        <f t="shared" si="8"/>
        <v>15.000000000000002</v>
      </c>
      <c r="I62">
        <f t="shared" si="9"/>
        <v>2.8867513459481282</v>
      </c>
      <c r="J62">
        <v>4</v>
      </c>
    </row>
    <row r="63" spans="1:16" x14ac:dyDescent="0.45">
      <c r="B63" t="s">
        <v>5</v>
      </c>
      <c r="C63" s="2">
        <v>0.2</v>
      </c>
      <c r="D63" s="2">
        <v>0.3</v>
      </c>
      <c r="E63" s="2">
        <v>0.4</v>
      </c>
      <c r="F63" s="2">
        <v>0.3</v>
      </c>
      <c r="H63">
        <f t="shared" si="8"/>
        <v>30</v>
      </c>
      <c r="I63">
        <f t="shared" si="9"/>
        <v>4.0824829046386322</v>
      </c>
      <c r="J63">
        <v>4</v>
      </c>
    </row>
    <row r="64" spans="1:16" x14ac:dyDescent="0.45">
      <c r="B64" t="s">
        <v>6</v>
      </c>
      <c r="C64" s="2">
        <v>0.7</v>
      </c>
      <c r="D64" s="2">
        <v>0.7</v>
      </c>
      <c r="E64" s="2">
        <v>0.8</v>
      </c>
      <c r="F64" s="2">
        <v>0.6</v>
      </c>
      <c r="H64">
        <f t="shared" si="8"/>
        <v>70</v>
      </c>
      <c r="I64">
        <f t="shared" si="9"/>
        <v>4.0824829046385869</v>
      </c>
      <c r="J64">
        <v>4</v>
      </c>
    </row>
    <row r="65" spans="2:10" x14ac:dyDescent="0.45">
      <c r="B65" t="s">
        <v>7</v>
      </c>
      <c r="C65" s="2">
        <v>0.8</v>
      </c>
      <c r="D65" s="2">
        <v>0.8</v>
      </c>
      <c r="E65" s="2">
        <v>0.9</v>
      </c>
      <c r="F65" s="2">
        <v>0.8</v>
      </c>
      <c r="H65">
        <f t="shared" si="8"/>
        <v>82.5</v>
      </c>
      <c r="I65">
        <f t="shared" si="9"/>
        <v>2.4999999999999996</v>
      </c>
      <c r="J65">
        <v>4</v>
      </c>
    </row>
    <row r="66" spans="2:10" x14ac:dyDescent="0.45">
      <c r="B66" t="s">
        <v>8</v>
      </c>
      <c r="C66" s="2">
        <v>1</v>
      </c>
      <c r="D66" s="2">
        <v>1</v>
      </c>
      <c r="E66" s="2">
        <v>1</v>
      </c>
      <c r="F66" s="2">
        <v>1</v>
      </c>
      <c r="H66">
        <f t="shared" si="8"/>
        <v>100</v>
      </c>
      <c r="I66">
        <f t="shared" si="9"/>
        <v>0</v>
      </c>
      <c r="J66">
        <v>4</v>
      </c>
    </row>
    <row r="67" spans="2:10" x14ac:dyDescent="0.45">
      <c r="B67" t="s">
        <v>9</v>
      </c>
      <c r="C67" s="2">
        <v>1</v>
      </c>
      <c r="D67" s="2">
        <v>1</v>
      </c>
      <c r="E67" s="2">
        <v>1</v>
      </c>
      <c r="F67" s="2">
        <v>1</v>
      </c>
      <c r="H67">
        <f t="shared" si="8"/>
        <v>100</v>
      </c>
      <c r="I67">
        <f t="shared" si="9"/>
        <v>0</v>
      </c>
      <c r="J67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029BE-5D6E-48C2-A9BD-C73CAFDF6A72}">
  <dimension ref="A3:P100"/>
  <sheetViews>
    <sheetView zoomScale="83" zoomScaleNormal="83" workbookViewId="0">
      <selection activeCell="A3" sqref="A3:P34"/>
    </sheetView>
  </sheetViews>
  <sheetFormatPr defaultRowHeight="14.25" x14ac:dyDescent="0.45"/>
  <sheetData>
    <row r="3" spans="1:16" x14ac:dyDescent="0.45">
      <c r="A3" t="s">
        <v>25</v>
      </c>
    </row>
    <row r="4" spans="1:16" x14ac:dyDescent="0.45">
      <c r="A4" t="s">
        <v>0</v>
      </c>
      <c r="B4" t="s">
        <v>1</v>
      </c>
      <c r="C4" t="s">
        <v>11</v>
      </c>
      <c r="D4" t="s">
        <v>12</v>
      </c>
      <c r="E4" t="s">
        <v>13</v>
      </c>
      <c r="F4" t="s">
        <v>14</v>
      </c>
      <c r="H4" t="s">
        <v>18</v>
      </c>
      <c r="I4" t="s">
        <v>19</v>
      </c>
      <c r="J4" t="s">
        <v>20</v>
      </c>
      <c r="M4" t="s">
        <v>11</v>
      </c>
      <c r="N4" t="s">
        <v>12</v>
      </c>
      <c r="O4" t="s">
        <v>13</v>
      </c>
      <c r="P4" t="s">
        <v>14</v>
      </c>
    </row>
    <row r="5" spans="1:16" x14ac:dyDescent="0.45">
      <c r="B5" t="s">
        <v>2</v>
      </c>
      <c r="C5" s="1">
        <v>0</v>
      </c>
      <c r="D5" s="1">
        <v>0</v>
      </c>
      <c r="E5" s="1">
        <v>0</v>
      </c>
      <c r="F5" s="1">
        <v>0</v>
      </c>
      <c r="H5">
        <f>AVERAGE(C5:F5)*100</f>
        <v>0</v>
      </c>
      <c r="I5">
        <f>STDEV(C5:F5)/SQRT(COUNT(C5:F5))*100</f>
        <v>0</v>
      </c>
      <c r="J5">
        <v>4</v>
      </c>
      <c r="L5" t="s">
        <v>21</v>
      </c>
      <c r="M5">
        <v>1.70136629333635</v>
      </c>
      <c r="N5">
        <v>2.1651448903774</v>
      </c>
      <c r="O5">
        <v>1.8096947381451101</v>
      </c>
      <c r="P5">
        <v>1.8097222520449101</v>
      </c>
    </row>
    <row r="6" spans="1:16" x14ac:dyDescent="0.45">
      <c r="B6" t="s">
        <v>3</v>
      </c>
      <c r="C6" s="1">
        <v>0</v>
      </c>
      <c r="D6" s="1">
        <v>0</v>
      </c>
      <c r="E6" s="1">
        <v>0</v>
      </c>
      <c r="F6" s="1">
        <v>0</v>
      </c>
      <c r="H6">
        <f t="shared" ref="H6:H23" si="0">AVERAGE(C6:F6)*100</f>
        <v>0</v>
      </c>
      <c r="I6">
        <f t="shared" ref="I6:I23" si="1">STDEV(C6:F6)/SQRT(COUNT(C6:F6))*100</f>
        <v>0</v>
      </c>
      <c r="J6">
        <v>4</v>
      </c>
      <c r="L6" t="s">
        <v>22</v>
      </c>
      <c r="M6">
        <v>84.395769999999999</v>
      </c>
      <c r="N6">
        <v>83.862160000000003</v>
      </c>
      <c r="O6">
        <v>105.1383</v>
      </c>
      <c r="P6">
        <v>95.11327</v>
      </c>
    </row>
    <row r="7" spans="1:16" x14ac:dyDescent="0.45">
      <c r="B7" t="s">
        <v>4</v>
      </c>
      <c r="C7" s="1">
        <v>0.1</v>
      </c>
      <c r="D7" s="1">
        <v>0</v>
      </c>
      <c r="E7" s="1">
        <v>0</v>
      </c>
      <c r="F7" s="1">
        <v>0</v>
      </c>
      <c r="H7">
        <f t="shared" si="0"/>
        <v>2.5</v>
      </c>
      <c r="I7">
        <f t="shared" si="1"/>
        <v>2.5</v>
      </c>
      <c r="J7">
        <v>4</v>
      </c>
    </row>
    <row r="8" spans="1:16" x14ac:dyDescent="0.45">
      <c r="B8" t="s">
        <v>5</v>
      </c>
      <c r="C8" s="1">
        <v>0.2</v>
      </c>
      <c r="D8" s="1">
        <v>0.2</v>
      </c>
      <c r="E8" s="1">
        <v>0.1</v>
      </c>
      <c r="F8" s="1">
        <v>0.2</v>
      </c>
      <c r="H8">
        <f t="shared" si="0"/>
        <v>17.5</v>
      </c>
      <c r="I8">
        <f t="shared" si="1"/>
        <v>2.500000000000008</v>
      </c>
      <c r="J8">
        <v>4</v>
      </c>
    </row>
    <row r="9" spans="1:16" x14ac:dyDescent="0.45">
      <c r="B9" t="s">
        <v>6</v>
      </c>
      <c r="C9" s="1">
        <v>0.6</v>
      </c>
      <c r="D9" s="1">
        <v>0.6</v>
      </c>
      <c r="E9" s="1">
        <v>0.5</v>
      </c>
      <c r="F9" s="1">
        <v>0.5</v>
      </c>
      <c r="H9">
        <f t="shared" si="0"/>
        <v>55.000000000000007</v>
      </c>
      <c r="I9">
        <f t="shared" si="1"/>
        <v>2.8867513459481282</v>
      </c>
      <c r="J9">
        <v>4</v>
      </c>
    </row>
    <row r="10" spans="1:16" x14ac:dyDescent="0.45">
      <c r="B10" t="s">
        <v>7</v>
      </c>
      <c r="C10" s="1">
        <v>0.9</v>
      </c>
      <c r="D10" s="1">
        <v>1</v>
      </c>
      <c r="E10" s="1">
        <v>0.8</v>
      </c>
      <c r="F10" s="1">
        <v>0.9</v>
      </c>
      <c r="H10">
        <f t="shared" si="0"/>
        <v>90</v>
      </c>
      <c r="I10">
        <f t="shared" si="1"/>
        <v>4.0824829046386295</v>
      </c>
      <c r="J10">
        <v>4</v>
      </c>
    </row>
    <row r="11" spans="1:16" x14ac:dyDescent="0.45">
      <c r="B11" t="s">
        <v>8</v>
      </c>
      <c r="C11" s="1">
        <v>1</v>
      </c>
      <c r="D11" s="1">
        <v>1</v>
      </c>
      <c r="E11" s="1">
        <v>1</v>
      </c>
      <c r="F11" s="1">
        <v>1</v>
      </c>
      <c r="H11">
        <f t="shared" si="0"/>
        <v>100</v>
      </c>
      <c r="I11">
        <f t="shared" si="1"/>
        <v>0</v>
      </c>
      <c r="J11">
        <v>4</v>
      </c>
    </row>
    <row r="12" spans="1:16" x14ac:dyDescent="0.45">
      <c r="B12" t="s">
        <v>9</v>
      </c>
      <c r="C12" s="1">
        <v>1</v>
      </c>
      <c r="D12" s="1">
        <v>1</v>
      </c>
      <c r="E12" s="1">
        <v>1</v>
      </c>
      <c r="F12" s="1">
        <v>1</v>
      </c>
      <c r="H12">
        <f t="shared" si="0"/>
        <v>100</v>
      </c>
      <c r="I12">
        <f t="shared" si="1"/>
        <v>0</v>
      </c>
      <c r="J12">
        <v>4</v>
      </c>
    </row>
    <row r="14" spans="1:16" x14ac:dyDescent="0.45">
      <c r="A14" t="s">
        <v>25</v>
      </c>
    </row>
    <row r="15" spans="1:16" x14ac:dyDescent="0.45">
      <c r="A15" t="s">
        <v>15</v>
      </c>
      <c r="B15" t="s">
        <v>1</v>
      </c>
      <c r="C15" t="s">
        <v>11</v>
      </c>
      <c r="D15" t="s">
        <v>12</v>
      </c>
      <c r="E15" t="s">
        <v>13</v>
      </c>
      <c r="F15" t="s">
        <v>14</v>
      </c>
      <c r="H15" t="s">
        <v>18</v>
      </c>
      <c r="I15" t="s">
        <v>19</v>
      </c>
      <c r="J15" t="s">
        <v>20</v>
      </c>
      <c r="M15" t="s">
        <v>11</v>
      </c>
      <c r="N15" t="s">
        <v>12</v>
      </c>
      <c r="O15" t="s">
        <v>13</v>
      </c>
      <c r="P15" t="s">
        <v>14</v>
      </c>
    </row>
    <row r="16" spans="1:16" x14ac:dyDescent="0.45">
      <c r="B16" t="s">
        <v>2</v>
      </c>
      <c r="C16" s="1">
        <v>0</v>
      </c>
      <c r="D16" s="1">
        <v>0</v>
      </c>
      <c r="E16" s="1">
        <v>0</v>
      </c>
      <c r="F16" s="1">
        <v>0</v>
      </c>
      <c r="H16">
        <f t="shared" si="0"/>
        <v>0</v>
      </c>
      <c r="I16">
        <f t="shared" si="1"/>
        <v>0</v>
      </c>
      <c r="J16">
        <v>4</v>
      </c>
      <c r="L16" t="s">
        <v>21</v>
      </c>
      <c r="M16">
        <v>1.7013657323678899</v>
      </c>
      <c r="N16">
        <v>3.4458482965983501</v>
      </c>
      <c r="O16">
        <v>1.79366416591486</v>
      </c>
      <c r="P16">
        <v>1.8096947381451101</v>
      </c>
    </row>
    <row r="17" spans="1:16" x14ac:dyDescent="0.45">
      <c r="B17" t="s">
        <v>3</v>
      </c>
      <c r="C17" s="1">
        <v>0</v>
      </c>
      <c r="D17" s="1">
        <v>0</v>
      </c>
      <c r="E17" s="1">
        <v>0</v>
      </c>
      <c r="F17" s="1">
        <v>0</v>
      </c>
      <c r="H17">
        <f t="shared" si="0"/>
        <v>0</v>
      </c>
      <c r="I17">
        <f t="shared" si="1"/>
        <v>0</v>
      </c>
      <c r="J17">
        <v>4</v>
      </c>
      <c r="L17" t="s">
        <v>22</v>
      </c>
      <c r="M17">
        <v>59.244680000000002</v>
      </c>
      <c r="N17">
        <v>76.520380000000003</v>
      </c>
      <c r="O17">
        <v>80.735849999999999</v>
      </c>
      <c r="P17">
        <v>105.1383</v>
      </c>
    </row>
    <row r="18" spans="1:16" x14ac:dyDescent="0.45">
      <c r="B18" t="s">
        <v>4</v>
      </c>
      <c r="C18" s="1">
        <v>0.1</v>
      </c>
      <c r="D18" s="1">
        <v>0</v>
      </c>
      <c r="E18" s="1">
        <v>0</v>
      </c>
      <c r="F18" s="1">
        <v>0</v>
      </c>
      <c r="H18">
        <f t="shared" si="0"/>
        <v>2.5</v>
      </c>
      <c r="I18">
        <f t="shared" si="1"/>
        <v>2.5</v>
      </c>
      <c r="J18">
        <v>4</v>
      </c>
    </row>
    <row r="19" spans="1:16" x14ac:dyDescent="0.45">
      <c r="B19" t="s">
        <v>5</v>
      </c>
      <c r="C19" s="1">
        <v>0.4</v>
      </c>
      <c r="D19" s="1">
        <v>0.1</v>
      </c>
      <c r="E19" s="1">
        <v>0.2</v>
      </c>
      <c r="F19" s="1">
        <v>0.1</v>
      </c>
      <c r="H19">
        <f t="shared" si="0"/>
        <v>20</v>
      </c>
      <c r="I19">
        <f t="shared" si="1"/>
        <v>7.0710678118654808</v>
      </c>
      <c r="J19">
        <v>4</v>
      </c>
    </row>
    <row r="20" spans="1:16" x14ac:dyDescent="0.45">
      <c r="B20" t="s">
        <v>6</v>
      </c>
      <c r="C20" s="1">
        <v>0.8</v>
      </c>
      <c r="D20" s="1">
        <v>0.8</v>
      </c>
      <c r="E20" s="1">
        <v>0.7</v>
      </c>
      <c r="F20" s="1">
        <v>0.5</v>
      </c>
      <c r="H20">
        <f t="shared" si="0"/>
        <v>70</v>
      </c>
      <c r="I20">
        <f t="shared" si="1"/>
        <v>7.0710678118655181</v>
      </c>
      <c r="J20">
        <v>4</v>
      </c>
    </row>
    <row r="21" spans="1:16" x14ac:dyDescent="0.45">
      <c r="B21" t="s">
        <v>7</v>
      </c>
      <c r="C21" s="1">
        <v>0.9</v>
      </c>
      <c r="D21" s="1">
        <v>0.9</v>
      </c>
      <c r="E21" s="1">
        <v>0.8</v>
      </c>
      <c r="F21" s="1">
        <v>0.8</v>
      </c>
      <c r="H21">
        <f t="shared" si="0"/>
        <v>85.000000000000014</v>
      </c>
      <c r="I21">
        <f t="shared" si="1"/>
        <v>2.8867513459481282</v>
      </c>
      <c r="J21">
        <v>4</v>
      </c>
    </row>
    <row r="22" spans="1:16" x14ac:dyDescent="0.45">
      <c r="B22" t="s">
        <v>8</v>
      </c>
      <c r="C22" s="1">
        <v>1</v>
      </c>
      <c r="D22" s="1">
        <v>1</v>
      </c>
      <c r="E22" s="1">
        <v>1</v>
      </c>
      <c r="F22" s="1">
        <v>1</v>
      </c>
      <c r="H22">
        <f t="shared" si="0"/>
        <v>100</v>
      </c>
      <c r="I22">
        <f t="shared" si="1"/>
        <v>0</v>
      </c>
      <c r="J22">
        <v>4</v>
      </c>
    </row>
    <row r="23" spans="1:16" x14ac:dyDescent="0.45">
      <c r="B23" t="s">
        <v>9</v>
      </c>
      <c r="C23" s="1">
        <v>1</v>
      </c>
      <c r="D23" s="1">
        <v>1</v>
      </c>
      <c r="E23" s="1">
        <v>1</v>
      </c>
      <c r="F23" s="1">
        <v>1</v>
      </c>
      <c r="H23">
        <f t="shared" si="0"/>
        <v>100</v>
      </c>
      <c r="I23">
        <f t="shared" si="1"/>
        <v>0</v>
      </c>
      <c r="J23">
        <v>4</v>
      </c>
    </row>
    <row r="25" spans="1:16" x14ac:dyDescent="0.45">
      <c r="A25" t="s">
        <v>25</v>
      </c>
    </row>
    <row r="26" spans="1:16" x14ac:dyDescent="0.45">
      <c r="A26" t="s">
        <v>16</v>
      </c>
      <c r="B26" t="s">
        <v>1</v>
      </c>
      <c r="C26" t="s">
        <v>11</v>
      </c>
      <c r="D26" t="s">
        <v>12</v>
      </c>
      <c r="E26" t="s">
        <v>13</v>
      </c>
      <c r="F26" t="s">
        <v>14</v>
      </c>
      <c r="H26" t="s">
        <v>18</v>
      </c>
      <c r="I26" t="s">
        <v>19</v>
      </c>
      <c r="J26" t="s">
        <v>20</v>
      </c>
      <c r="M26" t="s">
        <v>11</v>
      </c>
      <c r="N26" t="s">
        <v>12</v>
      </c>
      <c r="O26" t="s">
        <v>13</v>
      </c>
      <c r="P26" t="s">
        <v>14</v>
      </c>
    </row>
    <row r="27" spans="1:16" x14ac:dyDescent="0.45">
      <c r="B27" t="s">
        <v>2</v>
      </c>
      <c r="C27" s="1">
        <v>0</v>
      </c>
      <c r="D27" s="1">
        <v>0</v>
      </c>
      <c r="E27" s="1">
        <v>0</v>
      </c>
      <c r="F27" s="1">
        <v>0</v>
      </c>
      <c r="H27">
        <f t="shared" ref="H27:H34" si="2">AVERAGE(C27:F27)*100</f>
        <v>0</v>
      </c>
      <c r="I27">
        <f t="shared" ref="I27:I34" si="3">STDEV(C27:F27)/SQRT(COUNT(C27:F27))*100</f>
        <v>0</v>
      </c>
      <c r="J27">
        <v>4</v>
      </c>
      <c r="L27" t="s">
        <v>21</v>
      </c>
      <c r="M27">
        <v>1.6398545882131199</v>
      </c>
      <c r="N27">
        <v>2.1313399885775599</v>
      </c>
      <c r="O27">
        <v>1.60477619329832</v>
      </c>
      <c r="P27">
        <v>1.8097222520449101</v>
      </c>
    </row>
    <row r="28" spans="1:16" x14ac:dyDescent="0.45">
      <c r="B28" t="s">
        <v>3</v>
      </c>
      <c r="C28" s="1">
        <v>0</v>
      </c>
      <c r="D28" s="1">
        <v>0</v>
      </c>
      <c r="E28" s="1">
        <v>0</v>
      </c>
      <c r="F28" s="1">
        <v>0</v>
      </c>
      <c r="H28">
        <f t="shared" si="2"/>
        <v>0</v>
      </c>
      <c r="I28">
        <f t="shared" si="3"/>
        <v>0</v>
      </c>
      <c r="J28">
        <v>4</v>
      </c>
      <c r="L28" t="s">
        <v>22</v>
      </c>
      <c r="M28" s="2">
        <v>75.074789999999993</v>
      </c>
      <c r="N28" s="2">
        <v>77.936790000000002</v>
      </c>
      <c r="O28" s="2">
        <v>89.97784</v>
      </c>
      <c r="P28" s="2">
        <v>95.11327</v>
      </c>
    </row>
    <row r="29" spans="1:16" x14ac:dyDescent="0.45">
      <c r="B29" t="s">
        <v>4</v>
      </c>
      <c r="C29" s="1">
        <v>0.1</v>
      </c>
      <c r="D29" s="1">
        <v>0</v>
      </c>
      <c r="E29" s="1">
        <v>0</v>
      </c>
      <c r="F29" s="1">
        <v>0</v>
      </c>
      <c r="H29">
        <f t="shared" si="2"/>
        <v>2.5</v>
      </c>
      <c r="I29">
        <f t="shared" si="3"/>
        <v>2.5</v>
      </c>
      <c r="J29">
        <v>4</v>
      </c>
      <c r="M29" s="2"/>
    </row>
    <row r="30" spans="1:16" x14ac:dyDescent="0.45">
      <c r="B30" t="s">
        <v>5</v>
      </c>
      <c r="C30" s="1">
        <v>0.3</v>
      </c>
      <c r="D30" s="1">
        <v>0.2</v>
      </c>
      <c r="E30" s="1">
        <v>0.2</v>
      </c>
      <c r="F30" s="1">
        <v>0.2</v>
      </c>
      <c r="H30">
        <f t="shared" si="2"/>
        <v>22.499999999999996</v>
      </c>
      <c r="I30">
        <f t="shared" si="3"/>
        <v>2.5000000000000107</v>
      </c>
      <c r="J30">
        <v>4</v>
      </c>
      <c r="M30" s="2"/>
    </row>
    <row r="31" spans="1:16" x14ac:dyDescent="0.45">
      <c r="B31" t="s">
        <v>6</v>
      </c>
      <c r="C31" s="1">
        <v>0.6</v>
      </c>
      <c r="D31" s="1">
        <v>0.7</v>
      </c>
      <c r="E31" s="1">
        <v>0.6</v>
      </c>
      <c r="F31" s="1">
        <v>0.5</v>
      </c>
      <c r="H31">
        <f t="shared" si="2"/>
        <v>60</v>
      </c>
      <c r="I31">
        <f t="shared" si="3"/>
        <v>4.0824829046386322</v>
      </c>
      <c r="J31">
        <v>4</v>
      </c>
      <c r="M31" s="2"/>
    </row>
    <row r="32" spans="1:16" x14ac:dyDescent="0.45">
      <c r="B32" t="s">
        <v>7</v>
      </c>
      <c r="C32" s="1">
        <v>1</v>
      </c>
      <c r="D32" s="1">
        <v>0.9</v>
      </c>
      <c r="E32" s="1">
        <v>0.8</v>
      </c>
      <c r="F32" s="1">
        <v>0.9</v>
      </c>
      <c r="H32">
        <f t="shared" si="2"/>
        <v>90</v>
      </c>
      <c r="I32">
        <f t="shared" si="3"/>
        <v>4.0824829046386295</v>
      </c>
      <c r="J32">
        <v>4</v>
      </c>
      <c r="M32" s="2"/>
    </row>
    <row r="33" spans="1:16" x14ac:dyDescent="0.45">
      <c r="B33" t="s">
        <v>8</v>
      </c>
      <c r="C33" s="1">
        <v>1</v>
      </c>
      <c r="D33" s="1">
        <v>1</v>
      </c>
      <c r="E33" s="1">
        <v>1</v>
      </c>
      <c r="F33" s="1">
        <v>1</v>
      </c>
      <c r="H33">
        <f t="shared" si="2"/>
        <v>100</v>
      </c>
      <c r="I33">
        <f t="shared" si="3"/>
        <v>0</v>
      </c>
      <c r="J33">
        <v>4</v>
      </c>
    </row>
    <row r="34" spans="1:16" x14ac:dyDescent="0.45">
      <c r="B34" t="s">
        <v>9</v>
      </c>
      <c r="C34" s="1">
        <v>1</v>
      </c>
      <c r="D34" s="1">
        <v>1</v>
      </c>
      <c r="E34" s="1">
        <v>1</v>
      </c>
      <c r="F34" s="1">
        <v>1</v>
      </c>
      <c r="H34">
        <f t="shared" si="2"/>
        <v>100</v>
      </c>
      <c r="I34">
        <f t="shared" si="3"/>
        <v>0</v>
      </c>
      <c r="J34">
        <v>4</v>
      </c>
    </row>
    <row r="36" spans="1:16" x14ac:dyDescent="0.45">
      <c r="A36" t="s">
        <v>26</v>
      </c>
    </row>
    <row r="37" spans="1:16" x14ac:dyDescent="0.45">
      <c r="A37" t="s">
        <v>0</v>
      </c>
      <c r="B37" t="s">
        <v>1</v>
      </c>
      <c r="C37" t="s">
        <v>11</v>
      </c>
      <c r="D37" t="s">
        <v>12</v>
      </c>
      <c r="E37" t="s">
        <v>13</v>
      </c>
      <c r="F37" t="s">
        <v>14</v>
      </c>
      <c r="H37" t="s">
        <v>18</v>
      </c>
      <c r="I37" t="s">
        <v>19</v>
      </c>
      <c r="J37" t="s">
        <v>20</v>
      </c>
      <c r="M37" t="s">
        <v>11</v>
      </c>
      <c r="N37" t="s">
        <v>12</v>
      </c>
      <c r="O37" t="s">
        <v>13</v>
      </c>
      <c r="P37" t="s">
        <v>14</v>
      </c>
    </row>
    <row r="38" spans="1:16" x14ac:dyDescent="0.45">
      <c r="B38" t="s">
        <v>2</v>
      </c>
      <c r="C38" s="1">
        <v>0</v>
      </c>
      <c r="D38" s="1">
        <v>0</v>
      </c>
      <c r="E38" s="1">
        <v>0</v>
      </c>
      <c r="F38" s="1">
        <v>0</v>
      </c>
      <c r="H38">
        <f>AVERAGE(C38:F38)*100</f>
        <v>0</v>
      </c>
      <c r="I38">
        <f>STDEV(C38:F38)/SQRT(COUNT(C38:F38))*100</f>
        <v>0</v>
      </c>
      <c r="J38">
        <v>4</v>
      </c>
      <c r="L38" t="s">
        <v>21</v>
      </c>
      <c r="M38">
        <v>1.4609217930498599</v>
      </c>
      <c r="N38">
        <v>1.4248706434632801</v>
      </c>
      <c r="O38">
        <v>2.6195011688486001</v>
      </c>
      <c r="P38">
        <v>2.8211579112166598</v>
      </c>
    </row>
    <row r="39" spans="1:16" x14ac:dyDescent="0.45">
      <c r="B39" t="s">
        <v>3</v>
      </c>
      <c r="C39" s="1">
        <v>0</v>
      </c>
      <c r="D39" s="1">
        <v>0</v>
      </c>
      <c r="E39" s="1">
        <v>0</v>
      </c>
      <c r="F39" s="1">
        <v>0</v>
      </c>
      <c r="H39">
        <f t="shared" ref="H39:H45" si="4">AVERAGE(C39:F39)*100</f>
        <v>0</v>
      </c>
      <c r="I39">
        <f t="shared" ref="I39:I45" si="5">STDEV(C39:F39)/SQRT(COUNT(C39:F39))*100</f>
        <v>0</v>
      </c>
      <c r="J39">
        <v>4</v>
      </c>
      <c r="L39" t="s">
        <v>22</v>
      </c>
      <c r="M39">
        <v>414.28440000000001</v>
      </c>
      <c r="N39">
        <v>463.39260000000002</v>
      </c>
      <c r="O39">
        <v>718.40499999999997</v>
      </c>
      <c r="P39">
        <v>282.84379999999999</v>
      </c>
    </row>
    <row r="40" spans="1:16" x14ac:dyDescent="0.45">
      <c r="B40" t="s">
        <v>4</v>
      </c>
      <c r="C40" s="1">
        <v>0</v>
      </c>
      <c r="D40" s="1">
        <v>0</v>
      </c>
      <c r="E40" s="1">
        <v>0</v>
      </c>
      <c r="F40" s="1">
        <v>0</v>
      </c>
      <c r="H40">
        <f t="shared" si="4"/>
        <v>0</v>
      </c>
      <c r="I40">
        <f t="shared" si="5"/>
        <v>0</v>
      </c>
      <c r="J40">
        <v>4</v>
      </c>
    </row>
    <row r="41" spans="1:16" x14ac:dyDescent="0.45">
      <c r="B41" t="s">
        <v>5</v>
      </c>
      <c r="C41" s="1">
        <v>0</v>
      </c>
      <c r="D41" s="1">
        <v>0</v>
      </c>
      <c r="E41" s="1">
        <v>0</v>
      </c>
      <c r="F41" s="1">
        <v>0</v>
      </c>
      <c r="H41">
        <f t="shared" si="4"/>
        <v>0</v>
      </c>
      <c r="I41">
        <f t="shared" si="5"/>
        <v>0</v>
      </c>
      <c r="J41">
        <v>4</v>
      </c>
    </row>
    <row r="42" spans="1:16" x14ac:dyDescent="0.45">
      <c r="B42" t="s">
        <v>6</v>
      </c>
      <c r="C42" s="1">
        <v>0</v>
      </c>
      <c r="D42" s="1">
        <v>0</v>
      </c>
      <c r="E42" s="1">
        <v>0</v>
      </c>
      <c r="F42" s="1">
        <v>0</v>
      </c>
      <c r="H42">
        <f t="shared" si="4"/>
        <v>0</v>
      </c>
      <c r="I42">
        <f t="shared" si="5"/>
        <v>0</v>
      </c>
      <c r="J42">
        <v>4</v>
      </c>
    </row>
    <row r="43" spans="1:16" x14ac:dyDescent="0.45">
      <c r="B43" t="s">
        <v>7</v>
      </c>
      <c r="C43" s="1">
        <v>0.1</v>
      </c>
      <c r="D43" s="1">
        <v>0.1</v>
      </c>
      <c r="E43" s="1">
        <v>0</v>
      </c>
      <c r="F43" s="1">
        <v>0.2</v>
      </c>
      <c r="H43">
        <f t="shared" si="4"/>
        <v>10</v>
      </c>
      <c r="I43">
        <f t="shared" si="5"/>
        <v>4.0824829046386304</v>
      </c>
      <c r="J43">
        <v>4</v>
      </c>
    </row>
    <row r="44" spans="1:16" x14ac:dyDescent="0.45">
      <c r="B44" t="s">
        <v>8</v>
      </c>
      <c r="C44" s="1">
        <v>0.6</v>
      </c>
      <c r="D44" s="1">
        <v>0.5</v>
      </c>
      <c r="E44" s="1">
        <v>0.1</v>
      </c>
      <c r="F44" s="1">
        <v>0.8</v>
      </c>
      <c r="H44">
        <f t="shared" si="4"/>
        <v>50</v>
      </c>
      <c r="I44">
        <f t="shared" si="5"/>
        <v>14.719601443879752</v>
      </c>
      <c r="J44">
        <v>4</v>
      </c>
    </row>
    <row r="45" spans="1:16" x14ac:dyDescent="0.45">
      <c r="B45" t="s">
        <v>9</v>
      </c>
      <c r="C45" s="1">
        <v>0.7</v>
      </c>
      <c r="D45" s="1">
        <v>0.7</v>
      </c>
      <c r="E45" s="1">
        <v>0.6</v>
      </c>
      <c r="F45" s="1">
        <v>1</v>
      </c>
      <c r="H45">
        <f t="shared" si="4"/>
        <v>75</v>
      </c>
      <c r="I45">
        <f t="shared" si="5"/>
        <v>8.6602540378443802</v>
      </c>
      <c r="J45">
        <v>4</v>
      </c>
    </row>
    <row r="47" spans="1:16" x14ac:dyDescent="0.45">
      <c r="A47" t="s">
        <v>26</v>
      </c>
    </row>
    <row r="48" spans="1:16" x14ac:dyDescent="0.45">
      <c r="A48" t="s">
        <v>15</v>
      </c>
      <c r="B48" t="s">
        <v>1</v>
      </c>
      <c r="C48" t="s">
        <v>11</v>
      </c>
      <c r="D48" t="s">
        <v>12</v>
      </c>
      <c r="E48" t="s">
        <v>13</v>
      </c>
      <c r="F48" t="s">
        <v>14</v>
      </c>
      <c r="H48" t="s">
        <v>18</v>
      </c>
      <c r="I48" t="s">
        <v>19</v>
      </c>
      <c r="J48" t="s">
        <v>20</v>
      </c>
      <c r="M48" t="s">
        <v>11</v>
      </c>
      <c r="N48" t="s">
        <v>12</v>
      </c>
      <c r="O48" t="s">
        <v>13</v>
      </c>
      <c r="P48" t="s">
        <v>14</v>
      </c>
    </row>
    <row r="49" spans="1:16" x14ac:dyDescent="0.45">
      <c r="B49" t="s">
        <v>2</v>
      </c>
      <c r="C49" s="1">
        <v>0</v>
      </c>
      <c r="D49" s="1">
        <v>0</v>
      </c>
      <c r="E49" s="1">
        <v>0</v>
      </c>
      <c r="F49" s="1">
        <v>0</v>
      </c>
      <c r="H49">
        <f t="shared" ref="H49:H56" si="6">AVERAGE(C49:F49)*100</f>
        <v>0</v>
      </c>
      <c r="I49">
        <f t="shared" ref="I49:I56" si="7">STDEV(C49:F49)/SQRT(COUNT(C49:F49))*100</f>
        <v>0</v>
      </c>
      <c r="J49">
        <v>4</v>
      </c>
      <c r="L49" t="s">
        <v>21</v>
      </c>
      <c r="M49">
        <v>9.6751249152725798</v>
      </c>
      <c r="N49">
        <v>9.9465771213578602</v>
      </c>
      <c r="O49">
        <v>1.4994270078155501</v>
      </c>
      <c r="P49">
        <v>1.86485325960889</v>
      </c>
    </row>
    <row r="50" spans="1:16" x14ac:dyDescent="0.45">
      <c r="B50" t="s">
        <v>3</v>
      </c>
      <c r="C50" s="1">
        <v>0</v>
      </c>
      <c r="D50" s="1">
        <v>0</v>
      </c>
      <c r="E50" s="1">
        <v>0</v>
      </c>
      <c r="F50" s="1">
        <v>0</v>
      </c>
      <c r="H50">
        <f t="shared" si="6"/>
        <v>0</v>
      </c>
      <c r="I50">
        <f t="shared" si="7"/>
        <v>0</v>
      </c>
      <c r="J50">
        <v>4</v>
      </c>
      <c r="L50" t="s">
        <v>22</v>
      </c>
      <c r="M50">
        <v>883.53319999999997</v>
      </c>
      <c r="N50">
        <v>848.65890000000002</v>
      </c>
      <c r="O50">
        <v>1177.5889999999999</v>
      </c>
      <c r="P50">
        <v>928.57380000000001</v>
      </c>
    </row>
    <row r="51" spans="1:16" x14ac:dyDescent="0.45">
      <c r="B51" t="s">
        <v>4</v>
      </c>
      <c r="C51" s="1">
        <v>0</v>
      </c>
      <c r="D51" s="1">
        <v>0</v>
      </c>
      <c r="E51" s="1">
        <v>0</v>
      </c>
      <c r="F51" s="1">
        <v>0</v>
      </c>
      <c r="H51">
        <f t="shared" si="6"/>
        <v>0</v>
      </c>
      <c r="I51">
        <f t="shared" si="7"/>
        <v>0</v>
      </c>
      <c r="J51">
        <v>4</v>
      </c>
    </row>
    <row r="52" spans="1:16" x14ac:dyDescent="0.45">
      <c r="B52" t="s">
        <v>5</v>
      </c>
      <c r="C52" s="1">
        <v>0</v>
      </c>
      <c r="D52" s="1">
        <v>0</v>
      </c>
      <c r="E52" s="1">
        <v>0</v>
      </c>
      <c r="F52" s="1">
        <v>0</v>
      </c>
      <c r="H52">
        <f t="shared" si="6"/>
        <v>0</v>
      </c>
      <c r="I52">
        <f t="shared" si="7"/>
        <v>0</v>
      </c>
      <c r="J52">
        <v>4</v>
      </c>
    </row>
    <row r="53" spans="1:16" x14ac:dyDescent="0.45">
      <c r="B53" t="s">
        <v>6</v>
      </c>
      <c r="C53" s="1">
        <v>0</v>
      </c>
      <c r="D53" s="1">
        <v>0</v>
      </c>
      <c r="E53" s="1">
        <v>0</v>
      </c>
      <c r="F53" s="1">
        <v>0</v>
      </c>
      <c r="H53">
        <f t="shared" si="6"/>
        <v>0</v>
      </c>
      <c r="I53">
        <f t="shared" si="7"/>
        <v>0</v>
      </c>
      <c r="J53">
        <v>4</v>
      </c>
    </row>
    <row r="54" spans="1:16" x14ac:dyDescent="0.45">
      <c r="B54" t="s">
        <v>7</v>
      </c>
      <c r="C54" s="1">
        <v>0</v>
      </c>
      <c r="D54" s="1">
        <v>0</v>
      </c>
      <c r="E54" s="1">
        <v>0</v>
      </c>
      <c r="F54" s="1">
        <v>0</v>
      </c>
      <c r="H54">
        <f t="shared" si="6"/>
        <v>0</v>
      </c>
      <c r="I54">
        <f t="shared" si="7"/>
        <v>0</v>
      </c>
      <c r="J54">
        <v>4</v>
      </c>
    </row>
    <row r="55" spans="1:16" x14ac:dyDescent="0.45">
      <c r="B55" t="s">
        <v>8</v>
      </c>
      <c r="C55" s="1">
        <v>0</v>
      </c>
      <c r="D55" s="1">
        <v>0</v>
      </c>
      <c r="E55" s="1">
        <v>0.1</v>
      </c>
      <c r="F55" s="1">
        <v>0.1</v>
      </c>
      <c r="H55">
        <f t="shared" si="6"/>
        <v>5</v>
      </c>
      <c r="I55">
        <f t="shared" si="7"/>
        <v>2.8867513459481291</v>
      </c>
      <c r="J55">
        <v>4</v>
      </c>
    </row>
    <row r="56" spans="1:16" x14ac:dyDescent="0.45">
      <c r="B56" t="s">
        <v>9</v>
      </c>
      <c r="C56" s="1">
        <v>0.2</v>
      </c>
      <c r="D56" s="1">
        <v>0.3</v>
      </c>
      <c r="E56" s="1">
        <v>0.3</v>
      </c>
      <c r="F56" s="1">
        <v>0.4</v>
      </c>
      <c r="H56">
        <f t="shared" si="6"/>
        <v>30.000000000000004</v>
      </c>
      <c r="I56">
        <f t="shared" si="7"/>
        <v>4.0824829046386206</v>
      </c>
      <c r="J56">
        <v>4</v>
      </c>
    </row>
    <row r="58" spans="1:16" x14ac:dyDescent="0.45">
      <c r="A58" t="s">
        <v>26</v>
      </c>
    </row>
    <row r="59" spans="1:16" x14ac:dyDescent="0.45">
      <c r="A59" t="s">
        <v>16</v>
      </c>
      <c r="B59" t="s">
        <v>1</v>
      </c>
      <c r="C59" t="s">
        <v>11</v>
      </c>
      <c r="D59" t="s">
        <v>12</v>
      </c>
      <c r="E59" t="s">
        <v>13</v>
      </c>
      <c r="F59" t="s">
        <v>14</v>
      </c>
      <c r="H59" t="s">
        <v>18</v>
      </c>
      <c r="I59" t="s">
        <v>19</v>
      </c>
      <c r="J59" t="s">
        <v>20</v>
      </c>
      <c r="M59" t="s">
        <v>11</v>
      </c>
      <c r="N59" t="s">
        <v>12</v>
      </c>
      <c r="O59" t="s">
        <v>13</v>
      </c>
      <c r="P59" t="s">
        <v>14</v>
      </c>
    </row>
    <row r="60" spans="1:16" x14ac:dyDescent="0.45">
      <c r="B60" t="s">
        <v>2</v>
      </c>
      <c r="C60" s="1">
        <v>0</v>
      </c>
      <c r="D60" s="1">
        <v>0</v>
      </c>
      <c r="E60" s="1">
        <v>0</v>
      </c>
      <c r="F60" s="1">
        <v>0</v>
      </c>
      <c r="H60">
        <f t="shared" ref="H60:H67" si="8">AVERAGE(C60:F60)*100</f>
        <v>0</v>
      </c>
      <c r="I60">
        <f t="shared" ref="I60:I67" si="9">STDEV(C60:F60)/SQRT(COUNT(C60:F60))*100</f>
        <v>0</v>
      </c>
      <c r="J60">
        <v>4</v>
      </c>
      <c r="L60" t="s">
        <v>21</v>
      </c>
      <c r="M60">
        <v>1.7045302671439599</v>
      </c>
      <c r="N60">
        <v>2.08609292167995</v>
      </c>
      <c r="O60">
        <v>1.7570664161927401</v>
      </c>
      <c r="P60">
        <v>2.9738485143803199</v>
      </c>
    </row>
    <row r="61" spans="1:16" x14ac:dyDescent="0.45">
      <c r="B61" t="s">
        <v>3</v>
      </c>
      <c r="C61" s="1">
        <v>0</v>
      </c>
      <c r="D61" s="1">
        <v>0</v>
      </c>
      <c r="E61" s="1">
        <v>0</v>
      </c>
      <c r="F61" s="1">
        <v>0</v>
      </c>
      <c r="H61">
        <f t="shared" si="8"/>
        <v>0</v>
      </c>
      <c r="I61">
        <f t="shared" si="9"/>
        <v>0</v>
      </c>
      <c r="J61">
        <v>4</v>
      </c>
      <c r="L61" t="s">
        <v>22</v>
      </c>
      <c r="M61">
        <v>526.33000000000004</v>
      </c>
      <c r="N61">
        <v>433.45490000000001</v>
      </c>
      <c r="O61">
        <v>422.98430000000002</v>
      </c>
      <c r="P61">
        <v>244.0831</v>
      </c>
    </row>
    <row r="62" spans="1:16" x14ac:dyDescent="0.45">
      <c r="B62" t="s">
        <v>4</v>
      </c>
      <c r="C62" s="1">
        <v>0</v>
      </c>
      <c r="D62" s="1">
        <v>0</v>
      </c>
      <c r="E62" s="1">
        <v>0</v>
      </c>
      <c r="F62" s="1">
        <v>0</v>
      </c>
      <c r="H62">
        <f t="shared" si="8"/>
        <v>0</v>
      </c>
      <c r="I62">
        <f t="shared" si="9"/>
        <v>0</v>
      </c>
      <c r="J62">
        <v>4</v>
      </c>
    </row>
    <row r="63" spans="1:16" x14ac:dyDescent="0.45">
      <c r="B63" t="s">
        <v>5</v>
      </c>
      <c r="C63" s="1">
        <v>0</v>
      </c>
      <c r="D63" s="1">
        <v>0</v>
      </c>
      <c r="E63" s="1">
        <v>0</v>
      </c>
      <c r="F63" s="1">
        <v>0</v>
      </c>
      <c r="H63">
        <f t="shared" si="8"/>
        <v>0</v>
      </c>
      <c r="I63">
        <f t="shared" si="9"/>
        <v>0</v>
      </c>
      <c r="J63">
        <v>4</v>
      </c>
    </row>
    <row r="64" spans="1:16" x14ac:dyDescent="0.45">
      <c r="B64" t="s">
        <v>6</v>
      </c>
      <c r="C64" s="1">
        <v>0</v>
      </c>
      <c r="D64" s="1">
        <v>0</v>
      </c>
      <c r="E64" s="1">
        <v>0</v>
      </c>
      <c r="F64" s="1">
        <v>0</v>
      </c>
      <c r="H64">
        <f t="shared" si="8"/>
        <v>0</v>
      </c>
      <c r="I64">
        <f t="shared" si="9"/>
        <v>0</v>
      </c>
      <c r="J64">
        <v>4</v>
      </c>
    </row>
    <row r="65" spans="1:16" x14ac:dyDescent="0.45">
      <c r="B65" t="s">
        <v>7</v>
      </c>
      <c r="C65" s="1">
        <v>0</v>
      </c>
      <c r="D65" s="1">
        <v>0</v>
      </c>
      <c r="E65" s="1">
        <v>0.1</v>
      </c>
      <c r="F65" s="1">
        <v>0.3</v>
      </c>
      <c r="H65">
        <f t="shared" si="8"/>
        <v>10</v>
      </c>
      <c r="I65">
        <f t="shared" si="9"/>
        <v>7.0710678118654755</v>
      </c>
      <c r="J65">
        <v>4</v>
      </c>
    </row>
    <row r="66" spans="1:16" x14ac:dyDescent="0.45">
      <c r="B66" t="s">
        <v>8</v>
      </c>
      <c r="C66" s="1">
        <v>0.4</v>
      </c>
      <c r="D66" s="1">
        <v>0.5</v>
      </c>
      <c r="E66" s="1">
        <v>0.5</v>
      </c>
      <c r="F66" s="1">
        <v>0.9</v>
      </c>
      <c r="H66">
        <f t="shared" si="8"/>
        <v>57.499999999999993</v>
      </c>
      <c r="I66">
        <f t="shared" si="9"/>
        <v>11.086778913041741</v>
      </c>
      <c r="J66">
        <v>4</v>
      </c>
    </row>
    <row r="67" spans="1:16" x14ac:dyDescent="0.45">
      <c r="B67" t="s">
        <v>9</v>
      </c>
      <c r="C67" s="1">
        <v>0.7</v>
      </c>
      <c r="D67" s="1">
        <v>0.8</v>
      </c>
      <c r="E67" s="1">
        <v>0.8</v>
      </c>
      <c r="F67" s="1">
        <v>0.9</v>
      </c>
      <c r="H67">
        <f t="shared" si="8"/>
        <v>80</v>
      </c>
      <c r="I67">
        <f t="shared" si="9"/>
        <v>4.0824829046386313</v>
      </c>
      <c r="J67">
        <v>4</v>
      </c>
    </row>
    <row r="69" spans="1:16" x14ac:dyDescent="0.45">
      <c r="A69" s="3" t="s">
        <v>27</v>
      </c>
    </row>
    <row r="70" spans="1:16" x14ac:dyDescent="0.45">
      <c r="A70" t="s">
        <v>0</v>
      </c>
      <c r="B70" t="s">
        <v>1</v>
      </c>
      <c r="C70" t="s">
        <v>11</v>
      </c>
      <c r="D70" t="s">
        <v>12</v>
      </c>
      <c r="E70" t="s">
        <v>13</v>
      </c>
      <c r="F70" t="s">
        <v>14</v>
      </c>
      <c r="H70" t="s">
        <v>18</v>
      </c>
      <c r="I70" t="s">
        <v>19</v>
      </c>
      <c r="J70" t="s">
        <v>20</v>
      </c>
      <c r="M70" t="s">
        <v>11</v>
      </c>
      <c r="N70" t="s">
        <v>12</v>
      </c>
      <c r="O70" t="s">
        <v>13</v>
      </c>
      <c r="P70" t="s">
        <v>14</v>
      </c>
    </row>
    <row r="71" spans="1:16" x14ac:dyDescent="0.45">
      <c r="B71" t="s">
        <v>2</v>
      </c>
      <c r="C71" s="2">
        <v>0</v>
      </c>
      <c r="D71" s="2">
        <v>0</v>
      </c>
      <c r="E71" s="2">
        <v>0</v>
      </c>
      <c r="F71" s="2">
        <v>0</v>
      </c>
      <c r="H71">
        <f>AVERAGE(C71:F71)*100</f>
        <v>0</v>
      </c>
      <c r="I71">
        <f>STDEV(C71:F71)/SQRT(COUNT(C71:F71))*100</f>
        <v>0</v>
      </c>
      <c r="J71">
        <v>4</v>
      </c>
      <c r="L71" t="s">
        <v>21</v>
      </c>
      <c r="M71">
        <v>1.8770299859961199</v>
      </c>
      <c r="N71">
        <v>0.84825565445395701</v>
      </c>
      <c r="O71">
        <v>1.2973128912143901</v>
      </c>
      <c r="P71">
        <v>1.0901309803366499</v>
      </c>
    </row>
    <row r="72" spans="1:16" x14ac:dyDescent="0.45">
      <c r="B72" t="s">
        <v>3</v>
      </c>
      <c r="C72" s="2">
        <v>0</v>
      </c>
      <c r="D72" s="2">
        <v>0</v>
      </c>
      <c r="E72" s="2">
        <v>0</v>
      </c>
      <c r="F72" s="2">
        <v>0</v>
      </c>
      <c r="H72">
        <f t="shared" ref="H72:H78" si="10">AVERAGE(C72:F72)*100</f>
        <v>0</v>
      </c>
      <c r="I72">
        <f t="shared" ref="I72:I78" si="11">STDEV(C72:F72)/SQRT(COUNT(C72:F72))*100</f>
        <v>0</v>
      </c>
      <c r="J72">
        <v>4</v>
      </c>
      <c r="L72" t="s">
        <v>22</v>
      </c>
      <c r="M72" s="2">
        <v>807.9298</v>
      </c>
      <c r="N72" s="2">
        <v>1138.0540000000001</v>
      </c>
      <c r="O72" s="2">
        <v>968.55669999999998</v>
      </c>
      <c r="P72" s="2">
        <v>856.45780000000002</v>
      </c>
    </row>
    <row r="73" spans="1:16" x14ac:dyDescent="0.45">
      <c r="B73" t="s">
        <v>4</v>
      </c>
      <c r="C73" s="2">
        <v>0</v>
      </c>
      <c r="D73" s="2">
        <v>0</v>
      </c>
      <c r="E73" s="2">
        <v>0</v>
      </c>
      <c r="F73" s="2">
        <v>0</v>
      </c>
      <c r="H73">
        <f t="shared" si="10"/>
        <v>0</v>
      </c>
      <c r="I73">
        <f t="shared" si="11"/>
        <v>0</v>
      </c>
      <c r="J73">
        <v>4</v>
      </c>
      <c r="M73" s="2"/>
    </row>
    <row r="74" spans="1:16" x14ac:dyDescent="0.45">
      <c r="B74" t="s">
        <v>5</v>
      </c>
      <c r="C74" s="2">
        <v>0</v>
      </c>
      <c r="D74" s="2">
        <v>0</v>
      </c>
      <c r="E74" s="2">
        <v>0</v>
      </c>
      <c r="F74" s="2">
        <v>0</v>
      </c>
      <c r="H74">
        <f t="shared" si="10"/>
        <v>0</v>
      </c>
      <c r="I74">
        <f t="shared" si="11"/>
        <v>0</v>
      </c>
      <c r="J74">
        <v>4</v>
      </c>
      <c r="M74" s="2"/>
    </row>
    <row r="75" spans="1:16" x14ac:dyDescent="0.45">
      <c r="B75" t="s">
        <v>6</v>
      </c>
      <c r="C75" s="2">
        <v>0</v>
      </c>
      <c r="D75" s="2">
        <v>0</v>
      </c>
      <c r="E75" s="2">
        <v>0</v>
      </c>
      <c r="F75" s="2">
        <v>0</v>
      </c>
      <c r="H75">
        <f t="shared" si="10"/>
        <v>0</v>
      </c>
      <c r="I75">
        <f t="shared" si="11"/>
        <v>0</v>
      </c>
      <c r="J75">
        <v>4</v>
      </c>
      <c r="M75" s="2"/>
    </row>
    <row r="76" spans="1:16" x14ac:dyDescent="0.45">
      <c r="B76" t="s">
        <v>7</v>
      </c>
      <c r="C76" s="2">
        <v>0.1</v>
      </c>
      <c r="D76" s="2">
        <v>0.125</v>
      </c>
      <c r="E76" s="2">
        <v>0</v>
      </c>
      <c r="F76" s="2">
        <v>0.1</v>
      </c>
      <c r="H76">
        <f t="shared" si="10"/>
        <v>8.125</v>
      </c>
      <c r="I76">
        <f t="shared" si="11"/>
        <v>2.7716947282604312</v>
      </c>
      <c r="J76">
        <v>4</v>
      </c>
      <c r="M76" s="2"/>
    </row>
    <row r="77" spans="1:16" x14ac:dyDescent="0.45">
      <c r="B77" t="s">
        <v>8</v>
      </c>
      <c r="C77" s="2">
        <v>0.1</v>
      </c>
      <c r="D77" s="2">
        <v>0.25</v>
      </c>
      <c r="E77" s="2">
        <v>0.2</v>
      </c>
      <c r="F77" s="2">
        <v>0.3</v>
      </c>
      <c r="H77">
        <f t="shared" si="10"/>
        <v>21.250000000000004</v>
      </c>
      <c r="I77">
        <f t="shared" si="11"/>
        <v>4.2695628191498303</v>
      </c>
      <c r="J77">
        <v>4</v>
      </c>
    </row>
    <row r="78" spans="1:16" x14ac:dyDescent="0.45">
      <c r="B78" t="s">
        <v>9</v>
      </c>
      <c r="C78" s="2">
        <v>0.5</v>
      </c>
      <c r="D78" s="2">
        <v>0.375</v>
      </c>
      <c r="E78" s="2">
        <v>0.4</v>
      </c>
      <c r="F78" s="2">
        <v>0.5</v>
      </c>
      <c r="H78">
        <f t="shared" si="10"/>
        <v>44.375</v>
      </c>
      <c r="I78">
        <f t="shared" si="11"/>
        <v>3.2874445495957394</v>
      </c>
      <c r="J78">
        <v>4</v>
      </c>
    </row>
    <row r="80" spans="1:16" x14ac:dyDescent="0.45">
      <c r="A80" s="3" t="s">
        <v>27</v>
      </c>
    </row>
    <row r="81" spans="1:16" x14ac:dyDescent="0.45">
      <c r="A81" t="s">
        <v>15</v>
      </c>
      <c r="B81" t="s">
        <v>1</v>
      </c>
      <c r="C81" t="s">
        <v>11</v>
      </c>
      <c r="D81" t="s">
        <v>12</v>
      </c>
      <c r="E81" t="s">
        <v>13</v>
      </c>
      <c r="F81" t="s">
        <v>14</v>
      </c>
      <c r="H81" t="s">
        <v>18</v>
      </c>
      <c r="I81" t="s">
        <v>19</v>
      </c>
      <c r="J81" t="s">
        <v>20</v>
      </c>
      <c r="M81" t="s">
        <v>11</v>
      </c>
      <c r="N81" t="s">
        <v>12</v>
      </c>
      <c r="O81" t="s">
        <v>13</v>
      </c>
      <c r="P81" t="s">
        <v>14</v>
      </c>
    </row>
    <row r="82" spans="1:16" x14ac:dyDescent="0.45">
      <c r="B82" t="s">
        <v>2</v>
      </c>
      <c r="C82" s="2">
        <v>0</v>
      </c>
      <c r="D82" s="2">
        <v>0</v>
      </c>
      <c r="E82" s="2">
        <v>0</v>
      </c>
      <c r="F82" s="2">
        <v>0</v>
      </c>
      <c r="H82">
        <f>AVERAGE(C82:F82)*100</f>
        <v>0</v>
      </c>
      <c r="I82">
        <f>STDEV(C82:F82)/SQRT(COUNT(C82:F82))*100</f>
        <v>0</v>
      </c>
      <c r="J82">
        <v>4</v>
      </c>
      <c r="L82" t="s">
        <v>21</v>
      </c>
      <c r="M82">
        <v>9.6471182798432302</v>
      </c>
      <c r="N82">
        <v>9.6046959395620597</v>
      </c>
      <c r="O82">
        <v>9.6046959395620597</v>
      </c>
      <c r="P82">
        <v>9.2533100155501806</v>
      </c>
    </row>
    <row r="83" spans="1:16" x14ac:dyDescent="0.45">
      <c r="B83" t="s">
        <v>3</v>
      </c>
      <c r="C83" s="2">
        <v>0</v>
      </c>
      <c r="D83" s="2">
        <v>0</v>
      </c>
      <c r="E83" s="2">
        <v>0</v>
      </c>
      <c r="F83" s="2">
        <v>0</v>
      </c>
      <c r="H83">
        <f t="shared" ref="H83:H89" si="12">AVERAGE(C83:F83)*100</f>
        <v>0</v>
      </c>
      <c r="I83">
        <f t="shared" ref="I83:I89" si="13">STDEV(C83:F83)/SQRT(COUNT(C83:F83))*100</f>
        <v>0</v>
      </c>
      <c r="J83">
        <v>4</v>
      </c>
      <c r="L83" t="s">
        <v>22</v>
      </c>
      <c r="M83" s="2">
        <v>928.91759999999999</v>
      </c>
      <c r="N83" s="2">
        <v>1537.8440000000001</v>
      </c>
      <c r="O83" s="2">
        <v>1537.8440000000001</v>
      </c>
      <c r="P83" s="2">
        <v>1323.2460000000001</v>
      </c>
    </row>
    <row r="84" spans="1:16" x14ac:dyDescent="0.45">
      <c r="B84" t="s">
        <v>4</v>
      </c>
      <c r="C84" s="2">
        <v>0</v>
      </c>
      <c r="D84" s="2">
        <v>0</v>
      </c>
      <c r="E84" s="2">
        <v>0</v>
      </c>
      <c r="F84" s="2">
        <v>0</v>
      </c>
      <c r="H84">
        <f t="shared" si="12"/>
        <v>0</v>
      </c>
      <c r="I84">
        <f t="shared" si="13"/>
        <v>0</v>
      </c>
      <c r="J84">
        <v>4</v>
      </c>
      <c r="M84" s="2"/>
    </row>
    <row r="85" spans="1:16" x14ac:dyDescent="0.45">
      <c r="B85" t="s">
        <v>5</v>
      </c>
      <c r="C85" s="2">
        <v>0</v>
      </c>
      <c r="D85" s="2">
        <v>0</v>
      </c>
      <c r="E85" s="2">
        <v>0</v>
      </c>
      <c r="F85" s="2">
        <v>0</v>
      </c>
      <c r="H85">
        <f t="shared" si="12"/>
        <v>0</v>
      </c>
      <c r="I85">
        <f t="shared" si="13"/>
        <v>0</v>
      </c>
      <c r="J85">
        <v>4</v>
      </c>
      <c r="M85" s="2"/>
    </row>
    <row r="86" spans="1:16" x14ac:dyDescent="0.45">
      <c r="B86" t="s">
        <v>6</v>
      </c>
      <c r="C86" s="2">
        <v>0</v>
      </c>
      <c r="D86" s="2">
        <v>0</v>
      </c>
      <c r="E86" s="2">
        <v>0</v>
      </c>
      <c r="F86" s="2">
        <v>0</v>
      </c>
      <c r="H86">
        <f t="shared" si="12"/>
        <v>0</v>
      </c>
      <c r="I86">
        <f t="shared" si="13"/>
        <v>0</v>
      </c>
      <c r="J86">
        <v>4</v>
      </c>
      <c r="M86" s="2"/>
    </row>
    <row r="87" spans="1:16" x14ac:dyDescent="0.45">
      <c r="B87" t="s">
        <v>7</v>
      </c>
      <c r="C87" s="2">
        <v>0</v>
      </c>
      <c r="D87" s="2">
        <v>0</v>
      </c>
      <c r="E87" s="2">
        <v>0</v>
      </c>
      <c r="F87" s="2">
        <v>0</v>
      </c>
      <c r="H87">
        <f t="shared" si="12"/>
        <v>0</v>
      </c>
      <c r="I87">
        <f t="shared" si="13"/>
        <v>0</v>
      </c>
      <c r="J87">
        <v>4</v>
      </c>
      <c r="M87" s="2"/>
    </row>
    <row r="88" spans="1:16" x14ac:dyDescent="0.45">
      <c r="B88" t="s">
        <v>8</v>
      </c>
      <c r="C88" s="2">
        <v>0</v>
      </c>
      <c r="D88" s="2">
        <v>0</v>
      </c>
      <c r="E88" s="2">
        <v>0</v>
      </c>
      <c r="F88" s="2">
        <v>0</v>
      </c>
      <c r="H88">
        <f t="shared" si="12"/>
        <v>0</v>
      </c>
      <c r="I88">
        <f t="shared" si="13"/>
        <v>0</v>
      </c>
      <c r="J88">
        <v>4</v>
      </c>
    </row>
    <row r="89" spans="1:16" x14ac:dyDescent="0.45">
      <c r="B89" t="s">
        <v>9</v>
      </c>
      <c r="C89" s="2">
        <v>0.111111</v>
      </c>
      <c r="D89" s="2">
        <v>0</v>
      </c>
      <c r="E89" s="2">
        <v>0</v>
      </c>
      <c r="F89" s="2">
        <v>0.1</v>
      </c>
      <c r="H89">
        <f t="shared" si="12"/>
        <v>5.2777750000000001</v>
      </c>
      <c r="I89">
        <f t="shared" si="13"/>
        <v>3.05555378787954</v>
      </c>
      <c r="J89">
        <v>4</v>
      </c>
    </row>
    <row r="91" spans="1:16" x14ac:dyDescent="0.45">
      <c r="A91" s="3" t="s">
        <v>27</v>
      </c>
    </row>
    <row r="92" spans="1:16" x14ac:dyDescent="0.45">
      <c r="A92" t="s">
        <v>16</v>
      </c>
      <c r="B92" t="s">
        <v>1</v>
      </c>
      <c r="C92" t="s">
        <v>11</v>
      </c>
      <c r="D92" t="s">
        <v>12</v>
      </c>
      <c r="E92" t="s">
        <v>13</v>
      </c>
      <c r="F92" t="s">
        <v>14</v>
      </c>
      <c r="H92" t="s">
        <v>18</v>
      </c>
      <c r="I92" t="s">
        <v>19</v>
      </c>
      <c r="J92" t="s">
        <v>20</v>
      </c>
      <c r="M92" t="s">
        <v>11</v>
      </c>
      <c r="N92" t="s">
        <v>12</v>
      </c>
      <c r="O92" t="s">
        <v>13</v>
      </c>
      <c r="P92" t="s">
        <v>14</v>
      </c>
    </row>
    <row r="93" spans="1:16" x14ac:dyDescent="0.45">
      <c r="B93" t="s">
        <v>2</v>
      </c>
      <c r="C93" s="2">
        <v>0</v>
      </c>
      <c r="D93" s="2">
        <v>0</v>
      </c>
      <c r="E93" s="2">
        <v>0</v>
      </c>
      <c r="F93" s="2">
        <v>0</v>
      </c>
      <c r="H93">
        <f>AVERAGE(C93:F93)*100</f>
        <v>0</v>
      </c>
      <c r="I93">
        <f>STDEV(C93:F93)/SQRT(COUNT(C93:F93))*100</f>
        <v>0</v>
      </c>
      <c r="J93">
        <v>4</v>
      </c>
      <c r="L93" t="s">
        <v>21</v>
      </c>
      <c r="M93">
        <v>1.15198936545631</v>
      </c>
      <c r="N93">
        <v>0.88737893723030503</v>
      </c>
      <c r="O93">
        <v>1.3206777816888999</v>
      </c>
      <c r="P93">
        <v>1.0901309803366499</v>
      </c>
    </row>
    <row r="94" spans="1:16" x14ac:dyDescent="0.45">
      <c r="B94" t="s">
        <v>3</v>
      </c>
      <c r="C94" s="2">
        <v>0</v>
      </c>
      <c r="D94" s="2">
        <v>0</v>
      </c>
      <c r="E94" s="2">
        <v>0</v>
      </c>
      <c r="F94" s="2">
        <v>0</v>
      </c>
      <c r="H94">
        <f t="shared" ref="H94:H100" si="14">AVERAGE(C94:F94)*100</f>
        <v>0</v>
      </c>
      <c r="I94">
        <f t="shared" ref="I94:I100" si="15">STDEV(C94:F94)/SQRT(COUNT(C94:F94))*100</f>
        <v>0</v>
      </c>
      <c r="J94">
        <v>4</v>
      </c>
      <c r="L94" t="s">
        <v>22</v>
      </c>
      <c r="M94" s="2">
        <v>667.95389999999998</v>
      </c>
      <c r="N94" s="2">
        <v>936.29449999999997</v>
      </c>
      <c r="O94" s="2">
        <v>450.81990000000002</v>
      </c>
      <c r="P94" s="2">
        <v>776.29449999999997</v>
      </c>
    </row>
    <row r="95" spans="1:16" x14ac:dyDescent="0.45">
      <c r="B95" t="s">
        <v>4</v>
      </c>
      <c r="C95" s="2">
        <v>0</v>
      </c>
      <c r="D95" s="2">
        <v>0</v>
      </c>
      <c r="E95" s="2">
        <v>0</v>
      </c>
      <c r="F95" s="2">
        <v>0</v>
      </c>
      <c r="H95">
        <f t="shared" si="14"/>
        <v>0</v>
      </c>
      <c r="I95">
        <f t="shared" si="15"/>
        <v>0</v>
      </c>
      <c r="J95">
        <v>4</v>
      </c>
      <c r="M95" s="2"/>
    </row>
    <row r="96" spans="1:16" x14ac:dyDescent="0.45">
      <c r="B96" t="s">
        <v>5</v>
      </c>
      <c r="C96" s="2">
        <v>0</v>
      </c>
      <c r="D96" s="2">
        <v>0</v>
      </c>
      <c r="E96" s="2">
        <v>0</v>
      </c>
      <c r="F96" s="2">
        <v>0</v>
      </c>
      <c r="H96">
        <f t="shared" si="14"/>
        <v>0</v>
      </c>
      <c r="I96">
        <f t="shared" si="15"/>
        <v>0</v>
      </c>
      <c r="J96">
        <v>4</v>
      </c>
      <c r="M96" s="2"/>
    </row>
    <row r="97" spans="2:13" x14ac:dyDescent="0.45">
      <c r="B97" t="s">
        <v>6</v>
      </c>
      <c r="C97" s="2">
        <v>0</v>
      </c>
      <c r="D97" s="2">
        <v>0</v>
      </c>
      <c r="E97" s="2">
        <v>0</v>
      </c>
      <c r="F97" s="2">
        <v>0</v>
      </c>
      <c r="H97">
        <f t="shared" si="14"/>
        <v>0</v>
      </c>
      <c r="I97">
        <f t="shared" si="15"/>
        <v>0</v>
      </c>
      <c r="J97">
        <v>4</v>
      </c>
      <c r="M97" s="2"/>
    </row>
    <row r="98" spans="2:13" x14ac:dyDescent="0.45">
      <c r="B98" t="s">
        <v>7</v>
      </c>
      <c r="C98" s="2">
        <v>0.111111</v>
      </c>
      <c r="D98" s="2">
        <v>0.14285700000000001</v>
      </c>
      <c r="E98" s="2">
        <v>0.111111</v>
      </c>
      <c r="F98" s="2">
        <v>0.1</v>
      </c>
      <c r="H98">
        <f t="shared" si="14"/>
        <v>11.626975</v>
      </c>
      <c r="I98">
        <f t="shared" si="15"/>
        <v>0.92412662856613192</v>
      </c>
      <c r="J98">
        <v>4</v>
      </c>
      <c r="M98" s="2"/>
    </row>
    <row r="99" spans="2:13" x14ac:dyDescent="0.45">
      <c r="B99" t="s">
        <v>8</v>
      </c>
      <c r="C99" s="2">
        <v>0.33333299999999999</v>
      </c>
      <c r="D99" s="2">
        <v>0.28571400000000002</v>
      </c>
      <c r="E99" s="2">
        <v>0.55555600000000005</v>
      </c>
      <c r="F99" s="2">
        <v>0.3</v>
      </c>
      <c r="H99">
        <f t="shared" si="14"/>
        <v>36.865075000000004</v>
      </c>
      <c r="I99">
        <f t="shared" si="15"/>
        <v>6.3095394654146446</v>
      </c>
      <c r="J99">
        <v>4</v>
      </c>
    </row>
    <row r="100" spans="2:13" x14ac:dyDescent="0.45">
      <c r="B100" t="s">
        <v>9</v>
      </c>
      <c r="C100" s="2">
        <v>0.55555600000000005</v>
      </c>
      <c r="D100" s="2">
        <v>0.42857099999999998</v>
      </c>
      <c r="E100" s="2">
        <v>0.66666700000000001</v>
      </c>
      <c r="F100" s="2">
        <v>0.5</v>
      </c>
      <c r="H100">
        <f t="shared" si="14"/>
        <v>53.769849999999998</v>
      </c>
      <c r="I100">
        <f t="shared" si="15"/>
        <v>5.0234245006933973</v>
      </c>
      <c r="J100">
        <v>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66F6-C2CA-4668-A52D-4B3744D27151}">
  <dimension ref="A3:T100"/>
  <sheetViews>
    <sheetView tabSelected="1" topLeftCell="A10" zoomScale="82" zoomScaleNormal="82" workbookViewId="0">
      <selection activeCell="E12" sqref="E12"/>
    </sheetView>
  </sheetViews>
  <sheetFormatPr defaultRowHeight="14.25" x14ac:dyDescent="0.45"/>
  <sheetData>
    <row r="3" spans="1:20" x14ac:dyDescent="0.45">
      <c r="A3" t="s">
        <v>28</v>
      </c>
    </row>
    <row r="4" spans="1:20" x14ac:dyDescent="0.45">
      <c r="A4" t="s">
        <v>0</v>
      </c>
      <c r="B4" t="s">
        <v>1</v>
      </c>
      <c r="C4" t="s">
        <v>11</v>
      </c>
      <c r="D4" t="s">
        <v>12</v>
      </c>
      <c r="E4" t="s">
        <v>13</v>
      </c>
      <c r="F4" t="s">
        <v>14</v>
      </c>
      <c r="G4" t="s">
        <v>33</v>
      </c>
      <c r="H4" t="s">
        <v>34</v>
      </c>
      <c r="J4" t="s">
        <v>18</v>
      </c>
      <c r="K4" t="s">
        <v>19</v>
      </c>
      <c r="L4" t="s">
        <v>20</v>
      </c>
      <c r="O4" t="s">
        <v>11</v>
      </c>
      <c r="P4" t="s">
        <v>12</v>
      </c>
      <c r="Q4" t="s">
        <v>13</v>
      </c>
      <c r="R4" t="s">
        <v>14</v>
      </c>
      <c r="S4" t="s">
        <v>33</v>
      </c>
      <c r="T4" t="s">
        <v>34</v>
      </c>
    </row>
    <row r="5" spans="1:20" x14ac:dyDescent="0.45">
      <c r="B5" s="4" t="s">
        <v>5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J5">
        <f>AVERAGE(C5:H5)*100</f>
        <v>0</v>
      </c>
      <c r="K5">
        <f>STDEV(C5:H5)/SQRT(COUNT(C5:H5))*100</f>
        <v>0</v>
      </c>
      <c r="L5">
        <v>6</v>
      </c>
      <c r="N5" t="s">
        <v>21</v>
      </c>
      <c r="O5">
        <v>9.9999999997722906</v>
      </c>
      <c r="P5">
        <v>9.9999999999999893</v>
      </c>
      <c r="Q5">
        <v>3.9983390560999998</v>
      </c>
      <c r="R5">
        <v>9.9999999999736602</v>
      </c>
      <c r="S5">
        <v>8.2149946915971004</v>
      </c>
      <c r="T5">
        <v>9.9999999999999893</v>
      </c>
    </row>
    <row r="6" spans="1:20" x14ac:dyDescent="0.45">
      <c r="B6" s="4" t="s">
        <v>6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J6">
        <f t="shared" ref="J6:J67" si="0">AVERAGE(C6:H6)*100</f>
        <v>0</v>
      </c>
      <c r="K6">
        <f t="shared" ref="K6:K67" si="1">STDEV(C6:H6)/SQRT(COUNT(C6:H6))*100</f>
        <v>0</v>
      </c>
      <c r="L6">
        <v>6</v>
      </c>
      <c r="N6" t="s">
        <v>22</v>
      </c>
      <c r="O6">
        <v>1414.441</v>
      </c>
      <c r="P6">
        <v>1293.723</v>
      </c>
      <c r="Q6">
        <v>1191.8240000000001</v>
      </c>
      <c r="R6">
        <v>1362.9839999999999</v>
      </c>
      <c r="S6">
        <v>1116.0809999999999</v>
      </c>
      <c r="T6">
        <v>1293.723</v>
      </c>
    </row>
    <row r="7" spans="1:20" x14ac:dyDescent="0.45">
      <c r="B7" s="4" t="s">
        <v>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J7">
        <f t="shared" si="0"/>
        <v>0</v>
      </c>
      <c r="K7">
        <f t="shared" si="1"/>
        <v>0</v>
      </c>
      <c r="L7">
        <v>6</v>
      </c>
    </row>
    <row r="8" spans="1:20" x14ac:dyDescent="0.45">
      <c r="B8" s="4" t="s">
        <v>8</v>
      </c>
      <c r="C8" s="2">
        <v>0</v>
      </c>
      <c r="D8" s="2">
        <v>0</v>
      </c>
      <c r="E8" s="2">
        <v>0.1</v>
      </c>
      <c r="F8" s="2">
        <v>0</v>
      </c>
      <c r="G8" s="2">
        <v>0</v>
      </c>
      <c r="H8" s="2">
        <v>0</v>
      </c>
      <c r="J8">
        <f t="shared" si="0"/>
        <v>1.6666666666666667</v>
      </c>
      <c r="K8">
        <f t="shared" si="1"/>
        <v>1.666666666666667</v>
      </c>
      <c r="L8">
        <v>6</v>
      </c>
    </row>
    <row r="9" spans="1:20" x14ac:dyDescent="0.45">
      <c r="B9" s="4" t="s">
        <v>9</v>
      </c>
      <c r="C9" s="2">
        <v>0</v>
      </c>
      <c r="D9" s="2">
        <v>0</v>
      </c>
      <c r="E9" s="2">
        <v>0.2</v>
      </c>
      <c r="F9" s="2">
        <v>0</v>
      </c>
      <c r="G9" s="2">
        <v>0.1</v>
      </c>
      <c r="H9" s="2">
        <v>0</v>
      </c>
      <c r="J9">
        <f t="shared" si="0"/>
        <v>5.0000000000000009</v>
      </c>
      <c r="K9">
        <f t="shared" si="1"/>
        <v>3.4156502553198673</v>
      </c>
      <c r="L9">
        <v>6</v>
      </c>
    </row>
    <row r="10" spans="1:20" x14ac:dyDescent="0.45">
      <c r="B10" s="4" t="s">
        <v>30</v>
      </c>
      <c r="C10" s="2">
        <v>0</v>
      </c>
      <c r="D10" s="2">
        <v>0</v>
      </c>
      <c r="E10" s="2">
        <v>0.2</v>
      </c>
      <c r="F10" s="2">
        <v>0</v>
      </c>
      <c r="G10" s="2">
        <v>0.2</v>
      </c>
      <c r="H10" s="2">
        <v>0</v>
      </c>
      <c r="J10">
        <f t="shared" si="0"/>
        <v>6.666666666666667</v>
      </c>
      <c r="K10">
        <f t="shared" si="1"/>
        <v>4.2163702135578394</v>
      </c>
      <c r="L10">
        <v>6</v>
      </c>
    </row>
    <row r="11" spans="1:20" x14ac:dyDescent="0.45">
      <c r="B11" s="4" t="s">
        <v>31</v>
      </c>
      <c r="C11" s="2">
        <v>0.7</v>
      </c>
      <c r="D11" s="2">
        <v>0.9</v>
      </c>
      <c r="E11" s="2">
        <v>0.8</v>
      </c>
      <c r="F11" s="2">
        <v>0.8</v>
      </c>
      <c r="G11" s="2">
        <v>1</v>
      </c>
      <c r="H11" s="2">
        <v>0.9</v>
      </c>
      <c r="J11">
        <f t="shared" si="0"/>
        <v>85.000000000000014</v>
      </c>
      <c r="K11">
        <f t="shared" si="1"/>
        <v>4.2817441928883664</v>
      </c>
      <c r="L11">
        <v>6</v>
      </c>
    </row>
    <row r="12" spans="1:20" x14ac:dyDescent="0.45">
      <c r="B12" s="4" t="s">
        <v>32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J12">
        <f t="shared" si="0"/>
        <v>100</v>
      </c>
      <c r="K12">
        <f t="shared" si="1"/>
        <v>0</v>
      </c>
      <c r="L12">
        <v>6</v>
      </c>
    </row>
    <row r="14" spans="1:20" x14ac:dyDescent="0.45">
      <c r="A14" t="s">
        <v>28</v>
      </c>
    </row>
    <row r="15" spans="1:20" x14ac:dyDescent="0.45">
      <c r="A15" t="s">
        <v>15</v>
      </c>
      <c r="B15" t="s">
        <v>1</v>
      </c>
      <c r="C15" t="s">
        <v>11</v>
      </c>
      <c r="D15" t="s">
        <v>12</v>
      </c>
      <c r="E15" t="s">
        <v>13</v>
      </c>
      <c r="F15" t="s">
        <v>14</v>
      </c>
      <c r="G15" t="s">
        <v>33</v>
      </c>
      <c r="H15" t="s">
        <v>34</v>
      </c>
      <c r="J15" t="s">
        <v>18</v>
      </c>
      <c r="K15" t="s">
        <v>19</v>
      </c>
      <c r="L15" t="s">
        <v>20</v>
      </c>
      <c r="O15" t="s">
        <v>11</v>
      </c>
      <c r="P15" t="s">
        <v>12</v>
      </c>
      <c r="Q15" t="s">
        <v>13</v>
      </c>
      <c r="R15" t="s">
        <v>14</v>
      </c>
      <c r="S15" t="s">
        <v>33</v>
      </c>
      <c r="T15" t="s">
        <v>34</v>
      </c>
    </row>
    <row r="16" spans="1:20" x14ac:dyDescent="0.45">
      <c r="B16" s="4" t="s">
        <v>5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J16">
        <f t="shared" si="0"/>
        <v>0</v>
      </c>
      <c r="K16">
        <f t="shared" si="1"/>
        <v>0</v>
      </c>
      <c r="L16">
        <v>6</v>
      </c>
      <c r="N16" t="s">
        <v>21</v>
      </c>
      <c r="O16">
        <v>9.9999999997722906</v>
      </c>
      <c r="P16">
        <v>9.9999999997722906</v>
      </c>
      <c r="Q16">
        <v>9.9999999999736602</v>
      </c>
      <c r="R16">
        <v>9.9999999997722906</v>
      </c>
      <c r="S16">
        <v>9.9999999999999893</v>
      </c>
      <c r="T16">
        <v>9.9999999999999893</v>
      </c>
    </row>
    <row r="17" spans="1:20" x14ac:dyDescent="0.45">
      <c r="B17" s="4" t="s">
        <v>6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J17">
        <f t="shared" si="0"/>
        <v>0</v>
      </c>
      <c r="K17">
        <f t="shared" si="1"/>
        <v>0</v>
      </c>
      <c r="L17">
        <v>6</v>
      </c>
      <c r="N17" t="s">
        <v>22</v>
      </c>
      <c r="O17">
        <v>1414.441</v>
      </c>
      <c r="P17">
        <v>1414.441</v>
      </c>
      <c r="Q17">
        <v>1362.9839999999999</v>
      </c>
      <c r="R17">
        <v>1414.441</v>
      </c>
      <c r="S17">
        <v>1293.723</v>
      </c>
      <c r="T17">
        <v>1295.319</v>
      </c>
    </row>
    <row r="18" spans="1:20" x14ac:dyDescent="0.45">
      <c r="B18" s="4" t="s">
        <v>7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J18">
        <f t="shared" si="0"/>
        <v>0</v>
      </c>
      <c r="K18">
        <f t="shared" si="1"/>
        <v>0</v>
      </c>
      <c r="L18">
        <v>6</v>
      </c>
    </row>
    <row r="19" spans="1:20" x14ac:dyDescent="0.45">
      <c r="B19" s="4" t="s">
        <v>8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J19">
        <f t="shared" si="0"/>
        <v>0</v>
      </c>
      <c r="K19">
        <f t="shared" si="1"/>
        <v>0</v>
      </c>
      <c r="L19">
        <v>6</v>
      </c>
    </row>
    <row r="20" spans="1:20" x14ac:dyDescent="0.45">
      <c r="B20" s="4" t="s">
        <v>9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J20">
        <f t="shared" si="0"/>
        <v>0</v>
      </c>
      <c r="K20">
        <f t="shared" si="1"/>
        <v>0</v>
      </c>
      <c r="L20">
        <v>6</v>
      </c>
    </row>
    <row r="21" spans="1:20" x14ac:dyDescent="0.45">
      <c r="B21" s="4" t="s">
        <v>30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J21">
        <f t="shared" si="0"/>
        <v>0</v>
      </c>
      <c r="K21">
        <f t="shared" si="1"/>
        <v>0</v>
      </c>
      <c r="L21">
        <v>6</v>
      </c>
    </row>
    <row r="22" spans="1:20" x14ac:dyDescent="0.45">
      <c r="B22" s="4" t="s">
        <v>31</v>
      </c>
      <c r="C22" s="2">
        <v>0.7</v>
      </c>
      <c r="D22" s="2">
        <v>0.7</v>
      </c>
      <c r="E22" s="2">
        <v>0.8</v>
      </c>
      <c r="F22" s="2">
        <v>0.7</v>
      </c>
      <c r="G22" s="2">
        <v>0.9</v>
      </c>
      <c r="H22" s="2">
        <v>0.9</v>
      </c>
      <c r="J22">
        <f t="shared" si="0"/>
        <v>78.333333333333329</v>
      </c>
      <c r="K22">
        <f t="shared" si="1"/>
        <v>4.0138648595974145</v>
      </c>
      <c r="L22">
        <v>6</v>
      </c>
    </row>
    <row r="23" spans="1:20" x14ac:dyDescent="0.45">
      <c r="B23" s="4" t="s">
        <v>32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2">
        <v>0.9</v>
      </c>
      <c r="J23">
        <f t="shared" si="0"/>
        <v>98.333333333333343</v>
      </c>
      <c r="K23">
        <f t="shared" si="1"/>
        <v>1.6666666666666663</v>
      </c>
      <c r="L23">
        <v>6</v>
      </c>
    </row>
    <row r="25" spans="1:20" x14ac:dyDescent="0.45">
      <c r="A25" t="s">
        <v>28</v>
      </c>
    </row>
    <row r="26" spans="1:20" x14ac:dyDescent="0.45">
      <c r="A26" t="s">
        <v>16</v>
      </c>
      <c r="B26" t="s">
        <v>1</v>
      </c>
      <c r="C26" t="s">
        <v>11</v>
      </c>
      <c r="D26" t="s">
        <v>12</v>
      </c>
      <c r="E26" t="s">
        <v>13</v>
      </c>
      <c r="F26" t="s">
        <v>14</v>
      </c>
      <c r="G26" t="s">
        <v>33</v>
      </c>
      <c r="H26" t="s">
        <v>34</v>
      </c>
      <c r="J26" t="s">
        <v>18</v>
      </c>
      <c r="K26" t="s">
        <v>19</v>
      </c>
      <c r="L26" t="s">
        <v>20</v>
      </c>
      <c r="O26" t="s">
        <v>11</v>
      </c>
      <c r="P26" t="s">
        <v>12</v>
      </c>
      <c r="Q26" t="s">
        <v>13</v>
      </c>
      <c r="R26" t="s">
        <v>14</v>
      </c>
      <c r="S26" t="s">
        <v>33</v>
      </c>
      <c r="T26" t="s">
        <v>34</v>
      </c>
    </row>
    <row r="27" spans="1:20" x14ac:dyDescent="0.45">
      <c r="B27" s="4" t="s">
        <v>5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J27">
        <f t="shared" si="0"/>
        <v>0</v>
      </c>
      <c r="K27">
        <f t="shared" si="1"/>
        <v>0</v>
      </c>
      <c r="L27">
        <v>6</v>
      </c>
      <c r="N27" t="s">
        <v>21</v>
      </c>
      <c r="O27">
        <v>9.9999999999999893</v>
      </c>
      <c r="P27">
        <v>9.9999999999999893</v>
      </c>
      <c r="Q27">
        <v>9.9999999999736602</v>
      </c>
      <c r="R27">
        <v>9.9999999999999893</v>
      </c>
      <c r="S27">
        <v>7.1043770853868198</v>
      </c>
      <c r="T27">
        <v>9.9999999999999893</v>
      </c>
    </row>
    <row r="28" spans="1:20" x14ac:dyDescent="0.45">
      <c r="B28" s="4" t="s">
        <v>6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J28">
        <f t="shared" si="0"/>
        <v>0</v>
      </c>
      <c r="K28">
        <f t="shared" si="1"/>
        <v>0</v>
      </c>
      <c r="L28">
        <v>6</v>
      </c>
      <c r="N28" t="s">
        <v>22</v>
      </c>
      <c r="O28" s="2">
        <v>1224.7809999999999</v>
      </c>
      <c r="P28" s="2">
        <v>1224.7809999999999</v>
      </c>
      <c r="Q28" s="2">
        <v>1362.9839999999999</v>
      </c>
      <c r="R28" s="2">
        <v>1224.7809999999999</v>
      </c>
      <c r="S28">
        <v>1218.1849999999999</v>
      </c>
      <c r="T28">
        <v>1224.7809999999999</v>
      </c>
    </row>
    <row r="29" spans="1:20" x14ac:dyDescent="0.45">
      <c r="B29" s="4" t="s">
        <v>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J29">
        <f t="shared" si="0"/>
        <v>0</v>
      </c>
      <c r="K29">
        <f t="shared" si="1"/>
        <v>0</v>
      </c>
      <c r="L29">
        <v>6</v>
      </c>
      <c r="O29" s="2"/>
    </row>
    <row r="30" spans="1:20" x14ac:dyDescent="0.45">
      <c r="B30" s="4" t="s">
        <v>8</v>
      </c>
      <c r="C30" s="2">
        <v>0</v>
      </c>
      <c r="D30" s="2">
        <v>0</v>
      </c>
      <c r="E30" s="2">
        <v>0</v>
      </c>
      <c r="F30" s="2">
        <v>0</v>
      </c>
      <c r="G30" s="2">
        <v>0.1</v>
      </c>
      <c r="H30" s="2">
        <v>0</v>
      </c>
      <c r="J30">
        <f t="shared" si="0"/>
        <v>1.6666666666666667</v>
      </c>
      <c r="K30">
        <f t="shared" si="1"/>
        <v>1.666666666666667</v>
      </c>
      <c r="L30">
        <v>6</v>
      </c>
      <c r="O30" s="2"/>
    </row>
    <row r="31" spans="1:20" x14ac:dyDescent="0.45">
      <c r="B31" s="4" t="s">
        <v>9</v>
      </c>
      <c r="C31" s="2">
        <v>0</v>
      </c>
      <c r="D31" s="2">
        <v>0</v>
      </c>
      <c r="E31" s="2">
        <v>0</v>
      </c>
      <c r="F31" s="2">
        <v>0</v>
      </c>
      <c r="G31" s="2">
        <v>0.1</v>
      </c>
      <c r="H31" s="2">
        <v>0</v>
      </c>
      <c r="J31">
        <f t="shared" si="0"/>
        <v>1.6666666666666667</v>
      </c>
      <c r="K31">
        <f t="shared" si="1"/>
        <v>1.666666666666667</v>
      </c>
      <c r="L31">
        <v>6</v>
      </c>
      <c r="O31" s="2"/>
    </row>
    <row r="32" spans="1:20" x14ac:dyDescent="0.45">
      <c r="B32" s="4" t="s">
        <v>30</v>
      </c>
      <c r="C32" s="2">
        <v>0</v>
      </c>
      <c r="D32" s="2">
        <v>0</v>
      </c>
      <c r="E32" s="2">
        <v>0</v>
      </c>
      <c r="F32" s="2">
        <v>0</v>
      </c>
      <c r="G32" s="2">
        <v>0.1</v>
      </c>
      <c r="H32" s="2">
        <v>0</v>
      </c>
      <c r="J32">
        <f t="shared" si="0"/>
        <v>1.6666666666666667</v>
      </c>
      <c r="K32">
        <f t="shared" si="1"/>
        <v>1.666666666666667</v>
      </c>
      <c r="L32">
        <v>6</v>
      </c>
      <c r="O32" s="2"/>
    </row>
    <row r="33" spans="1:20" x14ac:dyDescent="0.45">
      <c r="B33" s="4" t="s">
        <v>31</v>
      </c>
      <c r="C33" s="2">
        <v>1</v>
      </c>
      <c r="D33" s="2">
        <v>1</v>
      </c>
      <c r="E33" s="2">
        <v>0.8</v>
      </c>
      <c r="F33" s="2">
        <v>1</v>
      </c>
      <c r="G33" s="2">
        <v>0.9</v>
      </c>
      <c r="H33" s="2">
        <v>1</v>
      </c>
      <c r="J33">
        <f t="shared" si="0"/>
        <v>95</v>
      </c>
      <c r="K33">
        <f t="shared" si="1"/>
        <v>3.415650255319866</v>
      </c>
      <c r="L33">
        <v>6</v>
      </c>
    </row>
    <row r="34" spans="1:20" x14ac:dyDescent="0.45">
      <c r="B34" s="4" t="s">
        <v>32</v>
      </c>
      <c r="C34" s="2">
        <v>1</v>
      </c>
      <c r="D34" s="2">
        <v>1</v>
      </c>
      <c r="E34" s="2">
        <v>1</v>
      </c>
      <c r="F34" s="2">
        <v>1</v>
      </c>
      <c r="G34" s="2">
        <v>1</v>
      </c>
      <c r="H34" s="2">
        <v>1</v>
      </c>
      <c r="J34">
        <f t="shared" si="0"/>
        <v>100</v>
      </c>
      <c r="K34">
        <f t="shared" si="1"/>
        <v>0</v>
      </c>
      <c r="L34">
        <v>6</v>
      </c>
    </row>
    <row r="36" spans="1:20" x14ac:dyDescent="0.45">
      <c r="A36" t="s">
        <v>26</v>
      </c>
    </row>
    <row r="37" spans="1:20" x14ac:dyDescent="0.45">
      <c r="A37" t="s">
        <v>0</v>
      </c>
      <c r="B37" t="s">
        <v>1</v>
      </c>
      <c r="C37" t="s">
        <v>11</v>
      </c>
      <c r="D37" t="s">
        <v>12</v>
      </c>
      <c r="E37" t="s">
        <v>13</v>
      </c>
      <c r="F37" t="s">
        <v>14</v>
      </c>
      <c r="G37" t="s">
        <v>33</v>
      </c>
      <c r="H37" t="s">
        <v>34</v>
      </c>
      <c r="J37" t="s">
        <v>18</v>
      </c>
      <c r="K37" t="s">
        <v>19</v>
      </c>
      <c r="L37" t="s">
        <v>20</v>
      </c>
      <c r="O37" t="s">
        <v>11</v>
      </c>
      <c r="P37" t="s">
        <v>12</v>
      </c>
      <c r="Q37" t="s">
        <v>13</v>
      </c>
      <c r="R37" t="s">
        <v>14</v>
      </c>
      <c r="S37" t="s">
        <v>33</v>
      </c>
      <c r="T37" t="s">
        <v>34</v>
      </c>
    </row>
    <row r="38" spans="1:20" x14ac:dyDescent="0.45">
      <c r="B38" t="s">
        <v>2</v>
      </c>
      <c r="C38" s="2">
        <v>0</v>
      </c>
      <c r="D38" s="2">
        <v>0</v>
      </c>
      <c r="E38" s="2">
        <v>0</v>
      </c>
      <c r="F38" s="2">
        <v>0</v>
      </c>
      <c r="G38">
        <v>0</v>
      </c>
      <c r="H38">
        <v>0</v>
      </c>
      <c r="J38">
        <f t="shared" si="0"/>
        <v>0</v>
      </c>
      <c r="K38">
        <f t="shared" si="1"/>
        <v>0</v>
      </c>
      <c r="L38">
        <v>6</v>
      </c>
      <c r="N38" t="s">
        <v>21</v>
      </c>
      <c r="O38">
        <v>1.2150101546224199</v>
      </c>
      <c r="P38">
        <v>1.30154455940299</v>
      </c>
      <c r="Q38">
        <v>1.1761306573757699</v>
      </c>
      <c r="R38">
        <v>0.98065723025822704</v>
      </c>
      <c r="S38">
        <v>1.2150101546224199</v>
      </c>
      <c r="T38">
        <v>1.3277446187725199</v>
      </c>
    </row>
    <row r="39" spans="1:20" x14ac:dyDescent="0.45">
      <c r="B39" t="s">
        <v>3</v>
      </c>
      <c r="C39" s="2">
        <v>0</v>
      </c>
      <c r="D39" s="2">
        <v>0</v>
      </c>
      <c r="E39" s="2">
        <v>0</v>
      </c>
      <c r="F39" s="2">
        <v>0</v>
      </c>
      <c r="G39">
        <v>0</v>
      </c>
      <c r="H39">
        <v>0</v>
      </c>
      <c r="J39">
        <f t="shared" si="0"/>
        <v>0</v>
      </c>
      <c r="K39">
        <f t="shared" si="1"/>
        <v>0</v>
      </c>
      <c r="L39">
        <v>6</v>
      </c>
      <c r="N39" t="s">
        <v>22</v>
      </c>
      <c r="O39">
        <v>584.78449999999998</v>
      </c>
      <c r="P39">
        <v>757.64779999999996</v>
      </c>
      <c r="Q39">
        <v>527.05340000000001</v>
      </c>
      <c r="R39">
        <v>627.98140000000001</v>
      </c>
      <c r="S39">
        <v>584.78449999999998</v>
      </c>
      <c r="T39">
        <v>638.64179999999999</v>
      </c>
    </row>
    <row r="40" spans="1:20" x14ac:dyDescent="0.45">
      <c r="B40" t="s">
        <v>4</v>
      </c>
      <c r="C40" s="2">
        <v>0</v>
      </c>
      <c r="D40" s="2">
        <v>0</v>
      </c>
      <c r="E40" s="2">
        <v>0</v>
      </c>
      <c r="F40" s="2">
        <v>0</v>
      </c>
      <c r="G40">
        <v>0</v>
      </c>
      <c r="H40">
        <v>0</v>
      </c>
      <c r="J40">
        <f t="shared" si="0"/>
        <v>0</v>
      </c>
      <c r="K40">
        <f t="shared" si="1"/>
        <v>0</v>
      </c>
      <c r="L40">
        <v>6</v>
      </c>
    </row>
    <row r="41" spans="1:20" x14ac:dyDescent="0.45">
      <c r="B41" t="s">
        <v>5</v>
      </c>
      <c r="C41" s="2">
        <v>0</v>
      </c>
      <c r="D41" s="2">
        <v>0</v>
      </c>
      <c r="E41" s="2">
        <v>0</v>
      </c>
      <c r="F41" s="2">
        <v>0</v>
      </c>
      <c r="G41">
        <v>0</v>
      </c>
      <c r="H41">
        <v>0</v>
      </c>
      <c r="J41">
        <f t="shared" si="0"/>
        <v>0</v>
      </c>
      <c r="K41">
        <f t="shared" si="1"/>
        <v>0</v>
      </c>
      <c r="L41">
        <v>6</v>
      </c>
    </row>
    <row r="42" spans="1:20" x14ac:dyDescent="0.45">
      <c r="B42" t="s">
        <v>6</v>
      </c>
      <c r="C42" s="2">
        <v>0</v>
      </c>
      <c r="D42" s="2">
        <v>0</v>
      </c>
      <c r="E42" s="2">
        <v>0</v>
      </c>
      <c r="F42" s="2">
        <v>0</v>
      </c>
      <c r="G42">
        <v>0</v>
      </c>
      <c r="H42">
        <v>0</v>
      </c>
      <c r="J42">
        <f t="shared" si="0"/>
        <v>0</v>
      </c>
      <c r="K42">
        <f t="shared" si="1"/>
        <v>0</v>
      </c>
      <c r="L42">
        <v>6</v>
      </c>
    </row>
    <row r="43" spans="1:20" x14ac:dyDescent="0.45">
      <c r="B43" t="s">
        <v>7</v>
      </c>
      <c r="C43" s="2">
        <v>0.1</v>
      </c>
      <c r="D43" s="2">
        <v>0</v>
      </c>
      <c r="E43" s="2">
        <v>0.1</v>
      </c>
      <c r="F43" s="2">
        <v>0.1</v>
      </c>
      <c r="G43">
        <v>0.1</v>
      </c>
      <c r="H43">
        <v>0.1</v>
      </c>
      <c r="J43">
        <f t="shared" si="0"/>
        <v>8.3333333333333321</v>
      </c>
      <c r="K43">
        <f t="shared" si="1"/>
        <v>1.6666666666666681</v>
      </c>
      <c r="L43">
        <v>6</v>
      </c>
    </row>
    <row r="44" spans="1:20" x14ac:dyDescent="0.45">
      <c r="B44" t="s">
        <v>8</v>
      </c>
      <c r="C44" s="2">
        <v>0.4</v>
      </c>
      <c r="D44" s="2">
        <v>0.3</v>
      </c>
      <c r="E44" s="2">
        <v>0.5</v>
      </c>
      <c r="F44" s="2">
        <v>0.5</v>
      </c>
      <c r="G44">
        <v>0.4</v>
      </c>
      <c r="H44">
        <v>0.3</v>
      </c>
      <c r="J44">
        <f t="shared" si="0"/>
        <v>40</v>
      </c>
      <c r="K44">
        <f t="shared" si="1"/>
        <v>3.6514837167011094</v>
      </c>
      <c r="L44">
        <v>6</v>
      </c>
    </row>
    <row r="45" spans="1:20" x14ac:dyDescent="0.45">
      <c r="B45" t="s">
        <v>9</v>
      </c>
      <c r="C45" s="2">
        <v>0.6</v>
      </c>
      <c r="D45" s="2">
        <v>0.5</v>
      </c>
      <c r="E45" s="2">
        <v>0.6</v>
      </c>
      <c r="F45" s="2">
        <v>0.5</v>
      </c>
      <c r="G45">
        <v>0.6</v>
      </c>
      <c r="H45">
        <v>0.6</v>
      </c>
      <c r="J45">
        <f t="shared" si="0"/>
        <v>56.666666666666679</v>
      </c>
      <c r="K45">
        <f t="shared" si="1"/>
        <v>2.1081851067789192</v>
      </c>
      <c r="L45">
        <v>6</v>
      </c>
    </row>
    <row r="47" spans="1:20" x14ac:dyDescent="0.45">
      <c r="A47" t="s">
        <v>26</v>
      </c>
    </row>
    <row r="48" spans="1:20" x14ac:dyDescent="0.45">
      <c r="A48" t="s">
        <v>15</v>
      </c>
      <c r="B48" t="s">
        <v>1</v>
      </c>
      <c r="C48" t="s">
        <v>11</v>
      </c>
      <c r="D48" t="s">
        <v>12</v>
      </c>
      <c r="E48" t="s">
        <v>13</v>
      </c>
      <c r="F48" t="s">
        <v>14</v>
      </c>
      <c r="G48" t="s">
        <v>33</v>
      </c>
      <c r="H48" t="s">
        <v>34</v>
      </c>
      <c r="J48" t="s">
        <v>18</v>
      </c>
      <c r="K48" t="s">
        <v>19</v>
      </c>
      <c r="L48" t="s">
        <v>20</v>
      </c>
      <c r="O48" t="s">
        <v>11</v>
      </c>
      <c r="P48" t="s">
        <v>12</v>
      </c>
      <c r="Q48" t="s">
        <v>13</v>
      </c>
      <c r="R48" t="s">
        <v>14</v>
      </c>
      <c r="S48" t="s">
        <v>33</v>
      </c>
      <c r="T48" t="s">
        <v>34</v>
      </c>
    </row>
    <row r="49" spans="1:20" x14ac:dyDescent="0.45">
      <c r="B49" t="s">
        <v>2</v>
      </c>
      <c r="C49" s="2">
        <v>0</v>
      </c>
      <c r="D49" s="2">
        <v>0</v>
      </c>
      <c r="E49" s="2">
        <v>0</v>
      </c>
      <c r="F49" s="2">
        <v>0</v>
      </c>
      <c r="G49">
        <v>0</v>
      </c>
      <c r="H49">
        <v>0</v>
      </c>
      <c r="J49">
        <f t="shared" si="0"/>
        <v>0</v>
      </c>
      <c r="K49">
        <f t="shared" si="1"/>
        <v>0</v>
      </c>
      <c r="L49">
        <v>6</v>
      </c>
      <c r="N49" t="s">
        <v>21</v>
      </c>
      <c r="O49">
        <v>9.8601560716743997</v>
      </c>
      <c r="P49">
        <v>9.9017791019910995</v>
      </c>
      <c r="Q49">
        <v>1.29374272004414</v>
      </c>
      <c r="R49">
        <v>9.9017791019910995</v>
      </c>
      <c r="S49">
        <v>9.9017791019910995</v>
      </c>
      <c r="T49">
        <v>9.8601560716743997</v>
      </c>
    </row>
    <row r="50" spans="1:20" x14ac:dyDescent="0.45">
      <c r="B50" t="s">
        <v>3</v>
      </c>
      <c r="C50" s="2">
        <v>0</v>
      </c>
      <c r="D50" s="2">
        <v>0</v>
      </c>
      <c r="E50" s="2">
        <v>0</v>
      </c>
      <c r="F50" s="2">
        <v>0</v>
      </c>
      <c r="G50">
        <v>0</v>
      </c>
      <c r="H50">
        <v>0</v>
      </c>
      <c r="J50">
        <f t="shared" si="0"/>
        <v>0</v>
      </c>
      <c r="K50">
        <f t="shared" si="1"/>
        <v>0</v>
      </c>
      <c r="L50">
        <v>6</v>
      </c>
      <c r="N50" t="s">
        <v>22</v>
      </c>
      <c r="O50">
        <v>881.88810000000001</v>
      </c>
      <c r="P50">
        <v>848.88570000000004</v>
      </c>
      <c r="Q50">
        <v>1600</v>
      </c>
      <c r="R50">
        <v>848.88570000000004</v>
      </c>
      <c r="S50">
        <v>848.88570000000004</v>
      </c>
      <c r="T50">
        <v>881.88810000000001</v>
      </c>
    </row>
    <row r="51" spans="1:20" x14ac:dyDescent="0.45">
      <c r="B51" t="s">
        <v>4</v>
      </c>
      <c r="C51" s="2">
        <v>0</v>
      </c>
      <c r="D51" s="2">
        <v>0</v>
      </c>
      <c r="E51" s="2">
        <v>0</v>
      </c>
      <c r="F51" s="2">
        <v>0</v>
      </c>
      <c r="G51">
        <v>0</v>
      </c>
      <c r="H51">
        <v>0</v>
      </c>
      <c r="J51">
        <f t="shared" si="0"/>
        <v>0</v>
      </c>
      <c r="K51">
        <f t="shared" si="1"/>
        <v>0</v>
      </c>
      <c r="L51">
        <v>6</v>
      </c>
    </row>
    <row r="52" spans="1:20" x14ac:dyDescent="0.45">
      <c r="B52" t="s">
        <v>5</v>
      </c>
      <c r="C52" s="2">
        <v>0</v>
      </c>
      <c r="D52" s="2">
        <v>0</v>
      </c>
      <c r="E52" s="2">
        <v>0</v>
      </c>
      <c r="F52" s="2">
        <v>0</v>
      </c>
      <c r="G52">
        <v>0</v>
      </c>
      <c r="H52">
        <v>0</v>
      </c>
      <c r="J52">
        <f t="shared" si="0"/>
        <v>0</v>
      </c>
      <c r="K52">
        <f t="shared" si="1"/>
        <v>0</v>
      </c>
      <c r="L52">
        <v>6</v>
      </c>
    </row>
    <row r="53" spans="1:20" x14ac:dyDescent="0.45">
      <c r="B53" t="s">
        <v>6</v>
      </c>
      <c r="C53" s="2">
        <v>0</v>
      </c>
      <c r="D53" s="2">
        <v>0</v>
      </c>
      <c r="E53" s="2">
        <v>0</v>
      </c>
      <c r="F53" s="2">
        <v>0</v>
      </c>
      <c r="G53">
        <v>0</v>
      </c>
      <c r="H53">
        <v>0</v>
      </c>
      <c r="J53">
        <f t="shared" si="0"/>
        <v>0</v>
      </c>
      <c r="K53">
        <f t="shared" si="1"/>
        <v>0</v>
      </c>
      <c r="L53">
        <v>6</v>
      </c>
    </row>
    <row r="54" spans="1:20" x14ac:dyDescent="0.45">
      <c r="B54" t="s">
        <v>7</v>
      </c>
      <c r="C54" s="2">
        <v>0</v>
      </c>
      <c r="D54" s="2">
        <v>0</v>
      </c>
      <c r="E54" s="2">
        <v>0</v>
      </c>
      <c r="F54" s="2">
        <v>0</v>
      </c>
      <c r="G54">
        <v>0</v>
      </c>
      <c r="H54">
        <v>0</v>
      </c>
      <c r="J54">
        <f t="shared" si="0"/>
        <v>0</v>
      </c>
      <c r="K54">
        <f t="shared" si="1"/>
        <v>0</v>
      </c>
      <c r="L54">
        <v>6</v>
      </c>
    </row>
    <row r="55" spans="1:20" x14ac:dyDescent="0.45">
      <c r="B55" t="s">
        <v>8</v>
      </c>
      <c r="C55" s="2">
        <v>0</v>
      </c>
      <c r="D55" s="2">
        <v>0</v>
      </c>
      <c r="E55" s="2">
        <v>0.1</v>
      </c>
      <c r="F55" s="2">
        <v>0</v>
      </c>
      <c r="G55">
        <v>0</v>
      </c>
      <c r="H55">
        <v>0</v>
      </c>
      <c r="J55">
        <f t="shared" si="0"/>
        <v>1.6666666666666667</v>
      </c>
      <c r="K55">
        <f t="shared" si="1"/>
        <v>1.666666666666667</v>
      </c>
      <c r="L55">
        <v>6</v>
      </c>
    </row>
    <row r="56" spans="1:20" x14ac:dyDescent="0.45">
      <c r="B56" t="s">
        <v>9</v>
      </c>
      <c r="C56" s="2">
        <v>0.2</v>
      </c>
      <c r="D56" s="2">
        <v>0.3</v>
      </c>
      <c r="E56" s="2">
        <v>0.2</v>
      </c>
      <c r="F56" s="2">
        <v>0.3</v>
      </c>
      <c r="G56">
        <v>0.3</v>
      </c>
      <c r="H56">
        <v>0.2</v>
      </c>
      <c r="J56">
        <f t="shared" si="0"/>
        <v>25</v>
      </c>
      <c r="K56">
        <f t="shared" si="1"/>
        <v>2.2360679774997907</v>
      </c>
      <c r="L56">
        <v>6</v>
      </c>
    </row>
    <row r="58" spans="1:20" x14ac:dyDescent="0.45">
      <c r="A58" t="s">
        <v>26</v>
      </c>
    </row>
    <row r="59" spans="1:20" x14ac:dyDescent="0.45">
      <c r="A59" t="s">
        <v>16</v>
      </c>
      <c r="B59" t="s">
        <v>1</v>
      </c>
      <c r="C59" t="s">
        <v>11</v>
      </c>
      <c r="D59" t="s">
        <v>12</v>
      </c>
      <c r="E59" t="s">
        <v>13</v>
      </c>
      <c r="F59" t="s">
        <v>14</v>
      </c>
      <c r="G59" t="s">
        <v>33</v>
      </c>
      <c r="H59" t="s">
        <v>34</v>
      </c>
      <c r="J59" t="s">
        <v>18</v>
      </c>
      <c r="K59" t="s">
        <v>19</v>
      </c>
      <c r="L59" t="s">
        <v>20</v>
      </c>
      <c r="O59" t="s">
        <v>11</v>
      </c>
      <c r="P59" t="s">
        <v>12</v>
      </c>
      <c r="Q59" t="s">
        <v>13</v>
      </c>
      <c r="R59" t="s">
        <v>14</v>
      </c>
      <c r="S59" t="s">
        <v>33</v>
      </c>
      <c r="T59" t="s">
        <v>34</v>
      </c>
    </row>
    <row r="60" spans="1:20" x14ac:dyDescent="0.45">
      <c r="B60" t="s">
        <v>2</v>
      </c>
      <c r="C60" s="2">
        <v>0</v>
      </c>
      <c r="D60" s="2">
        <v>0</v>
      </c>
      <c r="E60" s="2">
        <v>0</v>
      </c>
      <c r="F60" s="2">
        <v>0</v>
      </c>
      <c r="G60">
        <v>0</v>
      </c>
      <c r="H60">
        <v>0</v>
      </c>
      <c r="J60">
        <f t="shared" si="0"/>
        <v>0</v>
      </c>
      <c r="K60">
        <f t="shared" si="1"/>
        <v>0</v>
      </c>
      <c r="L60">
        <v>6</v>
      </c>
      <c r="N60" t="s">
        <v>21</v>
      </c>
      <c r="O60">
        <v>1.6370034482898499</v>
      </c>
      <c r="P60">
        <v>1.90312443753256</v>
      </c>
      <c r="Q60">
        <v>1.3353495015255801</v>
      </c>
      <c r="R60">
        <v>1.5671226996460299</v>
      </c>
      <c r="S60">
        <v>1.90312443753256</v>
      </c>
      <c r="T60">
        <v>1.5671226996460299</v>
      </c>
    </row>
    <row r="61" spans="1:20" x14ac:dyDescent="0.45">
      <c r="B61" t="s">
        <v>3</v>
      </c>
      <c r="C61" s="2">
        <v>0</v>
      </c>
      <c r="D61" s="2">
        <v>0</v>
      </c>
      <c r="E61" s="2">
        <v>0</v>
      </c>
      <c r="F61" s="2">
        <v>0</v>
      </c>
      <c r="G61">
        <v>0</v>
      </c>
      <c r="H61">
        <v>0</v>
      </c>
      <c r="J61">
        <f t="shared" si="0"/>
        <v>0</v>
      </c>
      <c r="K61">
        <f t="shared" si="1"/>
        <v>0</v>
      </c>
      <c r="L61">
        <v>6</v>
      </c>
      <c r="N61" t="s">
        <v>22</v>
      </c>
      <c r="O61" s="2">
        <v>477.51240000000001</v>
      </c>
      <c r="P61" s="2">
        <v>685.36659999999995</v>
      </c>
      <c r="Q61" s="2">
        <v>542.62260000000003</v>
      </c>
      <c r="R61" s="2">
        <v>645.20780000000002</v>
      </c>
      <c r="S61">
        <v>685.36659999999995</v>
      </c>
      <c r="T61">
        <v>645.20780000000002</v>
      </c>
    </row>
    <row r="62" spans="1:20" x14ac:dyDescent="0.45">
      <c r="B62" t="s">
        <v>4</v>
      </c>
      <c r="C62" s="2">
        <v>0</v>
      </c>
      <c r="D62" s="2">
        <v>0</v>
      </c>
      <c r="E62" s="2">
        <v>0</v>
      </c>
      <c r="F62" s="2">
        <v>0</v>
      </c>
      <c r="G62">
        <v>0</v>
      </c>
      <c r="H62">
        <v>0</v>
      </c>
      <c r="J62">
        <f t="shared" si="0"/>
        <v>0</v>
      </c>
      <c r="K62">
        <f t="shared" si="1"/>
        <v>0</v>
      </c>
      <c r="L62">
        <v>6</v>
      </c>
      <c r="O62" s="2"/>
    </row>
    <row r="63" spans="1:20" x14ac:dyDescent="0.45">
      <c r="B63" t="s">
        <v>5</v>
      </c>
      <c r="C63" s="2">
        <v>0</v>
      </c>
      <c r="D63" s="2">
        <v>0</v>
      </c>
      <c r="E63" s="2">
        <v>0</v>
      </c>
      <c r="F63" s="2">
        <v>0</v>
      </c>
      <c r="G63">
        <v>0</v>
      </c>
      <c r="H63">
        <v>0</v>
      </c>
      <c r="J63">
        <f t="shared" si="0"/>
        <v>0</v>
      </c>
      <c r="K63">
        <f t="shared" si="1"/>
        <v>0</v>
      </c>
      <c r="L63">
        <v>6</v>
      </c>
      <c r="O63" s="2"/>
    </row>
    <row r="64" spans="1:20" x14ac:dyDescent="0.45">
      <c r="B64" t="s">
        <v>6</v>
      </c>
      <c r="C64" s="2">
        <v>0</v>
      </c>
      <c r="D64" s="2">
        <v>0</v>
      </c>
      <c r="E64" s="2">
        <v>0</v>
      </c>
      <c r="F64" s="2">
        <v>0</v>
      </c>
      <c r="G64">
        <v>0</v>
      </c>
      <c r="H64">
        <v>0</v>
      </c>
      <c r="J64">
        <f t="shared" si="0"/>
        <v>0</v>
      </c>
      <c r="K64">
        <f t="shared" si="1"/>
        <v>0</v>
      </c>
      <c r="L64">
        <v>6</v>
      </c>
      <c r="O64" s="2"/>
    </row>
    <row r="65" spans="1:20" x14ac:dyDescent="0.45">
      <c r="B65" t="s">
        <v>7</v>
      </c>
      <c r="C65" s="2">
        <v>0</v>
      </c>
      <c r="D65" s="2">
        <v>0</v>
      </c>
      <c r="E65" s="2">
        <v>0</v>
      </c>
      <c r="F65" s="2">
        <v>0</v>
      </c>
      <c r="G65">
        <v>0</v>
      </c>
      <c r="H65">
        <v>0</v>
      </c>
      <c r="J65">
        <f t="shared" si="0"/>
        <v>0</v>
      </c>
      <c r="K65">
        <f t="shared" si="1"/>
        <v>0</v>
      </c>
      <c r="L65">
        <v>6</v>
      </c>
      <c r="O65" s="2"/>
    </row>
    <row r="66" spans="1:20" x14ac:dyDescent="0.45">
      <c r="B66" t="s">
        <v>8</v>
      </c>
      <c r="C66" s="2">
        <v>0.5</v>
      </c>
      <c r="D66" s="2">
        <v>0.2</v>
      </c>
      <c r="E66" s="2">
        <v>0.5</v>
      </c>
      <c r="F66" s="2">
        <v>0.3</v>
      </c>
      <c r="G66">
        <v>0.2</v>
      </c>
      <c r="H66">
        <v>0.3</v>
      </c>
      <c r="J66">
        <f t="shared" si="0"/>
        <v>33.333333333333329</v>
      </c>
      <c r="K66">
        <f t="shared" si="1"/>
        <v>5.5777335102271719</v>
      </c>
      <c r="L66">
        <v>6</v>
      </c>
    </row>
    <row r="67" spans="1:20" x14ac:dyDescent="0.45">
      <c r="B67" t="s">
        <v>9</v>
      </c>
      <c r="C67" s="2">
        <v>0.7</v>
      </c>
      <c r="D67" s="2">
        <v>0.6</v>
      </c>
      <c r="E67" s="2">
        <v>0.6</v>
      </c>
      <c r="F67" s="2">
        <v>0.6</v>
      </c>
      <c r="G67">
        <v>0.6</v>
      </c>
      <c r="H67">
        <v>0.6</v>
      </c>
      <c r="J67">
        <f t="shared" si="0"/>
        <v>61.666666666666671</v>
      </c>
      <c r="K67">
        <f t="shared" si="1"/>
        <v>1.6666666666666663</v>
      </c>
      <c r="L67">
        <v>6</v>
      </c>
    </row>
    <row r="69" spans="1:20" x14ac:dyDescent="0.45">
      <c r="A69" s="3" t="s">
        <v>29</v>
      </c>
    </row>
    <row r="70" spans="1:20" x14ac:dyDescent="0.45">
      <c r="A70" t="s">
        <v>0</v>
      </c>
      <c r="B70" t="s">
        <v>1</v>
      </c>
      <c r="C70" t="s">
        <v>11</v>
      </c>
      <c r="D70" t="s">
        <v>12</v>
      </c>
      <c r="E70" t="s">
        <v>13</v>
      </c>
      <c r="F70" t="s">
        <v>14</v>
      </c>
      <c r="G70" t="s">
        <v>33</v>
      </c>
      <c r="H70" t="s">
        <v>34</v>
      </c>
      <c r="J70" t="s">
        <v>18</v>
      </c>
      <c r="K70" t="s">
        <v>19</v>
      </c>
      <c r="L70" t="s">
        <v>20</v>
      </c>
      <c r="O70" t="s">
        <v>11</v>
      </c>
      <c r="P70" t="s">
        <v>12</v>
      </c>
      <c r="Q70" t="s">
        <v>13</v>
      </c>
      <c r="R70" t="s">
        <v>14</v>
      </c>
      <c r="S70" t="s">
        <v>33</v>
      </c>
      <c r="T70" t="s">
        <v>34</v>
      </c>
    </row>
    <row r="71" spans="1:20" x14ac:dyDescent="0.45">
      <c r="B71" t="s">
        <v>2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J71">
        <f t="shared" ref="J71:J100" si="2">AVERAGE(C71:H71)*100</f>
        <v>0</v>
      </c>
      <c r="K71">
        <f t="shared" ref="K71:K100" si="3">STDEV(C71:H71)/SQRT(COUNT(C71:H71))*100</f>
        <v>0</v>
      </c>
      <c r="L71">
        <v>6</v>
      </c>
      <c r="N71" t="s">
        <v>21</v>
      </c>
      <c r="O71">
        <v>1.90312443753256</v>
      </c>
      <c r="P71">
        <v>1.90312443753256</v>
      </c>
      <c r="Q71">
        <v>1.2537379884783999</v>
      </c>
      <c r="R71">
        <v>2.2912909392926499</v>
      </c>
      <c r="S71">
        <v>1.90312443753256</v>
      </c>
      <c r="T71">
        <v>1.3383672376742199</v>
      </c>
    </row>
    <row r="72" spans="1:20" x14ac:dyDescent="0.45">
      <c r="B72" t="s">
        <v>3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J72">
        <f t="shared" si="2"/>
        <v>0</v>
      </c>
      <c r="K72">
        <f t="shared" si="3"/>
        <v>0</v>
      </c>
      <c r="L72">
        <v>6</v>
      </c>
      <c r="N72" t="s">
        <v>22</v>
      </c>
      <c r="O72">
        <v>685.36659999999995</v>
      </c>
      <c r="P72">
        <v>685.36659999999995</v>
      </c>
      <c r="Q72">
        <v>494.66930000000002</v>
      </c>
      <c r="R72">
        <v>616.7414</v>
      </c>
      <c r="S72">
        <v>685.36659999999995</v>
      </c>
      <c r="T72">
        <v>547.11509999999998</v>
      </c>
    </row>
    <row r="73" spans="1:20" x14ac:dyDescent="0.45">
      <c r="B73" t="s">
        <v>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J73">
        <f t="shared" si="2"/>
        <v>0</v>
      </c>
      <c r="K73">
        <f t="shared" si="3"/>
        <v>0</v>
      </c>
      <c r="L73">
        <v>6</v>
      </c>
    </row>
    <row r="74" spans="1:20" x14ac:dyDescent="0.45">
      <c r="B74" t="s">
        <v>5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J74">
        <f t="shared" si="2"/>
        <v>0</v>
      </c>
      <c r="K74">
        <f t="shared" si="3"/>
        <v>0</v>
      </c>
      <c r="L74">
        <v>6</v>
      </c>
    </row>
    <row r="75" spans="1:20" x14ac:dyDescent="0.45">
      <c r="B75" t="s">
        <v>6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J75">
        <f t="shared" si="2"/>
        <v>0</v>
      </c>
      <c r="K75">
        <f t="shared" si="3"/>
        <v>0</v>
      </c>
      <c r="L75">
        <v>6</v>
      </c>
    </row>
    <row r="76" spans="1:20" x14ac:dyDescent="0.45">
      <c r="B76" t="s">
        <v>7</v>
      </c>
      <c r="C76" s="2">
        <v>0</v>
      </c>
      <c r="D76" s="2">
        <v>0</v>
      </c>
      <c r="E76" s="2">
        <v>0.2</v>
      </c>
      <c r="F76" s="2">
        <v>0</v>
      </c>
      <c r="G76" s="2">
        <v>0</v>
      </c>
      <c r="H76" s="2">
        <v>0.2</v>
      </c>
      <c r="J76">
        <f t="shared" si="2"/>
        <v>6.666666666666667</v>
      </c>
      <c r="K76">
        <f t="shared" si="3"/>
        <v>4.2163702135578394</v>
      </c>
      <c r="L76">
        <v>6</v>
      </c>
    </row>
    <row r="77" spans="1:20" x14ac:dyDescent="0.45">
      <c r="B77" t="s">
        <v>8</v>
      </c>
      <c r="C77" s="2">
        <v>0.2</v>
      </c>
      <c r="D77" s="2">
        <v>0.2</v>
      </c>
      <c r="E77" s="2">
        <v>0.4</v>
      </c>
      <c r="F77" s="2">
        <v>0.2</v>
      </c>
      <c r="G77" s="2">
        <v>0.2</v>
      </c>
      <c r="H77" s="2">
        <v>0.3</v>
      </c>
      <c r="J77">
        <f t="shared" si="2"/>
        <v>25</v>
      </c>
      <c r="K77">
        <f t="shared" si="3"/>
        <v>3.4156502553198678</v>
      </c>
      <c r="L77">
        <v>6</v>
      </c>
    </row>
    <row r="78" spans="1:20" x14ac:dyDescent="0.45">
      <c r="B78" t="s">
        <v>9</v>
      </c>
      <c r="C78" s="2">
        <v>0.6</v>
      </c>
      <c r="D78" s="2">
        <v>0.6</v>
      </c>
      <c r="E78" s="2">
        <v>0.7</v>
      </c>
      <c r="F78" s="2">
        <v>0.7</v>
      </c>
      <c r="G78" s="2">
        <v>0.6</v>
      </c>
      <c r="H78" s="2">
        <v>0.7</v>
      </c>
      <c r="J78">
        <f t="shared" si="2"/>
        <v>64.999999999999986</v>
      </c>
      <c r="K78">
        <f t="shared" si="3"/>
        <v>2.2360679774997894</v>
      </c>
      <c r="L78">
        <v>6</v>
      </c>
    </row>
    <row r="80" spans="1:20" x14ac:dyDescent="0.45">
      <c r="A80" s="3" t="s">
        <v>29</v>
      </c>
    </row>
    <row r="81" spans="1:20" x14ac:dyDescent="0.45">
      <c r="A81" t="s">
        <v>15</v>
      </c>
      <c r="B81" t="s">
        <v>1</v>
      </c>
      <c r="C81" t="s">
        <v>11</v>
      </c>
      <c r="D81" t="s">
        <v>12</v>
      </c>
      <c r="E81" t="s">
        <v>13</v>
      </c>
      <c r="F81" t="s">
        <v>14</v>
      </c>
      <c r="G81" t="s">
        <v>33</v>
      </c>
      <c r="H81" t="s">
        <v>34</v>
      </c>
      <c r="J81" t="s">
        <v>18</v>
      </c>
      <c r="K81" t="s">
        <v>19</v>
      </c>
      <c r="L81" t="s">
        <v>20</v>
      </c>
      <c r="O81" t="s">
        <v>11</v>
      </c>
      <c r="P81" t="s">
        <v>12</v>
      </c>
      <c r="Q81" t="s">
        <v>13</v>
      </c>
      <c r="R81" t="s">
        <v>14</v>
      </c>
      <c r="S81" t="s">
        <v>33</v>
      </c>
      <c r="T81" t="s">
        <v>34</v>
      </c>
    </row>
    <row r="82" spans="1:20" x14ac:dyDescent="0.45">
      <c r="B82" t="s">
        <v>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J82">
        <f t="shared" si="2"/>
        <v>0</v>
      </c>
      <c r="K82">
        <f t="shared" si="3"/>
        <v>0</v>
      </c>
      <c r="L82">
        <v>6</v>
      </c>
      <c r="N82" t="s">
        <v>21</v>
      </c>
      <c r="O82">
        <v>9.8601560716743997</v>
      </c>
      <c r="P82">
        <v>9.88226338381447</v>
      </c>
      <c r="Q82">
        <v>9.9017791019910995</v>
      </c>
      <c r="R82">
        <v>9.9017791019910995</v>
      </c>
      <c r="S82">
        <v>9.8601560716743997</v>
      </c>
      <c r="T82">
        <v>9.9017791019910995</v>
      </c>
    </row>
    <row r="83" spans="1:20" x14ac:dyDescent="0.45">
      <c r="B83" t="s">
        <v>3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J83">
        <f t="shared" si="2"/>
        <v>0</v>
      </c>
      <c r="K83">
        <f t="shared" si="3"/>
        <v>0</v>
      </c>
      <c r="L83">
        <v>6</v>
      </c>
      <c r="N83" t="s">
        <v>22</v>
      </c>
      <c r="O83">
        <v>881.88810000000001</v>
      </c>
      <c r="P83">
        <v>823.07820000000004</v>
      </c>
      <c r="Q83">
        <v>848.88570000000004</v>
      </c>
      <c r="R83">
        <v>848.88570000000004</v>
      </c>
      <c r="S83">
        <v>881.88810000000001</v>
      </c>
      <c r="T83">
        <v>848.88570000000004</v>
      </c>
    </row>
    <row r="84" spans="1:20" x14ac:dyDescent="0.45">
      <c r="B84" t="s">
        <v>4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J84">
        <f t="shared" si="2"/>
        <v>0</v>
      </c>
      <c r="K84">
        <f t="shared" si="3"/>
        <v>0</v>
      </c>
      <c r="L84">
        <v>6</v>
      </c>
    </row>
    <row r="85" spans="1:20" x14ac:dyDescent="0.45">
      <c r="B85" t="s">
        <v>5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J85">
        <f t="shared" si="2"/>
        <v>0</v>
      </c>
      <c r="K85">
        <f t="shared" si="3"/>
        <v>0</v>
      </c>
      <c r="L85">
        <v>6</v>
      </c>
    </row>
    <row r="86" spans="1:20" x14ac:dyDescent="0.45">
      <c r="B86" t="s">
        <v>6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J86">
        <f t="shared" si="2"/>
        <v>0</v>
      </c>
      <c r="K86">
        <f t="shared" si="3"/>
        <v>0</v>
      </c>
      <c r="L86">
        <v>6</v>
      </c>
    </row>
    <row r="87" spans="1:20" x14ac:dyDescent="0.45">
      <c r="B87" t="s">
        <v>7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J87">
        <f t="shared" si="2"/>
        <v>0</v>
      </c>
      <c r="K87">
        <f t="shared" si="3"/>
        <v>0</v>
      </c>
      <c r="L87">
        <v>6</v>
      </c>
    </row>
    <row r="88" spans="1:20" x14ac:dyDescent="0.45">
      <c r="B88" t="s">
        <v>8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J88">
        <f t="shared" si="2"/>
        <v>0</v>
      </c>
      <c r="K88">
        <f t="shared" si="3"/>
        <v>0</v>
      </c>
      <c r="L88">
        <v>6</v>
      </c>
    </row>
    <row r="89" spans="1:20" x14ac:dyDescent="0.45">
      <c r="B89" t="s">
        <v>9</v>
      </c>
      <c r="C89" s="2">
        <v>0.2</v>
      </c>
      <c r="D89" s="2">
        <v>0.4</v>
      </c>
      <c r="E89" s="2">
        <v>0.3</v>
      </c>
      <c r="F89" s="2">
        <v>0.3</v>
      </c>
      <c r="G89" s="2">
        <v>0.2</v>
      </c>
      <c r="H89" s="2">
        <v>0.3</v>
      </c>
      <c r="J89">
        <f t="shared" si="2"/>
        <v>28.333333333333339</v>
      </c>
      <c r="K89">
        <f t="shared" si="3"/>
        <v>3.0731814857642927</v>
      </c>
      <c r="L89">
        <v>6</v>
      </c>
    </row>
    <row r="91" spans="1:20" x14ac:dyDescent="0.45">
      <c r="A91" s="3" t="s">
        <v>29</v>
      </c>
    </row>
    <row r="92" spans="1:20" x14ac:dyDescent="0.45">
      <c r="A92" t="s">
        <v>16</v>
      </c>
      <c r="B92" t="s">
        <v>1</v>
      </c>
      <c r="C92" t="s">
        <v>11</v>
      </c>
      <c r="D92" t="s">
        <v>12</v>
      </c>
      <c r="E92" t="s">
        <v>13</v>
      </c>
      <c r="F92" t="s">
        <v>14</v>
      </c>
      <c r="G92" t="s">
        <v>33</v>
      </c>
      <c r="H92" t="s">
        <v>34</v>
      </c>
      <c r="J92" t="s">
        <v>18</v>
      </c>
      <c r="K92" t="s">
        <v>19</v>
      </c>
      <c r="L92" t="s">
        <v>20</v>
      </c>
      <c r="O92" t="s">
        <v>11</v>
      </c>
      <c r="P92" t="s">
        <v>12</v>
      </c>
      <c r="Q92" t="s">
        <v>13</v>
      </c>
      <c r="R92" t="s">
        <v>14</v>
      </c>
      <c r="S92" t="s">
        <v>33</v>
      </c>
      <c r="T92" t="s">
        <v>34</v>
      </c>
    </row>
    <row r="93" spans="1:20" x14ac:dyDescent="0.45">
      <c r="B93" t="s">
        <v>2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J93">
        <f t="shared" si="2"/>
        <v>0</v>
      </c>
      <c r="K93">
        <f t="shared" si="3"/>
        <v>0</v>
      </c>
      <c r="L93">
        <v>6</v>
      </c>
      <c r="N93" t="s">
        <v>21</v>
      </c>
      <c r="O93">
        <v>2.2912909392926499</v>
      </c>
      <c r="P93">
        <v>3.0518265966710798</v>
      </c>
      <c r="Q93">
        <v>1.90312443753256</v>
      </c>
      <c r="R93">
        <v>2.2912909392926499</v>
      </c>
      <c r="S93">
        <v>2.6195009420087199</v>
      </c>
      <c r="T93">
        <v>1.90312443753256</v>
      </c>
    </row>
    <row r="94" spans="1:20" x14ac:dyDescent="0.45">
      <c r="B94" t="s">
        <v>3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J94">
        <f t="shared" si="2"/>
        <v>0</v>
      </c>
      <c r="K94">
        <f t="shared" si="3"/>
        <v>0</v>
      </c>
      <c r="L94">
        <v>6</v>
      </c>
      <c r="N94" t="s">
        <v>22</v>
      </c>
      <c r="O94" s="2">
        <v>616.74130000000002</v>
      </c>
      <c r="P94" s="2">
        <v>659.86159999999995</v>
      </c>
      <c r="Q94" s="2">
        <v>685.36659999999995</v>
      </c>
      <c r="R94" s="2">
        <v>616.74130000000002</v>
      </c>
      <c r="S94" s="2">
        <v>718.40499999999997</v>
      </c>
      <c r="T94" s="2">
        <v>685.36659999999995</v>
      </c>
    </row>
    <row r="95" spans="1:20" x14ac:dyDescent="0.45">
      <c r="B95" t="s">
        <v>4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J95">
        <f t="shared" si="2"/>
        <v>0</v>
      </c>
      <c r="K95">
        <f t="shared" si="3"/>
        <v>0</v>
      </c>
      <c r="L95">
        <v>6</v>
      </c>
      <c r="O95" s="2"/>
    </row>
    <row r="96" spans="1:20" x14ac:dyDescent="0.45">
      <c r="B96" t="s">
        <v>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J96">
        <f t="shared" si="2"/>
        <v>0</v>
      </c>
      <c r="K96">
        <f t="shared" si="3"/>
        <v>0</v>
      </c>
      <c r="L96">
        <v>6</v>
      </c>
      <c r="O96" s="2"/>
    </row>
    <row r="97" spans="2:15" x14ac:dyDescent="0.45">
      <c r="B97" t="s">
        <v>6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J97">
        <f t="shared" si="2"/>
        <v>0</v>
      </c>
      <c r="K97">
        <f t="shared" si="3"/>
        <v>0</v>
      </c>
      <c r="L97">
        <v>6</v>
      </c>
      <c r="O97" s="2"/>
    </row>
    <row r="98" spans="2:15" x14ac:dyDescent="0.45">
      <c r="B98" t="s">
        <v>7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J98">
        <f t="shared" si="2"/>
        <v>0</v>
      </c>
      <c r="K98">
        <f t="shared" si="3"/>
        <v>0</v>
      </c>
      <c r="L98">
        <v>6</v>
      </c>
      <c r="O98" s="2"/>
    </row>
    <row r="99" spans="2:15" x14ac:dyDescent="0.45">
      <c r="B99" t="s">
        <v>8</v>
      </c>
      <c r="C99" s="2">
        <v>0.2</v>
      </c>
      <c r="D99" s="2">
        <v>0.1</v>
      </c>
      <c r="E99" s="2">
        <v>0.2</v>
      </c>
      <c r="F99" s="2">
        <v>0.2</v>
      </c>
      <c r="G99" s="2">
        <v>0.1</v>
      </c>
      <c r="H99" s="2">
        <v>0.2</v>
      </c>
      <c r="J99">
        <f t="shared" si="2"/>
        <v>16.666666666666664</v>
      </c>
      <c r="K99">
        <f t="shared" si="3"/>
        <v>2.1081851067789241</v>
      </c>
      <c r="L99">
        <v>6</v>
      </c>
      <c r="O99" s="2"/>
    </row>
    <row r="100" spans="2:15" x14ac:dyDescent="0.45">
      <c r="B100" t="s">
        <v>9</v>
      </c>
      <c r="C100" s="2">
        <v>0.7</v>
      </c>
      <c r="D100" s="2">
        <v>0.7</v>
      </c>
      <c r="E100" s="2">
        <v>0.6</v>
      </c>
      <c r="F100" s="2">
        <v>0.7</v>
      </c>
      <c r="G100" s="2">
        <v>0.6</v>
      </c>
      <c r="H100" s="2">
        <v>0.6</v>
      </c>
      <c r="J100">
        <f t="shared" si="2"/>
        <v>65</v>
      </c>
      <c r="K100">
        <f t="shared" si="3"/>
        <v>2.2360679774997894</v>
      </c>
      <c r="L100">
        <v>6</v>
      </c>
      <c r="O10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Figure2-A</vt:lpstr>
      <vt:lpstr>Figure2-B</vt:lpstr>
      <vt:lpstr>Figure2-C</vt:lpstr>
      <vt:lpstr>Figure2-D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QI</dc:creator>
  <cp:lastModifiedBy>Wei QI</cp:lastModifiedBy>
  <dcterms:created xsi:type="dcterms:W3CDTF">2025-06-26T13:50:16Z</dcterms:created>
  <dcterms:modified xsi:type="dcterms:W3CDTF">2025-07-01T15:43:06Z</dcterms:modified>
</cp:coreProperties>
</file>