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 Wei\Desktop\sb\source data\"/>
    </mc:Choice>
  </mc:AlternateContent>
  <xr:revisionPtr revIDLastSave="0" documentId="13_ncr:1_{BE39BA42-909B-498D-8523-9AED709E05C6}" xr6:coauthVersionLast="36" xr6:coauthVersionMax="36" xr10:uidLastSave="{00000000-0000-0000-0000-000000000000}"/>
  <bookViews>
    <workbookView xWindow="0" yWindow="0" windowWidth="19440" windowHeight="7613" activeTab="5" xr2:uid="{342A30EB-F351-4855-961E-6F9003F436AF}"/>
  </bookViews>
  <sheets>
    <sheet name="Figure4-A" sheetId="1" r:id="rId1"/>
    <sheet name="Figure4-B" sheetId="2" r:id="rId2"/>
    <sheet name="Figure4-C" sheetId="3" r:id="rId3"/>
    <sheet name="Figure4-D" sheetId="4" r:id="rId4"/>
    <sheet name="Figure4-E" sheetId="5" r:id="rId5"/>
    <sheet name="Figure4-F" sheetId="6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4" l="1"/>
  <c r="J5" i="4"/>
  <c r="I6" i="4"/>
  <c r="J6" i="4"/>
  <c r="I7" i="4"/>
  <c r="J7" i="4"/>
  <c r="I8" i="4"/>
  <c r="J8" i="4"/>
  <c r="I9" i="4"/>
  <c r="J9" i="4"/>
  <c r="I10" i="4"/>
  <c r="J10" i="4"/>
  <c r="I11" i="4"/>
  <c r="J11" i="4"/>
  <c r="I14" i="4"/>
  <c r="J14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J21" i="4"/>
  <c r="I24" i="4"/>
  <c r="J24" i="4"/>
  <c r="I25" i="4"/>
  <c r="J25" i="4"/>
  <c r="I26" i="4"/>
  <c r="J26" i="4"/>
  <c r="I27" i="4"/>
  <c r="J27" i="4"/>
  <c r="I28" i="4"/>
  <c r="J28" i="4"/>
  <c r="I29" i="4"/>
  <c r="J29" i="4"/>
  <c r="I30" i="4"/>
  <c r="J30" i="4"/>
  <c r="I31" i="4"/>
  <c r="J31" i="4"/>
  <c r="J4" i="4"/>
  <c r="I4" i="4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1" i="2" l="1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1" i="2"/>
  <c r="H11" i="2"/>
  <c r="I10" i="2"/>
  <c r="H10" i="2"/>
  <c r="I9" i="2"/>
  <c r="H9" i="2"/>
  <c r="I8" i="2"/>
  <c r="H8" i="2"/>
  <c r="I7" i="2"/>
  <c r="H7" i="2"/>
  <c r="I6" i="2"/>
  <c r="H6" i="2"/>
  <c r="I5" i="2"/>
  <c r="H5" i="2"/>
  <c r="I4" i="2"/>
  <c r="H4" i="2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</calcChain>
</file>

<file path=xl/sharedStrings.xml><?xml version="1.0" encoding="utf-8"?>
<sst xmlns="http://schemas.openxmlformats.org/spreadsheetml/2006/main" count="365" uniqueCount="27">
  <si>
    <t>naïve</t>
  </si>
  <si>
    <t>sucrose</t>
  </si>
  <si>
    <t>group1</t>
  </si>
  <si>
    <t>group2</t>
  </si>
  <si>
    <t>group3</t>
  </si>
  <si>
    <t>group4</t>
  </si>
  <si>
    <t>6.25mM</t>
  </si>
  <si>
    <t>12.5mM</t>
  </si>
  <si>
    <t>25mM</t>
  </si>
  <si>
    <t>50mM</t>
  </si>
  <si>
    <t>100mM</t>
  </si>
  <si>
    <t>200mM</t>
  </si>
  <si>
    <t>400mM</t>
  </si>
  <si>
    <t>800mM</t>
  </si>
  <si>
    <t>mean (%)</t>
  </si>
  <si>
    <t>SEM (%)</t>
  </si>
  <si>
    <t>number</t>
  </si>
  <si>
    <t>αS:</t>
  </si>
  <si>
    <t>MAT</t>
  </si>
  <si>
    <t>failed</t>
  </si>
  <si>
    <t>satisfied</t>
  </si>
  <si>
    <t>group5</t>
  </si>
  <si>
    <t>wild type</t>
  </si>
  <si>
    <t>Dop1R1 mutant</t>
  </si>
  <si>
    <t>Dop2R mutant</t>
  </si>
  <si>
    <t>Dop1R2 mutant</t>
  </si>
  <si>
    <t>DopEcR mutant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</si>
</sst>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FE29-C7ED-4A60-87FB-63661DD3D1C5}">
  <dimension ref="A3:J31"/>
  <sheetViews>
    <sheetView workbookViewId="0">
      <selection activeCell="R15" sqref="R15"/>
    </sheetView>
  </sheetViews>
  <sheetFormatPr defaultRowHeight="14.25" x14ac:dyDescent="0.45"/>
  <sheetData>
    <row r="3" spans="1:10" x14ac:dyDescent="0.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H3" t="s">
        <v>14</v>
      </c>
      <c r="I3" t="s">
        <v>15</v>
      </c>
      <c r="J3" t="s">
        <v>16</v>
      </c>
    </row>
    <row r="4" spans="1:10" x14ac:dyDescent="0.45">
      <c r="B4" t="s">
        <v>6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</row>
    <row r="5" spans="1:10" x14ac:dyDescent="0.45">
      <c r="B5" t="s">
        <v>7</v>
      </c>
      <c r="C5" s="1">
        <v>0</v>
      </c>
      <c r="D5" s="1">
        <v>0</v>
      </c>
      <c r="E5" s="1">
        <v>0</v>
      </c>
      <c r="F5" s="1">
        <v>0</v>
      </c>
      <c r="H5">
        <f t="shared" ref="H5:H11" si="0">AVERAGE(C5:F5)*100</f>
        <v>0</v>
      </c>
      <c r="I5">
        <f t="shared" ref="I5:I11" si="1">STDEV(C5:F5)/SQRT(COUNT(C5:F5))*100</f>
        <v>0</v>
      </c>
      <c r="J5">
        <v>4</v>
      </c>
    </row>
    <row r="6" spans="1:10" x14ac:dyDescent="0.45">
      <c r="B6" t="s">
        <v>8</v>
      </c>
      <c r="C6" s="1">
        <v>0.25</v>
      </c>
      <c r="D6" s="1">
        <v>0</v>
      </c>
      <c r="E6" s="1">
        <v>0</v>
      </c>
      <c r="F6" s="1">
        <v>0</v>
      </c>
      <c r="H6">
        <f t="shared" si="0"/>
        <v>6.25</v>
      </c>
      <c r="I6">
        <f t="shared" si="1"/>
        <v>6.25</v>
      </c>
      <c r="J6">
        <v>4</v>
      </c>
    </row>
    <row r="7" spans="1:10" x14ac:dyDescent="0.45">
      <c r="B7" t="s">
        <v>9</v>
      </c>
      <c r="C7" s="1">
        <v>0.25</v>
      </c>
      <c r="D7" s="1">
        <v>0.2</v>
      </c>
      <c r="E7" s="1">
        <v>0</v>
      </c>
      <c r="F7" s="1">
        <v>0</v>
      </c>
      <c r="H7">
        <f t="shared" si="0"/>
        <v>11.25</v>
      </c>
      <c r="I7">
        <f t="shared" si="1"/>
        <v>6.5748890991914584</v>
      </c>
      <c r="J7">
        <v>4</v>
      </c>
    </row>
    <row r="8" spans="1:10" x14ac:dyDescent="0.45">
      <c r="B8" t="s">
        <v>10</v>
      </c>
      <c r="C8" s="1">
        <v>0.375</v>
      </c>
      <c r="D8" s="1">
        <v>0.6</v>
      </c>
      <c r="E8" s="1">
        <v>0.25</v>
      </c>
      <c r="F8" s="1">
        <v>0.2</v>
      </c>
      <c r="H8">
        <f t="shared" si="0"/>
        <v>35.625</v>
      </c>
      <c r="I8">
        <f t="shared" si="1"/>
        <v>8.9194894285865196</v>
      </c>
      <c r="J8">
        <v>4</v>
      </c>
    </row>
    <row r="9" spans="1:10" x14ac:dyDescent="0.45">
      <c r="B9" t="s">
        <v>11</v>
      </c>
      <c r="C9" s="1">
        <v>0.5</v>
      </c>
      <c r="D9" s="1">
        <v>0.8</v>
      </c>
      <c r="E9" s="1">
        <v>0.75</v>
      </c>
      <c r="F9" s="1">
        <v>0.4</v>
      </c>
      <c r="H9">
        <f t="shared" si="0"/>
        <v>61.249999999999993</v>
      </c>
      <c r="I9">
        <f t="shared" si="1"/>
        <v>9.6555251885470827</v>
      </c>
      <c r="J9">
        <v>4</v>
      </c>
    </row>
    <row r="10" spans="1:10" x14ac:dyDescent="0.45">
      <c r="B10" t="s">
        <v>12</v>
      </c>
      <c r="C10" s="1">
        <v>0.625</v>
      </c>
      <c r="D10" s="1">
        <v>0.8</v>
      </c>
      <c r="E10" s="1">
        <v>0.875</v>
      </c>
      <c r="F10" s="1">
        <v>0.6</v>
      </c>
      <c r="H10">
        <f t="shared" si="0"/>
        <v>72.5</v>
      </c>
      <c r="I10">
        <f t="shared" si="1"/>
        <v>6.6926576684204182</v>
      </c>
      <c r="J10">
        <v>4</v>
      </c>
    </row>
    <row r="11" spans="1:10" x14ac:dyDescent="0.45">
      <c r="B11" t="s">
        <v>13</v>
      </c>
      <c r="C11" s="1">
        <v>1</v>
      </c>
      <c r="D11" s="1">
        <v>1</v>
      </c>
      <c r="E11" s="1">
        <v>1</v>
      </c>
      <c r="F11" s="1">
        <v>1</v>
      </c>
      <c r="H11">
        <f t="shared" si="0"/>
        <v>100</v>
      </c>
      <c r="I11">
        <f t="shared" si="1"/>
        <v>0</v>
      </c>
      <c r="J11">
        <v>4</v>
      </c>
    </row>
    <row r="13" spans="1:10" x14ac:dyDescent="0.45">
      <c r="A13" t="s">
        <v>19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t="s">
        <v>14</v>
      </c>
      <c r="I13" t="s">
        <v>15</v>
      </c>
      <c r="J13" t="s">
        <v>16</v>
      </c>
    </row>
    <row r="14" spans="1:10" x14ac:dyDescent="0.45">
      <c r="B14" t="s">
        <v>6</v>
      </c>
      <c r="C14" s="1">
        <v>0</v>
      </c>
      <c r="D14" s="1">
        <v>0</v>
      </c>
      <c r="E14" s="1">
        <v>0</v>
      </c>
      <c r="F14" s="1">
        <v>0</v>
      </c>
      <c r="H14">
        <f>AVERAGE(C14:F14)*100</f>
        <v>0</v>
      </c>
      <c r="I14">
        <f>STDEV(C14:F14)/SQRT(COUNT(C14:F14))*100</f>
        <v>0</v>
      </c>
      <c r="J14">
        <v>4</v>
      </c>
    </row>
    <row r="15" spans="1:10" x14ac:dyDescent="0.45">
      <c r="B15" t="s">
        <v>7</v>
      </c>
      <c r="C15" s="1">
        <v>0</v>
      </c>
      <c r="D15" s="1">
        <v>0</v>
      </c>
      <c r="E15" s="1">
        <v>0</v>
      </c>
      <c r="F15" s="1">
        <v>0</v>
      </c>
      <c r="H15">
        <f t="shared" ref="H15:H21" si="2">AVERAGE(C15:F15)*100</f>
        <v>0</v>
      </c>
      <c r="I15">
        <f t="shared" ref="I15:I21" si="3">STDEV(C15:F15)/SQRT(COUNT(C15:F15))*100</f>
        <v>0</v>
      </c>
      <c r="J15">
        <v>4</v>
      </c>
    </row>
    <row r="16" spans="1:10" x14ac:dyDescent="0.45">
      <c r="B16" t="s">
        <v>8</v>
      </c>
      <c r="C16" s="1">
        <v>0</v>
      </c>
      <c r="D16" s="1">
        <v>0</v>
      </c>
      <c r="E16" s="1">
        <v>0</v>
      </c>
      <c r="F16" s="1">
        <v>0</v>
      </c>
      <c r="H16">
        <f t="shared" si="2"/>
        <v>0</v>
      </c>
      <c r="I16">
        <f t="shared" si="3"/>
        <v>0</v>
      </c>
      <c r="J16">
        <v>4</v>
      </c>
    </row>
    <row r="17" spans="1:10" x14ac:dyDescent="0.45">
      <c r="B17" t="s">
        <v>9</v>
      </c>
      <c r="C17" s="1">
        <v>0</v>
      </c>
      <c r="D17" s="1">
        <v>0</v>
      </c>
      <c r="E17" s="1">
        <v>0</v>
      </c>
      <c r="F17" s="1">
        <v>0</v>
      </c>
      <c r="H17">
        <f t="shared" si="2"/>
        <v>0</v>
      </c>
      <c r="I17">
        <f t="shared" si="3"/>
        <v>0</v>
      </c>
      <c r="J17">
        <v>4</v>
      </c>
    </row>
    <row r="18" spans="1:10" x14ac:dyDescent="0.45">
      <c r="B18" t="s">
        <v>10</v>
      </c>
      <c r="C18" s="1">
        <v>0</v>
      </c>
      <c r="D18" s="1">
        <v>0</v>
      </c>
      <c r="E18" s="1">
        <v>0</v>
      </c>
      <c r="F18" s="1">
        <v>0</v>
      </c>
      <c r="H18">
        <f t="shared" si="2"/>
        <v>0</v>
      </c>
      <c r="I18">
        <f t="shared" si="3"/>
        <v>0</v>
      </c>
      <c r="J18">
        <v>4</v>
      </c>
    </row>
    <row r="19" spans="1:10" x14ac:dyDescent="0.45">
      <c r="B19" t="s">
        <v>11</v>
      </c>
      <c r="C19" s="1">
        <v>0.375</v>
      </c>
      <c r="D19" s="1">
        <v>0</v>
      </c>
      <c r="E19" s="1">
        <v>0.25</v>
      </c>
      <c r="F19" s="1">
        <v>0</v>
      </c>
      <c r="H19">
        <f t="shared" si="2"/>
        <v>15.625</v>
      </c>
      <c r="I19">
        <f t="shared" si="3"/>
        <v>9.375</v>
      </c>
      <c r="J19">
        <v>4</v>
      </c>
    </row>
    <row r="20" spans="1:10" x14ac:dyDescent="0.45">
      <c r="B20" t="s">
        <v>12</v>
      </c>
      <c r="C20" s="1">
        <v>0.375</v>
      </c>
      <c r="D20" s="1">
        <v>0.375</v>
      </c>
      <c r="E20" s="1">
        <v>0.75</v>
      </c>
      <c r="F20" s="1">
        <v>0.2</v>
      </c>
      <c r="H20">
        <f t="shared" si="2"/>
        <v>42.5</v>
      </c>
      <c r="I20">
        <f t="shared" si="3"/>
        <v>11.592023119369633</v>
      </c>
      <c r="J20">
        <v>4</v>
      </c>
    </row>
    <row r="21" spans="1:10" x14ac:dyDescent="0.45">
      <c r="B21" t="s">
        <v>13</v>
      </c>
      <c r="C21" s="1">
        <v>0.625</v>
      </c>
      <c r="D21" s="1">
        <v>0.625</v>
      </c>
      <c r="E21" s="1">
        <v>0.75</v>
      </c>
      <c r="F21" s="1">
        <v>0.4</v>
      </c>
      <c r="H21">
        <f t="shared" si="2"/>
        <v>60</v>
      </c>
      <c r="I21">
        <f t="shared" si="3"/>
        <v>7.2886898685566361</v>
      </c>
      <c r="J21">
        <v>4</v>
      </c>
    </row>
    <row r="23" spans="1:10" x14ac:dyDescent="0.45">
      <c r="A23" t="s">
        <v>20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H23" t="s">
        <v>14</v>
      </c>
      <c r="I23" t="s">
        <v>15</v>
      </c>
      <c r="J23" t="s">
        <v>16</v>
      </c>
    </row>
    <row r="24" spans="1:10" x14ac:dyDescent="0.45">
      <c r="B24" t="s">
        <v>6</v>
      </c>
      <c r="C24" s="1">
        <v>0</v>
      </c>
      <c r="D24" s="1">
        <v>0</v>
      </c>
      <c r="E24" s="1">
        <v>0</v>
      </c>
      <c r="F24" s="1">
        <v>0</v>
      </c>
      <c r="H24">
        <f>AVERAGE(C24:F24)*100</f>
        <v>0</v>
      </c>
      <c r="I24">
        <f>STDEV(C24:F24)/SQRT(COUNT(C24:F24))*100</f>
        <v>0</v>
      </c>
      <c r="J24">
        <v>4</v>
      </c>
    </row>
    <row r="25" spans="1:10" x14ac:dyDescent="0.45">
      <c r="B25" t="s">
        <v>7</v>
      </c>
      <c r="C25" s="1">
        <v>0</v>
      </c>
      <c r="D25" s="1">
        <v>0</v>
      </c>
      <c r="E25" s="1">
        <v>0</v>
      </c>
      <c r="F25" s="1">
        <v>0</v>
      </c>
      <c r="H25">
        <f t="shared" ref="H25:H31" si="4">AVERAGE(C25:F25)*100</f>
        <v>0</v>
      </c>
      <c r="I25">
        <f t="shared" ref="I25:I31" si="5">STDEV(C25:F25)/SQRT(COUNT(C25:F25))*100</f>
        <v>0</v>
      </c>
      <c r="J25">
        <v>4</v>
      </c>
    </row>
    <row r="26" spans="1:10" x14ac:dyDescent="0.45">
      <c r="B26" t="s">
        <v>8</v>
      </c>
      <c r="C26" s="1">
        <v>0</v>
      </c>
      <c r="D26" s="1">
        <v>0</v>
      </c>
      <c r="E26" s="1">
        <v>0</v>
      </c>
      <c r="F26" s="1">
        <v>0</v>
      </c>
      <c r="H26">
        <f t="shared" si="4"/>
        <v>0</v>
      </c>
      <c r="I26">
        <f t="shared" si="5"/>
        <v>0</v>
      </c>
      <c r="J26">
        <v>4</v>
      </c>
    </row>
    <row r="27" spans="1:10" x14ac:dyDescent="0.45">
      <c r="B27" t="s">
        <v>9</v>
      </c>
      <c r="C27" s="1">
        <v>0</v>
      </c>
      <c r="D27" s="1">
        <v>0.14285700000000001</v>
      </c>
      <c r="E27" s="1">
        <v>0</v>
      </c>
      <c r="F27" s="1">
        <v>0</v>
      </c>
      <c r="H27">
        <f t="shared" si="4"/>
        <v>3.5714250000000005</v>
      </c>
      <c r="I27">
        <f t="shared" si="5"/>
        <v>3.5714250000000005</v>
      </c>
      <c r="J27">
        <v>4</v>
      </c>
    </row>
    <row r="28" spans="1:10" x14ac:dyDescent="0.45">
      <c r="B28" t="s">
        <v>10</v>
      </c>
      <c r="C28" s="1">
        <v>0</v>
      </c>
      <c r="D28" s="1">
        <v>0.57142899999999996</v>
      </c>
      <c r="E28" s="1">
        <v>0</v>
      </c>
      <c r="F28" s="1">
        <v>0.2</v>
      </c>
      <c r="H28">
        <f t="shared" si="4"/>
        <v>19.285724999999999</v>
      </c>
      <c r="I28">
        <f t="shared" si="5"/>
        <v>13.470814950933431</v>
      </c>
      <c r="J28">
        <v>4</v>
      </c>
    </row>
    <row r="29" spans="1:10" x14ac:dyDescent="0.45">
      <c r="B29" t="s">
        <v>11</v>
      </c>
      <c r="C29" s="1">
        <v>0.4</v>
      </c>
      <c r="D29" s="1">
        <v>0.71428599999999998</v>
      </c>
      <c r="E29" s="1">
        <v>0.222222</v>
      </c>
      <c r="F29" s="1">
        <v>0.4</v>
      </c>
      <c r="H29">
        <f t="shared" si="4"/>
        <v>43.412699999999994</v>
      </c>
      <c r="I29">
        <f t="shared" si="5"/>
        <v>10.23564436027357</v>
      </c>
      <c r="J29">
        <v>4</v>
      </c>
    </row>
    <row r="30" spans="1:10" x14ac:dyDescent="0.45">
      <c r="B30" t="s">
        <v>12</v>
      </c>
      <c r="C30" s="1">
        <v>0.6</v>
      </c>
      <c r="D30" s="1">
        <v>0.71428599999999998</v>
      </c>
      <c r="E30" s="1">
        <v>0.88888900000000004</v>
      </c>
      <c r="F30" s="1">
        <v>1</v>
      </c>
      <c r="H30">
        <f t="shared" si="4"/>
        <v>80.079374999999999</v>
      </c>
      <c r="I30">
        <f t="shared" si="5"/>
        <v>8.9090601805479448</v>
      </c>
      <c r="J30">
        <v>4</v>
      </c>
    </row>
    <row r="31" spans="1:10" x14ac:dyDescent="0.45">
      <c r="B31" t="s">
        <v>13</v>
      </c>
      <c r="C31" s="1">
        <v>0.8</v>
      </c>
      <c r="D31" s="1">
        <v>0.85714299999999999</v>
      </c>
      <c r="E31" s="1">
        <v>1</v>
      </c>
      <c r="F31" s="1">
        <v>1</v>
      </c>
      <c r="H31">
        <f t="shared" si="4"/>
        <v>91.428574999999995</v>
      </c>
      <c r="I31">
        <f t="shared" si="5"/>
        <v>5.0843216391791142</v>
      </c>
      <c r="J31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5057-1F09-4A52-8A69-FA1034457CE2}">
  <dimension ref="A3:J31"/>
  <sheetViews>
    <sheetView workbookViewId="0">
      <selection activeCell="H31" sqref="H31"/>
    </sheetView>
  </sheetViews>
  <sheetFormatPr defaultRowHeight="14.25" x14ac:dyDescent="0.45"/>
  <sheetData>
    <row r="3" spans="1:10" x14ac:dyDescent="0.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H3" t="s">
        <v>14</v>
      </c>
      <c r="I3" t="s">
        <v>15</v>
      </c>
      <c r="J3" t="s">
        <v>16</v>
      </c>
    </row>
    <row r="4" spans="1:10" x14ac:dyDescent="0.45">
      <c r="B4" t="s">
        <v>6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</row>
    <row r="5" spans="1:10" x14ac:dyDescent="0.45">
      <c r="B5" t="s">
        <v>7</v>
      </c>
      <c r="C5" s="1">
        <v>0</v>
      </c>
      <c r="D5" s="1">
        <v>0</v>
      </c>
      <c r="E5" s="1">
        <v>0</v>
      </c>
      <c r="F5" s="1">
        <v>0</v>
      </c>
      <c r="H5">
        <f t="shared" ref="H5:H11" si="0">AVERAGE(C5:F5)*100</f>
        <v>0</v>
      </c>
      <c r="I5">
        <f t="shared" ref="I5:I11" si="1">STDEV(C5:F5)/SQRT(COUNT(C5:F5))*100</f>
        <v>0</v>
      </c>
      <c r="J5">
        <v>4</v>
      </c>
    </row>
    <row r="6" spans="1:10" x14ac:dyDescent="0.45">
      <c r="B6" t="s">
        <v>8</v>
      </c>
      <c r="C6" s="1">
        <v>0</v>
      </c>
      <c r="D6" s="1">
        <v>0</v>
      </c>
      <c r="E6" s="1">
        <v>0</v>
      </c>
      <c r="F6" s="1">
        <v>0</v>
      </c>
      <c r="H6">
        <f t="shared" si="0"/>
        <v>0</v>
      </c>
      <c r="I6">
        <f t="shared" si="1"/>
        <v>0</v>
      </c>
      <c r="J6">
        <v>4</v>
      </c>
    </row>
    <row r="7" spans="1:10" x14ac:dyDescent="0.45">
      <c r="B7" t="s">
        <v>9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0" x14ac:dyDescent="0.45">
      <c r="B8" t="s">
        <v>10</v>
      </c>
      <c r="C8" s="1">
        <v>0</v>
      </c>
      <c r="D8" s="1">
        <v>0</v>
      </c>
      <c r="E8" s="1">
        <v>0</v>
      </c>
      <c r="F8" s="1">
        <v>0</v>
      </c>
      <c r="H8">
        <f t="shared" si="0"/>
        <v>0</v>
      </c>
      <c r="I8">
        <f t="shared" si="1"/>
        <v>0</v>
      </c>
      <c r="J8">
        <v>4</v>
      </c>
    </row>
    <row r="9" spans="1:10" x14ac:dyDescent="0.45">
      <c r="B9" t="s">
        <v>11</v>
      </c>
      <c r="C9" s="1">
        <v>0.214286</v>
      </c>
      <c r="D9" s="1">
        <v>0</v>
      </c>
      <c r="E9" s="1">
        <v>0</v>
      </c>
      <c r="F9" s="1">
        <v>0</v>
      </c>
      <c r="H9">
        <f t="shared" si="0"/>
        <v>5.3571499999999999</v>
      </c>
      <c r="I9">
        <f t="shared" si="1"/>
        <v>5.3571499999999999</v>
      </c>
      <c r="J9">
        <v>4</v>
      </c>
    </row>
    <row r="10" spans="1:10" x14ac:dyDescent="0.45">
      <c r="B10" t="s">
        <v>12</v>
      </c>
      <c r="C10" s="1">
        <v>0.214286</v>
      </c>
      <c r="D10" s="1">
        <v>0.25</v>
      </c>
      <c r="E10" s="1">
        <v>0.33333299999999999</v>
      </c>
      <c r="F10" s="1">
        <v>0.2</v>
      </c>
      <c r="H10">
        <f t="shared" si="0"/>
        <v>24.940474999999999</v>
      </c>
      <c r="I10">
        <f t="shared" si="1"/>
        <v>2.9886537374362532</v>
      </c>
      <c r="J10">
        <v>4</v>
      </c>
    </row>
    <row r="11" spans="1:10" x14ac:dyDescent="0.45">
      <c r="B11" t="s">
        <v>13</v>
      </c>
      <c r="C11" s="1">
        <v>0.57142899999999996</v>
      </c>
      <c r="D11" s="1">
        <v>0.5</v>
      </c>
      <c r="E11" s="1">
        <v>0.5</v>
      </c>
      <c r="F11" s="1">
        <v>0.5</v>
      </c>
      <c r="H11">
        <f t="shared" si="0"/>
        <v>51.785725000000006</v>
      </c>
      <c r="I11">
        <f t="shared" si="1"/>
        <v>1.7857249999999991</v>
      </c>
      <c r="J11">
        <v>4</v>
      </c>
    </row>
    <row r="13" spans="1:10" x14ac:dyDescent="0.45">
      <c r="A13" t="s">
        <v>19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t="s">
        <v>14</v>
      </c>
      <c r="I13" t="s">
        <v>15</v>
      </c>
      <c r="J13" t="s">
        <v>16</v>
      </c>
    </row>
    <row r="14" spans="1:10" x14ac:dyDescent="0.45">
      <c r="B14" t="s">
        <v>6</v>
      </c>
      <c r="C14" s="1">
        <v>0</v>
      </c>
      <c r="D14" s="1">
        <v>0</v>
      </c>
      <c r="E14" s="1">
        <v>0</v>
      </c>
      <c r="F14" s="1">
        <v>0</v>
      </c>
      <c r="H14">
        <f>AVERAGE(C14:F14)*100</f>
        <v>0</v>
      </c>
      <c r="I14">
        <f>STDEV(C14:F14)/SQRT(COUNT(C14:F14))*100</f>
        <v>0</v>
      </c>
      <c r="J14">
        <v>4</v>
      </c>
    </row>
    <row r="15" spans="1:10" x14ac:dyDescent="0.45">
      <c r="B15" t="s">
        <v>7</v>
      </c>
      <c r="C15" s="1">
        <v>0</v>
      </c>
      <c r="D15" s="1">
        <v>0</v>
      </c>
      <c r="E15" s="1">
        <v>0</v>
      </c>
      <c r="F15" s="1">
        <v>0</v>
      </c>
      <c r="H15">
        <f t="shared" ref="H15:H21" si="2">AVERAGE(C15:F15)*100</f>
        <v>0</v>
      </c>
      <c r="I15">
        <f t="shared" ref="I15:I21" si="3">STDEV(C15:F15)/SQRT(COUNT(C15:F15))*100</f>
        <v>0</v>
      </c>
      <c r="J15">
        <v>4</v>
      </c>
    </row>
    <row r="16" spans="1:10" x14ac:dyDescent="0.45">
      <c r="B16" t="s">
        <v>8</v>
      </c>
      <c r="C16" s="1">
        <v>0</v>
      </c>
      <c r="D16" s="1">
        <v>0</v>
      </c>
      <c r="E16" s="1">
        <v>0</v>
      </c>
      <c r="F16" s="1">
        <v>0</v>
      </c>
      <c r="H16">
        <f t="shared" si="2"/>
        <v>0</v>
      </c>
      <c r="I16">
        <f t="shared" si="3"/>
        <v>0</v>
      </c>
      <c r="J16">
        <v>4</v>
      </c>
    </row>
    <row r="17" spans="1:10" x14ac:dyDescent="0.45">
      <c r="B17" t="s">
        <v>9</v>
      </c>
      <c r="C17" s="1">
        <v>0</v>
      </c>
      <c r="D17" s="1">
        <v>0</v>
      </c>
      <c r="E17" s="1">
        <v>0</v>
      </c>
      <c r="F17" s="1">
        <v>0</v>
      </c>
      <c r="H17">
        <f t="shared" si="2"/>
        <v>0</v>
      </c>
      <c r="I17">
        <f t="shared" si="3"/>
        <v>0</v>
      </c>
      <c r="J17">
        <v>4</v>
      </c>
    </row>
    <row r="18" spans="1:10" x14ac:dyDescent="0.45">
      <c r="B18" t="s">
        <v>10</v>
      </c>
      <c r="C18" s="1">
        <v>0</v>
      </c>
      <c r="D18" s="1">
        <v>0</v>
      </c>
      <c r="E18" s="1">
        <v>0</v>
      </c>
      <c r="F18" s="1">
        <v>0</v>
      </c>
      <c r="H18">
        <f t="shared" si="2"/>
        <v>0</v>
      </c>
      <c r="I18">
        <f t="shared" si="3"/>
        <v>0</v>
      </c>
      <c r="J18">
        <v>4</v>
      </c>
    </row>
    <row r="19" spans="1:10" x14ac:dyDescent="0.45">
      <c r="B19" t="s">
        <v>11</v>
      </c>
      <c r="C19" s="1">
        <v>0</v>
      </c>
      <c r="D19" s="1">
        <v>0</v>
      </c>
      <c r="E19" s="1">
        <v>0</v>
      </c>
      <c r="F19" s="1">
        <v>0</v>
      </c>
      <c r="H19">
        <f t="shared" si="2"/>
        <v>0</v>
      </c>
      <c r="I19">
        <f t="shared" si="3"/>
        <v>0</v>
      </c>
      <c r="J19">
        <v>4</v>
      </c>
    </row>
    <row r="20" spans="1:10" x14ac:dyDescent="0.45">
      <c r="B20" t="s">
        <v>12</v>
      </c>
      <c r="C20" s="1">
        <v>0</v>
      </c>
      <c r="D20" s="1">
        <v>0.16666700000000001</v>
      </c>
      <c r="E20" s="1">
        <v>0.25</v>
      </c>
      <c r="F20" s="1">
        <v>0.2</v>
      </c>
      <c r="H20">
        <f t="shared" si="2"/>
        <v>15.416675000000001</v>
      </c>
      <c r="I20">
        <f t="shared" si="3"/>
        <v>5.4166673076986775</v>
      </c>
      <c r="J20">
        <v>4</v>
      </c>
    </row>
    <row r="21" spans="1:10" x14ac:dyDescent="0.45">
      <c r="B21" t="s">
        <v>13</v>
      </c>
      <c r="C21" s="1">
        <v>0.36363600000000001</v>
      </c>
      <c r="D21" s="1">
        <v>0.5</v>
      </c>
      <c r="E21" s="1">
        <v>0.66666700000000001</v>
      </c>
      <c r="F21" s="1">
        <v>0.5</v>
      </c>
      <c r="H21">
        <f t="shared" si="2"/>
        <v>50.757575000000003</v>
      </c>
      <c r="I21">
        <f t="shared" si="3"/>
        <v>6.2010389877255161</v>
      </c>
      <c r="J21">
        <v>4</v>
      </c>
    </row>
    <row r="23" spans="1:10" x14ac:dyDescent="0.45">
      <c r="A23" t="s">
        <v>20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H23" t="s">
        <v>14</v>
      </c>
      <c r="I23" t="s">
        <v>15</v>
      </c>
      <c r="J23" t="s">
        <v>16</v>
      </c>
    </row>
    <row r="24" spans="1:10" x14ac:dyDescent="0.45">
      <c r="B24" t="s">
        <v>6</v>
      </c>
      <c r="C24" s="1">
        <v>0</v>
      </c>
      <c r="D24" s="1">
        <v>0</v>
      </c>
      <c r="E24" s="1">
        <v>0</v>
      </c>
      <c r="F24" s="1">
        <v>0</v>
      </c>
      <c r="H24">
        <f>AVERAGE(C24:F24)*100</f>
        <v>0</v>
      </c>
      <c r="I24">
        <f>STDEV(C24:F24)/SQRT(COUNT(C24:F24))*100</f>
        <v>0</v>
      </c>
      <c r="J24">
        <v>4</v>
      </c>
    </row>
    <row r="25" spans="1:10" x14ac:dyDescent="0.45">
      <c r="B25" t="s">
        <v>7</v>
      </c>
      <c r="C25" s="1">
        <v>0</v>
      </c>
      <c r="D25" s="1">
        <v>0</v>
      </c>
      <c r="E25" s="1">
        <v>0</v>
      </c>
      <c r="F25" s="1">
        <v>0</v>
      </c>
      <c r="H25">
        <f t="shared" ref="H25:H31" si="4">AVERAGE(C25:F25)*100</f>
        <v>0</v>
      </c>
      <c r="I25">
        <f t="shared" ref="I25:I31" si="5">STDEV(C25:F25)/SQRT(COUNT(C25:F25))*100</f>
        <v>0</v>
      </c>
      <c r="J25">
        <v>4</v>
      </c>
    </row>
    <row r="26" spans="1:10" x14ac:dyDescent="0.45">
      <c r="B26" t="s">
        <v>8</v>
      </c>
      <c r="C26" s="1">
        <v>0</v>
      </c>
      <c r="D26" s="1">
        <v>0</v>
      </c>
      <c r="E26" s="1">
        <v>0</v>
      </c>
      <c r="F26" s="1">
        <v>0</v>
      </c>
      <c r="H26">
        <f t="shared" si="4"/>
        <v>0</v>
      </c>
      <c r="I26">
        <f t="shared" si="5"/>
        <v>0</v>
      </c>
      <c r="J26">
        <v>4</v>
      </c>
    </row>
    <row r="27" spans="1:10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si="4"/>
        <v>0</v>
      </c>
      <c r="I27">
        <f t="shared" si="5"/>
        <v>0</v>
      </c>
      <c r="J27">
        <v>4</v>
      </c>
    </row>
    <row r="28" spans="1:10" x14ac:dyDescent="0.45">
      <c r="B28" t="s">
        <v>10</v>
      </c>
      <c r="C28" s="1">
        <v>0</v>
      </c>
      <c r="D28" s="1">
        <v>0</v>
      </c>
      <c r="E28" s="1">
        <v>0</v>
      </c>
      <c r="F28" s="1">
        <v>0</v>
      </c>
      <c r="H28">
        <f t="shared" si="4"/>
        <v>0</v>
      </c>
      <c r="I28">
        <f t="shared" si="5"/>
        <v>0</v>
      </c>
      <c r="J28">
        <v>4</v>
      </c>
    </row>
    <row r="29" spans="1:10" x14ac:dyDescent="0.45">
      <c r="B29" t="s">
        <v>11</v>
      </c>
      <c r="C29" s="1">
        <v>0</v>
      </c>
      <c r="D29" s="1">
        <v>0</v>
      </c>
      <c r="E29" s="1">
        <v>0</v>
      </c>
      <c r="F29" s="1">
        <v>0</v>
      </c>
      <c r="H29">
        <f t="shared" si="4"/>
        <v>0</v>
      </c>
      <c r="I29">
        <f t="shared" si="5"/>
        <v>0</v>
      </c>
      <c r="J29">
        <v>4</v>
      </c>
    </row>
    <row r="30" spans="1:10" x14ac:dyDescent="0.45">
      <c r="B30" t="s">
        <v>12</v>
      </c>
      <c r="C30" s="1">
        <v>9.0909000000000004E-2</v>
      </c>
      <c r="D30" s="1">
        <v>0.1</v>
      </c>
      <c r="E30" s="1">
        <v>0.25</v>
      </c>
      <c r="F30" s="1">
        <v>0.3</v>
      </c>
      <c r="H30">
        <f t="shared" si="4"/>
        <v>18.522725000000001</v>
      </c>
      <c r="I30">
        <f t="shared" si="5"/>
        <v>5.2858229973163438</v>
      </c>
      <c r="J30">
        <v>4</v>
      </c>
    </row>
    <row r="31" spans="1:10" x14ac:dyDescent="0.45">
      <c r="B31" t="s">
        <v>13</v>
      </c>
      <c r="C31" s="1">
        <v>0.54545500000000002</v>
      </c>
      <c r="D31" s="1">
        <v>0.7</v>
      </c>
      <c r="E31" s="1">
        <v>0.58333299999999999</v>
      </c>
      <c r="F31" s="1">
        <v>0.6</v>
      </c>
      <c r="H31">
        <f t="shared" si="4"/>
        <v>60.719699999999996</v>
      </c>
      <c r="I31">
        <f t="shared" si="5"/>
        <v>3.2971905563676471</v>
      </c>
      <c r="J3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3B81-2D7E-46D5-BB16-4A5CE986D6AD}">
  <dimension ref="A3:J31"/>
  <sheetViews>
    <sheetView workbookViewId="0">
      <selection activeCell="I31" sqref="I31"/>
    </sheetView>
  </sheetViews>
  <sheetFormatPr defaultRowHeight="14.25" x14ac:dyDescent="0.45"/>
  <sheetData>
    <row r="3" spans="1:10" x14ac:dyDescent="0.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H3" t="s">
        <v>14</v>
      </c>
      <c r="I3" t="s">
        <v>15</v>
      </c>
      <c r="J3" t="s">
        <v>16</v>
      </c>
    </row>
    <row r="4" spans="1:10" x14ac:dyDescent="0.45">
      <c r="B4" t="s">
        <v>6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</row>
    <row r="5" spans="1:10" x14ac:dyDescent="0.45">
      <c r="B5" t="s">
        <v>7</v>
      </c>
      <c r="C5" s="1">
        <v>0</v>
      </c>
      <c r="D5" s="1">
        <v>0</v>
      </c>
      <c r="E5" s="1">
        <v>0</v>
      </c>
      <c r="F5" s="1">
        <v>0</v>
      </c>
      <c r="H5">
        <f t="shared" ref="H5:H11" si="0">AVERAGE(C5:F5)*100</f>
        <v>0</v>
      </c>
      <c r="I5">
        <f t="shared" ref="I5:I11" si="1">STDEV(C5:F5)/SQRT(COUNT(C5:F5))*100</f>
        <v>0</v>
      </c>
      <c r="J5">
        <v>4</v>
      </c>
    </row>
    <row r="6" spans="1:10" x14ac:dyDescent="0.45">
      <c r="B6" t="s">
        <v>8</v>
      </c>
      <c r="C6" s="1">
        <v>0</v>
      </c>
      <c r="D6" s="1">
        <v>0</v>
      </c>
      <c r="E6" s="1">
        <v>0</v>
      </c>
      <c r="F6" s="1">
        <v>0</v>
      </c>
      <c r="H6">
        <f t="shared" si="0"/>
        <v>0</v>
      </c>
      <c r="I6">
        <f t="shared" si="1"/>
        <v>0</v>
      </c>
      <c r="J6">
        <v>4</v>
      </c>
    </row>
    <row r="7" spans="1:10" x14ac:dyDescent="0.45">
      <c r="B7" t="s">
        <v>9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0" x14ac:dyDescent="0.45">
      <c r="B8" t="s">
        <v>10</v>
      </c>
      <c r="C8" s="1">
        <v>0</v>
      </c>
      <c r="D8" s="1">
        <v>7.1429000000000006E-2</v>
      </c>
      <c r="E8" s="1">
        <v>0</v>
      </c>
      <c r="F8" s="1">
        <v>0</v>
      </c>
      <c r="H8">
        <f t="shared" si="0"/>
        <v>1.7857250000000002</v>
      </c>
      <c r="I8">
        <f t="shared" si="1"/>
        <v>1.7857250000000002</v>
      </c>
      <c r="J8">
        <v>4</v>
      </c>
    </row>
    <row r="9" spans="1:10" x14ac:dyDescent="0.45">
      <c r="B9" t="s">
        <v>11</v>
      </c>
      <c r="C9" s="1">
        <v>0.272727</v>
      </c>
      <c r="D9" s="1">
        <v>0.14285700000000001</v>
      </c>
      <c r="E9" s="1">
        <v>0.16666700000000001</v>
      </c>
      <c r="F9" s="1">
        <v>9.0909000000000004E-2</v>
      </c>
      <c r="H9">
        <f t="shared" si="0"/>
        <v>16.829000000000001</v>
      </c>
      <c r="I9">
        <f t="shared" si="1"/>
        <v>3.8236520226087487</v>
      </c>
      <c r="J9">
        <v>4</v>
      </c>
    </row>
    <row r="10" spans="1:10" x14ac:dyDescent="0.45">
      <c r="B10" t="s">
        <v>12</v>
      </c>
      <c r="C10" s="1">
        <v>0.81818199999999996</v>
      </c>
      <c r="D10" s="1">
        <v>0.42857099999999998</v>
      </c>
      <c r="E10" s="1">
        <v>0.75</v>
      </c>
      <c r="F10" s="1">
        <v>0.63636400000000004</v>
      </c>
      <c r="H10">
        <f t="shared" si="0"/>
        <v>65.827924999999993</v>
      </c>
      <c r="I10">
        <f t="shared" si="1"/>
        <v>8.5258305430590404</v>
      </c>
      <c r="J10">
        <v>4</v>
      </c>
    </row>
    <row r="11" spans="1:10" x14ac:dyDescent="0.45">
      <c r="B11" t="s">
        <v>13</v>
      </c>
      <c r="C11" s="1">
        <v>0.90909099999999998</v>
      </c>
      <c r="D11" s="1">
        <v>0.5</v>
      </c>
      <c r="E11" s="1">
        <v>0.83333299999999999</v>
      </c>
      <c r="F11" s="1">
        <v>0.72727299999999995</v>
      </c>
      <c r="H11">
        <f t="shared" si="0"/>
        <v>74.242424999999997</v>
      </c>
      <c r="I11">
        <f t="shared" si="1"/>
        <v>8.899498288609184</v>
      </c>
      <c r="J11">
        <v>4</v>
      </c>
    </row>
    <row r="13" spans="1:10" x14ac:dyDescent="0.45">
      <c r="A13" t="s">
        <v>19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t="s">
        <v>14</v>
      </c>
      <c r="I13" t="s">
        <v>15</v>
      </c>
      <c r="J13" t="s">
        <v>16</v>
      </c>
    </row>
    <row r="14" spans="1:10" x14ac:dyDescent="0.45">
      <c r="B14" t="s">
        <v>6</v>
      </c>
      <c r="C14" s="1">
        <v>0</v>
      </c>
      <c r="D14" s="1">
        <v>0</v>
      </c>
      <c r="E14" s="1">
        <v>0</v>
      </c>
      <c r="F14" s="1">
        <v>0</v>
      </c>
      <c r="H14">
        <f>AVERAGE(C14:F14)*100</f>
        <v>0</v>
      </c>
      <c r="I14">
        <f>STDEV(C14:F14)/SQRT(COUNT(C14:F14))*100</f>
        <v>0</v>
      </c>
      <c r="J14">
        <v>4</v>
      </c>
    </row>
    <row r="15" spans="1:10" x14ac:dyDescent="0.45">
      <c r="B15" t="s">
        <v>7</v>
      </c>
      <c r="C15" s="1">
        <v>0</v>
      </c>
      <c r="D15" s="1">
        <v>0</v>
      </c>
      <c r="E15" s="1">
        <v>0</v>
      </c>
      <c r="F15" s="1">
        <v>0</v>
      </c>
      <c r="H15">
        <f t="shared" ref="H15:H21" si="2">AVERAGE(C15:F15)*100</f>
        <v>0</v>
      </c>
      <c r="I15">
        <f t="shared" ref="I15:I21" si="3">STDEV(C15:F15)/SQRT(COUNT(C15:F15))*100</f>
        <v>0</v>
      </c>
      <c r="J15">
        <v>4</v>
      </c>
    </row>
    <row r="16" spans="1:10" x14ac:dyDescent="0.45">
      <c r="B16" t="s">
        <v>8</v>
      </c>
      <c r="C16" s="1">
        <v>0</v>
      </c>
      <c r="D16" s="1">
        <v>0</v>
      </c>
      <c r="E16" s="1">
        <v>0</v>
      </c>
      <c r="F16" s="1">
        <v>0</v>
      </c>
      <c r="H16">
        <f t="shared" si="2"/>
        <v>0</v>
      </c>
      <c r="I16">
        <f t="shared" si="3"/>
        <v>0</v>
      </c>
      <c r="J16">
        <v>4</v>
      </c>
    </row>
    <row r="17" spans="1:10" x14ac:dyDescent="0.45">
      <c r="B17" t="s">
        <v>9</v>
      </c>
      <c r="C17" s="1">
        <v>0</v>
      </c>
      <c r="D17" s="1">
        <v>0</v>
      </c>
      <c r="E17" s="1">
        <v>0</v>
      </c>
      <c r="F17" s="1">
        <v>0</v>
      </c>
      <c r="H17">
        <f t="shared" si="2"/>
        <v>0</v>
      </c>
      <c r="I17">
        <f t="shared" si="3"/>
        <v>0</v>
      </c>
      <c r="J17">
        <v>4</v>
      </c>
    </row>
    <row r="18" spans="1:10" x14ac:dyDescent="0.45">
      <c r="B18" t="s">
        <v>10</v>
      </c>
      <c r="C18" s="1">
        <v>0</v>
      </c>
      <c r="D18" s="1">
        <v>0</v>
      </c>
      <c r="E18" s="1">
        <v>0</v>
      </c>
      <c r="F18" s="1">
        <v>0</v>
      </c>
      <c r="H18">
        <f t="shared" si="2"/>
        <v>0</v>
      </c>
      <c r="I18">
        <f t="shared" si="3"/>
        <v>0</v>
      </c>
      <c r="J18">
        <v>4</v>
      </c>
    </row>
    <row r="19" spans="1:10" x14ac:dyDescent="0.45">
      <c r="B19" t="s">
        <v>11</v>
      </c>
      <c r="C19" s="1">
        <v>0.25</v>
      </c>
      <c r="D19" s="1">
        <v>9.0909000000000004E-2</v>
      </c>
      <c r="E19" s="1">
        <v>9.0909000000000004E-2</v>
      </c>
      <c r="F19" s="1">
        <v>9.0909000000000004E-2</v>
      </c>
      <c r="H19">
        <f t="shared" si="2"/>
        <v>13.068175000000002</v>
      </c>
      <c r="I19">
        <f t="shared" si="3"/>
        <v>3.9772749999999983</v>
      </c>
      <c r="J19">
        <v>4</v>
      </c>
    </row>
    <row r="20" spans="1:10" x14ac:dyDescent="0.45">
      <c r="B20" t="s">
        <v>12</v>
      </c>
      <c r="C20" s="1">
        <v>0.66666700000000001</v>
      </c>
      <c r="D20" s="1">
        <v>0.45454499999999998</v>
      </c>
      <c r="E20" s="1">
        <v>0.63636400000000004</v>
      </c>
      <c r="F20" s="1">
        <v>0.45454499999999998</v>
      </c>
      <c r="H20">
        <f t="shared" si="2"/>
        <v>55.303024999999991</v>
      </c>
      <c r="I20">
        <f t="shared" si="3"/>
        <v>5.719594520502179</v>
      </c>
      <c r="J20">
        <v>4</v>
      </c>
    </row>
    <row r="21" spans="1:10" x14ac:dyDescent="0.45">
      <c r="B21" t="s">
        <v>13</v>
      </c>
      <c r="C21" s="1">
        <v>0.91666700000000001</v>
      </c>
      <c r="D21" s="1">
        <v>0.63636400000000004</v>
      </c>
      <c r="E21" s="1">
        <v>0.72727299999999995</v>
      </c>
      <c r="F21" s="1">
        <v>0.72727299999999995</v>
      </c>
      <c r="H21">
        <f t="shared" si="2"/>
        <v>75.189425</v>
      </c>
      <c r="I21">
        <f t="shared" si="3"/>
        <v>5.8955993270934526</v>
      </c>
      <c r="J21">
        <v>4</v>
      </c>
    </row>
    <row r="23" spans="1:10" x14ac:dyDescent="0.45">
      <c r="A23" t="s">
        <v>20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H23" t="s">
        <v>14</v>
      </c>
      <c r="I23" t="s">
        <v>15</v>
      </c>
      <c r="J23" t="s">
        <v>16</v>
      </c>
    </row>
    <row r="24" spans="1:10" x14ac:dyDescent="0.45">
      <c r="B24" t="s">
        <v>6</v>
      </c>
      <c r="C24" s="1">
        <v>0</v>
      </c>
      <c r="D24" s="1">
        <v>0</v>
      </c>
      <c r="E24" s="1">
        <v>0</v>
      </c>
      <c r="F24" s="1">
        <v>0</v>
      </c>
      <c r="H24">
        <f>AVERAGE(C24:F24)*100</f>
        <v>0</v>
      </c>
      <c r="I24">
        <f>STDEV(C24:F24)/SQRT(COUNT(C24:F24))*100</f>
        <v>0</v>
      </c>
      <c r="J24">
        <v>4</v>
      </c>
    </row>
    <row r="25" spans="1:10" x14ac:dyDescent="0.45">
      <c r="B25" t="s">
        <v>7</v>
      </c>
      <c r="C25" s="1">
        <v>0</v>
      </c>
      <c r="D25" s="1">
        <v>0</v>
      </c>
      <c r="E25" s="1">
        <v>0</v>
      </c>
      <c r="F25" s="1">
        <v>0</v>
      </c>
      <c r="H25">
        <f t="shared" ref="H25:H31" si="4">AVERAGE(C25:F25)*100</f>
        <v>0</v>
      </c>
      <c r="I25">
        <f t="shared" ref="I25:I31" si="5">STDEV(C25:F25)/SQRT(COUNT(C25:F25))*100</f>
        <v>0</v>
      </c>
      <c r="J25">
        <v>4</v>
      </c>
    </row>
    <row r="26" spans="1:10" x14ac:dyDescent="0.45">
      <c r="B26" t="s">
        <v>8</v>
      </c>
      <c r="C26" s="1">
        <v>0</v>
      </c>
      <c r="D26" s="1">
        <v>0</v>
      </c>
      <c r="E26" s="1">
        <v>0</v>
      </c>
      <c r="F26" s="1">
        <v>0</v>
      </c>
      <c r="H26">
        <f t="shared" si="4"/>
        <v>0</v>
      </c>
      <c r="I26">
        <f t="shared" si="5"/>
        <v>0</v>
      </c>
      <c r="J26">
        <v>4</v>
      </c>
    </row>
    <row r="27" spans="1:10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si="4"/>
        <v>0</v>
      </c>
      <c r="I27">
        <f t="shared" si="5"/>
        <v>0</v>
      </c>
      <c r="J27">
        <v>4</v>
      </c>
    </row>
    <row r="28" spans="1:10" x14ac:dyDescent="0.45">
      <c r="B28" t="s">
        <v>10</v>
      </c>
      <c r="C28" s="1">
        <v>9.0909000000000004E-2</v>
      </c>
      <c r="D28" s="1">
        <v>0</v>
      </c>
      <c r="E28" s="1">
        <v>0</v>
      </c>
      <c r="F28" s="1">
        <v>0</v>
      </c>
      <c r="H28">
        <f t="shared" si="4"/>
        <v>2.2727249999999999</v>
      </c>
      <c r="I28">
        <f t="shared" si="5"/>
        <v>2.2727249999999999</v>
      </c>
      <c r="J28">
        <v>4</v>
      </c>
    </row>
    <row r="29" spans="1:10" x14ac:dyDescent="0.45">
      <c r="B29" t="s">
        <v>11</v>
      </c>
      <c r="C29" s="1">
        <v>0.45454499999999998</v>
      </c>
      <c r="D29" s="1">
        <v>0.16666700000000001</v>
      </c>
      <c r="E29" s="1">
        <v>0</v>
      </c>
      <c r="F29" s="1">
        <v>0.2</v>
      </c>
      <c r="H29">
        <f t="shared" si="4"/>
        <v>20.5303</v>
      </c>
      <c r="I29">
        <f t="shared" si="5"/>
        <v>9.3893449664145017</v>
      </c>
      <c r="J29">
        <v>4</v>
      </c>
    </row>
    <row r="30" spans="1:10" x14ac:dyDescent="0.45">
      <c r="B30" t="s">
        <v>12</v>
      </c>
      <c r="C30" s="1">
        <v>0.72727299999999995</v>
      </c>
      <c r="D30" s="1">
        <v>0.33333299999999999</v>
      </c>
      <c r="E30" s="1">
        <v>0.5</v>
      </c>
      <c r="F30" s="1">
        <v>0.4</v>
      </c>
      <c r="H30">
        <f t="shared" si="4"/>
        <v>49.015149999999998</v>
      </c>
      <c r="I30">
        <f t="shared" si="5"/>
        <v>8.6140840879438194</v>
      </c>
      <c r="J30">
        <v>4</v>
      </c>
    </row>
    <row r="31" spans="1:10" x14ac:dyDescent="0.45">
      <c r="B31" t="s">
        <v>13</v>
      </c>
      <c r="C31" s="1">
        <v>0.90909099999999998</v>
      </c>
      <c r="D31" s="1">
        <v>0.75</v>
      </c>
      <c r="E31" s="1">
        <v>0.75</v>
      </c>
      <c r="F31" s="1">
        <v>0.9</v>
      </c>
      <c r="H31">
        <f t="shared" si="4"/>
        <v>82.727275000000006</v>
      </c>
      <c r="I31">
        <f t="shared" si="5"/>
        <v>4.4652020027793817</v>
      </c>
      <c r="J31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F6F-B257-45BB-B6B7-35AD1C5F67C7}">
  <dimension ref="A3:K31"/>
  <sheetViews>
    <sheetView workbookViewId="0">
      <selection activeCell="N23" sqref="N23"/>
    </sheetView>
  </sheetViews>
  <sheetFormatPr defaultRowHeight="14.25" x14ac:dyDescent="0.45"/>
  <sheetData>
    <row r="3" spans="1:11" x14ac:dyDescent="0.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21</v>
      </c>
      <c r="I3" t="s">
        <v>14</v>
      </c>
      <c r="J3" t="s">
        <v>15</v>
      </c>
      <c r="K3" t="s">
        <v>16</v>
      </c>
    </row>
    <row r="4" spans="1:11" x14ac:dyDescent="0.45">
      <c r="B4" t="s">
        <v>6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I4">
        <f>AVERAGE(C4:G4)*100</f>
        <v>0</v>
      </c>
      <c r="J4">
        <f>STDEV(C4:G4)/SQRT(COUNT(C4:G4))*100</f>
        <v>0</v>
      </c>
      <c r="K4">
        <v>5</v>
      </c>
    </row>
    <row r="5" spans="1:11" x14ac:dyDescent="0.45">
      <c r="B5" t="s">
        <v>7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I5">
        <f t="shared" ref="I5:I31" si="0">AVERAGE(C5:G5)*100</f>
        <v>0</v>
      </c>
      <c r="J5">
        <f t="shared" ref="J5:J31" si="1">STDEV(C5:G5)/SQRT(COUNT(C5:G5))*100</f>
        <v>0</v>
      </c>
      <c r="K5">
        <v>5</v>
      </c>
    </row>
    <row r="6" spans="1:11" x14ac:dyDescent="0.45">
      <c r="B6" t="s">
        <v>8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I6">
        <f t="shared" si="0"/>
        <v>0</v>
      </c>
      <c r="J6">
        <f t="shared" si="1"/>
        <v>0</v>
      </c>
      <c r="K6">
        <v>5</v>
      </c>
    </row>
    <row r="7" spans="1:11" x14ac:dyDescent="0.45">
      <c r="B7" t="s">
        <v>9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I7">
        <f t="shared" si="0"/>
        <v>0</v>
      </c>
      <c r="J7">
        <f t="shared" si="1"/>
        <v>0</v>
      </c>
      <c r="K7">
        <v>5</v>
      </c>
    </row>
    <row r="8" spans="1:11" x14ac:dyDescent="0.45">
      <c r="B8" t="s">
        <v>10</v>
      </c>
      <c r="C8" s="1">
        <v>0</v>
      </c>
      <c r="D8" s="1">
        <v>0</v>
      </c>
      <c r="E8" s="1">
        <v>0.2</v>
      </c>
      <c r="F8" s="1">
        <v>0</v>
      </c>
      <c r="G8" s="1">
        <v>0.16666700000000001</v>
      </c>
      <c r="I8">
        <f t="shared" si="0"/>
        <v>7.3333400000000006</v>
      </c>
      <c r="J8">
        <f t="shared" si="1"/>
        <v>4.5215567623994284</v>
      </c>
      <c r="K8">
        <v>5</v>
      </c>
    </row>
    <row r="9" spans="1:11" x14ac:dyDescent="0.45">
      <c r="B9" t="s">
        <v>11</v>
      </c>
      <c r="C9" s="1">
        <v>0.58333299999999999</v>
      </c>
      <c r="D9" s="1">
        <v>0</v>
      </c>
      <c r="E9" s="1">
        <v>0.3</v>
      </c>
      <c r="F9" s="1">
        <v>0.25</v>
      </c>
      <c r="G9" s="1">
        <v>0.41666700000000001</v>
      </c>
      <c r="I9">
        <f t="shared" si="0"/>
        <v>30.999999999999993</v>
      </c>
      <c r="J9">
        <f t="shared" si="1"/>
        <v>9.6407670280429478</v>
      </c>
      <c r="K9">
        <v>5</v>
      </c>
    </row>
    <row r="10" spans="1:11" x14ac:dyDescent="0.45">
      <c r="B10" t="s">
        <v>12</v>
      </c>
      <c r="C10" s="1">
        <v>0.83333299999999999</v>
      </c>
      <c r="D10" s="1">
        <v>0.28571400000000002</v>
      </c>
      <c r="E10" s="1">
        <v>0.5</v>
      </c>
      <c r="F10" s="1">
        <v>0.75</v>
      </c>
      <c r="G10" s="1">
        <v>0.58333299999999999</v>
      </c>
      <c r="I10">
        <f t="shared" si="0"/>
        <v>59.047600000000003</v>
      </c>
      <c r="J10">
        <f t="shared" si="1"/>
        <v>9.6318283491245751</v>
      </c>
      <c r="K10">
        <v>5</v>
      </c>
    </row>
    <row r="11" spans="1:11" x14ac:dyDescent="0.45">
      <c r="B11" t="s">
        <v>13</v>
      </c>
      <c r="C11" s="1">
        <v>1</v>
      </c>
      <c r="D11" s="1">
        <v>1</v>
      </c>
      <c r="E11" s="1">
        <v>0.8</v>
      </c>
      <c r="F11" s="1">
        <v>1</v>
      </c>
      <c r="G11" s="1">
        <v>0.91666700000000001</v>
      </c>
      <c r="I11">
        <f t="shared" si="0"/>
        <v>94.333339999999993</v>
      </c>
      <c r="J11">
        <f t="shared" si="1"/>
        <v>3.9299409099374496</v>
      </c>
      <c r="K11">
        <v>5</v>
      </c>
    </row>
    <row r="13" spans="1:11" x14ac:dyDescent="0.45">
      <c r="A13" t="s">
        <v>19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G13" t="s">
        <v>21</v>
      </c>
    </row>
    <row r="14" spans="1:11" x14ac:dyDescent="0.45">
      <c r="B14" t="s">
        <v>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I14">
        <f t="shared" si="0"/>
        <v>0</v>
      </c>
      <c r="J14">
        <f t="shared" si="1"/>
        <v>0</v>
      </c>
      <c r="K14">
        <v>5</v>
      </c>
    </row>
    <row r="15" spans="1:11" x14ac:dyDescent="0.45">
      <c r="B15" t="s">
        <v>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I15">
        <f t="shared" si="0"/>
        <v>0</v>
      </c>
      <c r="J15">
        <f t="shared" si="1"/>
        <v>0</v>
      </c>
      <c r="K15">
        <v>5</v>
      </c>
    </row>
    <row r="16" spans="1:11" x14ac:dyDescent="0.45">
      <c r="B16" t="s">
        <v>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I16">
        <f t="shared" si="0"/>
        <v>0</v>
      </c>
      <c r="J16">
        <f t="shared" si="1"/>
        <v>0</v>
      </c>
      <c r="K16">
        <v>5</v>
      </c>
    </row>
    <row r="17" spans="1:11" x14ac:dyDescent="0.45">
      <c r="B17" t="s">
        <v>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I17">
        <f t="shared" si="0"/>
        <v>0</v>
      </c>
      <c r="J17">
        <f t="shared" si="1"/>
        <v>0</v>
      </c>
      <c r="K17">
        <v>5</v>
      </c>
    </row>
    <row r="18" spans="1:11" x14ac:dyDescent="0.45">
      <c r="B18" t="s">
        <v>10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I18">
        <f t="shared" si="0"/>
        <v>0</v>
      </c>
      <c r="J18">
        <f t="shared" si="1"/>
        <v>0</v>
      </c>
      <c r="K18">
        <v>5</v>
      </c>
    </row>
    <row r="19" spans="1:11" x14ac:dyDescent="0.45">
      <c r="B19" t="s">
        <v>11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I19">
        <f t="shared" si="0"/>
        <v>0</v>
      </c>
      <c r="J19">
        <f t="shared" si="1"/>
        <v>0</v>
      </c>
      <c r="K19">
        <v>5</v>
      </c>
    </row>
    <row r="20" spans="1:11" x14ac:dyDescent="0.45">
      <c r="B20" t="s">
        <v>12</v>
      </c>
      <c r="C20" s="1">
        <v>0.33333299999999999</v>
      </c>
      <c r="D20" s="1">
        <v>0.3</v>
      </c>
      <c r="E20" s="1">
        <v>0.45454499999999998</v>
      </c>
      <c r="F20" s="1">
        <v>0.1</v>
      </c>
      <c r="G20" s="1">
        <v>9.0909000000000004E-2</v>
      </c>
      <c r="I20">
        <f t="shared" si="0"/>
        <v>25.575739999999996</v>
      </c>
      <c r="J20">
        <f t="shared" si="1"/>
        <v>7.0330382453531417</v>
      </c>
      <c r="K20">
        <v>5</v>
      </c>
    </row>
    <row r="21" spans="1:11" x14ac:dyDescent="0.45">
      <c r="B21" t="s">
        <v>13</v>
      </c>
      <c r="C21" s="1">
        <v>0.55555600000000005</v>
      </c>
      <c r="D21" s="1">
        <v>0.5</v>
      </c>
      <c r="E21" s="1">
        <v>0.90909099999999998</v>
      </c>
      <c r="F21" s="1">
        <v>0.5</v>
      </c>
      <c r="G21" s="1">
        <v>0.63636400000000004</v>
      </c>
      <c r="I21">
        <f t="shared" si="0"/>
        <v>62.020220000000002</v>
      </c>
      <c r="J21">
        <f t="shared" si="1"/>
        <v>7.641799902143469</v>
      </c>
      <c r="K21">
        <v>5</v>
      </c>
    </row>
    <row r="23" spans="1:11" x14ac:dyDescent="0.45">
      <c r="A23" t="s">
        <v>20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G23" t="s">
        <v>21</v>
      </c>
    </row>
    <row r="24" spans="1:11" x14ac:dyDescent="0.45">
      <c r="B24" t="s">
        <v>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I24">
        <f t="shared" si="0"/>
        <v>0</v>
      </c>
      <c r="J24">
        <f t="shared" si="1"/>
        <v>0</v>
      </c>
      <c r="K24">
        <v>5</v>
      </c>
    </row>
    <row r="25" spans="1:11" x14ac:dyDescent="0.45">
      <c r="B25" t="s">
        <v>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I25">
        <f t="shared" si="0"/>
        <v>0</v>
      </c>
      <c r="J25">
        <f t="shared" si="1"/>
        <v>0</v>
      </c>
      <c r="K25">
        <v>5</v>
      </c>
    </row>
    <row r="26" spans="1:11" x14ac:dyDescent="0.45">
      <c r="B26" t="s">
        <v>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I26">
        <f t="shared" si="0"/>
        <v>0</v>
      </c>
      <c r="J26">
        <f t="shared" si="1"/>
        <v>0</v>
      </c>
      <c r="K26">
        <v>5</v>
      </c>
    </row>
    <row r="27" spans="1:11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I27">
        <f t="shared" si="0"/>
        <v>0</v>
      </c>
      <c r="J27">
        <f t="shared" si="1"/>
        <v>0</v>
      </c>
      <c r="K27">
        <v>5</v>
      </c>
    </row>
    <row r="28" spans="1:11" x14ac:dyDescent="0.45">
      <c r="B28" t="s">
        <v>10</v>
      </c>
      <c r="C28" s="1">
        <v>0</v>
      </c>
      <c r="D28" s="1">
        <v>0</v>
      </c>
      <c r="E28" s="1">
        <v>0.125</v>
      </c>
      <c r="F28" s="1">
        <v>0</v>
      </c>
      <c r="G28" s="1">
        <v>0.125</v>
      </c>
      <c r="I28">
        <f t="shared" si="0"/>
        <v>5</v>
      </c>
      <c r="J28">
        <f t="shared" si="1"/>
        <v>3.0618621784789721</v>
      </c>
      <c r="K28">
        <v>5</v>
      </c>
    </row>
    <row r="29" spans="1:11" x14ac:dyDescent="0.45">
      <c r="B29" t="s">
        <v>11</v>
      </c>
      <c r="C29" s="1">
        <v>0.28571400000000002</v>
      </c>
      <c r="D29" s="1">
        <v>0.33333299999999999</v>
      </c>
      <c r="E29" s="1">
        <v>0.5</v>
      </c>
      <c r="F29" s="1">
        <v>0</v>
      </c>
      <c r="G29" s="1">
        <v>0.375</v>
      </c>
      <c r="I29">
        <f t="shared" si="0"/>
        <v>29.880939999999999</v>
      </c>
      <c r="J29">
        <f t="shared" si="1"/>
        <v>8.2744513728464177</v>
      </c>
      <c r="K29">
        <v>5</v>
      </c>
    </row>
    <row r="30" spans="1:11" x14ac:dyDescent="0.45">
      <c r="B30" t="s">
        <v>12</v>
      </c>
      <c r="C30" s="1">
        <v>1</v>
      </c>
      <c r="D30" s="1">
        <v>0.5</v>
      </c>
      <c r="E30" s="1">
        <v>0.875</v>
      </c>
      <c r="F30" s="1">
        <v>0.33333299999999999</v>
      </c>
      <c r="G30" s="1">
        <v>0.75</v>
      </c>
      <c r="I30">
        <f t="shared" si="0"/>
        <v>69.166660000000007</v>
      </c>
      <c r="J30">
        <f t="shared" si="1"/>
        <v>12.1906205976398</v>
      </c>
      <c r="K30">
        <v>5</v>
      </c>
    </row>
    <row r="31" spans="1:11" x14ac:dyDescent="0.45">
      <c r="B31" t="s">
        <v>13</v>
      </c>
      <c r="C31" s="1">
        <v>1</v>
      </c>
      <c r="D31" s="1">
        <v>0.66666700000000001</v>
      </c>
      <c r="E31" s="1">
        <v>0.875</v>
      </c>
      <c r="F31" s="1">
        <v>0.88888900000000004</v>
      </c>
      <c r="G31" s="1">
        <v>0.75</v>
      </c>
      <c r="I31">
        <f t="shared" si="0"/>
        <v>83.61112</v>
      </c>
      <c r="J31">
        <f t="shared" si="1"/>
        <v>5.8001659192991983</v>
      </c>
      <c r="K3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43ED-668A-4363-A99E-ADE4C0C88CC1}">
  <dimension ref="A3:J31"/>
  <sheetViews>
    <sheetView topLeftCell="A7" workbookViewId="0">
      <selection activeCell="L3" sqref="L3:P25"/>
    </sheetView>
  </sheetViews>
  <sheetFormatPr defaultRowHeight="14.25" x14ac:dyDescent="0.45"/>
  <sheetData>
    <row r="3" spans="1:10" x14ac:dyDescent="0.4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H3" t="s">
        <v>14</v>
      </c>
      <c r="I3" t="s">
        <v>15</v>
      </c>
      <c r="J3" t="s">
        <v>16</v>
      </c>
    </row>
    <row r="4" spans="1:10" x14ac:dyDescent="0.45">
      <c r="B4" t="s">
        <v>6</v>
      </c>
      <c r="C4" s="1">
        <v>0</v>
      </c>
      <c r="D4" s="1">
        <v>0</v>
      </c>
      <c r="E4" s="1">
        <v>0</v>
      </c>
      <c r="F4" s="1">
        <v>0</v>
      </c>
      <c r="H4">
        <f>AVERAGE(C4:F4)*100</f>
        <v>0</v>
      </c>
      <c r="I4">
        <f>STDEV(C4:F4)/SQRT(COUNT(C4:F4))*100</f>
        <v>0</v>
      </c>
      <c r="J4">
        <v>4</v>
      </c>
    </row>
    <row r="5" spans="1:10" x14ac:dyDescent="0.45">
      <c r="B5" t="s">
        <v>7</v>
      </c>
      <c r="C5" s="1">
        <v>0</v>
      </c>
      <c r="D5" s="1">
        <v>0</v>
      </c>
      <c r="E5" s="1">
        <v>0</v>
      </c>
      <c r="F5" s="1">
        <v>0</v>
      </c>
      <c r="H5">
        <f t="shared" ref="H5:H11" si="0">AVERAGE(C5:F5)*100</f>
        <v>0</v>
      </c>
      <c r="I5">
        <f t="shared" ref="I5:I11" si="1">STDEV(C5:F5)/SQRT(COUNT(C5:F5))*100</f>
        <v>0</v>
      </c>
      <c r="J5">
        <v>4</v>
      </c>
    </row>
    <row r="6" spans="1:10" x14ac:dyDescent="0.45">
      <c r="B6" t="s">
        <v>8</v>
      </c>
      <c r="C6" s="1">
        <v>0</v>
      </c>
      <c r="D6" s="1">
        <v>0</v>
      </c>
      <c r="E6" s="1">
        <v>0</v>
      </c>
      <c r="F6" s="1">
        <v>0</v>
      </c>
      <c r="H6">
        <f t="shared" si="0"/>
        <v>0</v>
      </c>
      <c r="I6">
        <f t="shared" si="1"/>
        <v>0</v>
      </c>
      <c r="J6">
        <v>4</v>
      </c>
    </row>
    <row r="7" spans="1:10" x14ac:dyDescent="0.45">
      <c r="B7" t="s">
        <v>9</v>
      </c>
      <c r="C7" s="1">
        <v>0</v>
      </c>
      <c r="D7" s="1">
        <v>0</v>
      </c>
      <c r="E7" s="1">
        <v>0</v>
      </c>
      <c r="F7" s="1">
        <v>0</v>
      </c>
      <c r="H7">
        <f t="shared" si="0"/>
        <v>0</v>
      </c>
      <c r="I7">
        <f t="shared" si="1"/>
        <v>0</v>
      </c>
      <c r="J7">
        <v>4</v>
      </c>
    </row>
    <row r="8" spans="1:10" x14ac:dyDescent="0.45">
      <c r="B8" t="s">
        <v>10</v>
      </c>
      <c r="C8" s="1">
        <v>0</v>
      </c>
      <c r="D8" s="1">
        <v>7.1429000000000006E-2</v>
      </c>
      <c r="E8" s="1">
        <v>0.222222</v>
      </c>
      <c r="F8" s="1">
        <v>0</v>
      </c>
      <c r="H8">
        <f t="shared" si="0"/>
        <v>7.3412749999999996</v>
      </c>
      <c r="I8">
        <f t="shared" si="1"/>
        <v>5.2382401525345319</v>
      </c>
      <c r="J8">
        <v>4</v>
      </c>
    </row>
    <row r="9" spans="1:10" x14ac:dyDescent="0.45">
      <c r="B9" t="s">
        <v>11</v>
      </c>
      <c r="C9" s="1">
        <v>0.14285700000000001</v>
      </c>
      <c r="D9" s="1">
        <v>0.14285700000000001</v>
      </c>
      <c r="E9" s="1">
        <v>0.44444400000000001</v>
      </c>
      <c r="F9" s="1">
        <v>0.25</v>
      </c>
      <c r="H9">
        <f t="shared" si="0"/>
        <v>24.503950000000003</v>
      </c>
      <c r="I9">
        <f t="shared" si="1"/>
        <v>7.1103966012804056</v>
      </c>
      <c r="J9">
        <v>4</v>
      </c>
    </row>
    <row r="10" spans="1:10" x14ac:dyDescent="0.45">
      <c r="B10" t="s">
        <v>12</v>
      </c>
      <c r="C10" s="1">
        <v>0.57142899999999996</v>
      </c>
      <c r="D10" s="1">
        <v>0.78571400000000002</v>
      </c>
      <c r="E10" s="1">
        <v>0.55555600000000005</v>
      </c>
      <c r="F10" s="1">
        <v>0.5</v>
      </c>
      <c r="H10">
        <f t="shared" si="0"/>
        <v>60.317475000000002</v>
      </c>
      <c r="I10">
        <f t="shared" si="1"/>
        <v>6.2743488920332213</v>
      </c>
      <c r="J10">
        <v>4</v>
      </c>
    </row>
    <row r="11" spans="1:10" x14ac:dyDescent="0.45">
      <c r="B11" t="s">
        <v>13</v>
      </c>
      <c r="C11" s="1">
        <v>0.71428599999999998</v>
      </c>
      <c r="D11" s="1">
        <v>0.85714299999999999</v>
      </c>
      <c r="E11" s="1">
        <v>0.88888900000000004</v>
      </c>
      <c r="F11" s="1">
        <v>0.75</v>
      </c>
      <c r="H11">
        <f t="shared" si="0"/>
        <v>80.257949999999994</v>
      </c>
      <c r="I11">
        <f t="shared" si="1"/>
        <v>4.1819902842426604</v>
      </c>
      <c r="J11">
        <v>4</v>
      </c>
    </row>
    <row r="13" spans="1:10" x14ac:dyDescent="0.45">
      <c r="A13" t="s">
        <v>19</v>
      </c>
      <c r="B13" t="s">
        <v>1</v>
      </c>
      <c r="C13" t="s">
        <v>2</v>
      </c>
      <c r="D13" t="s">
        <v>3</v>
      </c>
      <c r="E13" t="s">
        <v>4</v>
      </c>
      <c r="F13" t="s">
        <v>5</v>
      </c>
      <c r="H13" t="s">
        <v>14</v>
      </c>
      <c r="I13" t="s">
        <v>15</v>
      </c>
      <c r="J13" t="s">
        <v>16</v>
      </c>
    </row>
    <row r="14" spans="1:10" x14ac:dyDescent="0.45">
      <c r="B14" t="s">
        <v>6</v>
      </c>
      <c r="C14" s="1">
        <v>0</v>
      </c>
      <c r="D14" s="1">
        <v>0</v>
      </c>
      <c r="E14" s="1">
        <v>0</v>
      </c>
      <c r="F14" s="1">
        <v>0</v>
      </c>
      <c r="H14">
        <f>AVERAGE(C14:F14)*100</f>
        <v>0</v>
      </c>
      <c r="I14">
        <f>STDEV(C14:F14)/SQRT(COUNT(C14:F14))*100</f>
        <v>0</v>
      </c>
      <c r="J14">
        <v>4</v>
      </c>
    </row>
    <row r="15" spans="1:10" x14ac:dyDescent="0.45">
      <c r="B15" t="s">
        <v>7</v>
      </c>
      <c r="C15" s="1">
        <v>0</v>
      </c>
      <c r="D15" s="1">
        <v>0</v>
      </c>
      <c r="E15" s="1">
        <v>0</v>
      </c>
      <c r="F15" s="1">
        <v>0</v>
      </c>
      <c r="H15">
        <f t="shared" ref="H15:H21" si="2">AVERAGE(C15:F15)*100</f>
        <v>0</v>
      </c>
      <c r="I15">
        <f t="shared" ref="I15:I21" si="3">STDEV(C15:F15)/SQRT(COUNT(C15:F15))*100</f>
        <v>0</v>
      </c>
      <c r="J15">
        <v>4</v>
      </c>
    </row>
    <row r="16" spans="1:10" x14ac:dyDescent="0.45">
      <c r="B16" t="s">
        <v>8</v>
      </c>
      <c r="C16" s="1">
        <v>0</v>
      </c>
      <c r="D16" s="1">
        <v>0</v>
      </c>
      <c r="E16" s="1">
        <v>0</v>
      </c>
      <c r="F16" s="1">
        <v>0</v>
      </c>
      <c r="H16">
        <f t="shared" si="2"/>
        <v>0</v>
      </c>
      <c r="I16">
        <f t="shared" si="3"/>
        <v>0</v>
      </c>
      <c r="J16">
        <v>4</v>
      </c>
    </row>
    <row r="17" spans="1:10" x14ac:dyDescent="0.45">
      <c r="B17" t="s">
        <v>9</v>
      </c>
      <c r="C17" s="1">
        <v>0</v>
      </c>
      <c r="D17" s="1">
        <v>0</v>
      </c>
      <c r="E17" s="1">
        <v>0</v>
      </c>
      <c r="F17" s="1">
        <v>0</v>
      </c>
      <c r="H17">
        <f t="shared" si="2"/>
        <v>0</v>
      </c>
      <c r="I17">
        <f t="shared" si="3"/>
        <v>0</v>
      </c>
      <c r="J17">
        <v>4</v>
      </c>
    </row>
    <row r="18" spans="1:10" x14ac:dyDescent="0.45">
      <c r="B18" t="s">
        <v>10</v>
      </c>
      <c r="C18" s="1">
        <v>0</v>
      </c>
      <c r="D18" s="1">
        <v>0</v>
      </c>
      <c r="E18" s="1">
        <v>0</v>
      </c>
      <c r="F18" s="1">
        <v>0</v>
      </c>
      <c r="H18">
        <f t="shared" si="2"/>
        <v>0</v>
      </c>
      <c r="I18">
        <f t="shared" si="3"/>
        <v>0</v>
      </c>
      <c r="J18">
        <v>4</v>
      </c>
    </row>
    <row r="19" spans="1:10" x14ac:dyDescent="0.45">
      <c r="B19" t="s">
        <v>11</v>
      </c>
      <c r="C19" s="1">
        <v>0</v>
      </c>
      <c r="D19" s="1">
        <v>0.125</v>
      </c>
      <c r="E19" s="1">
        <v>0</v>
      </c>
      <c r="F19" s="1">
        <v>0</v>
      </c>
      <c r="H19">
        <f t="shared" si="2"/>
        <v>3.125</v>
      </c>
      <c r="I19">
        <f t="shared" si="3"/>
        <v>3.125</v>
      </c>
      <c r="J19">
        <v>4</v>
      </c>
    </row>
    <row r="20" spans="1:10" x14ac:dyDescent="0.45">
      <c r="B20" t="s">
        <v>12</v>
      </c>
      <c r="C20" s="1">
        <v>0.2</v>
      </c>
      <c r="D20" s="1">
        <v>0.25</v>
      </c>
      <c r="E20" s="1">
        <v>0.42857099999999998</v>
      </c>
      <c r="F20" s="1">
        <v>0.25</v>
      </c>
      <c r="H20">
        <f t="shared" si="2"/>
        <v>28.214275000000001</v>
      </c>
      <c r="I20">
        <f t="shared" si="3"/>
        <v>5.021203087138745</v>
      </c>
      <c r="J20">
        <v>4</v>
      </c>
    </row>
    <row r="21" spans="1:10" x14ac:dyDescent="0.45">
      <c r="B21" t="s">
        <v>13</v>
      </c>
      <c r="C21" s="1">
        <v>0.4</v>
      </c>
      <c r="D21" s="1">
        <v>0.375</v>
      </c>
      <c r="E21" s="1">
        <v>0.57142899999999996</v>
      </c>
      <c r="F21" s="1">
        <v>0.75</v>
      </c>
      <c r="H21">
        <f t="shared" si="2"/>
        <v>52.410724999999999</v>
      </c>
      <c r="I21">
        <f t="shared" si="3"/>
        <v>8.7035655543551922</v>
      </c>
      <c r="J21">
        <v>4</v>
      </c>
    </row>
    <row r="23" spans="1:10" x14ac:dyDescent="0.45">
      <c r="A23" t="s">
        <v>20</v>
      </c>
      <c r="B23" t="s">
        <v>1</v>
      </c>
      <c r="C23" t="s">
        <v>2</v>
      </c>
      <c r="D23" t="s">
        <v>3</v>
      </c>
      <c r="E23" t="s">
        <v>4</v>
      </c>
      <c r="F23" t="s">
        <v>5</v>
      </c>
      <c r="H23" t="s">
        <v>14</v>
      </c>
      <c r="I23" t="s">
        <v>15</v>
      </c>
      <c r="J23" t="s">
        <v>16</v>
      </c>
    </row>
    <row r="24" spans="1:10" x14ac:dyDescent="0.45">
      <c r="B24" t="s">
        <v>6</v>
      </c>
      <c r="C24" s="1">
        <v>0</v>
      </c>
      <c r="D24" s="1">
        <v>0</v>
      </c>
      <c r="E24" s="1">
        <v>0</v>
      </c>
      <c r="F24" s="1">
        <v>0</v>
      </c>
      <c r="H24">
        <f>AVERAGE(C24:F24)*100</f>
        <v>0</v>
      </c>
      <c r="I24">
        <f>STDEV(C24:F24)/SQRT(COUNT(C24:F24))*100</f>
        <v>0</v>
      </c>
      <c r="J24">
        <v>4</v>
      </c>
    </row>
    <row r="25" spans="1:10" x14ac:dyDescent="0.45">
      <c r="B25" t="s">
        <v>7</v>
      </c>
      <c r="C25" s="1">
        <v>0</v>
      </c>
      <c r="D25" s="1">
        <v>0</v>
      </c>
      <c r="E25" s="1">
        <v>0</v>
      </c>
      <c r="F25" s="1">
        <v>0</v>
      </c>
      <c r="H25">
        <f t="shared" ref="H25:H31" si="4">AVERAGE(C25:F25)*100</f>
        <v>0</v>
      </c>
      <c r="I25">
        <f t="shared" ref="I25:I31" si="5">STDEV(C25:F25)/SQRT(COUNT(C25:F25))*100</f>
        <v>0</v>
      </c>
      <c r="J25">
        <v>4</v>
      </c>
    </row>
    <row r="26" spans="1:10" x14ac:dyDescent="0.45">
      <c r="B26" t="s">
        <v>8</v>
      </c>
      <c r="C26" s="1">
        <v>0</v>
      </c>
      <c r="D26" s="1">
        <v>0</v>
      </c>
      <c r="E26" s="1">
        <v>0</v>
      </c>
      <c r="F26" s="1">
        <v>0</v>
      </c>
      <c r="H26">
        <f t="shared" si="4"/>
        <v>0</v>
      </c>
      <c r="I26">
        <f t="shared" si="5"/>
        <v>0</v>
      </c>
      <c r="J26">
        <v>4</v>
      </c>
    </row>
    <row r="27" spans="1:10" x14ac:dyDescent="0.45">
      <c r="B27" t="s">
        <v>9</v>
      </c>
      <c r="C27" s="1">
        <v>0</v>
      </c>
      <c r="D27" s="1">
        <v>0</v>
      </c>
      <c r="E27" s="1">
        <v>0</v>
      </c>
      <c r="F27" s="1">
        <v>0</v>
      </c>
      <c r="H27">
        <f t="shared" si="4"/>
        <v>0</v>
      </c>
      <c r="I27">
        <f t="shared" si="5"/>
        <v>0</v>
      </c>
      <c r="J27">
        <v>4</v>
      </c>
    </row>
    <row r="28" spans="1:10" x14ac:dyDescent="0.45">
      <c r="B28" t="s">
        <v>10</v>
      </c>
      <c r="C28" s="1">
        <v>8.3333000000000004E-2</v>
      </c>
      <c r="D28" s="1">
        <v>0</v>
      </c>
      <c r="E28" s="1">
        <v>0</v>
      </c>
      <c r="F28" s="1">
        <v>0</v>
      </c>
      <c r="H28">
        <f t="shared" si="4"/>
        <v>2.0833250000000003</v>
      </c>
      <c r="I28">
        <f t="shared" si="5"/>
        <v>2.0833250000000003</v>
      </c>
      <c r="J28">
        <v>4</v>
      </c>
    </row>
    <row r="29" spans="1:10" x14ac:dyDescent="0.45">
      <c r="B29" t="s">
        <v>11</v>
      </c>
      <c r="C29" s="1">
        <v>8.3333000000000004E-2</v>
      </c>
      <c r="D29" s="1">
        <v>9.0909000000000004E-2</v>
      </c>
      <c r="E29" s="1">
        <v>8.3333000000000004E-2</v>
      </c>
      <c r="F29" s="1">
        <v>0.33333299999999999</v>
      </c>
      <c r="H29">
        <f t="shared" si="4"/>
        <v>14.7727</v>
      </c>
      <c r="I29">
        <f t="shared" si="5"/>
        <v>6.1894430842631829</v>
      </c>
      <c r="J29">
        <v>4</v>
      </c>
    </row>
    <row r="30" spans="1:10" x14ac:dyDescent="0.45">
      <c r="B30" t="s">
        <v>12</v>
      </c>
      <c r="C30" s="1">
        <v>0.41666700000000001</v>
      </c>
      <c r="D30" s="1">
        <v>0.45454499999999998</v>
      </c>
      <c r="E30" s="1">
        <v>0.5</v>
      </c>
      <c r="F30" s="1">
        <v>0.66666700000000001</v>
      </c>
      <c r="H30">
        <f t="shared" si="4"/>
        <v>50.946974999999995</v>
      </c>
      <c r="I30">
        <f t="shared" si="5"/>
        <v>5.5098192758285567</v>
      </c>
      <c r="J30">
        <v>4</v>
      </c>
    </row>
    <row r="31" spans="1:10" x14ac:dyDescent="0.45">
      <c r="B31" t="s">
        <v>13</v>
      </c>
      <c r="C31" s="1">
        <v>0.83333299999999999</v>
      </c>
      <c r="D31" s="1">
        <v>0.72727299999999995</v>
      </c>
      <c r="E31" s="1">
        <v>0.66666700000000001</v>
      </c>
      <c r="F31" s="1">
        <v>0.75</v>
      </c>
      <c r="H31">
        <f t="shared" si="4"/>
        <v>74.431824999999989</v>
      </c>
      <c r="I31">
        <f t="shared" si="5"/>
        <v>3.4491744392378401</v>
      </c>
      <c r="J3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6D8C-AC70-4326-BEC0-57A3E2934806}">
  <dimension ref="A3:T26"/>
  <sheetViews>
    <sheetView tabSelected="1" zoomScale="77" zoomScaleNormal="77" workbookViewId="0">
      <selection activeCell="N24" sqref="N24"/>
    </sheetView>
  </sheetViews>
  <sheetFormatPr defaultRowHeight="14.25" x14ac:dyDescent="0.45"/>
  <sheetData>
    <row r="3" spans="1:17" x14ac:dyDescent="0.45">
      <c r="A3" t="s">
        <v>22</v>
      </c>
    </row>
    <row r="4" spans="1:17" x14ac:dyDescent="0.45">
      <c r="A4" t="s">
        <v>0</v>
      </c>
      <c r="B4" t="s">
        <v>2</v>
      </c>
      <c r="C4" t="s">
        <v>3</v>
      </c>
      <c r="D4" t="s">
        <v>4</v>
      </c>
      <c r="E4" t="s">
        <v>5</v>
      </c>
      <c r="G4" t="s">
        <v>19</v>
      </c>
      <c r="H4" t="s">
        <v>2</v>
      </c>
      <c r="I4" t="s">
        <v>3</v>
      </c>
      <c r="J4" t="s">
        <v>4</v>
      </c>
      <c r="K4" t="s">
        <v>5</v>
      </c>
      <c r="M4" t="s">
        <v>20</v>
      </c>
      <c r="N4" t="s">
        <v>2</v>
      </c>
      <c r="O4" t="s">
        <v>3</v>
      </c>
      <c r="P4" t="s">
        <v>4</v>
      </c>
      <c r="Q4" t="s">
        <v>5</v>
      </c>
    </row>
    <row r="5" spans="1:17" x14ac:dyDescent="0.45">
      <c r="A5" t="s">
        <v>17</v>
      </c>
      <c r="B5">
        <v>0.714422910554811</v>
      </c>
      <c r="C5">
        <v>1.3237291422331601</v>
      </c>
      <c r="D5">
        <v>2.06036004870673</v>
      </c>
      <c r="E5">
        <v>1.28336762395308</v>
      </c>
      <c r="G5" t="s">
        <v>17</v>
      </c>
      <c r="H5">
        <v>0.89373924288730999</v>
      </c>
      <c r="I5">
        <v>1.5036319862138701</v>
      </c>
      <c r="J5">
        <v>1.6257139804506999</v>
      </c>
      <c r="K5">
        <v>1.2973128912143901</v>
      </c>
      <c r="M5" t="s">
        <v>17</v>
      </c>
      <c r="N5">
        <v>1.25770207025185</v>
      </c>
      <c r="O5">
        <v>0.96634734505273201</v>
      </c>
      <c r="P5">
        <v>3.3530832082519999</v>
      </c>
      <c r="Q5">
        <v>2.36004563706393</v>
      </c>
    </row>
    <row r="6" spans="1:17" x14ac:dyDescent="0.45">
      <c r="A6" t="s">
        <v>18</v>
      </c>
      <c r="B6">
        <v>161.2277</v>
      </c>
      <c r="C6">
        <v>94.886859999999999</v>
      </c>
      <c r="D6">
        <v>144.5651</v>
      </c>
      <c r="E6">
        <v>258.95460000000003</v>
      </c>
      <c r="G6" t="s">
        <v>18</v>
      </c>
      <c r="H6">
        <v>517.40499999999997</v>
      </c>
      <c r="I6">
        <v>588.73130000000003</v>
      </c>
      <c r="J6">
        <v>305.26609999999999</v>
      </c>
      <c r="K6">
        <v>968.55669999999998</v>
      </c>
      <c r="M6" t="s">
        <v>18</v>
      </c>
      <c r="N6">
        <v>314.23509999999999</v>
      </c>
      <c r="O6">
        <v>122.5485</v>
      </c>
      <c r="P6">
        <v>259.49799999999999</v>
      </c>
      <c r="Q6">
        <v>207.4101</v>
      </c>
    </row>
    <row r="8" spans="1:17" x14ac:dyDescent="0.45">
      <c r="A8" t="s">
        <v>23</v>
      </c>
    </row>
    <row r="9" spans="1:17" x14ac:dyDescent="0.45">
      <c r="A9" t="s">
        <v>0</v>
      </c>
      <c r="B9" t="s">
        <v>2</v>
      </c>
      <c r="C9" t="s">
        <v>3</v>
      </c>
      <c r="D9" t="s">
        <v>4</v>
      </c>
      <c r="E9" t="s">
        <v>5</v>
      </c>
      <c r="G9" t="s">
        <v>19</v>
      </c>
      <c r="H9" t="s">
        <v>2</v>
      </c>
      <c r="I9" t="s">
        <v>3</v>
      </c>
      <c r="J9" t="s">
        <v>4</v>
      </c>
      <c r="K9" t="s">
        <v>5</v>
      </c>
      <c r="M9" t="s">
        <v>20</v>
      </c>
      <c r="N9" t="s">
        <v>2</v>
      </c>
      <c r="O9" t="s">
        <v>3</v>
      </c>
      <c r="P9" t="s">
        <v>4</v>
      </c>
      <c r="Q9" t="s">
        <v>5</v>
      </c>
    </row>
    <row r="10" spans="1:17" x14ac:dyDescent="0.45">
      <c r="A10" t="s">
        <v>17</v>
      </c>
      <c r="B10">
        <v>1.1095704665411701</v>
      </c>
      <c r="C10">
        <v>1.4141606981755099</v>
      </c>
      <c r="D10">
        <v>1.2464659295421801</v>
      </c>
      <c r="E10">
        <v>1.5801184761223299</v>
      </c>
      <c r="G10" t="s">
        <v>17</v>
      </c>
      <c r="H10">
        <v>9.86011222598394</v>
      </c>
      <c r="I10">
        <v>1.7357805310178001</v>
      </c>
      <c r="J10">
        <v>1.93349759927176</v>
      </c>
      <c r="K10">
        <v>1.5801184761223299</v>
      </c>
      <c r="M10" t="s">
        <v>17</v>
      </c>
      <c r="N10">
        <v>2.5049346931635399</v>
      </c>
      <c r="O10">
        <v>3.0518265966710798</v>
      </c>
      <c r="P10">
        <v>1.6527442351925099</v>
      </c>
      <c r="Q10">
        <v>1.5671226996460299</v>
      </c>
    </row>
    <row r="11" spans="1:17" x14ac:dyDescent="0.45">
      <c r="A11" t="s">
        <v>18</v>
      </c>
      <c r="B11">
        <v>711.44770000000005</v>
      </c>
      <c r="C11">
        <v>776.63520000000005</v>
      </c>
      <c r="D11">
        <v>742.09159999999997</v>
      </c>
      <c r="E11">
        <v>789.69140000000004</v>
      </c>
      <c r="G11" t="s">
        <v>18</v>
      </c>
      <c r="H11">
        <v>832.09929999999997</v>
      </c>
      <c r="I11">
        <v>795.05190000000005</v>
      </c>
      <c r="J11">
        <v>616.02639999999997</v>
      </c>
      <c r="K11">
        <v>789.69140000000004</v>
      </c>
      <c r="M11" t="s">
        <v>18</v>
      </c>
      <c r="N11">
        <v>760.42259999999999</v>
      </c>
      <c r="O11">
        <v>659.86170000000004</v>
      </c>
      <c r="P11">
        <v>681.41510000000005</v>
      </c>
      <c r="Q11">
        <v>645.20780000000002</v>
      </c>
    </row>
    <row r="13" spans="1:17" x14ac:dyDescent="0.45">
      <c r="A13" t="s">
        <v>24</v>
      </c>
    </row>
    <row r="14" spans="1:17" x14ac:dyDescent="0.45">
      <c r="A14" t="s">
        <v>0</v>
      </c>
      <c r="B14" t="s">
        <v>2</v>
      </c>
      <c r="C14" t="s">
        <v>3</v>
      </c>
      <c r="D14" t="s">
        <v>4</v>
      </c>
      <c r="E14" t="s">
        <v>5</v>
      </c>
      <c r="G14" t="s">
        <v>19</v>
      </c>
      <c r="H14" t="s">
        <v>2</v>
      </c>
      <c r="I14" t="s">
        <v>3</v>
      </c>
      <c r="J14" t="s">
        <v>4</v>
      </c>
      <c r="K14" t="s">
        <v>5</v>
      </c>
      <c r="M14" t="s">
        <v>20</v>
      </c>
      <c r="N14" t="s">
        <v>2</v>
      </c>
      <c r="O14" t="s">
        <v>3</v>
      </c>
      <c r="P14" t="s">
        <v>4</v>
      </c>
      <c r="Q14" t="s">
        <v>5</v>
      </c>
    </row>
    <row r="15" spans="1:17" x14ac:dyDescent="0.45">
      <c r="A15" t="s">
        <v>17</v>
      </c>
      <c r="B15">
        <v>2.4205954323982199</v>
      </c>
      <c r="C15">
        <v>0.86422863968830399</v>
      </c>
      <c r="D15">
        <v>2.31907214026399</v>
      </c>
      <c r="E15">
        <v>1.6262984041128701</v>
      </c>
      <c r="G15" t="s">
        <v>17</v>
      </c>
      <c r="H15">
        <v>1.88767304902328</v>
      </c>
      <c r="I15">
        <v>1.2864580263321601</v>
      </c>
      <c r="J15">
        <v>1.6262984041128701</v>
      </c>
      <c r="K15">
        <v>1.5367822537381799</v>
      </c>
      <c r="M15" t="s">
        <v>17</v>
      </c>
      <c r="N15">
        <v>1.4890554041038599</v>
      </c>
      <c r="O15">
        <v>1.52902387050453</v>
      </c>
      <c r="P15">
        <v>1.83523169086633</v>
      </c>
      <c r="Q15">
        <v>1.83504036219414</v>
      </c>
    </row>
    <row r="16" spans="1:17" x14ac:dyDescent="0.45">
      <c r="A16" t="s">
        <v>18</v>
      </c>
      <c r="B16">
        <v>265.93150000000003</v>
      </c>
      <c r="C16">
        <v>682.10789999999997</v>
      </c>
      <c r="D16">
        <v>307.80509999999998</v>
      </c>
      <c r="E16">
        <v>387.11630000000002</v>
      </c>
      <c r="G16" t="s">
        <v>18</v>
      </c>
      <c r="H16">
        <v>309.59320000000002</v>
      </c>
      <c r="I16">
        <v>526.86559999999997</v>
      </c>
      <c r="J16">
        <v>387.11630000000002</v>
      </c>
      <c r="K16">
        <v>473.84109999999998</v>
      </c>
      <c r="M16" t="s">
        <v>18</v>
      </c>
      <c r="N16">
        <v>239.12819999999999</v>
      </c>
      <c r="O16">
        <v>509.25209999999998</v>
      </c>
      <c r="P16">
        <v>453.28019999999998</v>
      </c>
      <c r="Q16">
        <v>423.59609999999998</v>
      </c>
    </row>
    <row r="18" spans="1:20" x14ac:dyDescent="0.45">
      <c r="A18" t="s">
        <v>25</v>
      </c>
    </row>
    <row r="19" spans="1:20" x14ac:dyDescent="0.45">
      <c r="A19" t="s">
        <v>0</v>
      </c>
      <c r="B19" t="s">
        <v>2</v>
      </c>
      <c r="C19" t="s">
        <v>3</v>
      </c>
      <c r="D19" t="s">
        <v>4</v>
      </c>
      <c r="E19" t="s">
        <v>5</v>
      </c>
      <c r="F19" t="s">
        <v>21</v>
      </c>
      <c r="H19" t="s">
        <v>19</v>
      </c>
      <c r="I19" t="s">
        <v>2</v>
      </c>
      <c r="J19" t="s">
        <v>3</v>
      </c>
      <c r="K19" t="s">
        <v>4</v>
      </c>
      <c r="L19" t="s">
        <v>5</v>
      </c>
      <c r="M19" t="s">
        <v>21</v>
      </c>
      <c r="O19" t="s">
        <v>20</v>
      </c>
      <c r="P19" t="s">
        <v>2</v>
      </c>
      <c r="Q19" t="s">
        <v>3</v>
      </c>
      <c r="R19" t="s">
        <v>4</v>
      </c>
      <c r="S19" t="s">
        <v>5</v>
      </c>
      <c r="T19" t="s">
        <v>21</v>
      </c>
    </row>
    <row r="20" spans="1:20" x14ac:dyDescent="0.45">
      <c r="A20" t="s">
        <v>17</v>
      </c>
      <c r="B20">
        <v>2.5758904137995602</v>
      </c>
      <c r="C20">
        <v>9.9972302173698608</v>
      </c>
      <c r="D20">
        <v>1.0211806340110501</v>
      </c>
      <c r="E20">
        <v>2.3443685543307602</v>
      </c>
      <c r="F20">
        <v>1.1882377665018</v>
      </c>
      <c r="H20" t="s">
        <v>17</v>
      </c>
      <c r="I20">
        <v>1.3809848954684301</v>
      </c>
      <c r="J20">
        <v>1.30154455940299</v>
      </c>
      <c r="K20">
        <v>2.91951238542535</v>
      </c>
      <c r="L20">
        <v>2.2328872834026599</v>
      </c>
      <c r="M20">
        <v>2.87198457609174</v>
      </c>
      <c r="O20" t="s">
        <v>17</v>
      </c>
      <c r="P20">
        <v>9.9971377470141594</v>
      </c>
      <c r="Q20">
        <v>1.0187271669751901</v>
      </c>
      <c r="R20">
        <v>1.8089810071288901</v>
      </c>
      <c r="S20">
        <v>2.8788275440538902</v>
      </c>
      <c r="T20">
        <v>1.2149819764851799</v>
      </c>
    </row>
    <row r="21" spans="1:20" x14ac:dyDescent="0.45">
      <c r="A21" t="s">
        <v>18</v>
      </c>
      <c r="B21">
        <v>192.6234</v>
      </c>
      <c r="C21">
        <v>426.23660000000001</v>
      </c>
      <c r="D21">
        <v>356.05770000000001</v>
      </c>
      <c r="E21">
        <v>282.85300000000001</v>
      </c>
      <c r="F21">
        <v>273.56209999999999</v>
      </c>
      <c r="H21" t="s">
        <v>18</v>
      </c>
      <c r="I21">
        <v>673.13779999999997</v>
      </c>
      <c r="J21">
        <v>757.64779999999996</v>
      </c>
      <c r="K21">
        <v>422.97410000000002</v>
      </c>
      <c r="L21">
        <v>799.47839999999997</v>
      </c>
      <c r="M21">
        <v>698.83109999999999</v>
      </c>
      <c r="O21" t="s">
        <v>18</v>
      </c>
      <c r="P21">
        <v>213.11840000000001</v>
      </c>
      <c r="Q21">
        <v>426.63619999999997</v>
      </c>
      <c r="R21">
        <v>202.62639999999999</v>
      </c>
      <c r="S21">
        <v>475.89580000000001</v>
      </c>
      <c r="T21">
        <v>269.59350000000001</v>
      </c>
    </row>
    <row r="23" spans="1:20" x14ac:dyDescent="0.45">
      <c r="A23" t="s">
        <v>26</v>
      </c>
    </row>
    <row r="24" spans="1:20" x14ac:dyDescent="0.45">
      <c r="A24" t="s">
        <v>0</v>
      </c>
      <c r="B24" t="s">
        <v>2</v>
      </c>
      <c r="C24" t="s">
        <v>3</v>
      </c>
      <c r="D24" t="s">
        <v>4</v>
      </c>
      <c r="E24" t="s">
        <v>5</v>
      </c>
      <c r="G24" t="s">
        <v>19</v>
      </c>
      <c r="H24" t="s">
        <v>2</v>
      </c>
      <c r="I24" t="s">
        <v>3</v>
      </c>
      <c r="J24" t="s">
        <v>4</v>
      </c>
      <c r="K24" t="s">
        <v>5</v>
      </c>
      <c r="M24" t="s">
        <v>20</v>
      </c>
      <c r="N24" t="s">
        <v>2</v>
      </c>
      <c r="O24" t="s">
        <v>3</v>
      </c>
      <c r="P24" t="s">
        <v>4</v>
      </c>
      <c r="Q24" t="s">
        <v>5</v>
      </c>
    </row>
    <row r="25" spans="1:20" x14ac:dyDescent="0.45">
      <c r="A25" t="s">
        <v>17</v>
      </c>
      <c r="B25">
        <v>1.40127805366307</v>
      </c>
      <c r="C25">
        <v>2.69067917188121</v>
      </c>
      <c r="D25">
        <v>1.0464972281365399</v>
      </c>
      <c r="E25">
        <v>1.27164604742333</v>
      </c>
      <c r="G25" t="s">
        <v>17</v>
      </c>
      <c r="H25">
        <v>1.2973128912143901</v>
      </c>
      <c r="I25">
        <v>0.84825565445395701</v>
      </c>
      <c r="J25">
        <v>1.30626832968716</v>
      </c>
      <c r="K25">
        <v>2.2819677438880399</v>
      </c>
      <c r="M25" t="s">
        <v>17</v>
      </c>
      <c r="N25">
        <v>1.89481991749312</v>
      </c>
      <c r="O25">
        <v>1.5367822537381799</v>
      </c>
      <c r="P25">
        <v>1.36501061426422</v>
      </c>
      <c r="Q25">
        <v>1.30906886263948</v>
      </c>
    </row>
    <row r="26" spans="1:20" x14ac:dyDescent="0.45">
      <c r="A26" t="s">
        <v>18</v>
      </c>
      <c r="B26">
        <v>414.20389999999998</v>
      </c>
      <c r="C26">
        <v>299.83440000000002</v>
      </c>
      <c r="D26">
        <v>269.79700000000003</v>
      </c>
      <c r="E26">
        <v>409.61320000000001</v>
      </c>
      <c r="G26" t="s">
        <v>18</v>
      </c>
      <c r="H26">
        <v>968.55669999999998</v>
      </c>
      <c r="I26">
        <v>1138.0540000000001</v>
      </c>
      <c r="J26">
        <v>607.11739999999998</v>
      </c>
      <c r="K26">
        <v>568.17110000000002</v>
      </c>
      <c r="M26" t="s">
        <v>18</v>
      </c>
      <c r="N26">
        <v>450.726</v>
      </c>
      <c r="O26">
        <v>473.84109999999998</v>
      </c>
      <c r="P26">
        <v>484.42059999999998</v>
      </c>
      <c r="Q26">
        <v>318.59269999999998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Figure4-A</vt:lpstr>
      <vt:lpstr>Figure4-B</vt:lpstr>
      <vt:lpstr>Figure4-C</vt:lpstr>
      <vt:lpstr>Figure4-D</vt:lpstr>
      <vt:lpstr>Figure4-E</vt:lpstr>
      <vt:lpstr>Figure4-F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QI</dc:creator>
  <cp:lastModifiedBy>Wei QI</cp:lastModifiedBy>
  <dcterms:created xsi:type="dcterms:W3CDTF">2025-06-28T07:24:21Z</dcterms:created>
  <dcterms:modified xsi:type="dcterms:W3CDTF">2025-07-01T15:17:52Z</dcterms:modified>
</cp:coreProperties>
</file>