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I Wei\Desktop\sb\source data\"/>
    </mc:Choice>
  </mc:AlternateContent>
  <xr:revisionPtr revIDLastSave="0" documentId="13_ncr:1_{6ED86D45-4E67-4945-A7F0-CFA3DF74AC7B}" xr6:coauthVersionLast="36" xr6:coauthVersionMax="36" xr10:uidLastSave="{00000000-0000-0000-0000-000000000000}"/>
  <bookViews>
    <workbookView xWindow="0" yWindow="0" windowWidth="20520" windowHeight="9435" activeTab="3" xr2:uid="{BE2E5993-CD1D-4157-83FC-3E16D2A24874}"/>
  </bookViews>
  <sheets>
    <sheet name="Figure4-supplement1-A" sheetId="1" r:id="rId1"/>
    <sheet name="Figure4-supplement1-B" sheetId="2" r:id="rId2"/>
    <sheet name="Figure4-supplement1-C" sheetId="3" r:id="rId3"/>
    <sheet name="Figure4-supplement1-D" sheetId="4" r:id="rId4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2" i="4" l="1"/>
  <c r="J72" i="4"/>
  <c r="I73" i="4"/>
  <c r="J73" i="4"/>
  <c r="I74" i="4"/>
  <c r="J74" i="4"/>
  <c r="I75" i="4"/>
  <c r="J75" i="4"/>
  <c r="I76" i="4"/>
  <c r="J76" i="4"/>
  <c r="I77" i="4"/>
  <c r="J77" i="4"/>
  <c r="I78" i="4"/>
  <c r="J78" i="4"/>
  <c r="I82" i="4"/>
  <c r="J82" i="4"/>
  <c r="I83" i="4"/>
  <c r="J83" i="4"/>
  <c r="I84" i="4"/>
  <c r="J84" i="4"/>
  <c r="I85" i="4"/>
  <c r="J85" i="4"/>
  <c r="I86" i="4"/>
  <c r="J86" i="4"/>
  <c r="I87" i="4"/>
  <c r="J87" i="4"/>
  <c r="I88" i="4"/>
  <c r="J88" i="4"/>
  <c r="I89" i="4"/>
  <c r="J89" i="4"/>
  <c r="I93" i="4"/>
  <c r="J93" i="4"/>
  <c r="I94" i="4"/>
  <c r="J94" i="4"/>
  <c r="I95" i="4"/>
  <c r="J95" i="4"/>
  <c r="I96" i="4"/>
  <c r="J96" i="4"/>
  <c r="I97" i="4"/>
  <c r="J97" i="4"/>
  <c r="I98" i="4"/>
  <c r="J98" i="4"/>
  <c r="I99" i="4"/>
  <c r="J99" i="4"/>
  <c r="I100" i="4"/>
  <c r="J100" i="4"/>
  <c r="J71" i="4"/>
  <c r="I71" i="4"/>
  <c r="J67" i="4"/>
  <c r="I67" i="4"/>
  <c r="J66" i="4"/>
  <c r="I66" i="4"/>
  <c r="J65" i="4"/>
  <c r="I65" i="4"/>
  <c r="J64" i="4"/>
  <c r="I64" i="4"/>
  <c r="J63" i="4"/>
  <c r="I63" i="4"/>
  <c r="J62" i="4"/>
  <c r="I62" i="4"/>
  <c r="J61" i="4"/>
  <c r="I61" i="4"/>
  <c r="J60" i="4"/>
  <c r="I60" i="4"/>
  <c r="J56" i="4"/>
  <c r="I56" i="4"/>
  <c r="J55" i="4"/>
  <c r="I55" i="4"/>
  <c r="J54" i="4"/>
  <c r="I54" i="4"/>
  <c r="J53" i="4"/>
  <c r="I53" i="4"/>
  <c r="J52" i="4"/>
  <c r="I52" i="4"/>
  <c r="J51" i="4"/>
  <c r="I51" i="4"/>
  <c r="J50" i="4"/>
  <c r="I50" i="4"/>
  <c r="J49" i="4"/>
  <c r="I49" i="4"/>
  <c r="J45" i="4"/>
  <c r="I45" i="4"/>
  <c r="J44" i="4"/>
  <c r="I44" i="4"/>
  <c r="J43" i="4"/>
  <c r="I43" i="4"/>
  <c r="J42" i="4"/>
  <c r="I42" i="4"/>
  <c r="J41" i="4"/>
  <c r="I41" i="4"/>
  <c r="J40" i="4"/>
  <c r="I40" i="4"/>
  <c r="J39" i="4"/>
  <c r="I39" i="4"/>
  <c r="J38" i="4"/>
  <c r="I38" i="4"/>
  <c r="J34" i="4"/>
  <c r="I34" i="4"/>
  <c r="J33" i="4"/>
  <c r="I33" i="4"/>
  <c r="J32" i="4"/>
  <c r="I32" i="4"/>
  <c r="J31" i="4"/>
  <c r="I31" i="4"/>
  <c r="J30" i="4"/>
  <c r="I30" i="4"/>
  <c r="J29" i="4"/>
  <c r="I29" i="4"/>
  <c r="J28" i="4"/>
  <c r="I28" i="4"/>
  <c r="J27" i="4"/>
  <c r="I27" i="4"/>
  <c r="J23" i="4"/>
  <c r="I23" i="4"/>
  <c r="J22" i="4"/>
  <c r="I22" i="4"/>
  <c r="J21" i="4"/>
  <c r="I21" i="4"/>
  <c r="J20" i="4"/>
  <c r="I20" i="4"/>
  <c r="J19" i="4"/>
  <c r="I19" i="4"/>
  <c r="J18" i="4"/>
  <c r="I18" i="4"/>
  <c r="J17" i="4"/>
  <c r="I17" i="4"/>
  <c r="J16" i="4"/>
  <c r="I16" i="4"/>
  <c r="J12" i="4"/>
  <c r="I12" i="4"/>
  <c r="J11" i="4"/>
  <c r="I11" i="4"/>
  <c r="J10" i="4"/>
  <c r="I10" i="4"/>
  <c r="J9" i="4"/>
  <c r="I9" i="4"/>
  <c r="J8" i="4"/>
  <c r="I8" i="4"/>
  <c r="J7" i="4"/>
  <c r="I7" i="4"/>
  <c r="J6" i="4"/>
  <c r="I6" i="4"/>
  <c r="J5" i="4"/>
  <c r="I5" i="4"/>
  <c r="J72" i="3"/>
  <c r="K72" i="3"/>
  <c r="J73" i="3"/>
  <c r="K73" i="3"/>
  <c r="J74" i="3"/>
  <c r="K74" i="3"/>
  <c r="J75" i="3"/>
  <c r="K75" i="3"/>
  <c r="J76" i="3"/>
  <c r="K76" i="3"/>
  <c r="J77" i="3"/>
  <c r="K77" i="3"/>
  <c r="J78" i="3"/>
  <c r="K78" i="3"/>
  <c r="J82" i="3"/>
  <c r="K82" i="3"/>
  <c r="J83" i="3"/>
  <c r="K83" i="3"/>
  <c r="J84" i="3"/>
  <c r="K84" i="3"/>
  <c r="J85" i="3"/>
  <c r="K85" i="3"/>
  <c r="J86" i="3"/>
  <c r="K86" i="3"/>
  <c r="J87" i="3"/>
  <c r="K87" i="3"/>
  <c r="J88" i="3"/>
  <c r="K88" i="3"/>
  <c r="J89" i="3"/>
  <c r="K89" i="3"/>
  <c r="J93" i="3"/>
  <c r="K93" i="3"/>
  <c r="J94" i="3"/>
  <c r="K94" i="3"/>
  <c r="J95" i="3"/>
  <c r="K95" i="3"/>
  <c r="J96" i="3"/>
  <c r="K96" i="3"/>
  <c r="J97" i="3"/>
  <c r="K97" i="3"/>
  <c r="J98" i="3"/>
  <c r="K98" i="3"/>
  <c r="J99" i="3"/>
  <c r="K99" i="3"/>
  <c r="J100" i="3"/>
  <c r="K100" i="3"/>
  <c r="K71" i="3"/>
  <c r="J71" i="3"/>
  <c r="K67" i="3"/>
  <c r="J67" i="3"/>
  <c r="K66" i="3"/>
  <c r="J66" i="3"/>
  <c r="K65" i="3"/>
  <c r="J65" i="3"/>
  <c r="K64" i="3"/>
  <c r="J64" i="3"/>
  <c r="K63" i="3"/>
  <c r="J63" i="3"/>
  <c r="K62" i="3"/>
  <c r="J62" i="3"/>
  <c r="K61" i="3"/>
  <c r="J61" i="3"/>
  <c r="K60" i="3"/>
  <c r="J60" i="3"/>
  <c r="K56" i="3"/>
  <c r="J56" i="3"/>
  <c r="K55" i="3"/>
  <c r="J55" i="3"/>
  <c r="K54" i="3"/>
  <c r="J54" i="3"/>
  <c r="K53" i="3"/>
  <c r="J53" i="3"/>
  <c r="K52" i="3"/>
  <c r="J52" i="3"/>
  <c r="K51" i="3"/>
  <c r="J51" i="3"/>
  <c r="K50" i="3"/>
  <c r="J50" i="3"/>
  <c r="K49" i="3"/>
  <c r="J49" i="3"/>
  <c r="K45" i="3"/>
  <c r="J45" i="3"/>
  <c r="K44" i="3"/>
  <c r="J44" i="3"/>
  <c r="K43" i="3"/>
  <c r="J43" i="3"/>
  <c r="K42" i="3"/>
  <c r="J42" i="3"/>
  <c r="K41" i="3"/>
  <c r="J41" i="3"/>
  <c r="K40" i="3"/>
  <c r="J40" i="3"/>
  <c r="K39" i="3"/>
  <c r="J39" i="3"/>
  <c r="K38" i="3"/>
  <c r="J38" i="3"/>
  <c r="J6" i="3"/>
  <c r="K6" i="3"/>
  <c r="J7" i="3"/>
  <c r="K7" i="3"/>
  <c r="J8" i="3"/>
  <c r="K8" i="3"/>
  <c r="J9" i="3"/>
  <c r="K9" i="3"/>
  <c r="J10" i="3"/>
  <c r="K10" i="3"/>
  <c r="J11" i="3"/>
  <c r="K11" i="3"/>
  <c r="J12" i="3"/>
  <c r="K12" i="3"/>
  <c r="J16" i="3"/>
  <c r="K16" i="3"/>
  <c r="J17" i="3"/>
  <c r="K17" i="3"/>
  <c r="J18" i="3"/>
  <c r="K18" i="3"/>
  <c r="J19" i="3"/>
  <c r="K19" i="3"/>
  <c r="J20" i="3"/>
  <c r="K20" i="3"/>
  <c r="J21" i="3"/>
  <c r="K21" i="3"/>
  <c r="J22" i="3"/>
  <c r="K22" i="3"/>
  <c r="J23" i="3"/>
  <c r="K23" i="3"/>
  <c r="J27" i="3"/>
  <c r="K27" i="3"/>
  <c r="J28" i="3"/>
  <c r="K28" i="3"/>
  <c r="J29" i="3"/>
  <c r="K29" i="3"/>
  <c r="J30" i="3"/>
  <c r="K30" i="3"/>
  <c r="J31" i="3"/>
  <c r="K31" i="3"/>
  <c r="J32" i="3"/>
  <c r="K32" i="3"/>
  <c r="J33" i="3"/>
  <c r="K33" i="3"/>
  <c r="J34" i="3"/>
  <c r="K34" i="3"/>
  <c r="K5" i="3"/>
  <c r="J5" i="3"/>
  <c r="J100" i="2"/>
  <c r="I100" i="2"/>
  <c r="J99" i="2"/>
  <c r="I99" i="2"/>
  <c r="J98" i="2"/>
  <c r="I98" i="2"/>
  <c r="J97" i="2"/>
  <c r="I97" i="2"/>
  <c r="J96" i="2"/>
  <c r="I96" i="2"/>
  <c r="J95" i="2"/>
  <c r="I95" i="2"/>
  <c r="J94" i="2"/>
  <c r="I94" i="2"/>
  <c r="J93" i="2"/>
  <c r="I93" i="2"/>
  <c r="J89" i="2"/>
  <c r="I89" i="2"/>
  <c r="J88" i="2"/>
  <c r="I88" i="2"/>
  <c r="J87" i="2"/>
  <c r="I87" i="2"/>
  <c r="J86" i="2"/>
  <c r="I86" i="2"/>
  <c r="J85" i="2"/>
  <c r="I85" i="2"/>
  <c r="J84" i="2"/>
  <c r="I84" i="2"/>
  <c r="J83" i="2"/>
  <c r="I83" i="2"/>
  <c r="J82" i="2"/>
  <c r="I82" i="2"/>
  <c r="J78" i="2"/>
  <c r="I78" i="2"/>
  <c r="J77" i="2"/>
  <c r="I77" i="2"/>
  <c r="J76" i="2"/>
  <c r="I76" i="2"/>
  <c r="J75" i="2"/>
  <c r="I75" i="2"/>
  <c r="J74" i="2"/>
  <c r="I74" i="2"/>
  <c r="J73" i="2"/>
  <c r="I73" i="2"/>
  <c r="J72" i="2"/>
  <c r="I72" i="2"/>
  <c r="J71" i="2"/>
  <c r="I71" i="2"/>
  <c r="J67" i="2"/>
  <c r="I67" i="2"/>
  <c r="J66" i="2"/>
  <c r="I66" i="2"/>
  <c r="J65" i="2"/>
  <c r="I65" i="2"/>
  <c r="J64" i="2"/>
  <c r="I64" i="2"/>
  <c r="J63" i="2"/>
  <c r="I63" i="2"/>
  <c r="J62" i="2"/>
  <c r="I62" i="2"/>
  <c r="J61" i="2"/>
  <c r="I61" i="2"/>
  <c r="J60" i="2"/>
  <c r="I60" i="2"/>
  <c r="J56" i="2"/>
  <c r="I56" i="2"/>
  <c r="J55" i="2"/>
  <c r="I55" i="2"/>
  <c r="J54" i="2"/>
  <c r="I54" i="2"/>
  <c r="J53" i="2"/>
  <c r="I53" i="2"/>
  <c r="J52" i="2"/>
  <c r="I52" i="2"/>
  <c r="J51" i="2"/>
  <c r="I51" i="2"/>
  <c r="J50" i="2"/>
  <c r="I50" i="2"/>
  <c r="J49" i="2"/>
  <c r="I49" i="2"/>
  <c r="J45" i="2"/>
  <c r="I45" i="2"/>
  <c r="J44" i="2"/>
  <c r="I44" i="2"/>
  <c r="J43" i="2"/>
  <c r="I43" i="2"/>
  <c r="J42" i="2"/>
  <c r="I42" i="2"/>
  <c r="J41" i="2"/>
  <c r="I41" i="2"/>
  <c r="J40" i="2"/>
  <c r="I40" i="2"/>
  <c r="J39" i="2"/>
  <c r="I39" i="2"/>
  <c r="J38" i="2"/>
  <c r="I38" i="2"/>
  <c r="I6" i="2"/>
  <c r="J6" i="2"/>
  <c r="I7" i="2"/>
  <c r="J7" i="2"/>
  <c r="I8" i="2"/>
  <c r="J8" i="2"/>
  <c r="I9" i="2"/>
  <c r="J9" i="2"/>
  <c r="I10" i="2"/>
  <c r="J10" i="2"/>
  <c r="I11" i="2"/>
  <c r="J11" i="2"/>
  <c r="I12" i="2"/>
  <c r="J12" i="2"/>
  <c r="I16" i="2"/>
  <c r="J16" i="2"/>
  <c r="I17" i="2"/>
  <c r="J17" i="2"/>
  <c r="I18" i="2"/>
  <c r="J18" i="2"/>
  <c r="I19" i="2"/>
  <c r="J19" i="2"/>
  <c r="I20" i="2"/>
  <c r="J20" i="2"/>
  <c r="I21" i="2"/>
  <c r="J21" i="2"/>
  <c r="I22" i="2"/>
  <c r="J22" i="2"/>
  <c r="I23" i="2"/>
  <c r="J23" i="2"/>
  <c r="I27" i="2"/>
  <c r="J27" i="2"/>
  <c r="I28" i="2"/>
  <c r="J28" i="2"/>
  <c r="I29" i="2"/>
  <c r="J29" i="2"/>
  <c r="I30" i="2"/>
  <c r="J30" i="2"/>
  <c r="I31" i="2"/>
  <c r="J31" i="2"/>
  <c r="I32" i="2"/>
  <c r="J32" i="2"/>
  <c r="I33" i="2"/>
  <c r="J33" i="2"/>
  <c r="I34" i="2"/>
  <c r="J34" i="2"/>
  <c r="J5" i="2"/>
  <c r="I5" i="2"/>
  <c r="I100" i="1" l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4" i="1" l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</calcChain>
</file>

<file path=xl/sharedStrings.xml><?xml version="1.0" encoding="utf-8"?>
<sst xmlns="http://schemas.openxmlformats.org/spreadsheetml/2006/main" count="894" uniqueCount="32">
  <si>
    <t>naïve</t>
  </si>
  <si>
    <t>sucrose</t>
  </si>
  <si>
    <t>group1</t>
  </si>
  <si>
    <t>group2</t>
  </si>
  <si>
    <t>group3</t>
  </si>
  <si>
    <t>group4</t>
  </si>
  <si>
    <t>mean (%)</t>
  </si>
  <si>
    <t>SEM (%)</t>
  </si>
  <si>
    <t>number</t>
  </si>
  <si>
    <t>6.25mM</t>
  </si>
  <si>
    <t>αS:</t>
  </si>
  <si>
    <t>12.5mM</t>
  </si>
  <si>
    <t>MAT</t>
  </si>
  <si>
    <t>25mM</t>
  </si>
  <si>
    <t>50mM</t>
  </si>
  <si>
    <t>100mM</t>
  </si>
  <si>
    <t>200mM</t>
  </si>
  <si>
    <t>400mM</t>
  </si>
  <si>
    <t>800mM</t>
  </si>
  <si>
    <t>failed</t>
  </si>
  <si>
    <t>satisfied</t>
  </si>
  <si>
    <t>elav-GAL4/UAS-Dop1R1 RNAi</t>
  </si>
  <si>
    <t>elav-GAL4/+</t>
  </si>
  <si>
    <t>+/UAS-Dop1R1 RNAi</t>
  </si>
  <si>
    <t>elav-GAL4/UAS-Dop2R RNAi</t>
  </si>
  <si>
    <t>group5</t>
  </si>
  <si>
    <t>+/UAS-Dop2R RNAi</t>
  </si>
  <si>
    <t>elav-GAL4/UAS-Dop1R2 RNAi</t>
  </si>
  <si>
    <t>group6</t>
  </si>
  <si>
    <t>+/UAS-Dop1R2 RNAi</t>
  </si>
  <si>
    <t>elav-GAL4/UAS-DopEcR RNAi</t>
  </si>
  <si>
    <t>+/UAS-DopEcR RNAi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</si>
</sst>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9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EDB0F-E341-479C-A1D1-1BEAB4ACDD85}">
  <dimension ref="A3:P100"/>
  <sheetViews>
    <sheetView topLeftCell="A40" zoomScale="77" zoomScaleNormal="77" workbookViewId="0">
      <selection activeCell="A3" sqref="A3:P35"/>
    </sheetView>
  </sheetViews>
  <sheetFormatPr defaultRowHeight="14.25" x14ac:dyDescent="0.45"/>
  <sheetData>
    <row r="3" spans="1:16" x14ac:dyDescent="0.45">
      <c r="A3" t="s">
        <v>21</v>
      </c>
    </row>
    <row r="4" spans="1:16" x14ac:dyDescent="0.45">
      <c r="A4" t="s">
        <v>0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H4" t="s">
        <v>6</v>
      </c>
      <c r="I4" t="s">
        <v>7</v>
      </c>
      <c r="J4" t="s">
        <v>8</v>
      </c>
      <c r="M4" t="s">
        <v>2</v>
      </c>
      <c r="N4" t="s">
        <v>3</v>
      </c>
      <c r="O4" t="s">
        <v>4</v>
      </c>
      <c r="P4" t="s">
        <v>5</v>
      </c>
    </row>
    <row r="5" spans="1:16" x14ac:dyDescent="0.45">
      <c r="B5" t="s">
        <v>9</v>
      </c>
      <c r="C5" s="1">
        <v>0</v>
      </c>
      <c r="D5" s="1">
        <v>0</v>
      </c>
      <c r="E5" s="1">
        <v>0</v>
      </c>
      <c r="F5" s="1">
        <v>0</v>
      </c>
      <c r="H5">
        <f>AVERAGE(C5:F5)*100</f>
        <v>0</v>
      </c>
      <c r="I5">
        <f>STDEV(C5:F5)/SQRT(COUNT(C5:F5))*100</f>
        <v>0</v>
      </c>
      <c r="J5">
        <v>4</v>
      </c>
      <c r="L5" t="s">
        <v>10</v>
      </c>
      <c r="M5">
        <v>2.8874393518374202</v>
      </c>
      <c r="N5">
        <v>2.29418887838523</v>
      </c>
      <c r="O5">
        <v>1.7570666973253199</v>
      </c>
      <c r="P5">
        <v>1.69954349199149</v>
      </c>
    </row>
    <row r="6" spans="1:16" x14ac:dyDescent="0.45">
      <c r="B6" t="s">
        <v>11</v>
      </c>
      <c r="C6" s="1">
        <v>0</v>
      </c>
      <c r="D6" s="1">
        <v>0</v>
      </c>
      <c r="E6" s="1">
        <v>0</v>
      </c>
      <c r="F6" s="1">
        <v>0</v>
      </c>
      <c r="H6">
        <f t="shared" ref="H6:H23" si="0">AVERAGE(C6:F6)*100</f>
        <v>0</v>
      </c>
      <c r="I6">
        <f t="shared" ref="I6:I23" si="1">STDEV(C6:F6)/SQRT(COUNT(C6:F6))*100</f>
        <v>0</v>
      </c>
      <c r="J6">
        <v>4</v>
      </c>
      <c r="L6" t="s">
        <v>12</v>
      </c>
      <c r="M6">
        <v>407.18459999999999</v>
      </c>
      <c r="N6">
        <v>459.26400000000001</v>
      </c>
      <c r="O6">
        <v>422.98430000000002</v>
      </c>
      <c r="P6">
        <v>438.60559999999998</v>
      </c>
    </row>
    <row r="7" spans="1:16" x14ac:dyDescent="0.45">
      <c r="B7" t="s">
        <v>13</v>
      </c>
      <c r="C7" s="1">
        <v>0</v>
      </c>
      <c r="D7" s="1">
        <v>0</v>
      </c>
      <c r="E7" s="1">
        <v>0</v>
      </c>
      <c r="F7" s="1">
        <v>0</v>
      </c>
      <c r="H7">
        <f t="shared" si="0"/>
        <v>0</v>
      </c>
      <c r="I7">
        <f t="shared" si="1"/>
        <v>0</v>
      </c>
      <c r="J7">
        <v>4</v>
      </c>
    </row>
    <row r="8" spans="1:16" x14ac:dyDescent="0.45">
      <c r="B8" t="s">
        <v>14</v>
      </c>
      <c r="C8" s="1">
        <v>0</v>
      </c>
      <c r="D8" s="1">
        <v>0</v>
      </c>
      <c r="E8" s="1">
        <v>0</v>
      </c>
      <c r="F8" s="1">
        <v>0</v>
      </c>
      <c r="H8">
        <f t="shared" si="0"/>
        <v>0</v>
      </c>
      <c r="I8">
        <f t="shared" si="1"/>
        <v>0</v>
      </c>
      <c r="J8">
        <v>4</v>
      </c>
    </row>
    <row r="9" spans="1:16" x14ac:dyDescent="0.45">
      <c r="B9" t="s">
        <v>15</v>
      </c>
      <c r="C9" s="1">
        <v>0</v>
      </c>
      <c r="D9" s="1">
        <v>0</v>
      </c>
      <c r="E9" s="1">
        <v>0</v>
      </c>
      <c r="F9" s="1">
        <v>0</v>
      </c>
      <c r="H9">
        <f t="shared" si="0"/>
        <v>0</v>
      </c>
      <c r="I9">
        <f t="shared" si="1"/>
        <v>0</v>
      </c>
      <c r="J9">
        <v>4</v>
      </c>
    </row>
    <row r="10" spans="1:16" x14ac:dyDescent="0.45">
      <c r="B10" t="s">
        <v>16</v>
      </c>
      <c r="C10" s="1">
        <v>0</v>
      </c>
      <c r="D10" s="1">
        <v>0</v>
      </c>
      <c r="E10" s="1">
        <v>0.1</v>
      </c>
      <c r="F10" s="1">
        <v>0.16666700000000001</v>
      </c>
      <c r="H10">
        <f t="shared" si="0"/>
        <v>6.6666749999999997</v>
      </c>
      <c r="I10">
        <f t="shared" si="1"/>
        <v>4.082489708779641</v>
      </c>
      <c r="J10">
        <v>4</v>
      </c>
    </row>
    <row r="11" spans="1:16" x14ac:dyDescent="0.45">
      <c r="B11" t="s">
        <v>17</v>
      </c>
      <c r="C11" s="1">
        <v>0.5</v>
      </c>
      <c r="D11" s="1">
        <v>0.41666700000000001</v>
      </c>
      <c r="E11" s="1">
        <v>0.5</v>
      </c>
      <c r="F11" s="1">
        <v>0.41666700000000001</v>
      </c>
      <c r="H11">
        <f t="shared" si="0"/>
        <v>45.833349999999996</v>
      </c>
      <c r="I11">
        <f t="shared" si="1"/>
        <v>2.4056164991189539</v>
      </c>
      <c r="J11">
        <v>4</v>
      </c>
    </row>
    <row r="12" spans="1:16" x14ac:dyDescent="0.45">
      <c r="B12" t="s">
        <v>18</v>
      </c>
      <c r="C12" s="1">
        <v>0.9</v>
      </c>
      <c r="D12" s="1">
        <v>0.83333299999999999</v>
      </c>
      <c r="E12" s="1">
        <v>0.8</v>
      </c>
      <c r="F12" s="1">
        <v>0.83333299999999999</v>
      </c>
      <c r="H12">
        <f t="shared" si="0"/>
        <v>84.166650000000004</v>
      </c>
      <c r="I12">
        <f t="shared" si="1"/>
        <v>2.0971784395944946</v>
      </c>
      <c r="J12">
        <v>4</v>
      </c>
    </row>
    <row r="14" spans="1:16" x14ac:dyDescent="0.45">
      <c r="A14" t="s">
        <v>21</v>
      </c>
    </row>
    <row r="15" spans="1:16" x14ac:dyDescent="0.45">
      <c r="A15" t="s">
        <v>19</v>
      </c>
      <c r="B15" t="s">
        <v>1</v>
      </c>
      <c r="C15" t="s">
        <v>2</v>
      </c>
      <c r="D15" t="s">
        <v>3</v>
      </c>
      <c r="E15" t="s">
        <v>4</v>
      </c>
      <c r="F15" t="s">
        <v>5</v>
      </c>
      <c r="H15" t="s">
        <v>6</v>
      </c>
      <c r="I15" t="s">
        <v>7</v>
      </c>
      <c r="J15" t="s">
        <v>8</v>
      </c>
      <c r="M15" t="s">
        <v>2</v>
      </c>
      <c r="N15" t="s">
        <v>3</v>
      </c>
      <c r="O15" t="s">
        <v>4</v>
      </c>
      <c r="P15" t="s">
        <v>5</v>
      </c>
    </row>
    <row r="16" spans="1:16" x14ac:dyDescent="0.45">
      <c r="B16" t="s">
        <v>9</v>
      </c>
      <c r="C16" s="1">
        <v>0</v>
      </c>
      <c r="D16" s="1">
        <v>0</v>
      </c>
      <c r="E16" s="1">
        <v>0</v>
      </c>
      <c r="F16" s="1">
        <v>0</v>
      </c>
      <c r="H16">
        <f t="shared" si="0"/>
        <v>0</v>
      </c>
      <c r="I16">
        <f t="shared" si="1"/>
        <v>0</v>
      </c>
      <c r="J16">
        <v>4</v>
      </c>
      <c r="L16" t="s">
        <v>10</v>
      </c>
      <c r="M16">
        <v>1.8062390711176</v>
      </c>
      <c r="N16">
        <v>3.2283652798300602</v>
      </c>
      <c r="O16">
        <v>1.3277446187725199</v>
      </c>
      <c r="P16">
        <v>2.7532557051625499</v>
      </c>
    </row>
    <row r="17" spans="1:16" x14ac:dyDescent="0.45">
      <c r="B17" t="s">
        <v>11</v>
      </c>
      <c r="C17" s="1">
        <v>0</v>
      </c>
      <c r="D17" s="1">
        <v>0</v>
      </c>
      <c r="E17" s="1">
        <v>0</v>
      </c>
      <c r="F17" s="1">
        <v>0</v>
      </c>
      <c r="H17">
        <f t="shared" si="0"/>
        <v>0</v>
      </c>
      <c r="I17">
        <f t="shared" si="1"/>
        <v>0</v>
      </c>
      <c r="J17">
        <v>4</v>
      </c>
      <c r="L17" t="s">
        <v>12</v>
      </c>
      <c r="M17">
        <v>741.07989999999995</v>
      </c>
      <c r="N17">
        <v>565.87829999999997</v>
      </c>
      <c r="O17">
        <v>638.64179999999999</v>
      </c>
      <c r="P17">
        <v>530.58699999999999</v>
      </c>
    </row>
    <row r="18" spans="1:16" x14ac:dyDescent="0.45">
      <c r="B18" t="s">
        <v>13</v>
      </c>
      <c r="C18" s="1">
        <v>0</v>
      </c>
      <c r="D18" s="1">
        <v>0</v>
      </c>
      <c r="E18" s="1">
        <v>0</v>
      </c>
      <c r="F18" s="1">
        <v>0</v>
      </c>
      <c r="H18">
        <f t="shared" si="0"/>
        <v>0</v>
      </c>
      <c r="I18">
        <f t="shared" si="1"/>
        <v>0</v>
      </c>
      <c r="J18">
        <v>4</v>
      </c>
    </row>
    <row r="19" spans="1:16" x14ac:dyDescent="0.45">
      <c r="B19" t="s">
        <v>14</v>
      </c>
      <c r="C19" s="1">
        <v>0</v>
      </c>
      <c r="D19" s="1">
        <v>0</v>
      </c>
      <c r="E19" s="1">
        <v>0</v>
      </c>
      <c r="F19" s="1">
        <v>0</v>
      </c>
      <c r="H19">
        <f t="shared" si="0"/>
        <v>0</v>
      </c>
      <c r="I19">
        <f t="shared" si="1"/>
        <v>0</v>
      </c>
      <c r="J19">
        <v>4</v>
      </c>
    </row>
    <row r="20" spans="1:16" x14ac:dyDescent="0.45">
      <c r="B20" t="s">
        <v>15</v>
      </c>
      <c r="C20" s="1">
        <v>0</v>
      </c>
      <c r="D20" s="1">
        <v>0</v>
      </c>
      <c r="E20" s="1">
        <v>0</v>
      </c>
      <c r="F20" s="1">
        <v>0</v>
      </c>
      <c r="H20">
        <f t="shared" si="0"/>
        <v>0</v>
      </c>
      <c r="I20">
        <f t="shared" si="1"/>
        <v>0</v>
      </c>
      <c r="J20">
        <v>4</v>
      </c>
    </row>
    <row r="21" spans="1:16" x14ac:dyDescent="0.45">
      <c r="B21" t="s">
        <v>16</v>
      </c>
      <c r="C21" s="1">
        <v>0</v>
      </c>
      <c r="D21" s="1">
        <v>0</v>
      </c>
      <c r="E21" s="1">
        <v>0.1</v>
      </c>
      <c r="F21" s="1">
        <v>0</v>
      </c>
      <c r="H21">
        <f t="shared" si="0"/>
        <v>2.5</v>
      </c>
      <c r="I21">
        <f t="shared" si="1"/>
        <v>2.5</v>
      </c>
      <c r="J21">
        <v>4</v>
      </c>
    </row>
    <row r="22" spans="1:16" x14ac:dyDescent="0.45">
      <c r="B22" t="s">
        <v>17</v>
      </c>
      <c r="C22" s="1">
        <v>0.18181800000000001</v>
      </c>
      <c r="D22" s="1">
        <v>0.16666700000000001</v>
      </c>
      <c r="E22" s="1">
        <v>0.3</v>
      </c>
      <c r="F22" s="1">
        <v>0.25</v>
      </c>
      <c r="H22">
        <f t="shared" si="0"/>
        <v>22.462125</v>
      </c>
      <c r="I22">
        <f t="shared" si="1"/>
        <v>3.0979630682581889</v>
      </c>
      <c r="J22">
        <v>4</v>
      </c>
    </row>
    <row r="23" spans="1:16" x14ac:dyDescent="0.45">
      <c r="B23" t="s">
        <v>18</v>
      </c>
      <c r="C23" s="1">
        <v>0.54545500000000002</v>
      </c>
      <c r="D23" s="1">
        <v>0.83333299999999999</v>
      </c>
      <c r="E23" s="1">
        <v>0.6</v>
      </c>
      <c r="F23" s="1">
        <v>0.83333299999999999</v>
      </c>
      <c r="H23">
        <f t="shared" si="0"/>
        <v>70.303025000000005</v>
      </c>
      <c r="I23">
        <f t="shared" si="1"/>
        <v>7.6049767226659739</v>
      </c>
      <c r="J23">
        <v>4</v>
      </c>
    </row>
    <row r="25" spans="1:16" x14ac:dyDescent="0.45">
      <c r="A25" t="s">
        <v>21</v>
      </c>
    </row>
    <row r="26" spans="1:16" x14ac:dyDescent="0.45">
      <c r="A26" t="s">
        <v>20</v>
      </c>
      <c r="B26" t="s">
        <v>1</v>
      </c>
      <c r="C26" t="s">
        <v>2</v>
      </c>
      <c r="D26" t="s">
        <v>3</v>
      </c>
      <c r="E26" t="s">
        <v>4</v>
      </c>
      <c r="F26" t="s">
        <v>5</v>
      </c>
      <c r="H26" t="s">
        <v>6</v>
      </c>
      <c r="I26" t="s">
        <v>7</v>
      </c>
      <c r="J26" t="s">
        <v>8</v>
      </c>
      <c r="M26" t="s">
        <v>2</v>
      </c>
      <c r="N26" t="s">
        <v>3</v>
      </c>
      <c r="O26" t="s">
        <v>4</v>
      </c>
      <c r="P26" t="s">
        <v>5</v>
      </c>
    </row>
    <row r="27" spans="1:16" x14ac:dyDescent="0.45">
      <c r="B27" t="s">
        <v>9</v>
      </c>
      <c r="C27" s="1">
        <v>0</v>
      </c>
      <c r="D27" s="1">
        <v>0</v>
      </c>
      <c r="E27" s="1">
        <v>0</v>
      </c>
      <c r="F27" s="1">
        <v>0</v>
      </c>
      <c r="H27">
        <f t="shared" ref="H27:H34" si="2">AVERAGE(C27:F27)*100</f>
        <v>0</v>
      </c>
      <c r="I27">
        <f t="shared" ref="I27:I34" si="3">STDEV(C27:F27)/SQRT(COUNT(C27:F27))*100</f>
        <v>0</v>
      </c>
      <c r="J27">
        <v>4</v>
      </c>
      <c r="L27" t="s">
        <v>10</v>
      </c>
      <c r="M27">
        <v>3.1893300209076698</v>
      </c>
      <c r="N27">
        <v>1.99707560345104</v>
      </c>
      <c r="O27">
        <v>1.3809848954684301</v>
      </c>
      <c r="P27">
        <v>2.7532557051625499</v>
      </c>
    </row>
    <row r="28" spans="1:16" x14ac:dyDescent="0.45">
      <c r="B28" t="s">
        <v>11</v>
      </c>
      <c r="C28" s="1">
        <v>0</v>
      </c>
      <c r="D28" s="1">
        <v>0</v>
      </c>
      <c r="E28" s="1">
        <v>0</v>
      </c>
      <c r="F28" s="1">
        <v>0</v>
      </c>
      <c r="H28">
        <f t="shared" si="2"/>
        <v>0</v>
      </c>
      <c r="I28">
        <f t="shared" si="3"/>
        <v>0</v>
      </c>
      <c r="J28">
        <v>4</v>
      </c>
      <c r="L28" t="s">
        <v>12</v>
      </c>
      <c r="M28">
        <v>410.68560000000002</v>
      </c>
      <c r="N28">
        <v>452.3877</v>
      </c>
      <c r="O28">
        <v>673.13779999999997</v>
      </c>
      <c r="P28">
        <v>530.58699999999999</v>
      </c>
    </row>
    <row r="29" spans="1:16" x14ac:dyDescent="0.45">
      <c r="B29" t="s">
        <v>13</v>
      </c>
      <c r="C29" s="1">
        <v>0</v>
      </c>
      <c r="D29" s="1">
        <v>0</v>
      </c>
      <c r="E29" s="1">
        <v>0</v>
      </c>
      <c r="F29" s="1">
        <v>0</v>
      </c>
      <c r="H29">
        <f t="shared" si="2"/>
        <v>0</v>
      </c>
      <c r="I29">
        <f t="shared" si="3"/>
        <v>0</v>
      </c>
      <c r="J29">
        <v>4</v>
      </c>
      <c r="M29" s="2"/>
    </row>
    <row r="30" spans="1:16" x14ac:dyDescent="0.45">
      <c r="B30" t="s">
        <v>14</v>
      </c>
      <c r="C30" s="1">
        <v>0</v>
      </c>
      <c r="D30" s="1">
        <v>0</v>
      </c>
      <c r="E30" s="1">
        <v>0</v>
      </c>
      <c r="F30" s="1">
        <v>0</v>
      </c>
      <c r="H30">
        <f t="shared" si="2"/>
        <v>0</v>
      </c>
      <c r="I30">
        <f t="shared" si="3"/>
        <v>0</v>
      </c>
      <c r="J30">
        <v>4</v>
      </c>
      <c r="M30" s="2"/>
    </row>
    <row r="31" spans="1:16" x14ac:dyDescent="0.45">
      <c r="B31" t="s">
        <v>15</v>
      </c>
      <c r="C31" s="1">
        <v>0</v>
      </c>
      <c r="D31" s="1">
        <v>0</v>
      </c>
      <c r="E31" s="1">
        <v>0</v>
      </c>
      <c r="F31" s="1">
        <v>0</v>
      </c>
      <c r="H31">
        <f t="shared" si="2"/>
        <v>0</v>
      </c>
      <c r="I31">
        <f t="shared" si="3"/>
        <v>0</v>
      </c>
      <c r="J31">
        <v>4</v>
      </c>
      <c r="M31" s="2"/>
    </row>
    <row r="32" spans="1:16" x14ac:dyDescent="0.45">
      <c r="B32" t="s">
        <v>16</v>
      </c>
      <c r="C32" s="1">
        <v>9.0909000000000004E-2</v>
      </c>
      <c r="D32" s="1">
        <v>8.3333000000000004E-2</v>
      </c>
      <c r="E32" s="1">
        <v>0</v>
      </c>
      <c r="F32" s="1">
        <v>0</v>
      </c>
      <c r="H32">
        <f t="shared" si="2"/>
        <v>4.3560499999999998</v>
      </c>
      <c r="I32">
        <f t="shared" si="3"/>
        <v>2.5197166720685082</v>
      </c>
      <c r="J32">
        <v>4</v>
      </c>
      <c r="M32" s="2"/>
    </row>
    <row r="33" spans="1:16" x14ac:dyDescent="0.45">
      <c r="B33" t="s">
        <v>17</v>
      </c>
      <c r="C33" s="1">
        <v>0.45454499999999998</v>
      </c>
      <c r="D33" s="1">
        <v>0.41666700000000001</v>
      </c>
      <c r="E33" s="1">
        <v>0.33333299999999999</v>
      </c>
      <c r="F33" s="1">
        <v>0.25</v>
      </c>
      <c r="H33">
        <f t="shared" si="2"/>
        <v>36.363624999999999</v>
      </c>
      <c r="I33">
        <f t="shared" si="3"/>
        <v>4.5559618035739842</v>
      </c>
      <c r="J33">
        <v>4</v>
      </c>
    </row>
    <row r="34" spans="1:16" x14ac:dyDescent="0.45">
      <c r="B34" t="s">
        <v>18</v>
      </c>
      <c r="C34" s="1">
        <v>1</v>
      </c>
      <c r="D34" s="1">
        <v>0.83333299999999999</v>
      </c>
      <c r="E34" s="1">
        <v>0.55555600000000005</v>
      </c>
      <c r="F34" s="1">
        <v>0.83333299999999999</v>
      </c>
      <c r="H34">
        <f t="shared" si="2"/>
        <v>80.555550000000011</v>
      </c>
      <c r="I34">
        <f t="shared" si="3"/>
        <v>9.2128349144458728</v>
      </c>
      <c r="J34">
        <v>4</v>
      </c>
    </row>
    <row r="36" spans="1:16" x14ac:dyDescent="0.45">
      <c r="A36" t="s">
        <v>22</v>
      </c>
    </row>
    <row r="37" spans="1:16" x14ac:dyDescent="0.45">
      <c r="A37" t="s">
        <v>0</v>
      </c>
      <c r="B37" t="s">
        <v>1</v>
      </c>
      <c r="C37" t="s">
        <v>2</v>
      </c>
      <c r="D37" t="s">
        <v>3</v>
      </c>
      <c r="E37" t="s">
        <v>4</v>
      </c>
      <c r="F37" t="s">
        <v>5</v>
      </c>
      <c r="H37" t="s">
        <v>6</v>
      </c>
      <c r="I37" t="s">
        <v>7</v>
      </c>
      <c r="J37" t="s">
        <v>8</v>
      </c>
      <c r="M37" t="s">
        <v>2</v>
      </c>
      <c r="N37" t="s">
        <v>3</v>
      </c>
      <c r="O37" t="s">
        <v>4</v>
      </c>
      <c r="P37" t="s">
        <v>5</v>
      </c>
    </row>
    <row r="38" spans="1:16" x14ac:dyDescent="0.45">
      <c r="B38" t="s">
        <v>9</v>
      </c>
      <c r="C38" s="1">
        <v>0</v>
      </c>
      <c r="D38" s="1">
        <v>0</v>
      </c>
      <c r="E38" s="1">
        <v>0</v>
      </c>
      <c r="F38" s="1">
        <v>0</v>
      </c>
      <c r="H38">
        <f>AVERAGE(C38:F38)*100</f>
        <v>0</v>
      </c>
      <c r="I38">
        <f>STDEV(C38:F38)/SQRT(COUNT(C38:F38))*100</f>
        <v>0</v>
      </c>
      <c r="J38">
        <v>4</v>
      </c>
      <c r="L38" t="s">
        <v>10</v>
      </c>
      <c r="M38">
        <v>1.6085476187354</v>
      </c>
      <c r="N38">
        <v>1.2894248325455999</v>
      </c>
      <c r="O38">
        <v>2.0120890432117302</v>
      </c>
      <c r="P38">
        <v>1.2135579642993699</v>
      </c>
    </row>
    <row r="39" spans="1:16" x14ac:dyDescent="0.45">
      <c r="B39" t="s">
        <v>11</v>
      </c>
      <c r="C39" s="1">
        <v>0</v>
      </c>
      <c r="D39" s="1">
        <v>0</v>
      </c>
      <c r="E39" s="1">
        <v>0</v>
      </c>
      <c r="F39" s="1">
        <v>0</v>
      </c>
      <c r="H39">
        <f t="shared" ref="H39:H45" si="4">AVERAGE(C39:F39)*100</f>
        <v>0</v>
      </c>
      <c r="I39">
        <f t="shared" ref="I39:I45" si="5">STDEV(C39:F39)/SQRT(COUNT(C39:F39))*100</f>
        <v>0</v>
      </c>
      <c r="J39">
        <v>4</v>
      </c>
      <c r="L39" t="s">
        <v>12</v>
      </c>
      <c r="M39">
        <v>283.2355</v>
      </c>
      <c r="N39">
        <v>284.7081</v>
      </c>
      <c r="O39">
        <v>282.89550000000003</v>
      </c>
      <c r="P39">
        <v>209.66739999999999</v>
      </c>
    </row>
    <row r="40" spans="1:16" x14ac:dyDescent="0.45">
      <c r="B40" t="s">
        <v>13</v>
      </c>
      <c r="C40" s="1">
        <v>0</v>
      </c>
      <c r="D40" s="1">
        <v>0</v>
      </c>
      <c r="E40" s="1">
        <v>0</v>
      </c>
      <c r="F40" s="1">
        <v>0</v>
      </c>
      <c r="H40">
        <f t="shared" si="4"/>
        <v>0</v>
      </c>
      <c r="I40">
        <f t="shared" si="5"/>
        <v>0</v>
      </c>
      <c r="J40">
        <v>4</v>
      </c>
    </row>
    <row r="41" spans="1:16" x14ac:dyDescent="0.45">
      <c r="B41" t="s">
        <v>14</v>
      </c>
      <c r="C41" s="1">
        <v>0</v>
      </c>
      <c r="D41" s="1">
        <v>0</v>
      </c>
      <c r="E41" s="1">
        <v>0</v>
      </c>
      <c r="F41" s="1">
        <v>0</v>
      </c>
      <c r="H41">
        <f t="shared" si="4"/>
        <v>0</v>
      </c>
      <c r="I41">
        <f t="shared" si="5"/>
        <v>0</v>
      </c>
      <c r="J41">
        <v>4</v>
      </c>
    </row>
    <row r="42" spans="1:16" x14ac:dyDescent="0.45">
      <c r="B42" t="s">
        <v>15</v>
      </c>
      <c r="C42" s="1">
        <v>0</v>
      </c>
      <c r="D42" s="1">
        <v>0.1</v>
      </c>
      <c r="E42" s="1">
        <v>0</v>
      </c>
      <c r="F42" s="1">
        <v>0.2</v>
      </c>
      <c r="H42">
        <f t="shared" si="4"/>
        <v>7.5000000000000009</v>
      </c>
      <c r="I42">
        <f t="shared" si="5"/>
        <v>4.7871355387816905</v>
      </c>
      <c r="J42">
        <v>4</v>
      </c>
    </row>
    <row r="43" spans="1:16" x14ac:dyDescent="0.45">
      <c r="B43" t="s">
        <v>16</v>
      </c>
      <c r="C43" s="1">
        <v>0.4</v>
      </c>
      <c r="D43" s="1">
        <v>0.4</v>
      </c>
      <c r="E43" s="1">
        <v>0.3</v>
      </c>
      <c r="F43" s="1">
        <v>0.6</v>
      </c>
      <c r="H43">
        <f t="shared" si="4"/>
        <v>42.500000000000007</v>
      </c>
      <c r="I43">
        <f t="shared" si="5"/>
        <v>6.2915286960589496</v>
      </c>
      <c r="J43">
        <v>4</v>
      </c>
    </row>
    <row r="44" spans="1:16" x14ac:dyDescent="0.45">
      <c r="B44" t="s">
        <v>17</v>
      </c>
      <c r="C44" s="1">
        <v>0.6</v>
      </c>
      <c r="D44" s="1">
        <v>0.6</v>
      </c>
      <c r="E44" s="1">
        <v>0.7</v>
      </c>
      <c r="F44" s="1">
        <v>0.6</v>
      </c>
      <c r="H44">
        <f t="shared" si="4"/>
        <v>62.5</v>
      </c>
      <c r="I44">
        <f t="shared" si="5"/>
        <v>2.4999999999999996</v>
      </c>
      <c r="J44">
        <v>4</v>
      </c>
    </row>
    <row r="45" spans="1:16" x14ac:dyDescent="0.45">
      <c r="B45" t="s">
        <v>18</v>
      </c>
      <c r="C45" s="1">
        <v>1</v>
      </c>
      <c r="D45" s="1">
        <v>0.9</v>
      </c>
      <c r="E45" s="1">
        <v>1</v>
      </c>
      <c r="F45" s="1">
        <v>1</v>
      </c>
      <c r="H45">
        <f t="shared" si="4"/>
        <v>97.5</v>
      </c>
      <c r="I45">
        <f t="shared" si="5"/>
        <v>2.4999999999999996</v>
      </c>
      <c r="J45">
        <v>4</v>
      </c>
    </row>
    <row r="47" spans="1:16" x14ac:dyDescent="0.45">
      <c r="A47" t="s">
        <v>22</v>
      </c>
    </row>
    <row r="48" spans="1:16" x14ac:dyDescent="0.45">
      <c r="A48" t="s">
        <v>19</v>
      </c>
      <c r="B48" t="s">
        <v>1</v>
      </c>
      <c r="C48" t="s">
        <v>2</v>
      </c>
      <c r="D48" t="s">
        <v>3</v>
      </c>
      <c r="E48" t="s">
        <v>4</v>
      </c>
      <c r="F48" t="s">
        <v>5</v>
      </c>
      <c r="H48" t="s">
        <v>6</v>
      </c>
      <c r="I48" t="s">
        <v>7</v>
      </c>
      <c r="J48" t="s">
        <v>8</v>
      </c>
      <c r="M48" t="s">
        <v>2</v>
      </c>
      <c r="N48" t="s">
        <v>3</v>
      </c>
      <c r="O48" t="s">
        <v>4</v>
      </c>
      <c r="P48" t="s">
        <v>5</v>
      </c>
    </row>
    <row r="49" spans="1:16" x14ac:dyDescent="0.45">
      <c r="B49" t="s">
        <v>9</v>
      </c>
      <c r="C49" s="1">
        <v>0</v>
      </c>
      <c r="D49" s="1">
        <v>0</v>
      </c>
      <c r="E49" s="1">
        <v>0</v>
      </c>
      <c r="F49" s="1">
        <v>0</v>
      </c>
      <c r="H49">
        <f t="shared" ref="H49:H56" si="6">AVERAGE(C49:F49)*100</f>
        <v>0</v>
      </c>
      <c r="I49">
        <f t="shared" ref="I49:I56" si="7">STDEV(C49:F49)/SQRT(COUNT(C49:F49))*100</f>
        <v>0</v>
      </c>
      <c r="J49">
        <v>4</v>
      </c>
      <c r="L49" t="s">
        <v>10</v>
      </c>
      <c r="M49">
        <v>1.40500945997145</v>
      </c>
      <c r="N49">
        <v>1.2150101546224199</v>
      </c>
      <c r="O49">
        <v>1.56032390495749</v>
      </c>
      <c r="P49">
        <v>1.6370034482898499</v>
      </c>
    </row>
    <row r="50" spans="1:16" x14ac:dyDescent="0.45">
      <c r="B50" t="s">
        <v>11</v>
      </c>
      <c r="C50" s="1">
        <v>0</v>
      </c>
      <c r="D50" s="1">
        <v>0</v>
      </c>
      <c r="E50" s="1">
        <v>0</v>
      </c>
      <c r="F50" s="1">
        <v>0</v>
      </c>
      <c r="H50">
        <f t="shared" si="6"/>
        <v>0</v>
      </c>
      <c r="I50">
        <f t="shared" si="7"/>
        <v>0</v>
      </c>
      <c r="J50">
        <v>4</v>
      </c>
      <c r="L50" t="s">
        <v>12</v>
      </c>
      <c r="M50">
        <v>596.52419999999995</v>
      </c>
      <c r="N50">
        <v>584.78449999999998</v>
      </c>
      <c r="O50">
        <v>362.21800000000002</v>
      </c>
      <c r="P50">
        <v>477.51240000000001</v>
      </c>
    </row>
    <row r="51" spans="1:16" x14ac:dyDescent="0.45">
      <c r="B51" t="s">
        <v>13</v>
      </c>
      <c r="C51" s="1">
        <v>0</v>
      </c>
      <c r="D51" s="1">
        <v>0</v>
      </c>
      <c r="E51" s="1">
        <v>0</v>
      </c>
      <c r="F51" s="1">
        <v>0</v>
      </c>
      <c r="H51">
        <f t="shared" si="6"/>
        <v>0</v>
      </c>
      <c r="I51">
        <f t="shared" si="7"/>
        <v>0</v>
      </c>
      <c r="J51">
        <v>4</v>
      </c>
    </row>
    <row r="52" spans="1:16" x14ac:dyDescent="0.45">
      <c r="B52" t="s">
        <v>14</v>
      </c>
      <c r="C52" s="1">
        <v>0</v>
      </c>
      <c r="D52" s="1">
        <v>0</v>
      </c>
      <c r="E52" s="1">
        <v>0</v>
      </c>
      <c r="F52" s="1">
        <v>0</v>
      </c>
      <c r="H52">
        <f t="shared" si="6"/>
        <v>0</v>
      </c>
      <c r="I52">
        <f t="shared" si="7"/>
        <v>0</v>
      </c>
      <c r="J52">
        <v>4</v>
      </c>
    </row>
    <row r="53" spans="1:16" x14ac:dyDescent="0.45">
      <c r="B53" t="s">
        <v>15</v>
      </c>
      <c r="C53" s="1">
        <v>0</v>
      </c>
      <c r="D53" s="1">
        <v>0</v>
      </c>
      <c r="E53" s="1">
        <v>0</v>
      </c>
      <c r="F53" s="1">
        <v>0</v>
      </c>
      <c r="H53">
        <f t="shared" si="6"/>
        <v>0</v>
      </c>
      <c r="I53">
        <f t="shared" si="7"/>
        <v>0</v>
      </c>
      <c r="J53">
        <v>4</v>
      </c>
    </row>
    <row r="54" spans="1:16" x14ac:dyDescent="0.45">
      <c r="B54" t="s">
        <v>16</v>
      </c>
      <c r="C54" s="1">
        <v>0</v>
      </c>
      <c r="D54" s="1">
        <v>0.1</v>
      </c>
      <c r="E54" s="1">
        <v>0.2</v>
      </c>
      <c r="F54" s="1">
        <v>0</v>
      </c>
      <c r="H54">
        <f t="shared" si="6"/>
        <v>7.5000000000000009</v>
      </c>
      <c r="I54">
        <f t="shared" si="7"/>
        <v>4.7871355387816905</v>
      </c>
      <c r="J54">
        <v>4</v>
      </c>
    </row>
    <row r="55" spans="1:16" x14ac:dyDescent="0.45">
      <c r="B55" t="s">
        <v>17</v>
      </c>
      <c r="C55" s="1">
        <v>0.4</v>
      </c>
      <c r="D55" s="1">
        <v>0.4</v>
      </c>
      <c r="E55" s="1">
        <v>0.6</v>
      </c>
      <c r="F55" s="1">
        <v>0.5</v>
      </c>
      <c r="H55">
        <f t="shared" si="6"/>
        <v>47.5</v>
      </c>
      <c r="I55">
        <f t="shared" si="7"/>
        <v>4.7871355387816967</v>
      </c>
      <c r="J55">
        <v>4</v>
      </c>
    </row>
    <row r="56" spans="1:16" x14ac:dyDescent="0.45">
      <c r="B56" t="s">
        <v>18</v>
      </c>
      <c r="C56" s="1">
        <v>0.6</v>
      </c>
      <c r="D56" s="1">
        <v>0.6</v>
      </c>
      <c r="E56" s="1">
        <v>0.8</v>
      </c>
      <c r="F56" s="1">
        <v>0.7</v>
      </c>
      <c r="H56">
        <f t="shared" si="6"/>
        <v>67.5</v>
      </c>
      <c r="I56">
        <f t="shared" si="7"/>
        <v>4.7871355387816781</v>
      </c>
      <c r="J56">
        <v>4</v>
      </c>
    </row>
    <row r="58" spans="1:16" x14ac:dyDescent="0.45">
      <c r="A58" t="s">
        <v>22</v>
      </c>
    </row>
    <row r="59" spans="1:16" x14ac:dyDescent="0.45">
      <c r="A59" t="s">
        <v>20</v>
      </c>
      <c r="B59" t="s">
        <v>1</v>
      </c>
      <c r="C59" t="s">
        <v>2</v>
      </c>
      <c r="D59" t="s">
        <v>3</v>
      </c>
      <c r="E59" t="s">
        <v>4</v>
      </c>
      <c r="F59" t="s">
        <v>5</v>
      </c>
      <c r="H59" t="s">
        <v>6</v>
      </c>
      <c r="I59" t="s">
        <v>7</v>
      </c>
      <c r="J59" t="s">
        <v>8</v>
      </c>
      <c r="M59" t="s">
        <v>2</v>
      </c>
      <c r="N59" t="s">
        <v>3</v>
      </c>
      <c r="O59" t="s">
        <v>4</v>
      </c>
      <c r="P59" t="s">
        <v>5</v>
      </c>
    </row>
    <row r="60" spans="1:16" x14ac:dyDescent="0.45">
      <c r="B60" t="s">
        <v>9</v>
      </c>
      <c r="C60" s="1">
        <v>0</v>
      </c>
      <c r="D60" s="1">
        <v>0</v>
      </c>
      <c r="E60" s="1">
        <v>0</v>
      </c>
      <c r="F60" s="1">
        <v>0</v>
      </c>
      <c r="H60">
        <f t="shared" ref="H60:H67" si="8">AVERAGE(C60:F60)*100</f>
        <v>0</v>
      </c>
      <c r="I60">
        <f t="shared" ref="I60:I67" si="9">STDEV(C60:F60)/SQRT(COUNT(C60:F60))*100</f>
        <v>0</v>
      </c>
      <c r="J60">
        <v>4</v>
      </c>
      <c r="L60" t="s">
        <v>10</v>
      </c>
      <c r="M60">
        <v>1.374055616341</v>
      </c>
      <c r="N60">
        <v>1.41103259924381</v>
      </c>
      <c r="O60">
        <v>2.1173506712854202</v>
      </c>
      <c r="P60">
        <v>2.19635147504657</v>
      </c>
    </row>
    <row r="61" spans="1:16" x14ac:dyDescent="0.45">
      <c r="B61" t="s">
        <v>11</v>
      </c>
      <c r="C61" s="1">
        <v>0</v>
      </c>
      <c r="D61" s="1">
        <v>0</v>
      </c>
      <c r="E61" s="1">
        <v>0</v>
      </c>
      <c r="F61" s="1">
        <v>0</v>
      </c>
      <c r="H61">
        <f t="shared" si="8"/>
        <v>0</v>
      </c>
      <c r="I61">
        <f t="shared" si="9"/>
        <v>0</v>
      </c>
      <c r="J61">
        <v>4</v>
      </c>
      <c r="L61" t="s">
        <v>12</v>
      </c>
      <c r="M61">
        <v>339.5043</v>
      </c>
      <c r="N61">
        <v>238.3621</v>
      </c>
      <c r="O61">
        <v>216.05179999999999</v>
      </c>
      <c r="P61">
        <v>264.66149999999999</v>
      </c>
    </row>
    <row r="62" spans="1:16" x14ac:dyDescent="0.45">
      <c r="B62" t="s">
        <v>13</v>
      </c>
      <c r="C62" s="1">
        <v>0</v>
      </c>
      <c r="D62" s="1">
        <v>0</v>
      </c>
      <c r="E62" s="1">
        <v>0</v>
      </c>
      <c r="F62" s="1">
        <v>0</v>
      </c>
      <c r="H62">
        <f t="shared" si="8"/>
        <v>0</v>
      </c>
      <c r="I62">
        <f t="shared" si="9"/>
        <v>0</v>
      </c>
      <c r="J62">
        <v>4</v>
      </c>
      <c r="M62" s="2"/>
    </row>
    <row r="63" spans="1:16" x14ac:dyDescent="0.45">
      <c r="B63" t="s">
        <v>14</v>
      </c>
      <c r="C63" s="1">
        <v>0</v>
      </c>
      <c r="D63" s="1">
        <v>0</v>
      </c>
      <c r="E63" s="1">
        <v>0</v>
      </c>
      <c r="F63" s="1">
        <v>0</v>
      </c>
      <c r="H63">
        <f t="shared" si="8"/>
        <v>0</v>
      </c>
      <c r="I63">
        <f t="shared" si="9"/>
        <v>0</v>
      </c>
      <c r="J63">
        <v>4</v>
      </c>
      <c r="M63" s="2"/>
    </row>
    <row r="64" spans="1:16" x14ac:dyDescent="0.45">
      <c r="B64" t="s">
        <v>15</v>
      </c>
      <c r="C64" s="1">
        <v>0</v>
      </c>
      <c r="D64" s="1">
        <v>0.2</v>
      </c>
      <c r="E64" s="1">
        <v>0</v>
      </c>
      <c r="F64" s="1">
        <v>0</v>
      </c>
      <c r="H64">
        <f t="shared" si="8"/>
        <v>5</v>
      </c>
      <c r="I64">
        <f t="shared" si="9"/>
        <v>5</v>
      </c>
      <c r="J64">
        <v>4</v>
      </c>
      <c r="M64" s="2"/>
    </row>
    <row r="65" spans="1:16" x14ac:dyDescent="0.45">
      <c r="B65" t="s">
        <v>16</v>
      </c>
      <c r="C65" s="1">
        <v>0.3</v>
      </c>
      <c r="D65" s="1">
        <v>0.4</v>
      </c>
      <c r="E65" s="1">
        <v>0.5</v>
      </c>
      <c r="F65" s="1">
        <v>0.3</v>
      </c>
      <c r="H65">
        <f t="shared" si="8"/>
        <v>37.5</v>
      </c>
      <c r="I65">
        <f t="shared" si="9"/>
        <v>4.7871355387816878</v>
      </c>
      <c r="J65">
        <v>4</v>
      </c>
      <c r="M65" s="2"/>
    </row>
    <row r="66" spans="1:16" x14ac:dyDescent="0.45">
      <c r="B66" t="s">
        <v>17</v>
      </c>
      <c r="C66" s="1">
        <v>0.6</v>
      </c>
      <c r="D66" s="1">
        <v>0.7</v>
      </c>
      <c r="E66" s="1">
        <v>0.8</v>
      </c>
      <c r="F66" s="1">
        <v>0.8</v>
      </c>
      <c r="H66">
        <f t="shared" si="8"/>
        <v>72.499999999999986</v>
      </c>
      <c r="I66">
        <f t="shared" si="9"/>
        <v>4.7871355387817554</v>
      </c>
      <c r="J66">
        <v>4</v>
      </c>
    </row>
    <row r="67" spans="1:16" x14ac:dyDescent="0.45">
      <c r="B67" t="s">
        <v>18</v>
      </c>
      <c r="C67" s="1">
        <v>0.8</v>
      </c>
      <c r="D67" s="1">
        <v>1</v>
      </c>
      <c r="E67" s="1">
        <v>1</v>
      </c>
      <c r="F67" s="1">
        <v>0.9</v>
      </c>
      <c r="H67">
        <f t="shared" si="8"/>
        <v>92.5</v>
      </c>
      <c r="I67">
        <f t="shared" si="9"/>
        <v>4.7871355387816905</v>
      </c>
      <c r="J67">
        <v>4</v>
      </c>
    </row>
    <row r="69" spans="1:16" x14ac:dyDescent="0.45">
      <c r="A69" s="3" t="s">
        <v>23</v>
      </c>
    </row>
    <row r="70" spans="1:16" x14ac:dyDescent="0.45">
      <c r="A70" t="s">
        <v>0</v>
      </c>
      <c r="B70" t="s">
        <v>1</v>
      </c>
      <c r="C70" t="s">
        <v>2</v>
      </c>
      <c r="D70" t="s">
        <v>3</v>
      </c>
      <c r="E70" t="s">
        <v>4</v>
      </c>
      <c r="F70" t="s">
        <v>5</v>
      </c>
      <c r="H70" t="s">
        <v>6</v>
      </c>
      <c r="I70" t="s">
        <v>7</v>
      </c>
      <c r="J70" t="s">
        <v>8</v>
      </c>
      <c r="M70" t="s">
        <v>2</v>
      </c>
      <c r="N70" t="s">
        <v>3</v>
      </c>
      <c r="O70" t="s">
        <v>4</v>
      </c>
      <c r="P70" t="s">
        <v>5</v>
      </c>
    </row>
    <row r="71" spans="1:16" x14ac:dyDescent="0.45">
      <c r="B71" t="s">
        <v>9</v>
      </c>
      <c r="C71" s="1">
        <v>0</v>
      </c>
      <c r="D71" s="1">
        <v>0</v>
      </c>
      <c r="E71" s="1">
        <v>0</v>
      </c>
      <c r="F71" s="1">
        <v>0</v>
      </c>
      <c r="H71">
        <f>AVERAGE(C71:F71)*100</f>
        <v>0</v>
      </c>
      <c r="I71">
        <f>STDEV(C71:F71)/SQRT(COUNT(C71:F71))*100</f>
        <v>0</v>
      </c>
      <c r="J71">
        <v>4</v>
      </c>
      <c r="L71" t="s">
        <v>10</v>
      </c>
      <c r="M71">
        <v>2.7982010278034402</v>
      </c>
      <c r="N71">
        <v>1.417413092678</v>
      </c>
      <c r="O71">
        <v>1.8142839916060201</v>
      </c>
      <c r="P71">
        <v>1.2874629673189799</v>
      </c>
    </row>
    <row r="72" spans="1:16" x14ac:dyDescent="0.45">
      <c r="B72" t="s">
        <v>11</v>
      </c>
      <c r="C72" s="1">
        <v>0</v>
      </c>
      <c r="D72" s="1">
        <v>0</v>
      </c>
      <c r="E72" s="1">
        <v>0</v>
      </c>
      <c r="F72" s="1">
        <v>0</v>
      </c>
      <c r="H72">
        <f t="shared" ref="H72:H78" si="10">AVERAGE(C72:F72)*100</f>
        <v>0</v>
      </c>
      <c r="I72">
        <f t="shared" ref="I72:I78" si="11">STDEV(C72:F72)/SQRT(COUNT(C72:F72))*100</f>
        <v>0</v>
      </c>
      <c r="J72">
        <v>4</v>
      </c>
      <c r="L72" t="s">
        <v>12</v>
      </c>
      <c r="M72" s="1">
        <v>566.28859999999997</v>
      </c>
      <c r="N72" s="1">
        <v>280.17270000000002</v>
      </c>
      <c r="O72" s="1">
        <v>468.3904</v>
      </c>
      <c r="P72" s="1">
        <v>394.87799999999999</v>
      </c>
    </row>
    <row r="73" spans="1:16" x14ac:dyDescent="0.45">
      <c r="B73" t="s">
        <v>13</v>
      </c>
      <c r="C73" s="1">
        <v>0</v>
      </c>
      <c r="D73" s="1">
        <v>0</v>
      </c>
      <c r="E73" s="1">
        <v>0</v>
      </c>
      <c r="F73" s="1">
        <v>0</v>
      </c>
      <c r="H73">
        <f t="shared" si="10"/>
        <v>0</v>
      </c>
      <c r="I73">
        <f t="shared" si="11"/>
        <v>0</v>
      </c>
      <c r="J73">
        <v>4</v>
      </c>
    </row>
    <row r="74" spans="1:16" x14ac:dyDescent="0.45">
      <c r="B74" t="s">
        <v>14</v>
      </c>
      <c r="C74" s="1">
        <v>0</v>
      </c>
      <c r="D74" s="1">
        <v>0</v>
      </c>
      <c r="E74" s="1">
        <v>0</v>
      </c>
      <c r="F74" s="1">
        <v>0</v>
      </c>
      <c r="H74">
        <f t="shared" si="10"/>
        <v>0</v>
      </c>
      <c r="I74">
        <f t="shared" si="11"/>
        <v>0</v>
      </c>
      <c r="J74">
        <v>4</v>
      </c>
      <c r="M74" s="1"/>
      <c r="N74" s="1"/>
      <c r="O74" s="1"/>
    </row>
    <row r="75" spans="1:16" x14ac:dyDescent="0.45">
      <c r="B75" t="s">
        <v>15</v>
      </c>
      <c r="C75" s="1">
        <v>0</v>
      </c>
      <c r="D75" s="1">
        <v>0</v>
      </c>
      <c r="E75" s="1">
        <v>0</v>
      </c>
      <c r="F75" s="1">
        <v>0</v>
      </c>
      <c r="H75">
        <f t="shared" si="10"/>
        <v>0</v>
      </c>
      <c r="I75">
        <f t="shared" si="11"/>
        <v>0</v>
      </c>
      <c r="J75">
        <v>4</v>
      </c>
      <c r="M75" s="1"/>
      <c r="N75" s="1"/>
      <c r="O75" s="1"/>
    </row>
    <row r="76" spans="1:16" x14ac:dyDescent="0.45">
      <c r="B76" t="s">
        <v>16</v>
      </c>
      <c r="C76" s="1">
        <v>0</v>
      </c>
      <c r="D76" s="1">
        <v>0.4</v>
      </c>
      <c r="E76" s="1">
        <v>0.1</v>
      </c>
      <c r="F76" s="1">
        <v>0.2</v>
      </c>
      <c r="H76">
        <f t="shared" si="10"/>
        <v>17.5</v>
      </c>
      <c r="I76">
        <f t="shared" si="11"/>
        <v>8.5391256382996694</v>
      </c>
      <c r="J76">
        <v>4</v>
      </c>
      <c r="M76" s="1"/>
      <c r="N76" s="1"/>
      <c r="O76" s="1"/>
    </row>
    <row r="77" spans="1:16" x14ac:dyDescent="0.45">
      <c r="B77" t="s">
        <v>17</v>
      </c>
      <c r="C77" s="1">
        <v>0.2</v>
      </c>
      <c r="D77" s="1">
        <v>0.7</v>
      </c>
      <c r="E77" s="1">
        <v>0.4</v>
      </c>
      <c r="F77" s="1">
        <v>0.6</v>
      </c>
      <c r="H77">
        <f t="shared" si="10"/>
        <v>47.5</v>
      </c>
      <c r="I77">
        <f t="shared" si="11"/>
        <v>11.086778913041719</v>
      </c>
      <c r="J77">
        <v>4</v>
      </c>
      <c r="M77" s="1"/>
      <c r="N77" s="1"/>
      <c r="O77" s="1"/>
    </row>
    <row r="78" spans="1:16" x14ac:dyDescent="0.45">
      <c r="B78" t="s">
        <v>18</v>
      </c>
      <c r="C78" s="1">
        <v>0.8</v>
      </c>
      <c r="D78" s="1">
        <v>0.8</v>
      </c>
      <c r="E78" s="1">
        <v>0.8</v>
      </c>
      <c r="F78" s="1">
        <v>0.7</v>
      </c>
      <c r="H78">
        <f t="shared" si="10"/>
        <v>77.500000000000014</v>
      </c>
      <c r="I78">
        <f t="shared" si="11"/>
        <v>2.5000000000000022</v>
      </c>
      <c r="J78">
        <v>4</v>
      </c>
    </row>
    <row r="80" spans="1:16" x14ac:dyDescent="0.45">
      <c r="A80" s="3" t="s">
        <v>23</v>
      </c>
    </row>
    <row r="81" spans="1:16" x14ac:dyDescent="0.45">
      <c r="A81" t="s">
        <v>19</v>
      </c>
      <c r="B81" t="s">
        <v>1</v>
      </c>
      <c r="C81" t="s">
        <v>2</v>
      </c>
      <c r="D81" t="s">
        <v>3</v>
      </c>
      <c r="E81" t="s">
        <v>4</v>
      </c>
      <c r="F81" t="s">
        <v>5</v>
      </c>
      <c r="H81" t="s">
        <v>6</v>
      </c>
      <c r="I81" t="s">
        <v>7</v>
      </c>
      <c r="J81" t="s">
        <v>8</v>
      </c>
      <c r="M81" t="s">
        <v>2</v>
      </c>
      <c r="N81" t="s">
        <v>3</v>
      </c>
      <c r="O81" t="s">
        <v>4</v>
      </c>
      <c r="P81" t="s">
        <v>5</v>
      </c>
    </row>
    <row r="82" spans="1:16" x14ac:dyDescent="0.45">
      <c r="B82" t="s">
        <v>9</v>
      </c>
      <c r="C82" s="1">
        <v>0</v>
      </c>
      <c r="D82" s="1">
        <v>0</v>
      </c>
      <c r="E82" s="1">
        <v>0</v>
      </c>
      <c r="F82" s="1">
        <v>0</v>
      </c>
      <c r="H82">
        <f t="shared" ref="H82:H89" si="12">AVERAGE(C82:F82)*100</f>
        <v>0</v>
      </c>
      <c r="I82">
        <f t="shared" ref="I82:I89" si="13">STDEV(C82:F82)/SQRT(COUNT(C82:F82))*100</f>
        <v>0</v>
      </c>
      <c r="J82">
        <v>4</v>
      </c>
      <c r="L82" t="s">
        <v>10</v>
      </c>
      <c r="M82">
        <v>2.2912909392926499</v>
      </c>
      <c r="N82">
        <v>1.8979444478244001</v>
      </c>
      <c r="O82">
        <v>2.3748416240200201</v>
      </c>
      <c r="P82">
        <v>1.4994282531312699</v>
      </c>
    </row>
    <row r="83" spans="1:16" x14ac:dyDescent="0.45">
      <c r="B83" t="s">
        <v>11</v>
      </c>
      <c r="C83" s="1">
        <v>0</v>
      </c>
      <c r="D83" s="1">
        <v>0</v>
      </c>
      <c r="E83" s="1">
        <v>0</v>
      </c>
      <c r="F83" s="1">
        <v>0</v>
      </c>
      <c r="H83">
        <f t="shared" si="12"/>
        <v>0</v>
      </c>
      <c r="I83">
        <f t="shared" si="13"/>
        <v>0</v>
      </c>
      <c r="J83">
        <v>4</v>
      </c>
      <c r="L83" t="s">
        <v>12</v>
      </c>
      <c r="M83" s="1">
        <v>616.7414</v>
      </c>
      <c r="N83" s="1">
        <v>573.04470000000003</v>
      </c>
      <c r="O83" s="1">
        <v>714.6028</v>
      </c>
      <c r="P83" s="1">
        <v>1177.5889999999999</v>
      </c>
    </row>
    <row r="84" spans="1:16" x14ac:dyDescent="0.45">
      <c r="B84" t="s">
        <v>13</v>
      </c>
      <c r="C84" s="1">
        <v>0</v>
      </c>
      <c r="D84" s="1">
        <v>0</v>
      </c>
      <c r="E84" s="1">
        <v>0</v>
      </c>
      <c r="F84" s="1">
        <v>0</v>
      </c>
      <c r="H84">
        <f t="shared" si="12"/>
        <v>0</v>
      </c>
      <c r="I84">
        <f t="shared" si="13"/>
        <v>0</v>
      </c>
      <c r="J84">
        <v>4</v>
      </c>
    </row>
    <row r="85" spans="1:16" x14ac:dyDescent="0.45">
      <c r="B85" t="s">
        <v>14</v>
      </c>
      <c r="C85" s="1">
        <v>0</v>
      </c>
      <c r="D85" s="1">
        <v>0</v>
      </c>
      <c r="E85" s="1">
        <v>0</v>
      </c>
      <c r="F85" s="1">
        <v>0</v>
      </c>
      <c r="H85">
        <f t="shared" si="12"/>
        <v>0</v>
      </c>
      <c r="I85">
        <f t="shared" si="13"/>
        <v>0</v>
      </c>
      <c r="J85">
        <v>4</v>
      </c>
    </row>
    <row r="86" spans="1:16" x14ac:dyDescent="0.45">
      <c r="B86" t="s">
        <v>15</v>
      </c>
      <c r="C86" s="1">
        <v>0</v>
      </c>
      <c r="D86" s="1">
        <v>0</v>
      </c>
      <c r="E86" s="1">
        <v>0</v>
      </c>
      <c r="F86" s="1">
        <v>0</v>
      </c>
      <c r="H86">
        <f t="shared" si="12"/>
        <v>0</v>
      </c>
      <c r="I86">
        <f t="shared" si="13"/>
        <v>0</v>
      </c>
      <c r="J86">
        <v>4</v>
      </c>
    </row>
    <row r="87" spans="1:16" x14ac:dyDescent="0.45">
      <c r="B87" t="s">
        <v>16</v>
      </c>
      <c r="C87" s="1">
        <v>0</v>
      </c>
      <c r="D87" s="1">
        <v>0</v>
      </c>
      <c r="E87" s="1">
        <v>0.1</v>
      </c>
      <c r="F87" s="1">
        <v>0</v>
      </c>
      <c r="H87">
        <f t="shared" si="12"/>
        <v>2.5</v>
      </c>
      <c r="I87">
        <f t="shared" si="13"/>
        <v>2.5</v>
      </c>
      <c r="J87">
        <v>4</v>
      </c>
    </row>
    <row r="88" spans="1:16" x14ac:dyDescent="0.45">
      <c r="B88" t="s">
        <v>17</v>
      </c>
      <c r="C88" s="1">
        <v>0.2</v>
      </c>
      <c r="D88" s="1">
        <v>0.3</v>
      </c>
      <c r="E88" s="1">
        <v>0.1</v>
      </c>
      <c r="F88" s="1">
        <v>0.1</v>
      </c>
      <c r="H88">
        <f t="shared" si="12"/>
        <v>17.5</v>
      </c>
      <c r="I88">
        <f t="shared" si="13"/>
        <v>4.7871355387816932</v>
      </c>
      <c r="J88">
        <v>4</v>
      </c>
    </row>
    <row r="89" spans="1:16" x14ac:dyDescent="0.45">
      <c r="B89" t="s">
        <v>18</v>
      </c>
      <c r="C89" s="1">
        <v>0.7</v>
      </c>
      <c r="D89" s="1">
        <v>0.7</v>
      </c>
      <c r="E89" s="1">
        <v>0.6</v>
      </c>
      <c r="F89" s="1">
        <v>0.3</v>
      </c>
      <c r="H89">
        <f t="shared" si="12"/>
        <v>57.499999999999993</v>
      </c>
      <c r="I89">
        <f t="shared" si="13"/>
        <v>9.4648472430004631</v>
      </c>
      <c r="J89">
        <v>4</v>
      </c>
    </row>
    <row r="91" spans="1:16" x14ac:dyDescent="0.45">
      <c r="A91" s="3" t="s">
        <v>23</v>
      </c>
    </row>
    <row r="92" spans="1:16" x14ac:dyDescent="0.45">
      <c r="A92" t="s">
        <v>20</v>
      </c>
      <c r="B92" t="s">
        <v>1</v>
      </c>
      <c r="C92" t="s">
        <v>2</v>
      </c>
      <c r="D92" t="s">
        <v>3</v>
      </c>
      <c r="E92" t="s">
        <v>4</v>
      </c>
      <c r="F92" t="s">
        <v>5</v>
      </c>
      <c r="H92" t="s">
        <v>6</v>
      </c>
      <c r="I92" t="s">
        <v>7</v>
      </c>
      <c r="J92" t="s">
        <v>8</v>
      </c>
      <c r="M92" t="s">
        <v>2</v>
      </c>
      <c r="N92" t="s">
        <v>3</v>
      </c>
      <c r="O92" t="s">
        <v>4</v>
      </c>
      <c r="P92" t="s">
        <v>5</v>
      </c>
    </row>
    <row r="93" spans="1:16" x14ac:dyDescent="0.45">
      <c r="B93" t="s">
        <v>9</v>
      </c>
      <c r="C93" s="1">
        <v>0</v>
      </c>
      <c r="D93" s="1">
        <v>0</v>
      </c>
      <c r="E93" s="1">
        <v>0</v>
      </c>
      <c r="F93" s="1">
        <v>0</v>
      </c>
      <c r="H93">
        <f t="shared" ref="H93:H100" si="14">AVERAGE(C93:F93)*100</f>
        <v>0</v>
      </c>
      <c r="I93">
        <f t="shared" ref="I93:I100" si="15">STDEV(C93:F93)/SQRT(COUNT(C93:F93))*100</f>
        <v>0</v>
      </c>
      <c r="J93">
        <v>4</v>
      </c>
      <c r="L93" t="s">
        <v>10</v>
      </c>
      <c r="M93">
        <v>4.7848365381153704</v>
      </c>
      <c r="N93">
        <v>1.0811309499830799</v>
      </c>
      <c r="O93">
        <v>2.1215671364538999</v>
      </c>
      <c r="P93">
        <v>2.8887842760754001</v>
      </c>
    </row>
    <row r="94" spans="1:16" x14ac:dyDescent="0.45">
      <c r="B94" t="s">
        <v>11</v>
      </c>
      <c r="C94" s="1">
        <v>0</v>
      </c>
      <c r="D94" s="1">
        <v>0</v>
      </c>
      <c r="E94" s="1">
        <v>0</v>
      </c>
      <c r="F94" s="1">
        <v>0</v>
      </c>
      <c r="H94">
        <f t="shared" si="14"/>
        <v>0</v>
      </c>
      <c r="I94">
        <f t="shared" si="15"/>
        <v>0</v>
      </c>
      <c r="J94">
        <v>4</v>
      </c>
      <c r="L94" t="s">
        <v>12</v>
      </c>
      <c r="M94" s="1">
        <v>354.59899999999999</v>
      </c>
      <c r="N94" s="1">
        <v>344.16090000000003</v>
      </c>
      <c r="O94" s="1">
        <v>407.5992</v>
      </c>
      <c r="P94" s="1">
        <v>392.97910000000002</v>
      </c>
    </row>
    <row r="95" spans="1:16" x14ac:dyDescent="0.45">
      <c r="B95" t="s">
        <v>13</v>
      </c>
      <c r="C95" s="1">
        <v>0</v>
      </c>
      <c r="D95" s="1">
        <v>0</v>
      </c>
      <c r="E95" s="1">
        <v>0</v>
      </c>
      <c r="F95" s="1">
        <v>0</v>
      </c>
      <c r="H95">
        <f t="shared" si="14"/>
        <v>0</v>
      </c>
      <c r="I95">
        <f t="shared" si="15"/>
        <v>0</v>
      </c>
      <c r="J95">
        <v>4</v>
      </c>
      <c r="M95" s="2"/>
    </row>
    <row r="96" spans="1:16" x14ac:dyDescent="0.45">
      <c r="B96" t="s">
        <v>14</v>
      </c>
      <c r="C96" s="1">
        <v>0</v>
      </c>
      <c r="D96" s="1">
        <v>0</v>
      </c>
      <c r="E96" s="1">
        <v>0</v>
      </c>
      <c r="F96" s="1">
        <v>0</v>
      </c>
      <c r="H96">
        <f t="shared" si="14"/>
        <v>0</v>
      </c>
      <c r="I96">
        <f t="shared" si="15"/>
        <v>0</v>
      </c>
      <c r="J96">
        <v>4</v>
      </c>
      <c r="M96" s="2"/>
    </row>
    <row r="97" spans="2:13" x14ac:dyDescent="0.45">
      <c r="B97" t="s">
        <v>15</v>
      </c>
      <c r="C97" s="1">
        <v>0</v>
      </c>
      <c r="D97" s="1">
        <v>0</v>
      </c>
      <c r="E97" s="1">
        <v>0.1</v>
      </c>
      <c r="F97" s="1">
        <v>0</v>
      </c>
      <c r="H97">
        <f t="shared" si="14"/>
        <v>2.5</v>
      </c>
      <c r="I97">
        <f t="shared" si="15"/>
        <v>2.5</v>
      </c>
      <c r="J97">
        <v>4</v>
      </c>
      <c r="M97" s="2"/>
    </row>
    <row r="98" spans="2:13" x14ac:dyDescent="0.45">
      <c r="B98" t="s">
        <v>16</v>
      </c>
      <c r="C98" s="1">
        <v>0</v>
      </c>
      <c r="D98" s="1">
        <v>0.4</v>
      </c>
      <c r="E98" s="1">
        <v>0.2</v>
      </c>
      <c r="F98" s="1">
        <v>0.1</v>
      </c>
      <c r="H98">
        <f t="shared" si="14"/>
        <v>17.5</v>
      </c>
      <c r="I98">
        <f t="shared" si="15"/>
        <v>8.5391256382996659</v>
      </c>
      <c r="J98">
        <v>4</v>
      </c>
      <c r="M98" s="2"/>
    </row>
    <row r="99" spans="2:13" x14ac:dyDescent="0.45">
      <c r="B99" t="s">
        <v>17</v>
      </c>
      <c r="C99" s="1">
        <v>0.7</v>
      </c>
      <c r="D99" s="1">
        <v>0.6</v>
      </c>
      <c r="E99" s="1">
        <v>0.4</v>
      </c>
      <c r="F99" s="1">
        <v>0.5</v>
      </c>
      <c r="H99">
        <f t="shared" si="14"/>
        <v>54.999999999999993</v>
      </c>
      <c r="I99">
        <f t="shared" si="15"/>
        <v>6.4549722436790304</v>
      </c>
      <c r="J99">
        <v>4</v>
      </c>
    </row>
    <row r="100" spans="2:13" x14ac:dyDescent="0.45">
      <c r="B100" t="s">
        <v>18</v>
      </c>
      <c r="C100" s="1">
        <v>0.9</v>
      </c>
      <c r="D100" s="1">
        <v>0.7</v>
      </c>
      <c r="E100" s="1">
        <v>1</v>
      </c>
      <c r="F100" s="1">
        <v>1</v>
      </c>
      <c r="H100">
        <f t="shared" si="14"/>
        <v>90</v>
      </c>
      <c r="I100">
        <f t="shared" si="15"/>
        <v>7.0710678118654515</v>
      </c>
      <c r="J100"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C7002-6E4B-4FA4-8322-4E824AC3FF61}">
  <dimension ref="A3:R100"/>
  <sheetViews>
    <sheetView topLeftCell="A64" zoomScale="75" zoomScaleNormal="75" workbookViewId="0">
      <selection activeCell="A69" sqref="A69:Q101"/>
    </sheetView>
  </sheetViews>
  <sheetFormatPr defaultRowHeight="14.25" x14ac:dyDescent="0.45"/>
  <sheetData>
    <row r="3" spans="1:18" x14ac:dyDescent="0.45">
      <c r="A3" t="s">
        <v>24</v>
      </c>
    </row>
    <row r="4" spans="1:18" x14ac:dyDescent="0.45">
      <c r="A4" t="s">
        <v>0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25</v>
      </c>
      <c r="I4" t="s">
        <v>6</v>
      </c>
      <c r="J4" t="s">
        <v>7</v>
      </c>
      <c r="K4" t="s">
        <v>8</v>
      </c>
      <c r="N4" t="s">
        <v>2</v>
      </c>
      <c r="O4" t="s">
        <v>3</v>
      </c>
      <c r="P4" t="s">
        <v>4</v>
      </c>
      <c r="Q4" t="s">
        <v>5</v>
      </c>
      <c r="R4" t="s">
        <v>25</v>
      </c>
    </row>
    <row r="5" spans="1:18" x14ac:dyDescent="0.45">
      <c r="B5" t="s">
        <v>9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I5">
        <f>AVERAGE(C5:G5)*100</f>
        <v>0</v>
      </c>
      <c r="J5">
        <f>STDEV(C5:G5)/SQRT(COUNT(C5:G5))*100</f>
        <v>0</v>
      </c>
      <c r="K5">
        <v>5</v>
      </c>
      <c r="M5" t="s">
        <v>10</v>
      </c>
      <c r="N5">
        <v>1.4821677609691599</v>
      </c>
      <c r="O5">
        <v>3.1099902847793599</v>
      </c>
      <c r="P5">
        <v>2.1425114156896199</v>
      </c>
      <c r="Q5">
        <v>2.3880288115275601</v>
      </c>
      <c r="R5">
        <v>4.5504738459245297</v>
      </c>
    </row>
    <row r="6" spans="1:18" x14ac:dyDescent="0.45">
      <c r="B6" t="s">
        <v>11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I6">
        <f t="shared" ref="I6:I34" si="0">AVERAGE(C6:G6)*100</f>
        <v>0</v>
      </c>
      <c r="J6">
        <f t="shared" ref="J6:J34" si="1">STDEV(C6:G6)/SQRT(COUNT(C6:G6))*100</f>
        <v>0</v>
      </c>
      <c r="K6">
        <v>5</v>
      </c>
      <c r="M6" t="s">
        <v>12</v>
      </c>
      <c r="N6">
        <v>280.807988122594</v>
      </c>
      <c r="O6">
        <v>329.99994542029998</v>
      </c>
      <c r="P6">
        <v>496.077444528618</v>
      </c>
      <c r="Q6">
        <v>306.72827054872198</v>
      </c>
      <c r="R6">
        <v>457.91179133439999</v>
      </c>
    </row>
    <row r="7" spans="1:18" x14ac:dyDescent="0.45">
      <c r="B7" t="s">
        <v>13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I7">
        <f t="shared" si="0"/>
        <v>0</v>
      </c>
      <c r="J7">
        <f t="shared" si="1"/>
        <v>0</v>
      </c>
      <c r="K7">
        <v>5</v>
      </c>
    </row>
    <row r="8" spans="1:18" x14ac:dyDescent="0.45">
      <c r="B8" t="s">
        <v>14</v>
      </c>
      <c r="C8" s="1">
        <v>0.1</v>
      </c>
      <c r="D8" s="1">
        <v>0</v>
      </c>
      <c r="E8" s="1">
        <v>0</v>
      </c>
      <c r="F8" s="1">
        <v>0</v>
      </c>
      <c r="G8" s="1">
        <v>0</v>
      </c>
      <c r="I8">
        <f t="shared" si="0"/>
        <v>2</v>
      </c>
      <c r="J8">
        <f t="shared" si="1"/>
        <v>2.0000000000000004</v>
      </c>
      <c r="K8">
        <v>5</v>
      </c>
    </row>
    <row r="9" spans="1:18" x14ac:dyDescent="0.45">
      <c r="B9" t="s">
        <v>15</v>
      </c>
      <c r="C9" s="1">
        <v>0.1</v>
      </c>
      <c r="D9" s="1">
        <v>0</v>
      </c>
      <c r="E9" s="1">
        <v>0.14285700000000001</v>
      </c>
      <c r="F9" s="1">
        <v>0</v>
      </c>
      <c r="G9" s="1">
        <v>0.14285700000000001</v>
      </c>
      <c r="I9">
        <f t="shared" si="0"/>
        <v>7.7142799999999996</v>
      </c>
      <c r="J9">
        <f t="shared" si="1"/>
        <v>3.2450875904049195</v>
      </c>
      <c r="K9">
        <v>5</v>
      </c>
    </row>
    <row r="10" spans="1:18" x14ac:dyDescent="0.45">
      <c r="B10" t="s">
        <v>16</v>
      </c>
      <c r="C10" s="1">
        <v>0.3</v>
      </c>
      <c r="D10" s="1">
        <v>0.1</v>
      </c>
      <c r="E10" s="1">
        <v>0.14285700000000001</v>
      </c>
      <c r="F10" s="1">
        <v>0.2</v>
      </c>
      <c r="G10" s="1">
        <v>0.14285700000000001</v>
      </c>
      <c r="I10">
        <f t="shared" si="0"/>
        <v>17.714280000000002</v>
      </c>
      <c r="J10">
        <f t="shared" si="1"/>
        <v>3.4582066840199119</v>
      </c>
      <c r="K10">
        <v>5</v>
      </c>
    </row>
    <row r="11" spans="1:18" x14ac:dyDescent="0.45">
      <c r="B11" t="s">
        <v>17</v>
      </c>
      <c r="C11" s="1">
        <v>0.7</v>
      </c>
      <c r="D11" s="1">
        <v>0.7</v>
      </c>
      <c r="E11" s="1">
        <v>0.28571400000000002</v>
      </c>
      <c r="F11" s="1">
        <v>0.7</v>
      </c>
      <c r="G11" s="1">
        <v>0.28571400000000002</v>
      </c>
      <c r="I11">
        <f t="shared" si="0"/>
        <v>53.428560000000004</v>
      </c>
      <c r="J11">
        <f t="shared" si="1"/>
        <v>10.147893075786715</v>
      </c>
      <c r="K11">
        <v>5</v>
      </c>
    </row>
    <row r="12" spans="1:18" x14ac:dyDescent="0.45">
      <c r="B12" t="s">
        <v>18</v>
      </c>
      <c r="C12" s="1">
        <v>0.9</v>
      </c>
      <c r="D12" s="1">
        <v>1</v>
      </c>
      <c r="E12" s="1">
        <v>0.85714299999999999</v>
      </c>
      <c r="F12" s="1">
        <v>1</v>
      </c>
      <c r="G12" s="1">
        <v>1</v>
      </c>
      <c r="I12">
        <f t="shared" si="0"/>
        <v>95.142860000000013</v>
      </c>
      <c r="J12">
        <f t="shared" si="1"/>
        <v>3.0505915786286435</v>
      </c>
      <c r="K12">
        <v>5</v>
      </c>
    </row>
    <row r="14" spans="1:18" x14ac:dyDescent="0.45">
      <c r="A14" t="s">
        <v>24</v>
      </c>
    </row>
    <row r="15" spans="1:18" x14ac:dyDescent="0.45">
      <c r="A15" t="s">
        <v>19</v>
      </c>
      <c r="B15" t="s">
        <v>1</v>
      </c>
      <c r="C15" t="s">
        <v>2</v>
      </c>
      <c r="D15" t="s">
        <v>3</v>
      </c>
      <c r="E15" t="s">
        <v>4</v>
      </c>
      <c r="F15" t="s">
        <v>5</v>
      </c>
      <c r="G15" t="s">
        <v>25</v>
      </c>
      <c r="I15" t="s">
        <v>6</v>
      </c>
      <c r="J15" t="s">
        <v>7</v>
      </c>
      <c r="K15" t="s">
        <v>8</v>
      </c>
      <c r="N15" t="s">
        <v>2</v>
      </c>
      <c r="O15" t="s">
        <v>3</v>
      </c>
      <c r="P15" t="s">
        <v>4</v>
      </c>
      <c r="Q15" t="s">
        <v>5</v>
      </c>
      <c r="R15" t="s">
        <v>25</v>
      </c>
    </row>
    <row r="16" spans="1:18" x14ac:dyDescent="0.45">
      <c r="B16" t="s">
        <v>9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I16">
        <f t="shared" si="0"/>
        <v>0</v>
      </c>
      <c r="J16">
        <f t="shared" si="1"/>
        <v>0</v>
      </c>
      <c r="K16">
        <v>5</v>
      </c>
      <c r="M16" t="s">
        <v>10</v>
      </c>
      <c r="N16">
        <v>1.28727251802215</v>
      </c>
      <c r="O16">
        <v>1.97671594899718</v>
      </c>
      <c r="P16">
        <v>2.2147804025211801</v>
      </c>
      <c r="Q16">
        <v>1.7794215209114399</v>
      </c>
      <c r="R16">
        <v>1.83504036219414</v>
      </c>
    </row>
    <row r="17" spans="1:18" x14ac:dyDescent="0.45">
      <c r="B17" t="s">
        <v>11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I17">
        <f t="shared" si="0"/>
        <v>0</v>
      </c>
      <c r="J17">
        <f t="shared" si="1"/>
        <v>0</v>
      </c>
      <c r="K17">
        <v>5</v>
      </c>
      <c r="M17" t="s">
        <v>12</v>
      </c>
      <c r="N17">
        <v>316.98070000000001</v>
      </c>
      <c r="O17">
        <v>400.58280000000002</v>
      </c>
      <c r="P17">
        <v>400.22199999999998</v>
      </c>
      <c r="Q17">
        <v>381.12860000000001</v>
      </c>
      <c r="R17">
        <v>423.59609999999998</v>
      </c>
    </row>
    <row r="18" spans="1:18" x14ac:dyDescent="0.45">
      <c r="B18" t="s">
        <v>13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I18">
        <f t="shared" si="0"/>
        <v>0</v>
      </c>
      <c r="J18">
        <f t="shared" si="1"/>
        <v>0</v>
      </c>
      <c r="K18">
        <v>5</v>
      </c>
    </row>
    <row r="19" spans="1:18" x14ac:dyDescent="0.45">
      <c r="B19" t="s">
        <v>14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I19">
        <f t="shared" si="0"/>
        <v>0</v>
      </c>
      <c r="J19">
        <f t="shared" si="1"/>
        <v>0</v>
      </c>
      <c r="K19">
        <v>5</v>
      </c>
    </row>
    <row r="20" spans="1:18" x14ac:dyDescent="0.45">
      <c r="B20" t="s">
        <v>15</v>
      </c>
      <c r="C20" s="1">
        <v>0.111111</v>
      </c>
      <c r="D20" s="1">
        <v>0</v>
      </c>
      <c r="E20" s="1">
        <v>0</v>
      </c>
      <c r="F20" s="1">
        <v>0</v>
      </c>
      <c r="G20" s="1">
        <v>0</v>
      </c>
      <c r="I20">
        <f t="shared" si="0"/>
        <v>2.2222200000000001</v>
      </c>
      <c r="J20">
        <f t="shared" si="1"/>
        <v>2.2222200000000001</v>
      </c>
      <c r="K20">
        <v>5</v>
      </c>
    </row>
    <row r="21" spans="1:18" x14ac:dyDescent="0.45">
      <c r="B21" t="s">
        <v>16</v>
      </c>
      <c r="C21" s="1">
        <v>0.33333299999999999</v>
      </c>
      <c r="D21" s="1">
        <v>0.125</v>
      </c>
      <c r="E21" s="1">
        <v>0.1</v>
      </c>
      <c r="F21" s="1">
        <v>0.2</v>
      </c>
      <c r="G21" s="1">
        <v>0.2</v>
      </c>
      <c r="I21">
        <f t="shared" si="0"/>
        <v>19.166659999999997</v>
      </c>
      <c r="J21">
        <f t="shared" si="1"/>
        <v>4.0654311647843739</v>
      </c>
      <c r="K21">
        <v>5</v>
      </c>
    </row>
    <row r="22" spans="1:18" x14ac:dyDescent="0.45">
      <c r="B22" t="s">
        <v>17</v>
      </c>
      <c r="C22" s="1">
        <v>0.55555600000000005</v>
      </c>
      <c r="D22" s="1">
        <v>0.5</v>
      </c>
      <c r="E22" s="1">
        <v>0.5</v>
      </c>
      <c r="F22" s="1">
        <v>0.5</v>
      </c>
      <c r="G22" s="1">
        <v>0.4</v>
      </c>
      <c r="I22">
        <f t="shared" si="0"/>
        <v>49.11112</v>
      </c>
      <c r="J22">
        <f t="shared" si="1"/>
        <v>2.5190688069999445</v>
      </c>
      <c r="K22">
        <v>5</v>
      </c>
    </row>
    <row r="23" spans="1:18" x14ac:dyDescent="0.45">
      <c r="B23" t="s">
        <v>18</v>
      </c>
      <c r="C23" s="1">
        <v>0.88888900000000004</v>
      </c>
      <c r="D23" s="1">
        <v>0.875</v>
      </c>
      <c r="E23" s="1">
        <v>0.9</v>
      </c>
      <c r="F23" s="1">
        <v>0.9</v>
      </c>
      <c r="G23" s="1">
        <v>0.9</v>
      </c>
      <c r="I23">
        <f t="shared" si="0"/>
        <v>89.277779999999993</v>
      </c>
      <c r="J23">
        <f t="shared" si="1"/>
        <v>0.49378814121037817</v>
      </c>
      <c r="K23">
        <v>5</v>
      </c>
    </row>
    <row r="25" spans="1:18" x14ac:dyDescent="0.45">
      <c r="A25" t="s">
        <v>24</v>
      </c>
    </row>
    <row r="26" spans="1:18" x14ac:dyDescent="0.45">
      <c r="A26" t="s">
        <v>20</v>
      </c>
      <c r="B26" t="s">
        <v>1</v>
      </c>
      <c r="C26" t="s">
        <v>2</v>
      </c>
      <c r="D26" t="s">
        <v>3</v>
      </c>
      <c r="E26" t="s">
        <v>4</v>
      </c>
      <c r="F26" t="s">
        <v>5</v>
      </c>
      <c r="G26" t="s">
        <v>25</v>
      </c>
      <c r="I26" t="s">
        <v>6</v>
      </c>
      <c r="J26" t="s">
        <v>7</v>
      </c>
      <c r="K26" t="s">
        <v>8</v>
      </c>
      <c r="N26" t="s">
        <v>2</v>
      </c>
      <c r="O26" t="s">
        <v>3</v>
      </c>
      <c r="P26" t="s">
        <v>4</v>
      </c>
      <c r="Q26" t="s">
        <v>5</v>
      </c>
      <c r="R26" t="s">
        <v>25</v>
      </c>
    </row>
    <row r="27" spans="1:18" x14ac:dyDescent="0.45">
      <c r="B27" t="s">
        <v>9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I27">
        <f t="shared" si="0"/>
        <v>0</v>
      </c>
      <c r="J27">
        <f t="shared" si="1"/>
        <v>0</v>
      </c>
      <c r="K27">
        <v>5</v>
      </c>
      <c r="M27" t="s">
        <v>10</v>
      </c>
      <c r="N27">
        <v>1.88829220417513</v>
      </c>
      <c r="O27">
        <v>3.4458196197554698</v>
      </c>
      <c r="P27">
        <v>9.9999920131825597</v>
      </c>
      <c r="Q27">
        <v>2.9738468902102402</v>
      </c>
      <c r="R27">
        <v>2.3880288115275601</v>
      </c>
    </row>
    <row r="28" spans="1:18" x14ac:dyDescent="0.45">
      <c r="B28" t="s">
        <v>11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I28">
        <f t="shared" si="0"/>
        <v>0</v>
      </c>
      <c r="J28">
        <f t="shared" si="1"/>
        <v>0</v>
      </c>
      <c r="K28">
        <v>5</v>
      </c>
      <c r="M28" t="s">
        <v>12</v>
      </c>
      <c r="N28">
        <v>307.58710000000002</v>
      </c>
      <c r="O28">
        <v>306.08150000000001</v>
      </c>
      <c r="P28">
        <v>220.17179999999999</v>
      </c>
      <c r="Q28">
        <v>244.08320000000001</v>
      </c>
      <c r="R28">
        <v>306.72829999999999</v>
      </c>
    </row>
    <row r="29" spans="1:18" x14ac:dyDescent="0.45">
      <c r="B29" t="s">
        <v>13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I29">
        <f t="shared" si="0"/>
        <v>0</v>
      </c>
      <c r="J29">
        <f t="shared" si="1"/>
        <v>0</v>
      </c>
      <c r="K29">
        <v>5</v>
      </c>
      <c r="N29" s="2"/>
    </row>
    <row r="30" spans="1:18" x14ac:dyDescent="0.45">
      <c r="B30" t="s">
        <v>14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I30">
        <f t="shared" si="0"/>
        <v>0</v>
      </c>
      <c r="J30">
        <f t="shared" si="1"/>
        <v>0</v>
      </c>
      <c r="K30">
        <v>5</v>
      </c>
      <c r="N30" s="2"/>
    </row>
    <row r="31" spans="1:18" x14ac:dyDescent="0.45">
      <c r="B31" t="s">
        <v>15</v>
      </c>
      <c r="C31" s="1">
        <v>0.1</v>
      </c>
      <c r="D31" s="1">
        <v>0</v>
      </c>
      <c r="E31" s="1">
        <v>0</v>
      </c>
      <c r="F31" s="1">
        <v>0</v>
      </c>
      <c r="G31" s="1">
        <v>0</v>
      </c>
      <c r="I31">
        <f t="shared" si="0"/>
        <v>2</v>
      </c>
      <c r="J31">
        <f t="shared" si="1"/>
        <v>2.0000000000000004</v>
      </c>
      <c r="K31">
        <v>5</v>
      </c>
      <c r="N31" s="2"/>
    </row>
    <row r="32" spans="1:18" x14ac:dyDescent="0.45">
      <c r="B32" t="s">
        <v>16</v>
      </c>
      <c r="C32" s="1">
        <v>0.2</v>
      </c>
      <c r="D32" s="1">
        <v>0.1</v>
      </c>
      <c r="E32" s="1">
        <v>0.2</v>
      </c>
      <c r="F32" s="1">
        <v>0.3</v>
      </c>
      <c r="G32" s="1">
        <v>0.2</v>
      </c>
      <c r="I32">
        <f t="shared" si="0"/>
        <v>20</v>
      </c>
      <c r="J32">
        <f t="shared" si="1"/>
        <v>3.1622776601683804</v>
      </c>
      <c r="K32">
        <v>5</v>
      </c>
      <c r="N32" s="2"/>
    </row>
    <row r="33" spans="1:17" x14ac:dyDescent="0.45">
      <c r="B33" t="s">
        <v>17</v>
      </c>
      <c r="C33" s="1">
        <v>0.7</v>
      </c>
      <c r="D33" s="1">
        <v>0.8</v>
      </c>
      <c r="E33" s="1">
        <v>1</v>
      </c>
      <c r="F33" s="1">
        <v>0.9</v>
      </c>
      <c r="G33" s="1">
        <v>0.7</v>
      </c>
      <c r="I33">
        <f t="shared" si="0"/>
        <v>82</v>
      </c>
      <c r="J33">
        <f t="shared" si="1"/>
        <v>5.8309518948453025</v>
      </c>
      <c r="K33">
        <v>5</v>
      </c>
    </row>
    <row r="34" spans="1:17" x14ac:dyDescent="0.45">
      <c r="B34" t="s">
        <v>18</v>
      </c>
      <c r="C34" s="1">
        <v>0.9</v>
      </c>
      <c r="D34" s="1">
        <v>0.9</v>
      </c>
      <c r="E34" s="1">
        <v>1</v>
      </c>
      <c r="F34" s="1">
        <v>0.9</v>
      </c>
      <c r="G34" s="1">
        <v>1</v>
      </c>
      <c r="I34">
        <f t="shared" si="0"/>
        <v>93.999999999999986</v>
      </c>
      <c r="J34">
        <f t="shared" si="1"/>
        <v>2.4494897427831774</v>
      </c>
      <c r="K34">
        <v>5</v>
      </c>
    </row>
    <row r="36" spans="1:17" x14ac:dyDescent="0.45">
      <c r="A36" t="s">
        <v>22</v>
      </c>
    </row>
    <row r="37" spans="1:17" x14ac:dyDescent="0.45">
      <c r="A37" t="s">
        <v>0</v>
      </c>
      <c r="B37" t="s">
        <v>1</v>
      </c>
      <c r="C37" t="s">
        <v>2</v>
      </c>
      <c r="D37" t="s">
        <v>3</v>
      </c>
      <c r="E37" t="s">
        <v>4</v>
      </c>
      <c r="F37" t="s">
        <v>5</v>
      </c>
      <c r="I37" t="s">
        <v>6</v>
      </c>
      <c r="J37" t="s">
        <v>7</v>
      </c>
      <c r="K37" t="s">
        <v>8</v>
      </c>
      <c r="N37" t="s">
        <v>2</v>
      </c>
      <c r="O37" t="s">
        <v>3</v>
      </c>
      <c r="P37" t="s">
        <v>4</v>
      </c>
      <c r="Q37" t="s">
        <v>5</v>
      </c>
    </row>
    <row r="38" spans="1:17" x14ac:dyDescent="0.45">
      <c r="B38" t="s">
        <v>9</v>
      </c>
      <c r="C38" s="1">
        <v>0</v>
      </c>
      <c r="D38" s="1">
        <v>0</v>
      </c>
      <c r="E38" s="1">
        <v>0</v>
      </c>
      <c r="F38" s="1">
        <v>0</v>
      </c>
      <c r="I38">
        <f t="shared" ref="I38:I45" si="2">AVERAGE(C38:F38)*100</f>
        <v>0</v>
      </c>
      <c r="J38">
        <f t="shared" ref="J38:J45" si="3">STDEV(C38:F38)/SQRT(COUNT(C38:F38))*100</f>
        <v>0</v>
      </c>
      <c r="K38">
        <v>4</v>
      </c>
      <c r="M38" t="s">
        <v>10</v>
      </c>
      <c r="N38">
        <v>2.3888298656383</v>
      </c>
      <c r="O38">
        <v>2.0828243699084901</v>
      </c>
      <c r="P38">
        <v>2.7796712621577999</v>
      </c>
      <c r="Q38">
        <v>2.8497932278664302</v>
      </c>
    </row>
    <row r="39" spans="1:17" x14ac:dyDescent="0.45">
      <c r="B39" t="s">
        <v>11</v>
      </c>
      <c r="C39" s="1">
        <v>0</v>
      </c>
      <c r="D39" s="1">
        <v>0</v>
      </c>
      <c r="E39" s="1">
        <v>0</v>
      </c>
      <c r="F39" s="1">
        <v>0</v>
      </c>
      <c r="I39">
        <f t="shared" si="2"/>
        <v>0</v>
      </c>
      <c r="J39">
        <f t="shared" si="3"/>
        <v>0</v>
      </c>
      <c r="K39">
        <v>4</v>
      </c>
      <c r="M39" t="s">
        <v>12</v>
      </c>
      <c r="N39">
        <v>260.83100000000002</v>
      </c>
      <c r="O39">
        <v>198.7996</v>
      </c>
      <c r="P39">
        <v>241.97900000000001</v>
      </c>
      <c r="Q39">
        <v>223.09110000000001</v>
      </c>
    </row>
    <row r="40" spans="1:17" x14ac:dyDescent="0.45">
      <c r="B40" t="s">
        <v>13</v>
      </c>
      <c r="C40" s="1">
        <v>0</v>
      </c>
      <c r="D40" s="1">
        <v>0</v>
      </c>
      <c r="E40" s="1">
        <v>0</v>
      </c>
      <c r="F40" s="1">
        <v>0</v>
      </c>
      <c r="I40">
        <f t="shared" si="2"/>
        <v>0</v>
      </c>
      <c r="J40">
        <f t="shared" si="3"/>
        <v>0</v>
      </c>
      <c r="K40">
        <v>4</v>
      </c>
    </row>
    <row r="41" spans="1:17" x14ac:dyDescent="0.45">
      <c r="B41" t="s">
        <v>14</v>
      </c>
      <c r="C41" s="1">
        <v>0</v>
      </c>
      <c r="D41" s="1">
        <v>0.1</v>
      </c>
      <c r="E41" s="1">
        <v>0</v>
      </c>
      <c r="F41" s="1">
        <v>0</v>
      </c>
      <c r="I41">
        <f t="shared" si="2"/>
        <v>2.5</v>
      </c>
      <c r="J41">
        <f t="shared" si="3"/>
        <v>2.5</v>
      </c>
      <c r="K41">
        <v>4</v>
      </c>
    </row>
    <row r="42" spans="1:17" x14ac:dyDescent="0.45">
      <c r="B42" t="s">
        <v>15</v>
      </c>
      <c r="C42" s="1">
        <v>0</v>
      </c>
      <c r="D42" s="1">
        <v>0.1</v>
      </c>
      <c r="E42" s="1">
        <v>0.1</v>
      </c>
      <c r="F42" s="1">
        <v>0</v>
      </c>
      <c r="I42">
        <f t="shared" si="2"/>
        <v>5</v>
      </c>
      <c r="J42">
        <f t="shared" si="3"/>
        <v>2.8867513459481291</v>
      </c>
      <c r="K42">
        <v>4</v>
      </c>
    </row>
    <row r="43" spans="1:17" x14ac:dyDescent="0.45">
      <c r="B43" t="s">
        <v>16</v>
      </c>
      <c r="C43" s="1">
        <v>0.3</v>
      </c>
      <c r="D43" s="1">
        <v>0.5</v>
      </c>
      <c r="E43" s="1">
        <v>0.3</v>
      </c>
      <c r="F43" s="1">
        <v>0.4</v>
      </c>
      <c r="I43">
        <f t="shared" si="2"/>
        <v>37.5</v>
      </c>
      <c r="J43">
        <f t="shared" si="3"/>
        <v>4.7871355387816878</v>
      </c>
      <c r="K43">
        <v>4</v>
      </c>
    </row>
    <row r="44" spans="1:17" x14ac:dyDescent="0.45">
      <c r="B44" t="s">
        <v>17</v>
      </c>
      <c r="C44" s="1">
        <v>0.8</v>
      </c>
      <c r="D44" s="1">
        <v>0.9</v>
      </c>
      <c r="E44" s="1">
        <v>0.9</v>
      </c>
      <c r="F44" s="1">
        <v>0.9</v>
      </c>
      <c r="I44">
        <f t="shared" si="2"/>
        <v>87.5</v>
      </c>
      <c r="J44">
        <f t="shared" si="3"/>
        <v>2.4999999999999996</v>
      </c>
      <c r="K44">
        <v>4</v>
      </c>
    </row>
    <row r="45" spans="1:17" x14ac:dyDescent="0.45">
      <c r="B45" t="s">
        <v>18</v>
      </c>
      <c r="C45" s="1">
        <v>1</v>
      </c>
      <c r="D45" s="1">
        <v>1</v>
      </c>
      <c r="E45" s="1">
        <v>1</v>
      </c>
      <c r="F45" s="1">
        <v>1</v>
      </c>
      <c r="I45">
        <f t="shared" si="2"/>
        <v>100</v>
      </c>
      <c r="J45">
        <f t="shared" si="3"/>
        <v>0</v>
      </c>
      <c r="K45">
        <v>4</v>
      </c>
    </row>
    <row r="47" spans="1:17" x14ac:dyDescent="0.45">
      <c r="A47" t="s">
        <v>22</v>
      </c>
    </row>
    <row r="48" spans="1:17" x14ac:dyDescent="0.45">
      <c r="A48" t="s">
        <v>19</v>
      </c>
      <c r="B48" t="s">
        <v>1</v>
      </c>
      <c r="C48" t="s">
        <v>2</v>
      </c>
      <c r="D48" t="s">
        <v>3</v>
      </c>
      <c r="E48" t="s">
        <v>4</v>
      </c>
      <c r="F48" t="s">
        <v>5</v>
      </c>
      <c r="I48" t="s">
        <v>6</v>
      </c>
      <c r="J48" t="s">
        <v>7</v>
      </c>
      <c r="K48" t="s">
        <v>8</v>
      </c>
      <c r="N48" t="s">
        <v>2</v>
      </c>
      <c r="O48" t="s">
        <v>3</v>
      </c>
      <c r="P48" t="s">
        <v>4</v>
      </c>
      <c r="Q48" t="s">
        <v>5</v>
      </c>
    </row>
    <row r="49" spans="1:17" x14ac:dyDescent="0.45">
      <c r="B49" t="s">
        <v>9</v>
      </c>
      <c r="C49" s="1">
        <v>0</v>
      </c>
      <c r="D49" s="1">
        <v>0</v>
      </c>
      <c r="E49" s="1">
        <v>0</v>
      </c>
      <c r="F49" s="1">
        <v>0</v>
      </c>
      <c r="I49">
        <f t="shared" ref="I49:I56" si="4">AVERAGE(C49:F49)*100</f>
        <v>0</v>
      </c>
      <c r="J49">
        <f t="shared" ref="J49:J56" si="5">STDEV(C49:F49)/SQRT(COUNT(C49:F49))*100</f>
        <v>0</v>
      </c>
      <c r="K49">
        <v>4</v>
      </c>
      <c r="M49" t="s">
        <v>10</v>
      </c>
      <c r="N49">
        <v>9.9837851639825406</v>
      </c>
      <c r="O49">
        <v>1.83504036219414</v>
      </c>
      <c r="P49">
        <v>1.2960283459055399</v>
      </c>
      <c r="Q49">
        <v>1.8061512206882899</v>
      </c>
    </row>
    <row r="50" spans="1:17" x14ac:dyDescent="0.45">
      <c r="B50" t="s">
        <v>11</v>
      </c>
      <c r="C50" s="1">
        <v>0</v>
      </c>
      <c r="D50" s="1">
        <v>0</v>
      </c>
      <c r="E50" s="1">
        <v>0</v>
      </c>
      <c r="F50" s="1">
        <v>0</v>
      </c>
      <c r="I50">
        <f t="shared" si="4"/>
        <v>0</v>
      </c>
      <c r="J50">
        <f t="shared" si="5"/>
        <v>0</v>
      </c>
      <c r="K50">
        <v>4</v>
      </c>
      <c r="M50" t="s">
        <v>12</v>
      </c>
      <c r="N50">
        <v>411.42009999999999</v>
      </c>
      <c r="O50">
        <v>423.59609999999998</v>
      </c>
      <c r="P50">
        <v>379.66379999999998</v>
      </c>
      <c r="Q50">
        <v>309.58030000000002</v>
      </c>
    </row>
    <row r="51" spans="1:17" x14ac:dyDescent="0.45">
      <c r="B51" t="s">
        <v>13</v>
      </c>
      <c r="C51" s="1">
        <v>0</v>
      </c>
      <c r="D51" s="1">
        <v>0</v>
      </c>
      <c r="E51" s="1">
        <v>0</v>
      </c>
      <c r="F51" s="1">
        <v>0</v>
      </c>
      <c r="I51">
        <f t="shared" si="4"/>
        <v>0</v>
      </c>
      <c r="J51">
        <f t="shared" si="5"/>
        <v>0</v>
      </c>
      <c r="K51">
        <v>4</v>
      </c>
    </row>
    <row r="52" spans="1:17" x14ac:dyDescent="0.45">
      <c r="B52" t="s">
        <v>14</v>
      </c>
      <c r="C52" s="1">
        <v>0</v>
      </c>
      <c r="D52" s="1">
        <v>0</v>
      </c>
      <c r="E52" s="1">
        <v>0</v>
      </c>
      <c r="F52" s="1">
        <v>0</v>
      </c>
      <c r="I52">
        <f t="shared" si="4"/>
        <v>0</v>
      </c>
      <c r="J52">
        <f t="shared" si="5"/>
        <v>0</v>
      </c>
      <c r="K52">
        <v>4</v>
      </c>
    </row>
    <row r="53" spans="1:17" x14ac:dyDescent="0.45">
      <c r="B53" t="s">
        <v>15</v>
      </c>
      <c r="C53" s="1">
        <v>0</v>
      </c>
      <c r="D53" s="1">
        <v>0</v>
      </c>
      <c r="E53" s="1">
        <v>0</v>
      </c>
      <c r="F53" s="1">
        <v>0</v>
      </c>
      <c r="I53">
        <f t="shared" si="4"/>
        <v>0</v>
      </c>
      <c r="J53">
        <f t="shared" si="5"/>
        <v>0</v>
      </c>
      <c r="K53">
        <v>4</v>
      </c>
    </row>
    <row r="54" spans="1:17" x14ac:dyDescent="0.45">
      <c r="B54" t="s">
        <v>16</v>
      </c>
      <c r="C54" s="1">
        <v>0</v>
      </c>
      <c r="D54" s="1">
        <v>0.2</v>
      </c>
      <c r="E54" s="1">
        <v>0.3</v>
      </c>
      <c r="F54" s="1">
        <v>0.3</v>
      </c>
      <c r="I54">
        <f t="shared" si="4"/>
        <v>20</v>
      </c>
      <c r="J54">
        <f t="shared" si="5"/>
        <v>7.0710678118654737</v>
      </c>
      <c r="K54">
        <v>4</v>
      </c>
    </row>
    <row r="55" spans="1:17" x14ac:dyDescent="0.45">
      <c r="B55" t="s">
        <v>17</v>
      </c>
      <c r="C55" s="1">
        <v>0.4</v>
      </c>
      <c r="D55" s="1">
        <v>0.4</v>
      </c>
      <c r="E55" s="1">
        <v>0.5</v>
      </c>
      <c r="F55" s="1">
        <v>0.6</v>
      </c>
      <c r="I55">
        <f t="shared" si="4"/>
        <v>47.5</v>
      </c>
      <c r="J55">
        <f t="shared" si="5"/>
        <v>4.7871355387816967</v>
      </c>
      <c r="K55">
        <v>4</v>
      </c>
    </row>
    <row r="56" spans="1:17" x14ac:dyDescent="0.45">
      <c r="B56" t="s">
        <v>18</v>
      </c>
      <c r="C56" s="1">
        <v>1</v>
      </c>
      <c r="D56" s="1">
        <v>0.9</v>
      </c>
      <c r="E56" s="1">
        <v>0.8</v>
      </c>
      <c r="F56" s="1">
        <v>1</v>
      </c>
      <c r="I56">
        <f t="shared" si="4"/>
        <v>92.5</v>
      </c>
      <c r="J56">
        <f t="shared" si="5"/>
        <v>4.7871355387816896</v>
      </c>
      <c r="K56">
        <v>4</v>
      </c>
    </row>
    <row r="58" spans="1:17" x14ac:dyDescent="0.45">
      <c r="A58" t="s">
        <v>22</v>
      </c>
    </row>
    <row r="59" spans="1:17" x14ac:dyDescent="0.45">
      <c r="A59" t="s">
        <v>20</v>
      </c>
      <c r="B59" t="s">
        <v>1</v>
      </c>
      <c r="C59" t="s">
        <v>2</v>
      </c>
      <c r="D59" t="s">
        <v>3</v>
      </c>
      <c r="E59" t="s">
        <v>4</v>
      </c>
      <c r="F59" t="s">
        <v>5</v>
      </c>
      <c r="I59" t="s">
        <v>6</v>
      </c>
      <c r="J59" t="s">
        <v>7</v>
      </c>
      <c r="K59" t="s">
        <v>8</v>
      </c>
      <c r="N59" t="s">
        <v>2</v>
      </c>
      <c r="O59" t="s">
        <v>3</v>
      </c>
      <c r="P59" t="s">
        <v>4</v>
      </c>
      <c r="Q59" t="s">
        <v>5</v>
      </c>
    </row>
    <row r="60" spans="1:17" x14ac:dyDescent="0.45">
      <c r="B60" t="s">
        <v>9</v>
      </c>
      <c r="C60" s="1">
        <v>0</v>
      </c>
      <c r="D60" s="1">
        <v>0</v>
      </c>
      <c r="E60" s="1">
        <v>0</v>
      </c>
      <c r="F60" s="1">
        <v>0</v>
      </c>
      <c r="I60">
        <f t="shared" ref="I60:I67" si="6">AVERAGE(C60:F60)*100</f>
        <v>0</v>
      </c>
      <c r="J60">
        <f t="shared" ref="J60:J67" si="7">STDEV(C60:F60)/SQRT(COUNT(C60:F60))*100</f>
        <v>0</v>
      </c>
      <c r="K60">
        <v>4</v>
      </c>
      <c r="M60" t="s">
        <v>10</v>
      </c>
      <c r="N60">
        <v>1.6115303232322999</v>
      </c>
      <c r="O60">
        <v>1.5530638098571701</v>
      </c>
      <c r="P60">
        <v>2.1643643988502101</v>
      </c>
      <c r="Q60">
        <v>2.3551575685074502</v>
      </c>
    </row>
    <row r="61" spans="1:17" x14ac:dyDescent="0.45">
      <c r="B61" t="s">
        <v>11</v>
      </c>
      <c r="C61" s="1">
        <v>0</v>
      </c>
      <c r="D61" s="1">
        <v>0</v>
      </c>
      <c r="E61" s="1">
        <v>0</v>
      </c>
      <c r="F61" s="1">
        <v>0</v>
      </c>
      <c r="I61">
        <f t="shared" si="6"/>
        <v>0</v>
      </c>
      <c r="J61">
        <f t="shared" si="7"/>
        <v>0</v>
      </c>
      <c r="K61">
        <v>4</v>
      </c>
      <c r="M61" t="s">
        <v>12</v>
      </c>
      <c r="N61">
        <v>250.38040000000001</v>
      </c>
      <c r="O61">
        <v>200.077</v>
      </c>
      <c r="P61">
        <v>238.5</v>
      </c>
      <c r="Q61">
        <v>220.80289999999999</v>
      </c>
    </row>
    <row r="62" spans="1:17" x14ac:dyDescent="0.45">
      <c r="B62" t="s">
        <v>13</v>
      </c>
      <c r="C62" s="1">
        <v>0</v>
      </c>
      <c r="D62" s="1">
        <v>0</v>
      </c>
      <c r="E62" s="1">
        <v>0</v>
      </c>
      <c r="F62" s="1">
        <v>0</v>
      </c>
      <c r="I62">
        <f t="shared" si="6"/>
        <v>0</v>
      </c>
      <c r="J62">
        <f t="shared" si="7"/>
        <v>0</v>
      </c>
      <c r="K62">
        <v>4</v>
      </c>
      <c r="N62" s="2"/>
    </row>
    <row r="63" spans="1:17" x14ac:dyDescent="0.45">
      <c r="B63" t="s">
        <v>14</v>
      </c>
      <c r="C63" s="1">
        <v>0</v>
      </c>
      <c r="D63" s="1">
        <v>0</v>
      </c>
      <c r="E63" s="1">
        <v>0</v>
      </c>
      <c r="F63" s="1">
        <v>0</v>
      </c>
      <c r="I63">
        <f t="shared" si="6"/>
        <v>0</v>
      </c>
      <c r="J63">
        <f t="shared" si="7"/>
        <v>0</v>
      </c>
      <c r="K63">
        <v>4</v>
      </c>
      <c r="N63" s="2"/>
    </row>
    <row r="64" spans="1:17" x14ac:dyDescent="0.45">
      <c r="B64" t="s">
        <v>15</v>
      </c>
      <c r="C64" s="1">
        <v>0.1</v>
      </c>
      <c r="D64" s="1">
        <v>0.2</v>
      </c>
      <c r="E64" s="1">
        <v>0</v>
      </c>
      <c r="F64" s="1">
        <v>0.1</v>
      </c>
      <c r="I64">
        <f t="shared" si="6"/>
        <v>10</v>
      </c>
      <c r="J64">
        <f t="shared" si="7"/>
        <v>4.0824829046386304</v>
      </c>
      <c r="K64">
        <v>4</v>
      </c>
      <c r="N64" s="2"/>
    </row>
    <row r="65" spans="1:17" x14ac:dyDescent="0.45">
      <c r="B65" t="s">
        <v>16</v>
      </c>
      <c r="C65" s="1">
        <v>0.4</v>
      </c>
      <c r="D65" s="1">
        <v>0.5</v>
      </c>
      <c r="E65" s="1">
        <v>0.4</v>
      </c>
      <c r="F65" s="1">
        <v>0.4</v>
      </c>
      <c r="I65">
        <f t="shared" si="6"/>
        <v>42.500000000000007</v>
      </c>
      <c r="J65">
        <f t="shared" si="7"/>
        <v>2.499999999999992</v>
      </c>
      <c r="K65">
        <v>4</v>
      </c>
      <c r="N65" s="2"/>
    </row>
    <row r="66" spans="1:17" x14ac:dyDescent="0.45">
      <c r="B66" t="s">
        <v>17</v>
      </c>
      <c r="C66" s="1">
        <v>0.7</v>
      </c>
      <c r="D66" s="1">
        <v>0.8</v>
      </c>
      <c r="E66" s="1">
        <v>0.8</v>
      </c>
      <c r="F66" s="1">
        <v>0.9</v>
      </c>
      <c r="I66">
        <f t="shared" si="6"/>
        <v>80</v>
      </c>
      <c r="J66">
        <f t="shared" si="7"/>
        <v>4.0824829046386313</v>
      </c>
      <c r="K66">
        <v>4</v>
      </c>
    </row>
    <row r="67" spans="1:17" x14ac:dyDescent="0.45">
      <c r="B67" t="s">
        <v>18</v>
      </c>
      <c r="C67" s="1">
        <v>1</v>
      </c>
      <c r="D67" s="1">
        <v>1</v>
      </c>
      <c r="E67" s="1">
        <v>1</v>
      </c>
      <c r="F67" s="1">
        <v>1</v>
      </c>
      <c r="I67">
        <f t="shared" si="6"/>
        <v>100</v>
      </c>
      <c r="J67">
        <f t="shared" si="7"/>
        <v>0</v>
      </c>
      <c r="K67">
        <v>4</v>
      </c>
    </row>
    <row r="69" spans="1:17" x14ac:dyDescent="0.45">
      <c r="A69" s="3" t="s">
        <v>26</v>
      </c>
    </row>
    <row r="70" spans="1:17" x14ac:dyDescent="0.45">
      <c r="A70" t="s">
        <v>0</v>
      </c>
      <c r="B70" t="s">
        <v>1</v>
      </c>
      <c r="C70" t="s">
        <v>2</v>
      </c>
      <c r="D70" t="s">
        <v>3</v>
      </c>
      <c r="E70" t="s">
        <v>4</v>
      </c>
      <c r="F70" t="s">
        <v>5</v>
      </c>
      <c r="I70" t="s">
        <v>6</v>
      </c>
      <c r="J70" t="s">
        <v>7</v>
      </c>
      <c r="K70" t="s">
        <v>8</v>
      </c>
      <c r="N70" t="s">
        <v>2</v>
      </c>
      <c r="O70" t="s">
        <v>3</v>
      </c>
      <c r="P70" t="s">
        <v>4</v>
      </c>
      <c r="Q70" t="s">
        <v>5</v>
      </c>
    </row>
    <row r="71" spans="1:17" x14ac:dyDescent="0.45">
      <c r="B71" t="s">
        <v>9</v>
      </c>
      <c r="C71" s="1">
        <v>0</v>
      </c>
      <c r="D71" s="1">
        <v>0</v>
      </c>
      <c r="E71" s="1">
        <v>0</v>
      </c>
      <c r="F71" s="1">
        <v>0</v>
      </c>
      <c r="I71">
        <f t="shared" ref="I71:I78" si="8">AVERAGE(C71:F71)*100</f>
        <v>0</v>
      </c>
      <c r="J71">
        <f t="shared" ref="J71:J78" si="9">STDEV(C71:F71)/SQRT(COUNT(C71:F71))*100</f>
        <v>0</v>
      </c>
      <c r="K71">
        <v>4</v>
      </c>
      <c r="M71" t="s">
        <v>10</v>
      </c>
      <c r="N71">
        <v>1.5365594799468401</v>
      </c>
      <c r="O71">
        <v>2.8497932278664302</v>
      </c>
      <c r="P71">
        <v>1.91766421353634</v>
      </c>
      <c r="Q71">
        <v>1.3654997032505101</v>
      </c>
    </row>
    <row r="72" spans="1:17" x14ac:dyDescent="0.45">
      <c r="B72" t="s">
        <v>11</v>
      </c>
      <c r="C72" s="1">
        <v>0</v>
      </c>
      <c r="D72" s="1">
        <v>0</v>
      </c>
      <c r="E72" s="1">
        <v>0</v>
      </c>
      <c r="F72" s="1">
        <v>0</v>
      </c>
      <c r="I72">
        <f t="shared" si="8"/>
        <v>0</v>
      </c>
      <c r="J72">
        <f t="shared" si="9"/>
        <v>0</v>
      </c>
      <c r="K72">
        <v>4</v>
      </c>
      <c r="M72" t="s">
        <v>12</v>
      </c>
      <c r="N72" s="1">
        <v>320.16649999999998</v>
      </c>
      <c r="O72" s="1">
        <v>223.09110000000001</v>
      </c>
      <c r="P72" s="1">
        <v>294.88099999999997</v>
      </c>
      <c r="Q72" s="1">
        <v>186.90479999999999</v>
      </c>
    </row>
    <row r="73" spans="1:17" x14ac:dyDescent="0.45">
      <c r="B73" t="s">
        <v>13</v>
      </c>
      <c r="C73" s="1">
        <v>0</v>
      </c>
      <c r="D73" s="1">
        <v>0</v>
      </c>
      <c r="E73" s="1">
        <v>0</v>
      </c>
      <c r="F73" s="1">
        <v>0</v>
      </c>
      <c r="I73">
        <f t="shared" si="8"/>
        <v>0</v>
      </c>
      <c r="J73">
        <f t="shared" si="9"/>
        <v>0</v>
      </c>
      <c r="K73">
        <v>4</v>
      </c>
    </row>
    <row r="74" spans="1:17" x14ac:dyDescent="0.45">
      <c r="B74" t="s">
        <v>14</v>
      </c>
      <c r="C74" s="1">
        <v>0</v>
      </c>
      <c r="D74" s="1">
        <v>0</v>
      </c>
      <c r="E74" s="1">
        <v>0</v>
      </c>
      <c r="F74" s="1">
        <v>0</v>
      </c>
      <c r="I74">
        <f t="shared" si="8"/>
        <v>0</v>
      </c>
      <c r="J74">
        <f t="shared" si="9"/>
        <v>0</v>
      </c>
      <c r="K74">
        <v>4</v>
      </c>
      <c r="N74" s="1"/>
      <c r="O74" s="1"/>
      <c r="P74" s="1"/>
    </row>
    <row r="75" spans="1:17" x14ac:dyDescent="0.45">
      <c r="B75" t="s">
        <v>15</v>
      </c>
      <c r="C75" s="1">
        <v>0.1</v>
      </c>
      <c r="D75" s="1">
        <v>0</v>
      </c>
      <c r="E75" s="1">
        <v>0.2</v>
      </c>
      <c r="F75" s="1">
        <v>0.3</v>
      </c>
      <c r="I75">
        <f t="shared" si="8"/>
        <v>15.000000000000002</v>
      </c>
      <c r="J75">
        <f t="shared" si="9"/>
        <v>6.4549722436790278</v>
      </c>
      <c r="K75">
        <v>4</v>
      </c>
      <c r="N75" s="1"/>
      <c r="O75" s="1"/>
      <c r="P75" s="1"/>
    </row>
    <row r="76" spans="1:17" x14ac:dyDescent="0.45">
      <c r="B76" t="s">
        <v>16</v>
      </c>
      <c r="C76" s="1">
        <v>0.2</v>
      </c>
      <c r="D76" s="1">
        <v>0.4</v>
      </c>
      <c r="E76" s="1">
        <v>0.2</v>
      </c>
      <c r="F76" s="1">
        <v>0.5</v>
      </c>
      <c r="I76">
        <f t="shared" si="8"/>
        <v>32.5</v>
      </c>
      <c r="J76">
        <f t="shared" si="9"/>
        <v>7.5000000000000009</v>
      </c>
      <c r="K76">
        <v>4</v>
      </c>
      <c r="N76" s="1"/>
      <c r="O76" s="1"/>
      <c r="P76" s="1"/>
    </row>
    <row r="77" spans="1:17" x14ac:dyDescent="0.45">
      <c r="B77" t="s">
        <v>17</v>
      </c>
      <c r="C77" s="1">
        <v>0.7</v>
      </c>
      <c r="D77" s="1">
        <v>0.9</v>
      </c>
      <c r="E77" s="1">
        <v>0.7</v>
      </c>
      <c r="F77" s="1">
        <v>0.8</v>
      </c>
      <c r="I77">
        <f t="shared" si="8"/>
        <v>77.499999999999986</v>
      </c>
      <c r="J77">
        <f t="shared" si="9"/>
        <v>4.7871355387817554</v>
      </c>
      <c r="K77">
        <v>4</v>
      </c>
      <c r="N77" s="1"/>
      <c r="O77" s="1"/>
      <c r="P77" s="1"/>
    </row>
    <row r="78" spans="1:17" x14ac:dyDescent="0.45">
      <c r="B78" t="s">
        <v>18</v>
      </c>
      <c r="C78" s="1">
        <v>0.8</v>
      </c>
      <c r="D78" s="1">
        <v>1</v>
      </c>
      <c r="E78" s="1">
        <v>1</v>
      </c>
      <c r="F78" s="1">
        <v>1</v>
      </c>
      <c r="I78">
        <f t="shared" si="8"/>
        <v>95</v>
      </c>
      <c r="J78">
        <f t="shared" si="9"/>
        <v>4.9999999999999991</v>
      </c>
      <c r="K78">
        <v>4</v>
      </c>
    </row>
    <row r="80" spans="1:17" x14ac:dyDescent="0.45">
      <c r="A80" s="3" t="s">
        <v>26</v>
      </c>
    </row>
    <row r="81" spans="1:17" x14ac:dyDescent="0.45">
      <c r="A81" t="s">
        <v>19</v>
      </c>
      <c r="B81" t="s">
        <v>1</v>
      </c>
      <c r="C81" t="s">
        <v>2</v>
      </c>
      <c r="D81" t="s">
        <v>3</v>
      </c>
      <c r="E81" t="s">
        <v>4</v>
      </c>
      <c r="F81" t="s">
        <v>5</v>
      </c>
      <c r="I81" t="s">
        <v>6</v>
      </c>
      <c r="J81" t="s">
        <v>7</v>
      </c>
      <c r="K81" t="s">
        <v>8</v>
      </c>
      <c r="N81" t="s">
        <v>2</v>
      </c>
      <c r="O81" t="s">
        <v>3</v>
      </c>
      <c r="P81" t="s">
        <v>4</v>
      </c>
      <c r="Q81" t="s">
        <v>5</v>
      </c>
    </row>
    <row r="82" spans="1:17" x14ac:dyDescent="0.45">
      <c r="B82" t="s">
        <v>9</v>
      </c>
      <c r="C82" s="1">
        <v>0</v>
      </c>
      <c r="D82" s="1">
        <v>0</v>
      </c>
      <c r="E82" s="1">
        <v>0</v>
      </c>
      <c r="F82" s="1">
        <v>0</v>
      </c>
      <c r="I82">
        <f t="shared" ref="I82:I89" si="10">AVERAGE(C82:F82)*100</f>
        <v>0</v>
      </c>
      <c r="J82">
        <f t="shared" ref="J82:J89" si="11">STDEV(C82:F82)/SQRT(COUNT(C82:F82))*100</f>
        <v>0</v>
      </c>
      <c r="K82">
        <v>4</v>
      </c>
      <c r="M82" t="s">
        <v>10</v>
      </c>
      <c r="N82">
        <v>1.0959899860170099</v>
      </c>
      <c r="O82">
        <v>2.3492188423797198</v>
      </c>
      <c r="P82">
        <v>1.73149519970181</v>
      </c>
      <c r="Q82">
        <v>0.80830615206395495</v>
      </c>
    </row>
    <row r="83" spans="1:17" x14ac:dyDescent="0.45">
      <c r="B83" t="s">
        <v>11</v>
      </c>
      <c r="C83" s="1">
        <v>0</v>
      </c>
      <c r="D83" s="1">
        <v>0</v>
      </c>
      <c r="E83" s="1">
        <v>0</v>
      </c>
      <c r="F83" s="1">
        <v>0</v>
      </c>
      <c r="I83">
        <f t="shared" si="10"/>
        <v>0</v>
      </c>
      <c r="J83">
        <f t="shared" si="11"/>
        <v>0</v>
      </c>
      <c r="K83">
        <v>4</v>
      </c>
      <c r="M83" t="s">
        <v>12</v>
      </c>
      <c r="N83" s="1">
        <v>835.93269999999995</v>
      </c>
      <c r="O83" s="1">
        <v>321.06169999999997</v>
      </c>
      <c r="P83" s="1">
        <v>815.47320000000002</v>
      </c>
      <c r="Q83" s="1">
        <v>1135.325</v>
      </c>
    </row>
    <row r="84" spans="1:17" x14ac:dyDescent="0.45">
      <c r="B84" t="s">
        <v>13</v>
      </c>
      <c r="C84" s="1">
        <v>0</v>
      </c>
      <c r="D84" s="1">
        <v>0</v>
      </c>
      <c r="E84" s="1">
        <v>0</v>
      </c>
      <c r="F84" s="1">
        <v>0</v>
      </c>
      <c r="I84">
        <f t="shared" si="10"/>
        <v>0</v>
      </c>
      <c r="J84">
        <f t="shared" si="11"/>
        <v>0</v>
      </c>
      <c r="K84">
        <v>4</v>
      </c>
    </row>
    <row r="85" spans="1:17" x14ac:dyDescent="0.45">
      <c r="B85" t="s">
        <v>14</v>
      </c>
      <c r="C85" s="1">
        <v>0</v>
      </c>
      <c r="D85" s="1">
        <v>0</v>
      </c>
      <c r="E85" s="1">
        <v>0</v>
      </c>
      <c r="F85" s="1">
        <v>0</v>
      </c>
      <c r="I85">
        <f t="shared" si="10"/>
        <v>0</v>
      </c>
      <c r="J85">
        <f t="shared" si="11"/>
        <v>0</v>
      </c>
      <c r="K85">
        <v>4</v>
      </c>
    </row>
    <row r="86" spans="1:17" x14ac:dyDescent="0.45">
      <c r="B86" t="s">
        <v>15</v>
      </c>
      <c r="C86" s="1">
        <v>0.1</v>
      </c>
      <c r="D86" s="1">
        <v>0</v>
      </c>
      <c r="E86" s="1">
        <v>0.1</v>
      </c>
      <c r="F86" s="1">
        <v>0</v>
      </c>
      <c r="I86">
        <f t="shared" si="10"/>
        <v>5</v>
      </c>
      <c r="J86">
        <f t="shared" si="11"/>
        <v>2.8867513459481291</v>
      </c>
      <c r="K86">
        <v>4</v>
      </c>
    </row>
    <row r="87" spans="1:17" x14ac:dyDescent="0.45">
      <c r="B87" t="s">
        <v>16</v>
      </c>
      <c r="C87" s="1">
        <v>0.1</v>
      </c>
      <c r="D87" s="1">
        <v>0.14285700000000001</v>
      </c>
      <c r="E87" s="1">
        <v>0.1</v>
      </c>
      <c r="F87" s="1">
        <v>0.2</v>
      </c>
      <c r="I87">
        <f t="shared" si="10"/>
        <v>13.571425000000001</v>
      </c>
      <c r="J87">
        <f t="shared" si="11"/>
        <v>2.3690173484573029</v>
      </c>
      <c r="K87">
        <v>4</v>
      </c>
    </row>
    <row r="88" spans="1:17" x14ac:dyDescent="0.45">
      <c r="B88" t="s">
        <v>17</v>
      </c>
      <c r="C88" s="1">
        <v>0.2</v>
      </c>
      <c r="D88" s="1">
        <v>0.71428599999999998</v>
      </c>
      <c r="E88" s="1">
        <v>0.1</v>
      </c>
      <c r="F88" s="1">
        <v>0.2</v>
      </c>
      <c r="I88">
        <f t="shared" si="10"/>
        <v>30.357150000000001</v>
      </c>
      <c r="J88">
        <f t="shared" si="11"/>
        <v>13.891900138419992</v>
      </c>
      <c r="K88">
        <v>4</v>
      </c>
    </row>
    <row r="89" spans="1:17" x14ac:dyDescent="0.45">
      <c r="B89" t="s">
        <v>18</v>
      </c>
      <c r="C89" s="1">
        <v>0.5</v>
      </c>
      <c r="D89" s="1">
        <v>0.85714299999999999</v>
      </c>
      <c r="E89" s="1">
        <v>0.5</v>
      </c>
      <c r="F89" s="1">
        <v>0.4</v>
      </c>
      <c r="I89">
        <f t="shared" si="10"/>
        <v>56.428575000000002</v>
      </c>
      <c r="J89">
        <f t="shared" si="11"/>
        <v>10.042430475933523</v>
      </c>
      <c r="K89">
        <v>4</v>
      </c>
    </row>
    <row r="91" spans="1:17" x14ac:dyDescent="0.45">
      <c r="A91" s="3" t="s">
        <v>26</v>
      </c>
    </row>
    <row r="92" spans="1:17" x14ac:dyDescent="0.45">
      <c r="A92" t="s">
        <v>20</v>
      </c>
      <c r="B92" t="s">
        <v>1</v>
      </c>
      <c r="C92" t="s">
        <v>2</v>
      </c>
      <c r="D92" t="s">
        <v>3</v>
      </c>
      <c r="E92" t="s">
        <v>4</v>
      </c>
      <c r="F92" t="s">
        <v>5</v>
      </c>
      <c r="I92" t="s">
        <v>6</v>
      </c>
      <c r="J92" t="s">
        <v>7</v>
      </c>
      <c r="K92" t="s">
        <v>8</v>
      </c>
      <c r="N92" t="s">
        <v>2</v>
      </c>
      <c r="O92" t="s">
        <v>3</v>
      </c>
      <c r="P92" t="s">
        <v>4</v>
      </c>
      <c r="Q92" t="s">
        <v>5</v>
      </c>
    </row>
    <row r="93" spans="1:17" x14ac:dyDescent="0.45">
      <c r="B93" t="s">
        <v>9</v>
      </c>
      <c r="C93" s="1">
        <v>0</v>
      </c>
      <c r="D93" s="1">
        <v>0</v>
      </c>
      <c r="E93" s="1">
        <v>0</v>
      </c>
      <c r="F93" s="1">
        <v>0</v>
      </c>
      <c r="I93">
        <f t="shared" ref="I93:I100" si="12">AVERAGE(C93:F93)*100</f>
        <v>0</v>
      </c>
      <c r="J93">
        <f t="shared" ref="J93:J100" si="13">STDEV(C93:F93)/SQRT(COUNT(C93:F93))*100</f>
        <v>0</v>
      </c>
      <c r="K93">
        <v>4</v>
      </c>
      <c r="M93" t="s">
        <v>10</v>
      </c>
      <c r="N93">
        <v>1.9006458039608101</v>
      </c>
      <c r="O93">
        <v>2.6651353190003402</v>
      </c>
      <c r="P93">
        <v>1.37976481138228</v>
      </c>
      <c r="Q93">
        <v>1.7997110090791899</v>
      </c>
    </row>
    <row r="94" spans="1:17" x14ac:dyDescent="0.45">
      <c r="B94" t="s">
        <v>11</v>
      </c>
      <c r="C94" s="1">
        <v>0</v>
      </c>
      <c r="D94" s="1">
        <v>0</v>
      </c>
      <c r="E94" s="1">
        <v>0</v>
      </c>
      <c r="F94" s="1">
        <v>0</v>
      </c>
      <c r="I94">
        <f t="shared" si="12"/>
        <v>0</v>
      </c>
      <c r="J94">
        <f t="shared" si="13"/>
        <v>0</v>
      </c>
      <c r="K94">
        <v>4</v>
      </c>
      <c r="M94" t="s">
        <v>12</v>
      </c>
      <c r="N94" s="1">
        <v>318.43470000000002</v>
      </c>
      <c r="O94" s="1">
        <v>115.8112</v>
      </c>
      <c r="P94" s="1">
        <v>149.39439999999999</v>
      </c>
      <c r="Q94" s="1">
        <v>290.15019999999998</v>
      </c>
    </row>
    <row r="95" spans="1:17" x14ac:dyDescent="0.45">
      <c r="B95" t="s">
        <v>13</v>
      </c>
      <c r="C95" s="1">
        <v>0</v>
      </c>
      <c r="D95" s="1">
        <v>0</v>
      </c>
      <c r="E95" s="1">
        <v>0</v>
      </c>
      <c r="F95" s="1">
        <v>0</v>
      </c>
      <c r="I95">
        <f t="shared" si="12"/>
        <v>0</v>
      </c>
      <c r="J95">
        <f t="shared" si="13"/>
        <v>0</v>
      </c>
      <c r="K95">
        <v>4</v>
      </c>
      <c r="N95" s="2"/>
    </row>
    <row r="96" spans="1:17" x14ac:dyDescent="0.45">
      <c r="B96" t="s">
        <v>14</v>
      </c>
      <c r="C96" s="1">
        <v>0</v>
      </c>
      <c r="D96" s="1">
        <v>0</v>
      </c>
      <c r="E96" s="1">
        <v>0</v>
      </c>
      <c r="F96" s="1">
        <v>0</v>
      </c>
      <c r="I96">
        <f t="shared" si="12"/>
        <v>0</v>
      </c>
      <c r="J96">
        <f t="shared" si="13"/>
        <v>0</v>
      </c>
      <c r="K96">
        <v>4</v>
      </c>
      <c r="N96" s="2"/>
    </row>
    <row r="97" spans="2:14" x14ac:dyDescent="0.45">
      <c r="B97" t="s">
        <v>15</v>
      </c>
      <c r="C97" s="1">
        <v>0</v>
      </c>
      <c r="D97" s="1">
        <v>0.375</v>
      </c>
      <c r="E97" s="1">
        <v>0.4</v>
      </c>
      <c r="F97" s="1">
        <v>0</v>
      </c>
      <c r="I97">
        <f t="shared" si="12"/>
        <v>19.375</v>
      </c>
      <c r="J97">
        <f t="shared" si="13"/>
        <v>11.197795541980573</v>
      </c>
      <c r="K97">
        <v>4</v>
      </c>
      <c r="N97" s="2"/>
    </row>
    <row r="98" spans="2:14" x14ac:dyDescent="0.45">
      <c r="B98" t="s">
        <v>16</v>
      </c>
      <c r="C98" s="1">
        <v>0.222222</v>
      </c>
      <c r="D98" s="1">
        <v>0.875</v>
      </c>
      <c r="E98" s="1">
        <v>0.6</v>
      </c>
      <c r="F98" s="1">
        <v>0.3</v>
      </c>
      <c r="I98">
        <f t="shared" si="12"/>
        <v>49.930550000000004</v>
      </c>
      <c r="J98">
        <f t="shared" si="13"/>
        <v>14.938308917092987</v>
      </c>
      <c r="K98">
        <v>4</v>
      </c>
      <c r="N98" s="2"/>
    </row>
    <row r="99" spans="2:14" x14ac:dyDescent="0.45">
      <c r="B99" t="s">
        <v>17</v>
      </c>
      <c r="C99" s="1">
        <v>0.66666700000000001</v>
      </c>
      <c r="D99" s="1">
        <v>1</v>
      </c>
      <c r="E99" s="1">
        <v>0.9</v>
      </c>
      <c r="F99" s="1">
        <v>0.7</v>
      </c>
      <c r="I99">
        <f t="shared" si="12"/>
        <v>81.666674999999998</v>
      </c>
      <c r="J99">
        <f t="shared" si="13"/>
        <v>7.9930473259968187</v>
      </c>
      <c r="K99">
        <v>4</v>
      </c>
    </row>
    <row r="100" spans="2:14" x14ac:dyDescent="0.45">
      <c r="B100" t="s">
        <v>18</v>
      </c>
      <c r="C100" s="1">
        <v>0.88888900000000004</v>
      </c>
      <c r="D100" s="1">
        <v>1</v>
      </c>
      <c r="E100" s="1">
        <v>0.9</v>
      </c>
      <c r="F100" s="1">
        <v>0.9</v>
      </c>
      <c r="I100">
        <f t="shared" si="12"/>
        <v>92.222225000000009</v>
      </c>
      <c r="J100">
        <f t="shared" si="13"/>
        <v>2.6057853487880251</v>
      </c>
      <c r="K100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86BE7-E011-4449-9131-1CBB0E5B9654}">
  <dimension ref="A3:T100"/>
  <sheetViews>
    <sheetView topLeftCell="A52" zoomScale="60" zoomScaleNormal="60" workbookViewId="0">
      <selection activeCell="A36" sqref="A36:R67"/>
    </sheetView>
  </sheetViews>
  <sheetFormatPr defaultRowHeight="14.25" x14ac:dyDescent="0.45"/>
  <sheetData>
    <row r="3" spans="1:19" x14ac:dyDescent="0.45">
      <c r="A3" t="s">
        <v>27</v>
      </c>
    </row>
    <row r="4" spans="1:19" x14ac:dyDescent="0.45">
      <c r="A4" t="s">
        <v>0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25</v>
      </c>
      <c r="J4" t="s">
        <v>6</v>
      </c>
      <c r="K4" t="s">
        <v>7</v>
      </c>
      <c r="L4" t="s">
        <v>8</v>
      </c>
      <c r="O4" t="s">
        <v>2</v>
      </c>
      <c r="P4" t="s">
        <v>3</v>
      </c>
      <c r="Q4" t="s">
        <v>4</v>
      </c>
      <c r="R4" t="s">
        <v>5</v>
      </c>
      <c r="S4" t="s">
        <v>25</v>
      </c>
    </row>
    <row r="5" spans="1:19" x14ac:dyDescent="0.45">
      <c r="B5" t="s">
        <v>9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J5">
        <f>AVERAGE(C5:G5)*100</f>
        <v>0</v>
      </c>
      <c r="K5">
        <f>STDEV(C5:G5)/SQRT(COUNT(C5:G5))*100</f>
        <v>0</v>
      </c>
      <c r="L5">
        <v>5</v>
      </c>
      <c r="N5" t="s">
        <v>10</v>
      </c>
      <c r="O5">
        <v>9.9999696303106909</v>
      </c>
      <c r="P5">
        <v>9.5330382189490894</v>
      </c>
      <c r="Q5">
        <v>2.09255860720691</v>
      </c>
      <c r="R5">
        <v>2.1808350341709302</v>
      </c>
      <c r="S5">
        <v>2.7982010278034402</v>
      </c>
    </row>
    <row r="6" spans="1:19" x14ac:dyDescent="0.45">
      <c r="B6" t="s">
        <v>11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J6">
        <f t="shared" ref="J6:J34" si="0">AVERAGE(C6:G6)*100</f>
        <v>0</v>
      </c>
      <c r="K6">
        <f t="shared" ref="K6:K34" si="1">STDEV(C6:G6)/SQRT(COUNT(C6:G6))*100</f>
        <v>0</v>
      </c>
      <c r="L6">
        <v>5</v>
      </c>
      <c r="N6" t="s">
        <v>12</v>
      </c>
      <c r="O6">
        <v>715.55179999999996</v>
      </c>
      <c r="P6">
        <v>760.68010000000004</v>
      </c>
      <c r="Q6">
        <v>569.91759999999999</v>
      </c>
      <c r="R6">
        <v>447.6841</v>
      </c>
      <c r="S6">
        <v>566.28859999999997</v>
      </c>
    </row>
    <row r="7" spans="1:19" x14ac:dyDescent="0.45">
      <c r="B7" t="s">
        <v>13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J7">
        <f t="shared" si="0"/>
        <v>0</v>
      </c>
      <c r="K7">
        <f t="shared" si="1"/>
        <v>0</v>
      </c>
      <c r="L7">
        <v>5</v>
      </c>
    </row>
    <row r="8" spans="1:19" x14ac:dyDescent="0.45">
      <c r="B8" t="s">
        <v>14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J8">
        <f t="shared" si="0"/>
        <v>0</v>
      </c>
      <c r="K8">
        <f t="shared" si="1"/>
        <v>0</v>
      </c>
      <c r="L8">
        <v>5</v>
      </c>
    </row>
    <row r="9" spans="1:19" x14ac:dyDescent="0.45">
      <c r="B9" t="s">
        <v>15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J9">
        <f t="shared" si="0"/>
        <v>0</v>
      </c>
      <c r="K9">
        <f t="shared" si="1"/>
        <v>0</v>
      </c>
      <c r="L9">
        <v>5</v>
      </c>
    </row>
    <row r="10" spans="1:19" x14ac:dyDescent="0.45">
      <c r="B10" t="s">
        <v>16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J10">
        <f t="shared" si="0"/>
        <v>0</v>
      </c>
      <c r="K10">
        <f t="shared" si="1"/>
        <v>0</v>
      </c>
      <c r="L10">
        <v>5</v>
      </c>
    </row>
    <row r="11" spans="1:19" x14ac:dyDescent="0.45">
      <c r="B11" t="s">
        <v>17</v>
      </c>
      <c r="C11" s="1">
        <v>0</v>
      </c>
      <c r="D11" s="1">
        <v>0</v>
      </c>
      <c r="E11" s="1">
        <v>0.272727</v>
      </c>
      <c r="F11" s="1">
        <v>0.45454499999999998</v>
      </c>
      <c r="G11" s="1">
        <v>0.2</v>
      </c>
      <c r="J11">
        <f t="shared" si="0"/>
        <v>18.545439999999996</v>
      </c>
      <c r="K11">
        <f t="shared" si="1"/>
        <v>8.632047878609109</v>
      </c>
      <c r="L11">
        <v>5</v>
      </c>
    </row>
    <row r="12" spans="1:19" x14ac:dyDescent="0.45">
      <c r="B12" t="s">
        <v>18</v>
      </c>
      <c r="C12" s="1">
        <v>0.83333299999999999</v>
      </c>
      <c r="D12" s="1">
        <v>0.66666700000000001</v>
      </c>
      <c r="E12" s="1">
        <v>0.72727299999999995</v>
      </c>
      <c r="F12" s="1">
        <v>0.81818199999999996</v>
      </c>
      <c r="G12" s="1">
        <v>0.8</v>
      </c>
      <c r="J12">
        <f t="shared" si="0"/>
        <v>76.909099999999981</v>
      </c>
      <c r="K12">
        <f t="shared" si="1"/>
        <v>3.1409988877743973</v>
      </c>
      <c r="L12">
        <v>5</v>
      </c>
    </row>
    <row r="14" spans="1:19" x14ac:dyDescent="0.45">
      <c r="A14" t="s">
        <v>27</v>
      </c>
    </row>
    <row r="15" spans="1:19" x14ac:dyDescent="0.45">
      <c r="A15" t="s">
        <v>19</v>
      </c>
      <c r="B15" t="s">
        <v>1</v>
      </c>
      <c r="C15" t="s">
        <v>2</v>
      </c>
      <c r="D15" t="s">
        <v>3</v>
      </c>
      <c r="E15" t="s">
        <v>4</v>
      </c>
      <c r="F15" t="s">
        <v>5</v>
      </c>
      <c r="G15" t="s">
        <v>25</v>
      </c>
      <c r="J15" t="s">
        <v>6</v>
      </c>
      <c r="K15" t="s">
        <v>7</v>
      </c>
      <c r="L15" t="s">
        <v>8</v>
      </c>
      <c r="O15" t="s">
        <v>2</v>
      </c>
      <c r="P15" t="s">
        <v>3</v>
      </c>
      <c r="Q15" t="s">
        <v>4</v>
      </c>
      <c r="R15" t="s">
        <v>5</v>
      </c>
      <c r="S15" t="s">
        <v>25</v>
      </c>
    </row>
    <row r="16" spans="1:19" x14ac:dyDescent="0.45">
      <c r="B16" t="s">
        <v>9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J16">
        <f t="shared" si="0"/>
        <v>0</v>
      </c>
      <c r="K16">
        <f t="shared" si="1"/>
        <v>0</v>
      </c>
      <c r="L16">
        <v>5</v>
      </c>
      <c r="N16" t="s">
        <v>10</v>
      </c>
      <c r="O16">
        <v>9.6027729721938897</v>
      </c>
      <c r="P16">
        <v>9.8463224940009404</v>
      </c>
      <c r="Q16">
        <v>1.81975443976844</v>
      </c>
      <c r="R16">
        <v>9.6858953089649997</v>
      </c>
      <c r="S16">
        <v>1.4994282531312699</v>
      </c>
    </row>
    <row r="17" spans="1:19" x14ac:dyDescent="0.45">
      <c r="B17" t="s">
        <v>11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J17">
        <f t="shared" si="0"/>
        <v>0</v>
      </c>
      <c r="K17">
        <f t="shared" si="1"/>
        <v>0</v>
      </c>
      <c r="L17">
        <v>5</v>
      </c>
      <c r="N17" t="s">
        <v>12</v>
      </c>
      <c r="O17">
        <v>841.04449999999997</v>
      </c>
      <c r="P17">
        <v>800</v>
      </c>
      <c r="Q17">
        <v>988.45259999999996</v>
      </c>
      <c r="R17">
        <v>858.17020000000002</v>
      </c>
      <c r="S17">
        <v>1177.5889999999999</v>
      </c>
    </row>
    <row r="18" spans="1:19" x14ac:dyDescent="0.45">
      <c r="B18" t="s">
        <v>13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J18">
        <f t="shared" si="0"/>
        <v>0</v>
      </c>
      <c r="K18">
        <f t="shared" si="1"/>
        <v>0</v>
      </c>
      <c r="L18">
        <v>5</v>
      </c>
    </row>
    <row r="19" spans="1:19" x14ac:dyDescent="0.45">
      <c r="B19" t="s">
        <v>14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J19">
        <f t="shared" si="0"/>
        <v>0</v>
      </c>
      <c r="K19">
        <f t="shared" si="1"/>
        <v>0</v>
      </c>
      <c r="L19">
        <v>5</v>
      </c>
    </row>
    <row r="20" spans="1:19" x14ac:dyDescent="0.45">
      <c r="B20" t="s">
        <v>15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J20">
        <f t="shared" si="0"/>
        <v>0</v>
      </c>
      <c r="K20">
        <f t="shared" si="1"/>
        <v>0</v>
      </c>
      <c r="L20">
        <v>5</v>
      </c>
    </row>
    <row r="21" spans="1:19" x14ac:dyDescent="0.45">
      <c r="B21" t="s">
        <v>16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J21">
        <f t="shared" si="0"/>
        <v>0</v>
      </c>
      <c r="K21">
        <f t="shared" si="1"/>
        <v>0</v>
      </c>
      <c r="L21">
        <v>5</v>
      </c>
    </row>
    <row r="22" spans="1:19" x14ac:dyDescent="0.45">
      <c r="B22" t="s">
        <v>17</v>
      </c>
      <c r="C22" s="1">
        <v>0</v>
      </c>
      <c r="D22" s="1">
        <v>0</v>
      </c>
      <c r="E22" s="1">
        <v>9.0909000000000004E-2</v>
      </c>
      <c r="F22" s="1">
        <v>0</v>
      </c>
      <c r="G22" s="1">
        <v>0.1</v>
      </c>
      <c r="J22">
        <f t="shared" si="0"/>
        <v>3.8181800000000004</v>
      </c>
      <c r="K22">
        <f t="shared" si="1"/>
        <v>2.3425623817520851</v>
      </c>
      <c r="L22">
        <v>5</v>
      </c>
    </row>
    <row r="23" spans="1:19" x14ac:dyDescent="0.45">
      <c r="B23" t="s">
        <v>18</v>
      </c>
      <c r="C23" s="1">
        <v>0.33333299999999999</v>
      </c>
      <c r="D23" s="1">
        <v>0.5</v>
      </c>
      <c r="E23" s="1">
        <v>0.36363600000000001</v>
      </c>
      <c r="F23" s="1">
        <v>0.272727</v>
      </c>
      <c r="G23" s="1">
        <v>0.3</v>
      </c>
      <c r="J23">
        <f t="shared" si="0"/>
        <v>35.393920000000001</v>
      </c>
      <c r="K23">
        <f t="shared" si="1"/>
        <v>3.959624946304892</v>
      </c>
      <c r="L23">
        <v>5</v>
      </c>
    </row>
    <row r="25" spans="1:19" x14ac:dyDescent="0.45">
      <c r="A25" t="s">
        <v>27</v>
      </c>
    </row>
    <row r="26" spans="1:19" x14ac:dyDescent="0.45">
      <c r="A26" t="s">
        <v>20</v>
      </c>
      <c r="B26" t="s">
        <v>1</v>
      </c>
      <c r="C26" t="s">
        <v>2</v>
      </c>
      <c r="D26" t="s">
        <v>3</v>
      </c>
      <c r="E26" t="s">
        <v>4</v>
      </c>
      <c r="F26" t="s">
        <v>5</v>
      </c>
      <c r="G26" t="s">
        <v>25</v>
      </c>
      <c r="J26" t="s">
        <v>6</v>
      </c>
      <c r="K26" t="s">
        <v>7</v>
      </c>
      <c r="L26" t="s">
        <v>8</v>
      </c>
      <c r="O26" t="s">
        <v>2</v>
      </c>
      <c r="P26" t="s">
        <v>3</v>
      </c>
      <c r="Q26" t="s">
        <v>4</v>
      </c>
      <c r="R26" t="s">
        <v>5</v>
      </c>
      <c r="S26" t="s">
        <v>25</v>
      </c>
    </row>
    <row r="27" spans="1:19" x14ac:dyDescent="0.45">
      <c r="B27" t="s">
        <v>9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J27">
        <f t="shared" si="0"/>
        <v>0</v>
      </c>
      <c r="K27">
        <f t="shared" si="1"/>
        <v>0</v>
      </c>
      <c r="L27">
        <v>5</v>
      </c>
      <c r="N27" t="s">
        <v>10</v>
      </c>
      <c r="O27">
        <v>1.7357805310178001</v>
      </c>
      <c r="P27">
        <v>4.01090792316029</v>
      </c>
      <c r="Q27">
        <v>1.7517784231662701</v>
      </c>
      <c r="R27">
        <v>1.47809775960665</v>
      </c>
      <c r="S27">
        <v>2.7982010278034402</v>
      </c>
    </row>
    <row r="28" spans="1:19" x14ac:dyDescent="0.45">
      <c r="B28" t="s">
        <v>11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J28">
        <f t="shared" si="0"/>
        <v>0</v>
      </c>
      <c r="K28">
        <f t="shared" si="1"/>
        <v>0</v>
      </c>
      <c r="L28">
        <v>5</v>
      </c>
      <c r="N28" t="s">
        <v>12</v>
      </c>
      <c r="O28">
        <v>795.05190000000005</v>
      </c>
      <c r="P28">
        <v>528.38890000000004</v>
      </c>
      <c r="Q28">
        <v>627.6001</v>
      </c>
      <c r="R28">
        <v>711.24210000000005</v>
      </c>
      <c r="S28">
        <v>566.28859999999997</v>
      </c>
    </row>
    <row r="29" spans="1:19" x14ac:dyDescent="0.45">
      <c r="B29" t="s">
        <v>13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J29">
        <f t="shared" si="0"/>
        <v>0</v>
      </c>
      <c r="K29">
        <f t="shared" si="1"/>
        <v>0</v>
      </c>
      <c r="L29">
        <v>5</v>
      </c>
      <c r="O29" s="2"/>
    </row>
    <row r="30" spans="1:19" x14ac:dyDescent="0.45">
      <c r="B30" t="s">
        <v>14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J30">
        <f t="shared" si="0"/>
        <v>0</v>
      </c>
      <c r="K30">
        <f t="shared" si="1"/>
        <v>0</v>
      </c>
      <c r="L30">
        <v>5</v>
      </c>
      <c r="O30" s="2"/>
    </row>
    <row r="31" spans="1:19" x14ac:dyDescent="0.45">
      <c r="B31" t="s">
        <v>15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J31">
        <f t="shared" si="0"/>
        <v>0</v>
      </c>
      <c r="K31">
        <f t="shared" si="1"/>
        <v>0</v>
      </c>
      <c r="L31">
        <v>5</v>
      </c>
      <c r="O31" s="2"/>
    </row>
    <row r="32" spans="1:19" x14ac:dyDescent="0.45">
      <c r="B32" t="s">
        <v>16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J32">
        <f t="shared" si="0"/>
        <v>0</v>
      </c>
      <c r="K32">
        <f t="shared" si="1"/>
        <v>0</v>
      </c>
      <c r="L32">
        <v>5</v>
      </c>
      <c r="O32" s="2"/>
    </row>
    <row r="33" spans="1:18" x14ac:dyDescent="0.45">
      <c r="B33" t="s">
        <v>17</v>
      </c>
      <c r="C33" s="1">
        <v>0.16666700000000001</v>
      </c>
      <c r="D33" s="1">
        <v>0.16666700000000001</v>
      </c>
      <c r="E33" s="1">
        <v>0.272727</v>
      </c>
      <c r="F33" s="1">
        <v>0.272727</v>
      </c>
      <c r="G33" s="1">
        <v>0.2</v>
      </c>
      <c r="J33">
        <f t="shared" si="0"/>
        <v>21.575759999999995</v>
      </c>
      <c r="K33">
        <f t="shared" si="1"/>
        <v>2.4040695754491064</v>
      </c>
      <c r="L33">
        <v>5</v>
      </c>
    </row>
    <row r="34" spans="1:18" x14ac:dyDescent="0.45">
      <c r="B34" t="s">
        <v>18</v>
      </c>
      <c r="C34" s="1">
        <v>0.5</v>
      </c>
      <c r="D34" s="1">
        <v>0.91666700000000001</v>
      </c>
      <c r="E34" s="1">
        <v>0.63636400000000004</v>
      </c>
      <c r="F34" s="1">
        <v>0.54545500000000002</v>
      </c>
      <c r="G34" s="1">
        <v>0.8</v>
      </c>
      <c r="J34">
        <f t="shared" si="0"/>
        <v>67.969719999999995</v>
      </c>
      <c r="K34">
        <f t="shared" si="1"/>
        <v>7.8363661211941755</v>
      </c>
      <c r="L34">
        <v>5</v>
      </c>
    </row>
    <row r="36" spans="1:18" x14ac:dyDescent="0.45">
      <c r="A36" t="s">
        <v>22</v>
      </c>
    </row>
    <row r="37" spans="1:18" x14ac:dyDescent="0.45">
      <c r="A37" t="s">
        <v>0</v>
      </c>
      <c r="B37" t="s">
        <v>1</v>
      </c>
      <c r="C37" t="s">
        <v>2</v>
      </c>
      <c r="D37" t="s">
        <v>3</v>
      </c>
      <c r="E37" t="s">
        <v>4</v>
      </c>
      <c r="F37" t="s">
        <v>5</v>
      </c>
      <c r="J37" t="s">
        <v>6</v>
      </c>
      <c r="K37" t="s">
        <v>7</v>
      </c>
      <c r="L37" t="s">
        <v>8</v>
      </c>
      <c r="O37" t="s">
        <v>2</v>
      </c>
      <c r="P37" t="s">
        <v>3</v>
      </c>
      <c r="Q37" t="s">
        <v>4</v>
      </c>
      <c r="R37" t="s">
        <v>5</v>
      </c>
    </row>
    <row r="38" spans="1:18" x14ac:dyDescent="0.45">
      <c r="B38" t="s">
        <v>9</v>
      </c>
      <c r="C38" s="1">
        <v>0</v>
      </c>
      <c r="D38" s="1">
        <v>0</v>
      </c>
      <c r="E38" s="1">
        <v>0</v>
      </c>
      <c r="F38" s="1">
        <v>0</v>
      </c>
      <c r="J38">
        <f t="shared" ref="J38:J45" si="2">AVERAGE(C38:F38)*100</f>
        <v>0</v>
      </c>
      <c r="K38">
        <f t="shared" ref="K38:K45" si="3">STDEV(C38:F38)/SQRT(COUNT(C38:F38))*100</f>
        <v>0</v>
      </c>
      <c r="L38">
        <v>4</v>
      </c>
      <c r="N38" t="s">
        <v>10</v>
      </c>
      <c r="O38">
        <v>2.3888298656383</v>
      </c>
      <c r="P38">
        <v>2.0828243699084901</v>
      </c>
      <c r="Q38">
        <v>2.7796712621577999</v>
      </c>
      <c r="R38">
        <v>2.8497932278664302</v>
      </c>
    </row>
    <row r="39" spans="1:18" x14ac:dyDescent="0.45">
      <c r="B39" t="s">
        <v>11</v>
      </c>
      <c r="C39" s="1">
        <v>0</v>
      </c>
      <c r="D39" s="1">
        <v>0</v>
      </c>
      <c r="E39" s="1">
        <v>0</v>
      </c>
      <c r="F39" s="1">
        <v>0</v>
      </c>
      <c r="J39">
        <f t="shared" si="2"/>
        <v>0</v>
      </c>
      <c r="K39">
        <f t="shared" si="3"/>
        <v>0</v>
      </c>
      <c r="L39">
        <v>4</v>
      </c>
      <c r="N39" t="s">
        <v>12</v>
      </c>
      <c r="O39">
        <v>260.83100000000002</v>
      </c>
      <c r="P39">
        <v>198.7996</v>
      </c>
      <c r="Q39">
        <v>241.97900000000001</v>
      </c>
      <c r="R39">
        <v>223.09110000000001</v>
      </c>
    </row>
    <row r="40" spans="1:18" x14ac:dyDescent="0.45">
      <c r="B40" t="s">
        <v>13</v>
      </c>
      <c r="C40" s="1">
        <v>0</v>
      </c>
      <c r="D40" s="1">
        <v>0</v>
      </c>
      <c r="E40" s="1">
        <v>0</v>
      </c>
      <c r="F40" s="1">
        <v>0</v>
      </c>
      <c r="J40">
        <f t="shared" si="2"/>
        <v>0</v>
      </c>
      <c r="K40">
        <f t="shared" si="3"/>
        <v>0</v>
      </c>
      <c r="L40">
        <v>4</v>
      </c>
    </row>
    <row r="41" spans="1:18" x14ac:dyDescent="0.45">
      <c r="B41" t="s">
        <v>14</v>
      </c>
      <c r="C41" s="1">
        <v>0</v>
      </c>
      <c r="D41" s="1">
        <v>0.1</v>
      </c>
      <c r="E41" s="1">
        <v>0</v>
      </c>
      <c r="F41" s="1">
        <v>0</v>
      </c>
      <c r="J41">
        <f t="shared" si="2"/>
        <v>2.5</v>
      </c>
      <c r="K41">
        <f t="shared" si="3"/>
        <v>2.5</v>
      </c>
      <c r="L41">
        <v>4</v>
      </c>
    </row>
    <row r="42" spans="1:18" x14ac:dyDescent="0.45">
      <c r="B42" t="s">
        <v>15</v>
      </c>
      <c r="C42" s="1">
        <v>0</v>
      </c>
      <c r="D42" s="1">
        <v>0.1</v>
      </c>
      <c r="E42" s="1">
        <v>0.1</v>
      </c>
      <c r="F42" s="1">
        <v>0</v>
      </c>
      <c r="J42">
        <f t="shared" si="2"/>
        <v>5</v>
      </c>
      <c r="K42">
        <f t="shared" si="3"/>
        <v>2.8867513459481291</v>
      </c>
      <c r="L42">
        <v>4</v>
      </c>
    </row>
    <row r="43" spans="1:18" x14ac:dyDescent="0.45">
      <c r="B43" t="s">
        <v>16</v>
      </c>
      <c r="C43" s="1">
        <v>0.3</v>
      </c>
      <c r="D43" s="1">
        <v>0.5</v>
      </c>
      <c r="E43" s="1">
        <v>0.3</v>
      </c>
      <c r="F43" s="1">
        <v>0.4</v>
      </c>
      <c r="J43">
        <f t="shared" si="2"/>
        <v>37.5</v>
      </c>
      <c r="K43">
        <f t="shared" si="3"/>
        <v>4.7871355387816878</v>
      </c>
      <c r="L43">
        <v>4</v>
      </c>
    </row>
    <row r="44" spans="1:18" x14ac:dyDescent="0.45">
      <c r="B44" t="s">
        <v>17</v>
      </c>
      <c r="C44" s="1">
        <v>0.8</v>
      </c>
      <c r="D44" s="1">
        <v>0.9</v>
      </c>
      <c r="E44" s="1">
        <v>0.9</v>
      </c>
      <c r="F44" s="1">
        <v>0.9</v>
      </c>
      <c r="J44">
        <f t="shared" si="2"/>
        <v>87.5</v>
      </c>
      <c r="K44">
        <f t="shared" si="3"/>
        <v>2.4999999999999996</v>
      </c>
      <c r="L44">
        <v>4</v>
      </c>
    </row>
    <row r="45" spans="1:18" x14ac:dyDescent="0.45">
      <c r="B45" t="s">
        <v>18</v>
      </c>
      <c r="C45" s="1">
        <v>1</v>
      </c>
      <c r="D45" s="1">
        <v>1</v>
      </c>
      <c r="E45" s="1">
        <v>1</v>
      </c>
      <c r="F45" s="1">
        <v>1</v>
      </c>
      <c r="J45">
        <f t="shared" si="2"/>
        <v>100</v>
      </c>
      <c r="K45">
        <f t="shared" si="3"/>
        <v>0</v>
      </c>
      <c r="L45">
        <v>4</v>
      </c>
    </row>
    <row r="47" spans="1:18" x14ac:dyDescent="0.45">
      <c r="A47" t="s">
        <v>22</v>
      </c>
    </row>
    <row r="48" spans="1:18" x14ac:dyDescent="0.45">
      <c r="A48" t="s">
        <v>19</v>
      </c>
      <c r="B48" t="s">
        <v>1</v>
      </c>
      <c r="C48" t="s">
        <v>2</v>
      </c>
      <c r="D48" t="s">
        <v>3</v>
      </c>
      <c r="E48" t="s">
        <v>4</v>
      </c>
      <c r="F48" t="s">
        <v>5</v>
      </c>
      <c r="J48" t="s">
        <v>6</v>
      </c>
      <c r="K48" t="s">
        <v>7</v>
      </c>
      <c r="L48" t="s">
        <v>8</v>
      </c>
      <c r="O48" t="s">
        <v>2</v>
      </c>
      <c r="P48" t="s">
        <v>3</v>
      </c>
      <c r="Q48" t="s">
        <v>4</v>
      </c>
      <c r="R48" t="s">
        <v>5</v>
      </c>
    </row>
    <row r="49" spans="1:18" x14ac:dyDescent="0.45">
      <c r="B49" t="s">
        <v>9</v>
      </c>
      <c r="C49" s="1">
        <v>0</v>
      </c>
      <c r="D49" s="1">
        <v>0</v>
      </c>
      <c r="E49" s="1">
        <v>0</v>
      </c>
      <c r="F49" s="1">
        <v>0</v>
      </c>
      <c r="J49">
        <f t="shared" ref="J49:J56" si="4">AVERAGE(C49:F49)*100</f>
        <v>0</v>
      </c>
      <c r="K49">
        <f t="shared" ref="K49:K56" si="5">STDEV(C49:F49)/SQRT(COUNT(C49:F49))*100</f>
        <v>0</v>
      </c>
      <c r="L49">
        <v>4</v>
      </c>
      <c r="N49" t="s">
        <v>10</v>
      </c>
      <c r="O49">
        <v>9.9837851639825406</v>
      </c>
      <c r="P49">
        <v>1.83504036219414</v>
      </c>
      <c r="Q49">
        <v>1.2960283459055399</v>
      </c>
      <c r="R49">
        <v>1.8061512206882899</v>
      </c>
    </row>
    <row r="50" spans="1:18" x14ac:dyDescent="0.45">
      <c r="B50" t="s">
        <v>11</v>
      </c>
      <c r="C50" s="1">
        <v>0</v>
      </c>
      <c r="D50" s="1">
        <v>0</v>
      </c>
      <c r="E50" s="1">
        <v>0</v>
      </c>
      <c r="F50" s="1">
        <v>0</v>
      </c>
      <c r="J50">
        <f t="shared" si="4"/>
        <v>0</v>
      </c>
      <c r="K50">
        <f t="shared" si="5"/>
        <v>0</v>
      </c>
      <c r="L50">
        <v>4</v>
      </c>
      <c r="N50" t="s">
        <v>12</v>
      </c>
      <c r="O50">
        <v>411.42009999999999</v>
      </c>
      <c r="P50">
        <v>423.59609999999998</v>
      </c>
      <c r="Q50">
        <v>379.66379999999998</v>
      </c>
      <c r="R50">
        <v>309.58030000000002</v>
      </c>
    </row>
    <row r="51" spans="1:18" x14ac:dyDescent="0.45">
      <c r="B51" t="s">
        <v>13</v>
      </c>
      <c r="C51" s="1">
        <v>0</v>
      </c>
      <c r="D51" s="1">
        <v>0</v>
      </c>
      <c r="E51" s="1">
        <v>0</v>
      </c>
      <c r="F51" s="1">
        <v>0</v>
      </c>
      <c r="J51">
        <f t="shared" si="4"/>
        <v>0</v>
      </c>
      <c r="K51">
        <f t="shared" si="5"/>
        <v>0</v>
      </c>
      <c r="L51">
        <v>4</v>
      </c>
    </row>
    <row r="52" spans="1:18" x14ac:dyDescent="0.45">
      <c r="B52" t="s">
        <v>14</v>
      </c>
      <c r="C52" s="1">
        <v>0</v>
      </c>
      <c r="D52" s="1">
        <v>0</v>
      </c>
      <c r="E52" s="1">
        <v>0</v>
      </c>
      <c r="F52" s="1">
        <v>0</v>
      </c>
      <c r="J52">
        <f t="shared" si="4"/>
        <v>0</v>
      </c>
      <c r="K52">
        <f t="shared" si="5"/>
        <v>0</v>
      </c>
      <c r="L52">
        <v>4</v>
      </c>
    </row>
    <row r="53" spans="1:18" x14ac:dyDescent="0.45">
      <c r="B53" t="s">
        <v>15</v>
      </c>
      <c r="C53" s="1">
        <v>0</v>
      </c>
      <c r="D53" s="1">
        <v>0</v>
      </c>
      <c r="E53" s="1">
        <v>0</v>
      </c>
      <c r="F53" s="1">
        <v>0</v>
      </c>
      <c r="J53">
        <f t="shared" si="4"/>
        <v>0</v>
      </c>
      <c r="K53">
        <f t="shared" si="5"/>
        <v>0</v>
      </c>
      <c r="L53">
        <v>4</v>
      </c>
    </row>
    <row r="54" spans="1:18" x14ac:dyDescent="0.45">
      <c r="B54" t="s">
        <v>16</v>
      </c>
      <c r="C54" s="1">
        <v>0</v>
      </c>
      <c r="D54" s="1">
        <v>0.2</v>
      </c>
      <c r="E54" s="1">
        <v>0.3</v>
      </c>
      <c r="F54" s="1">
        <v>0.3</v>
      </c>
      <c r="J54">
        <f t="shared" si="4"/>
        <v>20</v>
      </c>
      <c r="K54">
        <f t="shared" si="5"/>
        <v>7.0710678118654737</v>
      </c>
      <c r="L54">
        <v>4</v>
      </c>
    </row>
    <row r="55" spans="1:18" x14ac:dyDescent="0.45">
      <c r="B55" t="s">
        <v>17</v>
      </c>
      <c r="C55" s="1">
        <v>0.4</v>
      </c>
      <c r="D55" s="1">
        <v>0.4</v>
      </c>
      <c r="E55" s="1">
        <v>0.5</v>
      </c>
      <c r="F55" s="1">
        <v>0.6</v>
      </c>
      <c r="J55">
        <f t="shared" si="4"/>
        <v>47.5</v>
      </c>
      <c r="K55">
        <f t="shared" si="5"/>
        <v>4.7871355387816967</v>
      </c>
      <c r="L55">
        <v>4</v>
      </c>
    </row>
    <row r="56" spans="1:18" x14ac:dyDescent="0.45">
      <c r="B56" t="s">
        <v>18</v>
      </c>
      <c r="C56" s="1">
        <v>1</v>
      </c>
      <c r="D56" s="1">
        <v>0.9</v>
      </c>
      <c r="E56" s="1">
        <v>0.8</v>
      </c>
      <c r="F56" s="1">
        <v>1</v>
      </c>
      <c r="J56">
        <f t="shared" si="4"/>
        <v>92.5</v>
      </c>
      <c r="K56">
        <f t="shared" si="5"/>
        <v>4.7871355387816896</v>
      </c>
      <c r="L56">
        <v>4</v>
      </c>
    </row>
    <row r="58" spans="1:18" x14ac:dyDescent="0.45">
      <c r="A58" t="s">
        <v>22</v>
      </c>
    </row>
    <row r="59" spans="1:18" x14ac:dyDescent="0.45">
      <c r="A59" t="s">
        <v>20</v>
      </c>
      <c r="B59" t="s">
        <v>1</v>
      </c>
      <c r="C59" t="s">
        <v>2</v>
      </c>
      <c r="D59" t="s">
        <v>3</v>
      </c>
      <c r="E59" t="s">
        <v>4</v>
      </c>
      <c r="F59" t="s">
        <v>5</v>
      </c>
      <c r="J59" t="s">
        <v>6</v>
      </c>
      <c r="K59" t="s">
        <v>7</v>
      </c>
      <c r="L59" t="s">
        <v>8</v>
      </c>
      <c r="O59" t="s">
        <v>2</v>
      </c>
      <c r="P59" t="s">
        <v>3</v>
      </c>
      <c r="Q59" t="s">
        <v>4</v>
      </c>
      <c r="R59" t="s">
        <v>5</v>
      </c>
    </row>
    <row r="60" spans="1:18" x14ac:dyDescent="0.45">
      <c r="B60" t="s">
        <v>9</v>
      </c>
      <c r="C60" s="1">
        <v>0</v>
      </c>
      <c r="D60" s="1">
        <v>0</v>
      </c>
      <c r="E60" s="1">
        <v>0</v>
      </c>
      <c r="F60" s="1">
        <v>0</v>
      </c>
      <c r="J60">
        <f t="shared" ref="J60:J67" si="6">AVERAGE(C60:F60)*100</f>
        <v>0</v>
      </c>
      <c r="K60">
        <f t="shared" ref="K60:K67" si="7">STDEV(C60:F60)/SQRT(COUNT(C60:F60))*100</f>
        <v>0</v>
      </c>
      <c r="L60">
        <v>4</v>
      </c>
      <c r="N60" t="s">
        <v>10</v>
      </c>
      <c r="O60">
        <v>1.6115303232322999</v>
      </c>
      <c r="P60">
        <v>1.5530638098571701</v>
      </c>
      <c r="Q60">
        <v>2.1643643988502101</v>
      </c>
      <c r="R60">
        <v>2.3551575685074502</v>
      </c>
    </row>
    <row r="61" spans="1:18" x14ac:dyDescent="0.45">
      <c r="B61" t="s">
        <v>11</v>
      </c>
      <c r="C61" s="1">
        <v>0</v>
      </c>
      <c r="D61" s="1">
        <v>0</v>
      </c>
      <c r="E61" s="1">
        <v>0</v>
      </c>
      <c r="F61" s="1">
        <v>0</v>
      </c>
      <c r="J61">
        <f t="shared" si="6"/>
        <v>0</v>
      </c>
      <c r="K61">
        <f t="shared" si="7"/>
        <v>0</v>
      </c>
      <c r="L61">
        <v>4</v>
      </c>
      <c r="N61" t="s">
        <v>12</v>
      </c>
      <c r="O61">
        <v>250.38040000000001</v>
      </c>
      <c r="P61">
        <v>200.077</v>
      </c>
      <c r="Q61">
        <v>238.5</v>
      </c>
      <c r="R61">
        <v>220.80289999999999</v>
      </c>
    </row>
    <row r="62" spans="1:18" x14ac:dyDescent="0.45">
      <c r="B62" t="s">
        <v>13</v>
      </c>
      <c r="C62" s="1">
        <v>0</v>
      </c>
      <c r="D62" s="1">
        <v>0</v>
      </c>
      <c r="E62" s="1">
        <v>0</v>
      </c>
      <c r="F62" s="1">
        <v>0</v>
      </c>
      <c r="J62">
        <f t="shared" si="6"/>
        <v>0</v>
      </c>
      <c r="K62">
        <f t="shared" si="7"/>
        <v>0</v>
      </c>
      <c r="L62">
        <v>4</v>
      </c>
      <c r="O62" s="2"/>
    </row>
    <row r="63" spans="1:18" x14ac:dyDescent="0.45">
      <c r="B63" t="s">
        <v>14</v>
      </c>
      <c r="C63" s="1">
        <v>0</v>
      </c>
      <c r="D63" s="1">
        <v>0</v>
      </c>
      <c r="E63" s="1">
        <v>0</v>
      </c>
      <c r="F63" s="1">
        <v>0</v>
      </c>
      <c r="J63">
        <f t="shared" si="6"/>
        <v>0</v>
      </c>
      <c r="K63">
        <f t="shared" si="7"/>
        <v>0</v>
      </c>
      <c r="L63">
        <v>4</v>
      </c>
      <c r="O63" s="2"/>
    </row>
    <row r="64" spans="1:18" x14ac:dyDescent="0.45">
      <c r="B64" t="s">
        <v>15</v>
      </c>
      <c r="C64" s="1">
        <v>0.1</v>
      </c>
      <c r="D64" s="1">
        <v>0.2</v>
      </c>
      <c r="E64" s="1">
        <v>0</v>
      </c>
      <c r="F64" s="1">
        <v>0.1</v>
      </c>
      <c r="J64">
        <f t="shared" si="6"/>
        <v>10</v>
      </c>
      <c r="K64">
        <f t="shared" si="7"/>
        <v>4.0824829046386304</v>
      </c>
      <c r="L64">
        <v>4</v>
      </c>
      <c r="O64" s="2"/>
    </row>
    <row r="65" spans="1:20" x14ac:dyDescent="0.45">
      <c r="B65" t="s">
        <v>16</v>
      </c>
      <c r="C65" s="1">
        <v>0.4</v>
      </c>
      <c r="D65" s="1">
        <v>0.5</v>
      </c>
      <c r="E65" s="1">
        <v>0.4</v>
      </c>
      <c r="F65" s="1">
        <v>0.4</v>
      </c>
      <c r="J65">
        <f t="shared" si="6"/>
        <v>42.500000000000007</v>
      </c>
      <c r="K65">
        <f t="shared" si="7"/>
        <v>2.499999999999992</v>
      </c>
      <c r="L65">
        <v>4</v>
      </c>
      <c r="O65" s="2"/>
    </row>
    <row r="66" spans="1:20" x14ac:dyDescent="0.45">
      <c r="B66" t="s">
        <v>17</v>
      </c>
      <c r="C66" s="1">
        <v>0.7</v>
      </c>
      <c r="D66" s="1">
        <v>0.8</v>
      </c>
      <c r="E66" s="1">
        <v>0.8</v>
      </c>
      <c r="F66" s="1">
        <v>0.9</v>
      </c>
      <c r="J66">
        <f t="shared" si="6"/>
        <v>80</v>
      </c>
      <c r="K66">
        <f t="shared" si="7"/>
        <v>4.0824829046386313</v>
      </c>
      <c r="L66">
        <v>4</v>
      </c>
    </row>
    <row r="67" spans="1:20" x14ac:dyDescent="0.45">
      <c r="B67" t="s">
        <v>18</v>
      </c>
      <c r="C67" s="1">
        <v>1</v>
      </c>
      <c r="D67" s="1">
        <v>1</v>
      </c>
      <c r="E67" s="1">
        <v>1</v>
      </c>
      <c r="F67" s="1">
        <v>1</v>
      </c>
      <c r="J67">
        <f t="shared" si="6"/>
        <v>100</v>
      </c>
      <c r="K67">
        <f t="shared" si="7"/>
        <v>0</v>
      </c>
      <c r="L67">
        <v>4</v>
      </c>
    </row>
    <row r="69" spans="1:20" x14ac:dyDescent="0.45">
      <c r="A69" s="3" t="s">
        <v>29</v>
      </c>
    </row>
    <row r="70" spans="1:20" x14ac:dyDescent="0.45">
      <c r="A70" t="s">
        <v>0</v>
      </c>
      <c r="B70" t="s">
        <v>1</v>
      </c>
      <c r="C70" t="s">
        <v>2</v>
      </c>
      <c r="D70" t="s">
        <v>3</v>
      </c>
      <c r="E70" t="s">
        <v>4</v>
      </c>
      <c r="F70" t="s">
        <v>5</v>
      </c>
      <c r="G70" t="s">
        <v>25</v>
      </c>
      <c r="H70" t="s">
        <v>28</v>
      </c>
      <c r="J70" t="s">
        <v>6</v>
      </c>
      <c r="K70" t="s">
        <v>7</v>
      </c>
      <c r="L70" t="s">
        <v>8</v>
      </c>
      <c r="O70" t="s">
        <v>2</v>
      </c>
      <c r="P70" t="s">
        <v>3</v>
      </c>
      <c r="Q70" t="s">
        <v>4</v>
      </c>
      <c r="R70" t="s">
        <v>5</v>
      </c>
      <c r="S70" t="s">
        <v>25</v>
      </c>
      <c r="T70" t="s">
        <v>28</v>
      </c>
    </row>
    <row r="71" spans="1:20" x14ac:dyDescent="0.45">
      <c r="B71" t="s">
        <v>9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J71">
        <f>AVERAGE(C71:H71)*100</f>
        <v>0</v>
      </c>
      <c r="K71">
        <f>STDEV(C71:H71)/SQRT(COUNT(C71:H71))*100</f>
        <v>0</v>
      </c>
      <c r="L71">
        <v>6</v>
      </c>
      <c r="N71" t="s">
        <v>10</v>
      </c>
      <c r="O71">
        <v>2.1243761057175901</v>
      </c>
      <c r="P71">
        <v>1.7731798266830101</v>
      </c>
      <c r="Q71">
        <v>1.6370034482898499</v>
      </c>
      <c r="R71">
        <v>1.2150101546224199</v>
      </c>
      <c r="S71">
        <v>1.56032390495749</v>
      </c>
      <c r="T71">
        <v>1.6370034482898499</v>
      </c>
    </row>
    <row r="72" spans="1:20" x14ac:dyDescent="0.45">
      <c r="B72" t="s">
        <v>11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J72">
        <f t="shared" ref="J72:J100" si="8">AVERAGE(C72:H72)*100</f>
        <v>0</v>
      </c>
      <c r="K72">
        <f t="shared" ref="K72:K100" si="9">STDEV(C72:H72)/SQRT(COUNT(C72:H72))*100</f>
        <v>0</v>
      </c>
      <c r="L72">
        <v>6</v>
      </c>
      <c r="N72" t="s">
        <v>12</v>
      </c>
      <c r="O72">
        <v>478.78480000000002</v>
      </c>
      <c r="P72" s="1">
        <v>323.6311</v>
      </c>
      <c r="Q72" s="1">
        <v>477.51240000000001</v>
      </c>
      <c r="R72" s="1">
        <v>584.78449999999998</v>
      </c>
      <c r="S72" s="1">
        <v>362.21800000000002</v>
      </c>
      <c r="T72">
        <v>477.51240000000001</v>
      </c>
    </row>
    <row r="73" spans="1:20" x14ac:dyDescent="0.45">
      <c r="B73" t="s">
        <v>13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J73">
        <f t="shared" si="8"/>
        <v>0</v>
      </c>
      <c r="K73">
        <f t="shared" si="9"/>
        <v>0</v>
      </c>
      <c r="L73">
        <v>6</v>
      </c>
    </row>
    <row r="74" spans="1:20" x14ac:dyDescent="0.45">
      <c r="B74" t="s">
        <v>14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J74">
        <f t="shared" si="8"/>
        <v>0</v>
      </c>
      <c r="K74">
        <f t="shared" si="9"/>
        <v>0</v>
      </c>
      <c r="L74">
        <v>6</v>
      </c>
      <c r="O74" s="1"/>
      <c r="P74" s="1"/>
      <c r="Q74" s="1"/>
    </row>
    <row r="75" spans="1:20" x14ac:dyDescent="0.45">
      <c r="B75" t="s">
        <v>15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J75">
        <f t="shared" si="8"/>
        <v>0</v>
      </c>
      <c r="K75">
        <f t="shared" si="9"/>
        <v>0</v>
      </c>
      <c r="L75">
        <v>6</v>
      </c>
      <c r="O75" s="1"/>
      <c r="P75" s="1"/>
      <c r="Q75" s="1"/>
    </row>
    <row r="76" spans="1:20" x14ac:dyDescent="0.45">
      <c r="B76" t="s">
        <v>16</v>
      </c>
      <c r="C76" s="1">
        <v>0</v>
      </c>
      <c r="D76" s="1">
        <v>0.2</v>
      </c>
      <c r="E76" s="1">
        <v>0</v>
      </c>
      <c r="F76" s="1">
        <v>0.1</v>
      </c>
      <c r="G76" s="1">
        <v>0.2</v>
      </c>
      <c r="H76" s="1">
        <v>0</v>
      </c>
      <c r="J76">
        <f t="shared" si="8"/>
        <v>8.3333333333333321</v>
      </c>
      <c r="K76">
        <f t="shared" si="9"/>
        <v>4.0138648595974331</v>
      </c>
      <c r="L76">
        <v>6</v>
      </c>
      <c r="O76" s="1"/>
      <c r="P76" s="1"/>
      <c r="Q76" s="1"/>
    </row>
    <row r="77" spans="1:20" x14ac:dyDescent="0.45">
      <c r="B77" t="s">
        <v>17</v>
      </c>
      <c r="C77" s="1">
        <v>0.4</v>
      </c>
      <c r="D77" s="1">
        <v>0.7</v>
      </c>
      <c r="E77" s="1">
        <v>0.5</v>
      </c>
      <c r="F77" s="1">
        <v>0.4</v>
      </c>
      <c r="G77" s="1">
        <v>0.6</v>
      </c>
      <c r="H77" s="1">
        <v>0.5</v>
      </c>
      <c r="J77">
        <f t="shared" si="8"/>
        <v>51.666666666666671</v>
      </c>
      <c r="K77">
        <f t="shared" si="9"/>
        <v>4.7726070210921119</v>
      </c>
      <c r="L77">
        <v>6</v>
      </c>
      <c r="O77" s="1"/>
      <c r="P77" s="1"/>
      <c r="Q77" s="1"/>
    </row>
    <row r="78" spans="1:20" x14ac:dyDescent="0.45">
      <c r="B78" t="s">
        <v>18</v>
      </c>
      <c r="C78" s="1">
        <v>0.8</v>
      </c>
      <c r="D78" s="1">
        <v>0.8</v>
      </c>
      <c r="E78" s="1">
        <v>0.7</v>
      </c>
      <c r="F78" s="1">
        <v>0.6</v>
      </c>
      <c r="G78" s="1">
        <v>0.8</v>
      </c>
      <c r="H78" s="1">
        <v>0.7</v>
      </c>
      <c r="J78">
        <f t="shared" si="8"/>
        <v>73.333333333333343</v>
      </c>
      <c r="K78">
        <f t="shared" si="9"/>
        <v>3.3333333333333277</v>
      </c>
      <c r="L78">
        <v>6</v>
      </c>
    </row>
    <row r="80" spans="1:20" x14ac:dyDescent="0.45">
      <c r="A80" s="3" t="s">
        <v>29</v>
      </c>
    </row>
    <row r="81" spans="1:20" x14ac:dyDescent="0.45">
      <c r="A81" t="s">
        <v>19</v>
      </c>
      <c r="B81" t="s">
        <v>1</v>
      </c>
      <c r="C81" t="s">
        <v>2</v>
      </c>
      <c r="D81" t="s">
        <v>3</v>
      </c>
      <c r="E81" t="s">
        <v>4</v>
      </c>
      <c r="F81" t="s">
        <v>5</v>
      </c>
      <c r="G81" t="s">
        <v>25</v>
      </c>
      <c r="H81" t="s">
        <v>28</v>
      </c>
      <c r="J81" t="s">
        <v>6</v>
      </c>
      <c r="K81" t="s">
        <v>7</v>
      </c>
      <c r="L81" t="s">
        <v>8</v>
      </c>
      <c r="O81" t="s">
        <v>2</v>
      </c>
      <c r="P81" t="s">
        <v>3</v>
      </c>
      <c r="Q81" t="s">
        <v>4</v>
      </c>
      <c r="R81" t="s">
        <v>5</v>
      </c>
      <c r="S81" t="s">
        <v>25</v>
      </c>
      <c r="T81" t="s">
        <v>28</v>
      </c>
    </row>
    <row r="82" spans="1:20" x14ac:dyDescent="0.45">
      <c r="B82" t="s">
        <v>9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J82">
        <f t="shared" si="8"/>
        <v>0</v>
      </c>
      <c r="K82">
        <f t="shared" si="9"/>
        <v>0</v>
      </c>
      <c r="L82">
        <v>6</v>
      </c>
      <c r="N82" t="s">
        <v>10</v>
      </c>
      <c r="O82">
        <v>1.5671226996460299</v>
      </c>
      <c r="P82">
        <v>1.40500945997145</v>
      </c>
      <c r="Q82">
        <v>1.29374272004414</v>
      </c>
      <c r="R82">
        <v>1.0754888577509301</v>
      </c>
      <c r="S82">
        <v>1.2973128912143901</v>
      </c>
      <c r="T82">
        <v>1.0754888577509301</v>
      </c>
    </row>
    <row r="83" spans="1:20" x14ac:dyDescent="0.45">
      <c r="B83" t="s">
        <v>11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J83">
        <f t="shared" si="8"/>
        <v>0</v>
      </c>
      <c r="K83">
        <f t="shared" si="9"/>
        <v>0</v>
      </c>
      <c r="L83">
        <v>6</v>
      </c>
      <c r="N83" t="s">
        <v>12</v>
      </c>
      <c r="O83">
        <v>645.20780000000002</v>
      </c>
      <c r="P83" s="1">
        <v>596.52419999999995</v>
      </c>
      <c r="Q83" s="1">
        <v>1314.38</v>
      </c>
      <c r="R83" s="1">
        <v>950.98979999999995</v>
      </c>
      <c r="S83" s="1">
        <v>968.55669999999998</v>
      </c>
      <c r="T83">
        <v>950.98979999999995</v>
      </c>
    </row>
    <row r="84" spans="1:20" x14ac:dyDescent="0.45">
      <c r="B84" t="s">
        <v>13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J84">
        <f t="shared" si="8"/>
        <v>0</v>
      </c>
      <c r="K84">
        <f t="shared" si="9"/>
        <v>0</v>
      </c>
      <c r="L84">
        <v>6</v>
      </c>
    </row>
    <row r="85" spans="1:20" x14ac:dyDescent="0.45">
      <c r="B85" t="s">
        <v>14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J85">
        <f t="shared" si="8"/>
        <v>0</v>
      </c>
      <c r="K85">
        <f t="shared" si="9"/>
        <v>0</v>
      </c>
      <c r="L85">
        <v>6</v>
      </c>
    </row>
    <row r="86" spans="1:20" x14ac:dyDescent="0.45">
      <c r="B86" t="s">
        <v>15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J86">
        <f t="shared" si="8"/>
        <v>0</v>
      </c>
      <c r="K86">
        <f t="shared" si="9"/>
        <v>0</v>
      </c>
      <c r="L86">
        <v>6</v>
      </c>
    </row>
    <row r="87" spans="1:20" x14ac:dyDescent="0.45">
      <c r="B87" t="s">
        <v>16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J87">
        <f t="shared" si="8"/>
        <v>0</v>
      </c>
      <c r="K87">
        <f t="shared" si="9"/>
        <v>0</v>
      </c>
      <c r="L87">
        <v>6</v>
      </c>
    </row>
    <row r="88" spans="1:20" x14ac:dyDescent="0.45">
      <c r="B88" t="s">
        <v>17</v>
      </c>
      <c r="C88" s="1">
        <v>0.3</v>
      </c>
      <c r="D88" s="1">
        <v>0.4</v>
      </c>
      <c r="E88" s="1">
        <v>0.1</v>
      </c>
      <c r="F88" s="1">
        <v>0.3</v>
      </c>
      <c r="G88" s="1">
        <v>0.2</v>
      </c>
      <c r="H88" s="1">
        <v>0.3</v>
      </c>
      <c r="J88">
        <f t="shared" si="8"/>
        <v>26.666666666666668</v>
      </c>
      <c r="K88">
        <f t="shared" si="9"/>
        <v>4.216370213557842</v>
      </c>
      <c r="L88">
        <v>6</v>
      </c>
    </row>
    <row r="89" spans="1:20" x14ac:dyDescent="0.45">
      <c r="B89" t="s">
        <v>18</v>
      </c>
      <c r="C89" s="1">
        <v>0.6</v>
      </c>
      <c r="D89" s="1">
        <v>0.6</v>
      </c>
      <c r="E89" s="1">
        <v>0.2</v>
      </c>
      <c r="F89" s="1">
        <v>0.4</v>
      </c>
      <c r="G89" s="1">
        <v>0.4</v>
      </c>
      <c r="H89" s="1">
        <v>0.4</v>
      </c>
      <c r="J89">
        <f t="shared" si="8"/>
        <v>43.333333333333329</v>
      </c>
      <c r="K89">
        <f t="shared" si="9"/>
        <v>6.1463629715286086</v>
      </c>
      <c r="L89">
        <v>6</v>
      </c>
    </row>
    <row r="91" spans="1:20" x14ac:dyDescent="0.45">
      <c r="A91" s="3" t="s">
        <v>29</v>
      </c>
    </row>
    <row r="92" spans="1:20" x14ac:dyDescent="0.45">
      <c r="A92" t="s">
        <v>20</v>
      </c>
      <c r="B92" t="s">
        <v>1</v>
      </c>
      <c r="C92" t="s">
        <v>2</v>
      </c>
      <c r="D92" t="s">
        <v>3</v>
      </c>
      <c r="E92" t="s">
        <v>4</v>
      </c>
      <c r="F92" t="s">
        <v>5</v>
      </c>
      <c r="G92" t="s">
        <v>25</v>
      </c>
      <c r="H92" t="s">
        <v>28</v>
      </c>
      <c r="J92" t="s">
        <v>6</v>
      </c>
      <c r="K92" t="s">
        <v>7</v>
      </c>
      <c r="L92" t="s">
        <v>8</v>
      </c>
      <c r="O92" t="s">
        <v>2</v>
      </c>
      <c r="P92" t="s">
        <v>3</v>
      </c>
      <c r="Q92" t="s">
        <v>4</v>
      </c>
      <c r="R92" t="s">
        <v>5</v>
      </c>
      <c r="S92" t="s">
        <v>25</v>
      </c>
      <c r="T92" t="s">
        <v>28</v>
      </c>
    </row>
    <row r="93" spans="1:20" x14ac:dyDescent="0.45">
      <c r="B93" t="s">
        <v>9</v>
      </c>
      <c r="C93" s="1">
        <v>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J93">
        <f t="shared" si="8"/>
        <v>0</v>
      </c>
      <c r="K93">
        <f t="shared" si="9"/>
        <v>0</v>
      </c>
      <c r="L93">
        <v>6</v>
      </c>
      <c r="N93" t="s">
        <v>10</v>
      </c>
      <c r="O93">
        <v>1.70451328358789</v>
      </c>
      <c r="P93">
        <v>1.48760782627177</v>
      </c>
      <c r="Q93">
        <v>1.5801184761223299</v>
      </c>
      <c r="R93">
        <v>1.8979444478244001</v>
      </c>
      <c r="S93">
        <v>1.2428394220314201</v>
      </c>
      <c r="T93">
        <v>1.8509435603886399</v>
      </c>
    </row>
    <row r="94" spans="1:20" x14ac:dyDescent="0.45">
      <c r="B94" t="s">
        <v>11</v>
      </c>
      <c r="C94" s="1">
        <v>0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J94">
        <f t="shared" si="8"/>
        <v>0</v>
      </c>
      <c r="K94">
        <f t="shared" si="9"/>
        <v>0</v>
      </c>
      <c r="L94">
        <v>6</v>
      </c>
      <c r="N94" t="s">
        <v>12</v>
      </c>
      <c r="O94">
        <v>526.32929999999999</v>
      </c>
      <c r="P94" s="1">
        <v>404.08679999999998</v>
      </c>
      <c r="Q94" s="1">
        <v>789.69140000000004</v>
      </c>
      <c r="R94" s="1">
        <v>573.04470000000003</v>
      </c>
      <c r="S94" s="1">
        <v>443.39890000000003</v>
      </c>
      <c r="T94">
        <v>379.4015</v>
      </c>
    </row>
    <row r="95" spans="1:20" x14ac:dyDescent="0.45">
      <c r="B95" t="s">
        <v>13</v>
      </c>
      <c r="C95" s="1">
        <v>0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J95">
        <f t="shared" si="8"/>
        <v>0</v>
      </c>
      <c r="K95">
        <f t="shared" si="9"/>
        <v>0</v>
      </c>
      <c r="L95">
        <v>6</v>
      </c>
      <c r="O95" s="2"/>
    </row>
    <row r="96" spans="1:20" x14ac:dyDescent="0.45">
      <c r="B96" t="s">
        <v>14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J96">
        <f t="shared" si="8"/>
        <v>0</v>
      </c>
      <c r="K96">
        <f t="shared" si="9"/>
        <v>0</v>
      </c>
      <c r="L96">
        <v>6</v>
      </c>
      <c r="O96" s="2"/>
    </row>
    <row r="97" spans="2:15" x14ac:dyDescent="0.45">
      <c r="B97" t="s">
        <v>15</v>
      </c>
      <c r="C97" s="1">
        <v>0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J97">
        <f t="shared" si="8"/>
        <v>0</v>
      </c>
      <c r="K97">
        <f t="shared" si="9"/>
        <v>0</v>
      </c>
      <c r="L97">
        <v>6</v>
      </c>
      <c r="O97" s="2"/>
    </row>
    <row r="98" spans="2:15" x14ac:dyDescent="0.45">
      <c r="B98" t="s">
        <v>16</v>
      </c>
      <c r="C98" s="1">
        <v>0</v>
      </c>
      <c r="D98" s="1">
        <v>0.2</v>
      </c>
      <c r="E98" s="1">
        <v>0</v>
      </c>
      <c r="F98" s="1">
        <v>0</v>
      </c>
      <c r="G98" s="1">
        <v>0.2</v>
      </c>
      <c r="H98" s="1">
        <v>0.1</v>
      </c>
      <c r="J98">
        <f t="shared" si="8"/>
        <v>8.3333333333333321</v>
      </c>
      <c r="K98">
        <f t="shared" si="9"/>
        <v>4.0138648595974331</v>
      </c>
      <c r="L98">
        <v>6</v>
      </c>
      <c r="O98" s="2"/>
    </row>
    <row r="99" spans="2:15" x14ac:dyDescent="0.45">
      <c r="B99" t="s">
        <v>17</v>
      </c>
      <c r="C99" s="1">
        <v>0.4</v>
      </c>
      <c r="D99" s="1">
        <v>0.5</v>
      </c>
      <c r="E99" s="1">
        <v>0.2</v>
      </c>
      <c r="F99" s="1">
        <v>0.3</v>
      </c>
      <c r="G99" s="1">
        <v>0.5</v>
      </c>
      <c r="H99" s="1">
        <v>0.6</v>
      </c>
      <c r="J99">
        <f t="shared" si="8"/>
        <v>41.666666666666671</v>
      </c>
      <c r="K99">
        <f t="shared" si="9"/>
        <v>6.0092521257733118</v>
      </c>
      <c r="L99">
        <v>6</v>
      </c>
    </row>
    <row r="100" spans="2:15" x14ac:dyDescent="0.45">
      <c r="B100" t="s">
        <v>18</v>
      </c>
      <c r="C100" s="1">
        <v>0.7</v>
      </c>
      <c r="D100" s="1">
        <v>0.8</v>
      </c>
      <c r="E100" s="1">
        <v>0.5</v>
      </c>
      <c r="F100" s="1">
        <v>0.7</v>
      </c>
      <c r="G100" s="1">
        <v>0.7</v>
      </c>
      <c r="H100" s="1">
        <v>0.8</v>
      </c>
      <c r="J100">
        <f t="shared" si="8"/>
        <v>70</v>
      </c>
      <c r="K100">
        <f t="shared" si="9"/>
        <v>4.4721359549995814</v>
      </c>
      <c r="L100">
        <v>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0ADCD-6C79-4BF7-AFAD-93BF972DCF41}">
  <dimension ref="A3:R100"/>
  <sheetViews>
    <sheetView tabSelected="1" topLeftCell="A67" zoomScale="61" zoomScaleNormal="61" workbookViewId="0">
      <selection activeCell="K27" sqref="K27:K34"/>
    </sheetView>
  </sheetViews>
  <sheetFormatPr defaultRowHeight="14.25" x14ac:dyDescent="0.45"/>
  <sheetData>
    <row r="3" spans="1:17" x14ac:dyDescent="0.45">
      <c r="A3" t="s">
        <v>30</v>
      </c>
    </row>
    <row r="4" spans="1:17" x14ac:dyDescent="0.45">
      <c r="A4" t="s">
        <v>0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I4" t="s">
        <v>6</v>
      </c>
      <c r="J4" t="s">
        <v>7</v>
      </c>
      <c r="K4" t="s">
        <v>8</v>
      </c>
      <c r="N4" t="s">
        <v>2</v>
      </c>
      <c r="O4" t="s">
        <v>3</v>
      </c>
      <c r="P4" t="s">
        <v>4</v>
      </c>
      <c r="Q4" t="s">
        <v>5</v>
      </c>
    </row>
    <row r="5" spans="1:17" x14ac:dyDescent="0.45">
      <c r="B5" t="s">
        <v>9</v>
      </c>
      <c r="C5" s="1">
        <v>0</v>
      </c>
      <c r="D5" s="1">
        <v>0</v>
      </c>
      <c r="E5" s="1">
        <v>0</v>
      </c>
      <c r="F5" s="1">
        <v>0</v>
      </c>
      <c r="G5" s="1"/>
      <c r="I5">
        <f>AVERAGE(C5:G5)*100</f>
        <v>0</v>
      </c>
      <c r="J5">
        <f>STDEV(C5:G5)/SQRT(COUNT(C5:G5))*100</f>
        <v>0</v>
      </c>
      <c r="K5">
        <v>4</v>
      </c>
      <c r="M5" t="s">
        <v>10</v>
      </c>
      <c r="N5">
        <v>2.03860352994286</v>
      </c>
      <c r="O5">
        <v>2.3454137053090802</v>
      </c>
      <c r="P5">
        <v>1.93381034804496</v>
      </c>
      <c r="Q5">
        <v>1.8980074874600601</v>
      </c>
    </row>
    <row r="6" spans="1:17" x14ac:dyDescent="0.45">
      <c r="B6" t="s">
        <v>11</v>
      </c>
      <c r="C6" s="1">
        <v>0</v>
      </c>
      <c r="D6" s="1">
        <v>0</v>
      </c>
      <c r="E6" s="1">
        <v>0</v>
      </c>
      <c r="F6" s="1">
        <v>0</v>
      </c>
      <c r="G6" s="1"/>
      <c r="I6">
        <f t="shared" ref="I6:I34" si="0">AVERAGE(C6:G6)*100</f>
        <v>0</v>
      </c>
      <c r="J6">
        <f t="shared" ref="J6:J34" si="1">STDEV(C6:G6)/SQRT(COUNT(C6:G6))*100</f>
        <v>0</v>
      </c>
      <c r="K6">
        <v>4</v>
      </c>
      <c r="M6" t="s">
        <v>12</v>
      </c>
      <c r="N6">
        <v>386.43790000000001</v>
      </c>
      <c r="O6">
        <v>386.09460000000001</v>
      </c>
      <c r="P6">
        <v>510.65949999999998</v>
      </c>
      <c r="Q6">
        <v>366.40359999999998</v>
      </c>
    </row>
    <row r="7" spans="1:17" x14ac:dyDescent="0.45">
      <c r="B7" t="s">
        <v>13</v>
      </c>
      <c r="C7" s="1">
        <v>0</v>
      </c>
      <c r="D7" s="1">
        <v>0</v>
      </c>
      <c r="E7" s="1">
        <v>0</v>
      </c>
      <c r="F7" s="1">
        <v>0</v>
      </c>
      <c r="G7" s="1"/>
      <c r="I7">
        <f t="shared" si="0"/>
        <v>0</v>
      </c>
      <c r="J7">
        <f t="shared" si="1"/>
        <v>0</v>
      </c>
      <c r="K7">
        <v>4</v>
      </c>
    </row>
    <row r="8" spans="1:17" x14ac:dyDescent="0.45">
      <c r="B8" t="s">
        <v>14</v>
      </c>
      <c r="C8" s="1">
        <v>0</v>
      </c>
      <c r="D8" s="1">
        <v>0</v>
      </c>
      <c r="E8" s="1">
        <v>0</v>
      </c>
      <c r="F8" s="1">
        <v>0</v>
      </c>
      <c r="G8" s="1"/>
      <c r="I8">
        <f t="shared" si="0"/>
        <v>0</v>
      </c>
      <c r="J8">
        <f t="shared" si="1"/>
        <v>0</v>
      </c>
      <c r="K8">
        <v>4</v>
      </c>
    </row>
    <row r="9" spans="1:17" x14ac:dyDescent="0.45">
      <c r="B9" t="s">
        <v>15</v>
      </c>
      <c r="C9" s="1">
        <v>0</v>
      </c>
      <c r="D9" s="1">
        <v>0</v>
      </c>
      <c r="E9" s="1">
        <v>0</v>
      </c>
      <c r="F9" s="1">
        <v>0</v>
      </c>
      <c r="G9" s="1"/>
      <c r="I9">
        <f t="shared" si="0"/>
        <v>0</v>
      </c>
      <c r="J9">
        <f t="shared" si="1"/>
        <v>0</v>
      </c>
      <c r="K9">
        <v>4</v>
      </c>
    </row>
    <row r="10" spans="1:17" x14ac:dyDescent="0.45">
      <c r="B10" t="s">
        <v>16</v>
      </c>
      <c r="C10" s="1">
        <v>0.222222</v>
      </c>
      <c r="D10" s="1">
        <v>0</v>
      </c>
      <c r="E10" s="1">
        <v>0.18181800000000001</v>
      </c>
      <c r="F10" s="1">
        <v>0.18181800000000001</v>
      </c>
      <c r="G10" s="1"/>
      <c r="I10">
        <f t="shared" si="0"/>
        <v>14.64645</v>
      </c>
      <c r="J10">
        <f t="shared" si="1"/>
        <v>4.9741656327971224</v>
      </c>
      <c r="K10">
        <v>4</v>
      </c>
    </row>
    <row r="11" spans="1:17" x14ac:dyDescent="0.45">
      <c r="B11" t="s">
        <v>17</v>
      </c>
      <c r="C11" s="1">
        <v>0.44444400000000001</v>
      </c>
      <c r="D11" s="1">
        <v>0.6</v>
      </c>
      <c r="E11" s="1">
        <v>0.272727</v>
      </c>
      <c r="F11" s="1">
        <v>0.54545500000000002</v>
      </c>
      <c r="G11" s="1"/>
      <c r="I11">
        <f t="shared" si="0"/>
        <v>46.565649999999998</v>
      </c>
      <c r="J11">
        <f t="shared" si="1"/>
        <v>7.1930370684085965</v>
      </c>
      <c r="K11">
        <v>4</v>
      </c>
    </row>
    <row r="12" spans="1:17" x14ac:dyDescent="0.45">
      <c r="B12" t="s">
        <v>18</v>
      </c>
      <c r="C12" s="1">
        <v>1</v>
      </c>
      <c r="D12" s="1">
        <v>0.8</v>
      </c>
      <c r="E12" s="1">
        <v>0.81818199999999996</v>
      </c>
      <c r="F12" s="1">
        <v>0.90909099999999998</v>
      </c>
      <c r="G12" s="1"/>
      <c r="I12">
        <f t="shared" si="0"/>
        <v>88.181825000000003</v>
      </c>
      <c r="J12">
        <f t="shared" si="1"/>
        <v>4.6056602198409076</v>
      </c>
      <c r="K12">
        <v>4</v>
      </c>
    </row>
    <row r="14" spans="1:17" x14ac:dyDescent="0.45">
      <c r="A14" t="s">
        <v>30</v>
      </c>
    </row>
    <row r="15" spans="1:17" x14ac:dyDescent="0.45">
      <c r="A15" t="s">
        <v>19</v>
      </c>
      <c r="B15" t="s">
        <v>1</v>
      </c>
      <c r="C15" t="s">
        <v>2</v>
      </c>
      <c r="D15" t="s">
        <v>3</v>
      </c>
      <c r="E15" t="s">
        <v>4</v>
      </c>
      <c r="F15" t="s">
        <v>5</v>
      </c>
      <c r="I15" t="s">
        <v>6</v>
      </c>
      <c r="J15" t="s">
        <v>7</v>
      </c>
      <c r="K15" t="s">
        <v>8</v>
      </c>
      <c r="N15" t="s">
        <v>2</v>
      </c>
      <c r="O15" t="s">
        <v>3</v>
      </c>
      <c r="P15" t="s">
        <v>4</v>
      </c>
      <c r="Q15" t="s">
        <v>5</v>
      </c>
    </row>
    <row r="16" spans="1:17" x14ac:dyDescent="0.45">
      <c r="B16" t="s">
        <v>9</v>
      </c>
      <c r="C16" s="1">
        <v>0</v>
      </c>
      <c r="D16" s="1">
        <v>0</v>
      </c>
      <c r="E16" s="1">
        <v>0</v>
      </c>
      <c r="F16" s="1">
        <v>0</v>
      </c>
      <c r="G16" s="1"/>
      <c r="I16">
        <f t="shared" si="0"/>
        <v>0</v>
      </c>
      <c r="J16">
        <f t="shared" si="1"/>
        <v>0</v>
      </c>
      <c r="K16">
        <v>4</v>
      </c>
      <c r="M16" t="s">
        <v>10</v>
      </c>
      <c r="N16">
        <v>1.93349759927176</v>
      </c>
      <c r="O16">
        <v>2.72943823206012</v>
      </c>
      <c r="P16">
        <v>2.72943823206012</v>
      </c>
      <c r="Q16">
        <v>1.8979444478244001</v>
      </c>
    </row>
    <row r="17" spans="1:17" x14ac:dyDescent="0.45">
      <c r="B17" t="s">
        <v>11</v>
      </c>
      <c r="C17" s="1">
        <v>0</v>
      </c>
      <c r="D17" s="1">
        <v>0</v>
      </c>
      <c r="E17" s="1">
        <v>0</v>
      </c>
      <c r="F17" s="1">
        <v>0</v>
      </c>
      <c r="G17" s="1"/>
      <c r="I17">
        <f t="shared" si="0"/>
        <v>0</v>
      </c>
      <c r="J17">
        <f t="shared" si="1"/>
        <v>0</v>
      </c>
      <c r="K17">
        <v>4</v>
      </c>
      <c r="M17" t="s">
        <v>12</v>
      </c>
      <c r="N17">
        <v>616.02639999999997</v>
      </c>
      <c r="O17">
        <v>604.53369999999995</v>
      </c>
      <c r="P17">
        <v>604.53369999999995</v>
      </c>
      <c r="Q17">
        <v>573.04470000000003</v>
      </c>
    </row>
    <row r="18" spans="1:17" x14ac:dyDescent="0.45">
      <c r="B18" t="s">
        <v>13</v>
      </c>
      <c r="C18" s="1">
        <v>0</v>
      </c>
      <c r="D18" s="1">
        <v>0</v>
      </c>
      <c r="E18" s="1">
        <v>0</v>
      </c>
      <c r="F18" s="1">
        <v>0</v>
      </c>
      <c r="G18" s="1"/>
      <c r="I18">
        <f t="shared" si="0"/>
        <v>0</v>
      </c>
      <c r="J18">
        <f t="shared" si="1"/>
        <v>0</v>
      </c>
      <c r="K18">
        <v>4</v>
      </c>
    </row>
    <row r="19" spans="1:17" x14ac:dyDescent="0.45">
      <c r="B19" t="s">
        <v>14</v>
      </c>
      <c r="C19" s="1">
        <v>0</v>
      </c>
      <c r="D19" s="1">
        <v>0</v>
      </c>
      <c r="E19" s="1">
        <v>0</v>
      </c>
      <c r="F19" s="1">
        <v>0</v>
      </c>
      <c r="G19" s="1"/>
      <c r="I19">
        <f t="shared" si="0"/>
        <v>0</v>
      </c>
      <c r="J19">
        <f t="shared" si="1"/>
        <v>0</v>
      </c>
      <c r="K19">
        <v>4</v>
      </c>
    </row>
    <row r="20" spans="1:17" x14ac:dyDescent="0.45">
      <c r="B20" t="s">
        <v>15</v>
      </c>
      <c r="C20" s="1">
        <v>0</v>
      </c>
      <c r="D20" s="1">
        <v>0</v>
      </c>
      <c r="E20" s="1">
        <v>0</v>
      </c>
      <c r="F20" s="1">
        <v>0</v>
      </c>
      <c r="G20" s="1"/>
      <c r="I20">
        <f t="shared" si="0"/>
        <v>0</v>
      </c>
      <c r="J20">
        <f t="shared" si="1"/>
        <v>0</v>
      </c>
      <c r="K20">
        <v>4</v>
      </c>
    </row>
    <row r="21" spans="1:17" x14ac:dyDescent="0.45">
      <c r="B21" t="s">
        <v>16</v>
      </c>
      <c r="C21" s="1">
        <v>0</v>
      </c>
      <c r="D21" s="1">
        <v>0</v>
      </c>
      <c r="E21" s="1">
        <v>0</v>
      </c>
      <c r="F21" s="1">
        <v>0</v>
      </c>
      <c r="G21" s="1"/>
      <c r="I21">
        <f t="shared" si="0"/>
        <v>0</v>
      </c>
      <c r="J21">
        <f t="shared" si="1"/>
        <v>0</v>
      </c>
      <c r="K21">
        <v>4</v>
      </c>
    </row>
    <row r="22" spans="1:17" x14ac:dyDescent="0.45">
      <c r="B22" t="s">
        <v>17</v>
      </c>
      <c r="C22" s="1">
        <v>0.25</v>
      </c>
      <c r="D22" s="1">
        <v>0.16666700000000001</v>
      </c>
      <c r="E22" s="1">
        <v>0.16666700000000001</v>
      </c>
      <c r="F22" s="1">
        <v>0.3</v>
      </c>
      <c r="G22" s="1"/>
      <c r="I22">
        <f t="shared" si="0"/>
        <v>22.083350000000003</v>
      </c>
      <c r="J22">
        <f t="shared" si="1"/>
        <v>3.2896350974183495</v>
      </c>
      <c r="K22">
        <v>4</v>
      </c>
    </row>
    <row r="23" spans="1:17" x14ac:dyDescent="0.45">
      <c r="B23" t="s">
        <v>18</v>
      </c>
      <c r="C23" s="1">
        <v>0.66666700000000001</v>
      </c>
      <c r="D23" s="1">
        <v>0.75</v>
      </c>
      <c r="E23" s="1">
        <v>0.75</v>
      </c>
      <c r="F23" s="1">
        <v>0.7</v>
      </c>
      <c r="G23" s="1"/>
      <c r="I23">
        <f t="shared" si="0"/>
        <v>71.666674999999998</v>
      </c>
      <c r="J23">
        <f t="shared" si="1"/>
        <v>2.0412346481868111</v>
      </c>
      <c r="K23">
        <v>4</v>
      </c>
    </row>
    <row r="25" spans="1:17" x14ac:dyDescent="0.45">
      <c r="A25" t="s">
        <v>30</v>
      </c>
    </row>
    <row r="26" spans="1:17" x14ac:dyDescent="0.45">
      <c r="A26" t="s">
        <v>20</v>
      </c>
      <c r="B26" t="s">
        <v>1</v>
      </c>
      <c r="C26" t="s">
        <v>2</v>
      </c>
      <c r="D26" t="s">
        <v>3</v>
      </c>
      <c r="E26" t="s">
        <v>4</v>
      </c>
      <c r="F26" t="s">
        <v>5</v>
      </c>
      <c r="I26" t="s">
        <v>6</v>
      </c>
      <c r="J26" t="s">
        <v>7</v>
      </c>
      <c r="K26" t="s">
        <v>8</v>
      </c>
      <c r="N26" t="s">
        <v>2</v>
      </c>
      <c r="O26" t="s">
        <v>3</v>
      </c>
      <c r="P26" t="s">
        <v>4</v>
      </c>
      <c r="Q26" t="s">
        <v>5</v>
      </c>
    </row>
    <row r="27" spans="1:17" x14ac:dyDescent="0.45">
      <c r="B27" t="s">
        <v>9</v>
      </c>
      <c r="C27" s="1">
        <v>0</v>
      </c>
      <c r="D27" s="1">
        <v>0</v>
      </c>
      <c r="E27" s="1">
        <v>0</v>
      </c>
      <c r="F27" s="1">
        <v>0</v>
      </c>
      <c r="G27" s="1"/>
      <c r="I27">
        <f t="shared" si="0"/>
        <v>0</v>
      </c>
      <c r="J27">
        <f t="shared" si="1"/>
        <v>0</v>
      </c>
      <c r="K27">
        <v>4</v>
      </c>
      <c r="M27" t="s">
        <v>10</v>
      </c>
      <c r="N27">
        <v>2.1672427286304301</v>
      </c>
      <c r="O27">
        <v>1.81192658728269</v>
      </c>
      <c r="P27">
        <v>1.4544206190519</v>
      </c>
      <c r="Q27">
        <v>2.8871375438925901</v>
      </c>
    </row>
    <row r="28" spans="1:17" x14ac:dyDescent="0.45">
      <c r="B28" t="s">
        <v>11</v>
      </c>
      <c r="C28" s="1">
        <v>0</v>
      </c>
      <c r="D28" s="1">
        <v>0</v>
      </c>
      <c r="E28" s="1">
        <v>0</v>
      </c>
      <c r="F28" s="1">
        <v>0</v>
      </c>
      <c r="G28" s="1"/>
      <c r="I28">
        <f t="shared" si="0"/>
        <v>0</v>
      </c>
      <c r="J28">
        <f t="shared" si="1"/>
        <v>0</v>
      </c>
      <c r="K28">
        <v>4</v>
      </c>
      <c r="M28" t="s">
        <v>12</v>
      </c>
      <c r="N28">
        <v>279.24119999999999</v>
      </c>
      <c r="O28">
        <v>506.5942</v>
      </c>
      <c r="P28">
        <v>418.87729999999999</v>
      </c>
      <c r="Q28">
        <v>336.35789999999997</v>
      </c>
    </row>
    <row r="29" spans="1:17" x14ac:dyDescent="0.45">
      <c r="B29" t="s">
        <v>13</v>
      </c>
      <c r="C29" s="1">
        <v>0</v>
      </c>
      <c r="D29" s="1">
        <v>0</v>
      </c>
      <c r="E29" s="1">
        <v>0</v>
      </c>
      <c r="F29" s="1">
        <v>0</v>
      </c>
      <c r="G29" s="1"/>
      <c r="I29">
        <f t="shared" si="0"/>
        <v>0</v>
      </c>
      <c r="J29">
        <f t="shared" si="1"/>
        <v>0</v>
      </c>
      <c r="K29">
        <v>4</v>
      </c>
      <c r="N29" s="2"/>
    </row>
    <row r="30" spans="1:17" x14ac:dyDescent="0.45">
      <c r="B30" t="s">
        <v>14</v>
      </c>
      <c r="C30" s="1">
        <v>0</v>
      </c>
      <c r="D30" s="1">
        <v>0</v>
      </c>
      <c r="E30" s="1">
        <v>0</v>
      </c>
      <c r="F30" s="1">
        <v>0</v>
      </c>
      <c r="G30" s="1"/>
      <c r="I30">
        <f t="shared" si="0"/>
        <v>0</v>
      </c>
      <c r="J30">
        <f t="shared" si="1"/>
        <v>0</v>
      </c>
      <c r="K30">
        <v>4</v>
      </c>
      <c r="N30" s="2"/>
    </row>
    <row r="31" spans="1:17" x14ac:dyDescent="0.45">
      <c r="B31" t="s">
        <v>15</v>
      </c>
      <c r="C31" s="1">
        <v>8.3333000000000004E-2</v>
      </c>
      <c r="D31" s="1">
        <v>0</v>
      </c>
      <c r="E31" s="1">
        <v>0</v>
      </c>
      <c r="F31" s="1">
        <v>0</v>
      </c>
      <c r="G31" s="1"/>
      <c r="I31">
        <f t="shared" si="0"/>
        <v>2.0833250000000003</v>
      </c>
      <c r="J31">
        <f t="shared" si="1"/>
        <v>2.0833250000000003</v>
      </c>
      <c r="K31">
        <v>4</v>
      </c>
      <c r="N31" s="2"/>
    </row>
    <row r="32" spans="1:17" x14ac:dyDescent="0.45">
      <c r="B32" t="s">
        <v>16</v>
      </c>
      <c r="C32" s="1">
        <v>0.25</v>
      </c>
      <c r="D32" s="1">
        <v>0.111111</v>
      </c>
      <c r="E32" s="1">
        <v>0.25</v>
      </c>
      <c r="F32" s="1">
        <v>0.111111</v>
      </c>
      <c r="G32" s="1"/>
      <c r="I32">
        <f t="shared" si="0"/>
        <v>18.055549999999997</v>
      </c>
      <c r="J32">
        <f t="shared" si="1"/>
        <v>4.0093800768738976</v>
      </c>
      <c r="K32">
        <v>4</v>
      </c>
      <c r="N32" s="2"/>
    </row>
    <row r="33" spans="1:17" x14ac:dyDescent="0.45">
      <c r="B33" t="s">
        <v>17</v>
      </c>
      <c r="C33" s="1">
        <v>0.75</v>
      </c>
      <c r="D33" s="1">
        <v>0.33333299999999999</v>
      </c>
      <c r="E33" s="1">
        <v>0.41666700000000001</v>
      </c>
      <c r="F33" s="1">
        <v>0.66666700000000001</v>
      </c>
      <c r="G33" s="1"/>
      <c r="I33">
        <f t="shared" si="0"/>
        <v>54.166674999999998</v>
      </c>
      <c r="J33">
        <f t="shared" si="1"/>
        <v>9.9186564297098787</v>
      </c>
      <c r="K33">
        <v>4</v>
      </c>
    </row>
    <row r="34" spans="1:17" x14ac:dyDescent="0.45">
      <c r="B34" t="s">
        <v>18</v>
      </c>
      <c r="C34" s="1">
        <v>1</v>
      </c>
      <c r="D34" s="1">
        <v>0.77777799999999997</v>
      </c>
      <c r="E34" s="1">
        <v>0.83333299999999999</v>
      </c>
      <c r="F34" s="1">
        <v>1</v>
      </c>
      <c r="G34" s="1"/>
      <c r="I34">
        <f t="shared" si="0"/>
        <v>90.277775000000005</v>
      </c>
      <c r="J34">
        <f t="shared" si="1"/>
        <v>5.726534917436962</v>
      </c>
      <c r="K34">
        <v>4</v>
      </c>
    </row>
    <row r="36" spans="1:17" x14ac:dyDescent="0.45">
      <c r="A36" t="s">
        <v>22</v>
      </c>
    </row>
    <row r="37" spans="1:17" x14ac:dyDescent="0.45">
      <c r="A37" t="s">
        <v>0</v>
      </c>
      <c r="B37" t="s">
        <v>1</v>
      </c>
      <c r="C37" t="s">
        <v>2</v>
      </c>
      <c r="D37" t="s">
        <v>3</v>
      </c>
      <c r="E37" t="s">
        <v>4</v>
      </c>
      <c r="F37" t="s">
        <v>5</v>
      </c>
      <c r="I37" t="s">
        <v>6</v>
      </c>
      <c r="J37" t="s">
        <v>7</v>
      </c>
      <c r="K37" t="s">
        <v>8</v>
      </c>
      <c r="N37" t="s">
        <v>2</v>
      </c>
      <c r="O37" t="s">
        <v>3</v>
      </c>
      <c r="P37" t="s">
        <v>4</v>
      </c>
      <c r="Q37" t="s">
        <v>5</v>
      </c>
    </row>
    <row r="38" spans="1:17" x14ac:dyDescent="0.45">
      <c r="B38" t="s">
        <v>9</v>
      </c>
      <c r="C38" s="1">
        <v>0</v>
      </c>
      <c r="D38" s="1">
        <v>0</v>
      </c>
      <c r="E38" s="1">
        <v>0</v>
      </c>
      <c r="F38" s="1">
        <v>0</v>
      </c>
      <c r="I38">
        <f t="shared" ref="I38:I45" si="2">AVERAGE(C38:F38)*100</f>
        <v>0</v>
      </c>
      <c r="J38">
        <f t="shared" ref="J38:J45" si="3">STDEV(C38:F38)/SQRT(COUNT(C38:F38))*100</f>
        <v>0</v>
      </c>
      <c r="K38">
        <v>4</v>
      </c>
      <c r="M38" t="s">
        <v>10</v>
      </c>
      <c r="N38">
        <v>2.3888298656383</v>
      </c>
      <c r="O38">
        <v>2.0828243699084901</v>
      </c>
      <c r="P38">
        <v>2.7796712621577999</v>
      </c>
      <c r="Q38">
        <v>2.8497932278664302</v>
      </c>
    </row>
    <row r="39" spans="1:17" x14ac:dyDescent="0.45">
      <c r="B39" t="s">
        <v>11</v>
      </c>
      <c r="C39" s="1">
        <v>0</v>
      </c>
      <c r="D39" s="1">
        <v>0</v>
      </c>
      <c r="E39" s="1">
        <v>0</v>
      </c>
      <c r="F39" s="1">
        <v>0</v>
      </c>
      <c r="I39">
        <f t="shared" si="2"/>
        <v>0</v>
      </c>
      <c r="J39">
        <f t="shared" si="3"/>
        <v>0</v>
      </c>
      <c r="K39">
        <v>4</v>
      </c>
      <c r="M39" t="s">
        <v>12</v>
      </c>
      <c r="N39">
        <v>260.83100000000002</v>
      </c>
      <c r="O39">
        <v>198.7996</v>
      </c>
      <c r="P39">
        <v>241.97900000000001</v>
      </c>
      <c r="Q39">
        <v>223.09110000000001</v>
      </c>
    </row>
    <row r="40" spans="1:17" x14ac:dyDescent="0.45">
      <c r="B40" t="s">
        <v>13</v>
      </c>
      <c r="C40" s="1">
        <v>0</v>
      </c>
      <c r="D40" s="1">
        <v>0</v>
      </c>
      <c r="E40" s="1">
        <v>0</v>
      </c>
      <c r="F40" s="1">
        <v>0</v>
      </c>
      <c r="I40">
        <f t="shared" si="2"/>
        <v>0</v>
      </c>
      <c r="J40">
        <f t="shared" si="3"/>
        <v>0</v>
      </c>
      <c r="K40">
        <v>4</v>
      </c>
    </row>
    <row r="41" spans="1:17" x14ac:dyDescent="0.45">
      <c r="B41" t="s">
        <v>14</v>
      </c>
      <c r="C41" s="1">
        <v>0</v>
      </c>
      <c r="D41" s="1">
        <v>0.1</v>
      </c>
      <c r="E41" s="1">
        <v>0</v>
      </c>
      <c r="F41" s="1">
        <v>0</v>
      </c>
      <c r="I41">
        <f t="shared" si="2"/>
        <v>2.5</v>
      </c>
      <c r="J41">
        <f t="shared" si="3"/>
        <v>2.5</v>
      </c>
      <c r="K41">
        <v>4</v>
      </c>
    </row>
    <row r="42" spans="1:17" x14ac:dyDescent="0.45">
      <c r="B42" t="s">
        <v>15</v>
      </c>
      <c r="C42" s="1">
        <v>0</v>
      </c>
      <c r="D42" s="1">
        <v>0.1</v>
      </c>
      <c r="E42" s="1">
        <v>0.1</v>
      </c>
      <c r="F42" s="1">
        <v>0</v>
      </c>
      <c r="I42">
        <f t="shared" si="2"/>
        <v>5</v>
      </c>
      <c r="J42">
        <f t="shared" si="3"/>
        <v>2.8867513459481291</v>
      </c>
      <c r="K42">
        <v>4</v>
      </c>
    </row>
    <row r="43" spans="1:17" x14ac:dyDescent="0.45">
      <c r="B43" t="s">
        <v>16</v>
      </c>
      <c r="C43" s="1">
        <v>0.3</v>
      </c>
      <c r="D43" s="1">
        <v>0.5</v>
      </c>
      <c r="E43" s="1">
        <v>0.3</v>
      </c>
      <c r="F43" s="1">
        <v>0.4</v>
      </c>
      <c r="I43">
        <f t="shared" si="2"/>
        <v>37.5</v>
      </c>
      <c r="J43">
        <f t="shared" si="3"/>
        <v>4.7871355387816878</v>
      </c>
      <c r="K43">
        <v>4</v>
      </c>
    </row>
    <row r="44" spans="1:17" x14ac:dyDescent="0.45">
      <c r="B44" t="s">
        <v>17</v>
      </c>
      <c r="C44" s="1">
        <v>0.8</v>
      </c>
      <c r="D44" s="1">
        <v>0.9</v>
      </c>
      <c r="E44" s="1">
        <v>0.9</v>
      </c>
      <c r="F44" s="1">
        <v>0.9</v>
      </c>
      <c r="I44">
        <f t="shared" si="2"/>
        <v>87.5</v>
      </c>
      <c r="J44">
        <f t="shared" si="3"/>
        <v>2.4999999999999996</v>
      </c>
      <c r="K44">
        <v>4</v>
      </c>
    </row>
    <row r="45" spans="1:17" x14ac:dyDescent="0.45">
      <c r="B45" t="s">
        <v>18</v>
      </c>
      <c r="C45" s="1">
        <v>1</v>
      </c>
      <c r="D45" s="1">
        <v>1</v>
      </c>
      <c r="E45" s="1">
        <v>1</v>
      </c>
      <c r="F45" s="1">
        <v>1</v>
      </c>
      <c r="I45">
        <f t="shared" si="2"/>
        <v>100</v>
      </c>
      <c r="J45">
        <f t="shared" si="3"/>
        <v>0</v>
      </c>
      <c r="K45">
        <v>4</v>
      </c>
    </row>
    <row r="47" spans="1:17" x14ac:dyDescent="0.45">
      <c r="A47" t="s">
        <v>22</v>
      </c>
    </row>
    <row r="48" spans="1:17" x14ac:dyDescent="0.45">
      <c r="A48" t="s">
        <v>19</v>
      </c>
      <c r="B48" t="s">
        <v>1</v>
      </c>
      <c r="C48" t="s">
        <v>2</v>
      </c>
      <c r="D48" t="s">
        <v>3</v>
      </c>
      <c r="E48" t="s">
        <v>4</v>
      </c>
      <c r="F48" t="s">
        <v>5</v>
      </c>
      <c r="I48" t="s">
        <v>6</v>
      </c>
      <c r="J48" t="s">
        <v>7</v>
      </c>
      <c r="K48" t="s">
        <v>8</v>
      </c>
      <c r="N48" t="s">
        <v>2</v>
      </c>
      <c r="O48" t="s">
        <v>3</v>
      </c>
      <c r="P48" t="s">
        <v>4</v>
      </c>
      <c r="Q48" t="s">
        <v>5</v>
      </c>
    </row>
    <row r="49" spans="1:17" x14ac:dyDescent="0.45">
      <c r="B49" t="s">
        <v>9</v>
      </c>
      <c r="C49" s="1">
        <v>0</v>
      </c>
      <c r="D49" s="1">
        <v>0</v>
      </c>
      <c r="E49" s="1">
        <v>0</v>
      </c>
      <c r="F49" s="1">
        <v>0</v>
      </c>
      <c r="I49">
        <f t="shared" ref="I49:I56" si="4">AVERAGE(C49:F49)*100</f>
        <v>0</v>
      </c>
      <c r="J49">
        <f t="shared" ref="J49:J56" si="5">STDEV(C49:F49)/SQRT(COUNT(C49:F49))*100</f>
        <v>0</v>
      </c>
      <c r="K49">
        <v>4</v>
      </c>
      <c r="M49" t="s">
        <v>10</v>
      </c>
      <c r="N49">
        <v>9.9837851639825406</v>
      </c>
      <c r="O49">
        <v>1.83504036219414</v>
      </c>
      <c r="P49">
        <v>1.2960283459055399</v>
      </c>
      <c r="Q49">
        <v>1.8061512206882899</v>
      </c>
    </row>
    <row r="50" spans="1:17" x14ac:dyDescent="0.45">
      <c r="B50" t="s">
        <v>11</v>
      </c>
      <c r="C50" s="1">
        <v>0</v>
      </c>
      <c r="D50" s="1">
        <v>0</v>
      </c>
      <c r="E50" s="1">
        <v>0</v>
      </c>
      <c r="F50" s="1">
        <v>0</v>
      </c>
      <c r="I50">
        <f t="shared" si="4"/>
        <v>0</v>
      </c>
      <c r="J50">
        <f t="shared" si="5"/>
        <v>0</v>
      </c>
      <c r="K50">
        <v>4</v>
      </c>
      <c r="M50" t="s">
        <v>12</v>
      </c>
      <c r="N50">
        <v>411.42009999999999</v>
      </c>
      <c r="O50">
        <v>423.59609999999998</v>
      </c>
      <c r="P50">
        <v>379.66379999999998</v>
      </c>
      <c r="Q50">
        <v>309.58030000000002</v>
      </c>
    </row>
    <row r="51" spans="1:17" x14ac:dyDescent="0.45">
      <c r="B51" t="s">
        <v>13</v>
      </c>
      <c r="C51" s="1">
        <v>0</v>
      </c>
      <c r="D51" s="1">
        <v>0</v>
      </c>
      <c r="E51" s="1">
        <v>0</v>
      </c>
      <c r="F51" s="1">
        <v>0</v>
      </c>
      <c r="I51">
        <f t="shared" si="4"/>
        <v>0</v>
      </c>
      <c r="J51">
        <f t="shared" si="5"/>
        <v>0</v>
      </c>
      <c r="K51">
        <v>4</v>
      </c>
    </row>
    <row r="52" spans="1:17" x14ac:dyDescent="0.45">
      <c r="B52" t="s">
        <v>14</v>
      </c>
      <c r="C52" s="1">
        <v>0</v>
      </c>
      <c r="D52" s="1">
        <v>0</v>
      </c>
      <c r="E52" s="1">
        <v>0</v>
      </c>
      <c r="F52" s="1">
        <v>0</v>
      </c>
      <c r="I52">
        <f t="shared" si="4"/>
        <v>0</v>
      </c>
      <c r="J52">
        <f t="shared" si="5"/>
        <v>0</v>
      </c>
      <c r="K52">
        <v>4</v>
      </c>
    </row>
    <row r="53" spans="1:17" x14ac:dyDescent="0.45">
      <c r="B53" t="s">
        <v>15</v>
      </c>
      <c r="C53" s="1">
        <v>0</v>
      </c>
      <c r="D53" s="1">
        <v>0</v>
      </c>
      <c r="E53" s="1">
        <v>0</v>
      </c>
      <c r="F53" s="1">
        <v>0</v>
      </c>
      <c r="I53">
        <f t="shared" si="4"/>
        <v>0</v>
      </c>
      <c r="J53">
        <f t="shared" si="5"/>
        <v>0</v>
      </c>
      <c r="K53">
        <v>4</v>
      </c>
    </row>
    <row r="54" spans="1:17" x14ac:dyDescent="0.45">
      <c r="B54" t="s">
        <v>16</v>
      </c>
      <c r="C54" s="1">
        <v>0</v>
      </c>
      <c r="D54" s="1">
        <v>0.2</v>
      </c>
      <c r="E54" s="1">
        <v>0.3</v>
      </c>
      <c r="F54" s="1">
        <v>0.3</v>
      </c>
      <c r="I54">
        <f t="shared" si="4"/>
        <v>20</v>
      </c>
      <c r="J54">
        <f t="shared" si="5"/>
        <v>7.0710678118654737</v>
      </c>
      <c r="K54">
        <v>4</v>
      </c>
    </row>
    <row r="55" spans="1:17" x14ac:dyDescent="0.45">
      <c r="B55" t="s">
        <v>17</v>
      </c>
      <c r="C55" s="1">
        <v>0.4</v>
      </c>
      <c r="D55" s="1">
        <v>0.4</v>
      </c>
      <c r="E55" s="1">
        <v>0.5</v>
      </c>
      <c r="F55" s="1">
        <v>0.6</v>
      </c>
      <c r="I55">
        <f t="shared" si="4"/>
        <v>47.5</v>
      </c>
      <c r="J55">
        <f t="shared" si="5"/>
        <v>4.7871355387816967</v>
      </c>
      <c r="K55">
        <v>4</v>
      </c>
    </row>
    <row r="56" spans="1:17" x14ac:dyDescent="0.45">
      <c r="B56" t="s">
        <v>18</v>
      </c>
      <c r="C56" s="1">
        <v>1</v>
      </c>
      <c r="D56" s="1">
        <v>0.9</v>
      </c>
      <c r="E56" s="1">
        <v>0.8</v>
      </c>
      <c r="F56" s="1">
        <v>1</v>
      </c>
      <c r="I56">
        <f t="shared" si="4"/>
        <v>92.5</v>
      </c>
      <c r="J56">
        <f t="shared" si="5"/>
        <v>4.7871355387816896</v>
      </c>
      <c r="K56">
        <v>4</v>
      </c>
    </row>
    <row r="58" spans="1:17" x14ac:dyDescent="0.45">
      <c r="A58" t="s">
        <v>22</v>
      </c>
    </row>
    <row r="59" spans="1:17" x14ac:dyDescent="0.45">
      <c r="A59" t="s">
        <v>20</v>
      </c>
      <c r="B59" t="s">
        <v>1</v>
      </c>
      <c r="C59" t="s">
        <v>2</v>
      </c>
      <c r="D59" t="s">
        <v>3</v>
      </c>
      <c r="E59" t="s">
        <v>4</v>
      </c>
      <c r="F59" t="s">
        <v>5</v>
      </c>
      <c r="I59" t="s">
        <v>6</v>
      </c>
      <c r="J59" t="s">
        <v>7</v>
      </c>
      <c r="K59" t="s">
        <v>8</v>
      </c>
      <c r="N59" t="s">
        <v>2</v>
      </c>
      <c r="O59" t="s">
        <v>3</v>
      </c>
      <c r="P59" t="s">
        <v>4</v>
      </c>
      <c r="Q59" t="s">
        <v>5</v>
      </c>
    </row>
    <row r="60" spans="1:17" x14ac:dyDescent="0.45">
      <c r="B60" t="s">
        <v>9</v>
      </c>
      <c r="C60" s="1">
        <v>0</v>
      </c>
      <c r="D60" s="1">
        <v>0</v>
      </c>
      <c r="E60" s="1">
        <v>0</v>
      </c>
      <c r="F60" s="1">
        <v>0</v>
      </c>
      <c r="I60">
        <f t="shared" ref="I60:I67" si="6">AVERAGE(C60:F60)*100</f>
        <v>0</v>
      </c>
      <c r="J60">
        <f t="shared" ref="J60:J67" si="7">STDEV(C60:F60)/SQRT(COUNT(C60:F60))*100</f>
        <v>0</v>
      </c>
      <c r="K60">
        <v>4</v>
      </c>
      <c r="M60" t="s">
        <v>10</v>
      </c>
      <c r="N60">
        <v>1.6115303232322999</v>
      </c>
      <c r="O60">
        <v>1.5530638098571701</v>
      </c>
      <c r="P60">
        <v>2.1643643988502101</v>
      </c>
      <c r="Q60">
        <v>2.3551575685074502</v>
      </c>
    </row>
    <row r="61" spans="1:17" x14ac:dyDescent="0.45">
      <c r="B61" t="s">
        <v>11</v>
      </c>
      <c r="C61" s="1">
        <v>0</v>
      </c>
      <c r="D61" s="1">
        <v>0</v>
      </c>
      <c r="E61" s="1">
        <v>0</v>
      </c>
      <c r="F61" s="1">
        <v>0</v>
      </c>
      <c r="I61">
        <f t="shared" si="6"/>
        <v>0</v>
      </c>
      <c r="J61">
        <f t="shared" si="7"/>
        <v>0</v>
      </c>
      <c r="K61">
        <v>4</v>
      </c>
      <c r="M61" t="s">
        <v>12</v>
      </c>
      <c r="N61">
        <v>250.38040000000001</v>
      </c>
      <c r="O61">
        <v>200.077</v>
      </c>
      <c r="P61">
        <v>238.5</v>
      </c>
      <c r="Q61">
        <v>220.80289999999999</v>
      </c>
    </row>
    <row r="62" spans="1:17" x14ac:dyDescent="0.45">
      <c r="B62" t="s">
        <v>13</v>
      </c>
      <c r="C62" s="1">
        <v>0</v>
      </c>
      <c r="D62" s="1">
        <v>0</v>
      </c>
      <c r="E62" s="1">
        <v>0</v>
      </c>
      <c r="F62" s="1">
        <v>0</v>
      </c>
      <c r="I62">
        <f t="shared" si="6"/>
        <v>0</v>
      </c>
      <c r="J62">
        <f t="shared" si="7"/>
        <v>0</v>
      </c>
      <c r="K62">
        <v>4</v>
      </c>
      <c r="N62" s="2"/>
    </row>
    <row r="63" spans="1:17" x14ac:dyDescent="0.45">
      <c r="B63" t="s">
        <v>14</v>
      </c>
      <c r="C63" s="1">
        <v>0</v>
      </c>
      <c r="D63" s="1">
        <v>0</v>
      </c>
      <c r="E63" s="1">
        <v>0</v>
      </c>
      <c r="F63" s="1">
        <v>0</v>
      </c>
      <c r="I63">
        <f t="shared" si="6"/>
        <v>0</v>
      </c>
      <c r="J63">
        <f t="shared" si="7"/>
        <v>0</v>
      </c>
      <c r="K63">
        <v>4</v>
      </c>
      <c r="N63" s="2"/>
    </row>
    <row r="64" spans="1:17" x14ac:dyDescent="0.45">
      <c r="B64" t="s">
        <v>15</v>
      </c>
      <c r="C64" s="1">
        <v>0.1</v>
      </c>
      <c r="D64" s="1">
        <v>0.2</v>
      </c>
      <c r="E64" s="1">
        <v>0</v>
      </c>
      <c r="F64" s="1">
        <v>0.1</v>
      </c>
      <c r="I64">
        <f t="shared" si="6"/>
        <v>10</v>
      </c>
      <c r="J64">
        <f t="shared" si="7"/>
        <v>4.0824829046386304</v>
      </c>
      <c r="K64">
        <v>4</v>
      </c>
      <c r="N64" s="2"/>
    </row>
    <row r="65" spans="1:18" x14ac:dyDescent="0.45">
      <c r="B65" t="s">
        <v>16</v>
      </c>
      <c r="C65" s="1">
        <v>0.4</v>
      </c>
      <c r="D65" s="1">
        <v>0.5</v>
      </c>
      <c r="E65" s="1">
        <v>0.4</v>
      </c>
      <c r="F65" s="1">
        <v>0.4</v>
      </c>
      <c r="I65">
        <f t="shared" si="6"/>
        <v>42.500000000000007</v>
      </c>
      <c r="J65">
        <f t="shared" si="7"/>
        <v>2.499999999999992</v>
      </c>
      <c r="K65">
        <v>4</v>
      </c>
      <c r="N65" s="2"/>
    </row>
    <row r="66" spans="1:18" x14ac:dyDescent="0.45">
      <c r="B66" t="s">
        <v>17</v>
      </c>
      <c r="C66" s="1">
        <v>0.7</v>
      </c>
      <c r="D66" s="1">
        <v>0.8</v>
      </c>
      <c r="E66" s="1">
        <v>0.8</v>
      </c>
      <c r="F66" s="1">
        <v>0.9</v>
      </c>
      <c r="I66">
        <f t="shared" si="6"/>
        <v>80</v>
      </c>
      <c r="J66">
        <f t="shared" si="7"/>
        <v>4.0824829046386313</v>
      </c>
      <c r="K66">
        <v>4</v>
      </c>
    </row>
    <row r="67" spans="1:18" x14ac:dyDescent="0.45">
      <c r="B67" t="s">
        <v>18</v>
      </c>
      <c r="C67" s="1">
        <v>1</v>
      </c>
      <c r="D67" s="1">
        <v>1</v>
      </c>
      <c r="E67" s="1">
        <v>1</v>
      </c>
      <c r="F67" s="1">
        <v>1</v>
      </c>
      <c r="I67">
        <f t="shared" si="6"/>
        <v>100</v>
      </c>
      <c r="J67">
        <f t="shared" si="7"/>
        <v>0</v>
      </c>
      <c r="K67">
        <v>4</v>
      </c>
    </row>
    <row r="69" spans="1:18" x14ac:dyDescent="0.45">
      <c r="A69" s="3" t="s">
        <v>31</v>
      </c>
    </row>
    <row r="70" spans="1:18" x14ac:dyDescent="0.45">
      <c r="A70" t="s">
        <v>0</v>
      </c>
      <c r="B70" t="s">
        <v>1</v>
      </c>
      <c r="C70" t="s">
        <v>2</v>
      </c>
      <c r="D70" t="s">
        <v>3</v>
      </c>
      <c r="E70" t="s">
        <v>4</v>
      </c>
      <c r="F70" t="s">
        <v>5</v>
      </c>
      <c r="G70" t="s">
        <v>25</v>
      </c>
      <c r="I70" t="s">
        <v>6</v>
      </c>
      <c r="J70" t="s">
        <v>7</v>
      </c>
      <c r="K70" t="s">
        <v>8</v>
      </c>
      <c r="N70" t="s">
        <v>2</v>
      </c>
      <c r="O70" t="s">
        <v>3</v>
      </c>
      <c r="P70" t="s">
        <v>4</v>
      </c>
      <c r="Q70" t="s">
        <v>5</v>
      </c>
      <c r="R70" t="s">
        <v>25</v>
      </c>
    </row>
    <row r="71" spans="1:18" x14ac:dyDescent="0.45">
      <c r="B71" t="s">
        <v>9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I71">
        <f>AVERAGE(C71:G71)*100</f>
        <v>0</v>
      </c>
      <c r="J71">
        <f>STDEV(C71:G71)/SQRT(COUNT(C71:G71))*100</f>
        <v>0</v>
      </c>
      <c r="K71">
        <v>5</v>
      </c>
      <c r="M71" t="s">
        <v>10</v>
      </c>
      <c r="N71">
        <v>1.6370034482898499</v>
      </c>
      <c r="O71">
        <v>1.6297295189510199</v>
      </c>
      <c r="P71">
        <v>1.70451328358789</v>
      </c>
      <c r="Q71">
        <v>1.44709130061097</v>
      </c>
      <c r="R71">
        <v>1.5562971474373399</v>
      </c>
    </row>
    <row r="72" spans="1:18" x14ac:dyDescent="0.45">
      <c r="B72" t="s">
        <v>11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I72">
        <f t="shared" ref="I72:I100" si="8">AVERAGE(C72:G72)*100</f>
        <v>0</v>
      </c>
      <c r="J72">
        <f t="shared" ref="J72:J100" si="9">STDEV(C72:G72)/SQRT(COUNT(C72:G72))*100</f>
        <v>0</v>
      </c>
      <c r="K72">
        <v>5</v>
      </c>
      <c r="M72" t="s">
        <v>12</v>
      </c>
      <c r="N72" s="1">
        <v>477.51240000000001</v>
      </c>
      <c r="O72" s="1">
        <v>266.77800000000002</v>
      </c>
      <c r="P72" s="1">
        <v>526.32929999999999</v>
      </c>
      <c r="Q72" s="1">
        <v>221.9221</v>
      </c>
      <c r="R72">
        <v>242.91759999999999</v>
      </c>
    </row>
    <row r="73" spans="1:18" x14ac:dyDescent="0.45">
      <c r="B73" t="s">
        <v>13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I73">
        <f t="shared" si="8"/>
        <v>0</v>
      </c>
      <c r="J73">
        <f t="shared" si="9"/>
        <v>0</v>
      </c>
      <c r="K73">
        <v>5</v>
      </c>
    </row>
    <row r="74" spans="1:18" x14ac:dyDescent="0.45">
      <c r="B74" t="s">
        <v>14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I74">
        <f t="shared" si="8"/>
        <v>0</v>
      </c>
      <c r="J74">
        <f t="shared" si="9"/>
        <v>0</v>
      </c>
      <c r="K74">
        <v>5</v>
      </c>
      <c r="N74" s="1"/>
      <c r="O74" s="1"/>
      <c r="P74" s="1"/>
    </row>
    <row r="75" spans="1:18" x14ac:dyDescent="0.45">
      <c r="B75" t="s">
        <v>15</v>
      </c>
      <c r="C75" s="1">
        <v>0</v>
      </c>
      <c r="D75" s="1">
        <v>0</v>
      </c>
      <c r="E75" s="1">
        <v>0</v>
      </c>
      <c r="F75" s="1">
        <v>0.1</v>
      </c>
      <c r="G75" s="1">
        <v>0</v>
      </c>
      <c r="I75">
        <f t="shared" si="8"/>
        <v>2</v>
      </c>
      <c r="J75">
        <f t="shared" si="9"/>
        <v>2.0000000000000004</v>
      </c>
      <c r="K75">
        <v>5</v>
      </c>
      <c r="N75" s="1"/>
      <c r="O75" s="1"/>
      <c r="P75" s="1"/>
    </row>
    <row r="76" spans="1:18" x14ac:dyDescent="0.45">
      <c r="B76" t="s">
        <v>16</v>
      </c>
      <c r="C76" s="1">
        <v>0</v>
      </c>
      <c r="D76" s="1">
        <v>0.4</v>
      </c>
      <c r="E76" s="1">
        <v>0</v>
      </c>
      <c r="F76" s="1">
        <v>0.5</v>
      </c>
      <c r="G76" s="1">
        <v>0.5</v>
      </c>
      <c r="I76">
        <f t="shared" si="8"/>
        <v>27.999999999999996</v>
      </c>
      <c r="J76">
        <f t="shared" si="9"/>
        <v>11.575836902790227</v>
      </c>
      <c r="K76">
        <v>5</v>
      </c>
      <c r="N76" s="1"/>
      <c r="O76" s="1"/>
      <c r="P76" s="1"/>
    </row>
    <row r="77" spans="1:18" x14ac:dyDescent="0.45">
      <c r="B77" t="s">
        <v>17</v>
      </c>
      <c r="C77" s="1">
        <v>0.5</v>
      </c>
      <c r="D77" s="1">
        <v>0.7</v>
      </c>
      <c r="E77" s="1">
        <v>0.4</v>
      </c>
      <c r="F77" s="1">
        <v>0.8</v>
      </c>
      <c r="G77" s="1">
        <v>0.7</v>
      </c>
      <c r="I77">
        <f t="shared" si="8"/>
        <v>62.000000000000014</v>
      </c>
      <c r="J77">
        <f t="shared" si="9"/>
        <v>7.3484692283495061</v>
      </c>
      <c r="K77">
        <v>5</v>
      </c>
      <c r="N77" s="1"/>
      <c r="O77" s="1"/>
      <c r="P77" s="1"/>
    </row>
    <row r="78" spans="1:18" x14ac:dyDescent="0.45">
      <c r="B78" t="s">
        <v>18</v>
      </c>
      <c r="C78" s="1">
        <v>0.7</v>
      </c>
      <c r="D78" s="1">
        <v>0.9</v>
      </c>
      <c r="E78" s="1">
        <v>0.7</v>
      </c>
      <c r="F78" s="1">
        <v>0.8</v>
      </c>
      <c r="G78" s="1">
        <v>0.9</v>
      </c>
      <c r="I78">
        <f t="shared" si="8"/>
        <v>80</v>
      </c>
      <c r="J78">
        <f t="shared" si="9"/>
        <v>4.4721359549996311</v>
      </c>
      <c r="K78">
        <v>5</v>
      </c>
    </row>
    <row r="80" spans="1:18" x14ac:dyDescent="0.45">
      <c r="A80" s="3" t="s">
        <v>31</v>
      </c>
    </row>
    <row r="81" spans="1:18" x14ac:dyDescent="0.45">
      <c r="A81" t="s">
        <v>19</v>
      </c>
      <c r="B81" t="s">
        <v>1</v>
      </c>
      <c r="C81" t="s">
        <v>2</v>
      </c>
      <c r="D81" t="s">
        <v>3</v>
      </c>
      <c r="E81" t="s">
        <v>4</v>
      </c>
      <c r="F81" t="s">
        <v>5</v>
      </c>
      <c r="G81" t="s">
        <v>25</v>
      </c>
      <c r="I81" t="s">
        <v>6</v>
      </c>
      <c r="J81" t="s">
        <v>7</v>
      </c>
      <c r="K81" t="s">
        <v>8</v>
      </c>
      <c r="N81" t="s">
        <v>2</v>
      </c>
      <c r="O81" t="s">
        <v>3</v>
      </c>
      <c r="P81" t="s">
        <v>4</v>
      </c>
      <c r="Q81" t="s">
        <v>5</v>
      </c>
      <c r="R81" t="s">
        <v>25</v>
      </c>
    </row>
    <row r="82" spans="1:18" x14ac:dyDescent="0.45">
      <c r="B82" t="s">
        <v>9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I82">
        <f t="shared" si="8"/>
        <v>0</v>
      </c>
      <c r="J82">
        <f t="shared" si="9"/>
        <v>0</v>
      </c>
      <c r="K82">
        <v>5</v>
      </c>
      <c r="M82" t="s">
        <v>10</v>
      </c>
      <c r="N82">
        <v>1.8979444478244001</v>
      </c>
      <c r="O82">
        <v>1.2150101546224199</v>
      </c>
      <c r="P82">
        <v>2.2328872834026599</v>
      </c>
      <c r="Q82">
        <v>2.0860898437839199</v>
      </c>
      <c r="R82">
        <v>1.1691437038696699</v>
      </c>
    </row>
    <row r="83" spans="1:18" x14ac:dyDescent="0.45">
      <c r="B83" t="s">
        <v>11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I83">
        <f t="shared" si="8"/>
        <v>0</v>
      </c>
      <c r="J83">
        <f t="shared" si="9"/>
        <v>0</v>
      </c>
      <c r="K83">
        <v>5</v>
      </c>
      <c r="M83" t="s">
        <v>12</v>
      </c>
      <c r="N83" s="1">
        <v>573.04470000000003</v>
      </c>
      <c r="O83" s="1">
        <v>584.78449999999998</v>
      </c>
      <c r="P83" s="1">
        <v>799.47839999999997</v>
      </c>
      <c r="Q83" s="1">
        <v>433.45519999999999</v>
      </c>
      <c r="R83">
        <v>705.53459999999995</v>
      </c>
    </row>
    <row r="84" spans="1:18" x14ac:dyDescent="0.45">
      <c r="B84" t="s">
        <v>13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I84">
        <f t="shared" si="8"/>
        <v>0</v>
      </c>
      <c r="J84">
        <f t="shared" si="9"/>
        <v>0</v>
      </c>
      <c r="K84">
        <v>5</v>
      </c>
    </row>
    <row r="85" spans="1:18" x14ac:dyDescent="0.45">
      <c r="B85" t="s">
        <v>14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I85">
        <f t="shared" si="8"/>
        <v>0</v>
      </c>
      <c r="J85">
        <f t="shared" si="9"/>
        <v>0</v>
      </c>
      <c r="K85">
        <v>5</v>
      </c>
    </row>
    <row r="86" spans="1:18" x14ac:dyDescent="0.45">
      <c r="B86" t="s">
        <v>15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I86">
        <f t="shared" si="8"/>
        <v>0</v>
      </c>
      <c r="J86">
        <f t="shared" si="9"/>
        <v>0</v>
      </c>
      <c r="K86">
        <v>5</v>
      </c>
    </row>
    <row r="87" spans="1:18" x14ac:dyDescent="0.45">
      <c r="B87" t="s">
        <v>16</v>
      </c>
      <c r="C87" s="1">
        <v>0</v>
      </c>
      <c r="D87" s="1">
        <v>0.1</v>
      </c>
      <c r="E87" s="1">
        <v>0</v>
      </c>
      <c r="F87" s="1">
        <v>0</v>
      </c>
      <c r="G87" s="1">
        <v>0</v>
      </c>
      <c r="I87">
        <f t="shared" si="8"/>
        <v>2</v>
      </c>
      <c r="J87">
        <f t="shared" si="9"/>
        <v>2.0000000000000004</v>
      </c>
      <c r="K87">
        <v>5</v>
      </c>
    </row>
    <row r="88" spans="1:18" x14ac:dyDescent="0.45">
      <c r="B88" t="s">
        <v>17</v>
      </c>
      <c r="C88" s="1">
        <v>0.3</v>
      </c>
      <c r="D88" s="1">
        <v>0.4</v>
      </c>
      <c r="E88" s="1">
        <v>0.1</v>
      </c>
      <c r="F88" s="1">
        <v>0.5</v>
      </c>
      <c r="G88" s="1">
        <v>0.4</v>
      </c>
      <c r="I88">
        <f t="shared" si="8"/>
        <v>34</v>
      </c>
      <c r="J88">
        <f t="shared" si="9"/>
        <v>6.7823299831252752</v>
      </c>
      <c r="K88">
        <v>5</v>
      </c>
    </row>
    <row r="89" spans="1:18" x14ac:dyDescent="0.45">
      <c r="B89" t="s">
        <v>18</v>
      </c>
      <c r="C89" s="1">
        <v>0.7</v>
      </c>
      <c r="D89" s="1">
        <v>0.6</v>
      </c>
      <c r="E89" s="1">
        <v>0.5</v>
      </c>
      <c r="F89" s="1">
        <v>0.8</v>
      </c>
      <c r="G89" s="1">
        <v>0.5</v>
      </c>
      <c r="I89">
        <f t="shared" si="8"/>
        <v>61.999999999999986</v>
      </c>
      <c r="J89">
        <f t="shared" si="9"/>
        <v>5.8309518948453221</v>
      </c>
      <c r="K89">
        <v>5</v>
      </c>
    </row>
    <row r="91" spans="1:18" x14ac:dyDescent="0.45">
      <c r="A91" s="3" t="s">
        <v>31</v>
      </c>
    </row>
    <row r="92" spans="1:18" x14ac:dyDescent="0.45">
      <c r="A92" t="s">
        <v>20</v>
      </c>
      <c r="B92" t="s">
        <v>1</v>
      </c>
      <c r="C92" t="s">
        <v>2</v>
      </c>
      <c r="D92" t="s">
        <v>3</v>
      </c>
      <c r="E92" t="s">
        <v>4</v>
      </c>
      <c r="F92" t="s">
        <v>5</v>
      </c>
      <c r="G92" t="s">
        <v>25</v>
      </c>
      <c r="I92" t="s">
        <v>6</v>
      </c>
      <c r="J92" t="s">
        <v>7</v>
      </c>
      <c r="K92" t="s">
        <v>8</v>
      </c>
      <c r="N92" t="s">
        <v>2</v>
      </c>
      <c r="O92" t="s">
        <v>3</v>
      </c>
      <c r="P92" t="s">
        <v>4</v>
      </c>
      <c r="Q92" t="s">
        <v>5</v>
      </c>
      <c r="R92" t="s">
        <v>25</v>
      </c>
    </row>
    <row r="93" spans="1:18" x14ac:dyDescent="0.45">
      <c r="B93" t="s">
        <v>9</v>
      </c>
      <c r="C93" s="1">
        <v>0</v>
      </c>
      <c r="D93" s="1">
        <v>0</v>
      </c>
      <c r="E93" s="1">
        <v>0</v>
      </c>
      <c r="F93" s="1">
        <v>0</v>
      </c>
      <c r="G93" s="1">
        <v>0</v>
      </c>
      <c r="I93">
        <f t="shared" si="8"/>
        <v>0</v>
      </c>
      <c r="J93">
        <f t="shared" si="9"/>
        <v>0</v>
      </c>
      <c r="K93">
        <v>5</v>
      </c>
      <c r="M93" t="s">
        <v>10</v>
      </c>
      <c r="N93">
        <v>1.43940737897182</v>
      </c>
      <c r="O93">
        <v>1.5974916300588</v>
      </c>
      <c r="P93">
        <v>1.8509435603886399</v>
      </c>
      <c r="Q93">
        <v>1.5365594799468401</v>
      </c>
      <c r="R93">
        <v>2.19635147504657</v>
      </c>
    </row>
    <row r="94" spans="1:18" x14ac:dyDescent="0.45">
      <c r="B94" t="s">
        <v>11</v>
      </c>
      <c r="C94" s="1">
        <v>0</v>
      </c>
      <c r="D94" s="1">
        <v>0</v>
      </c>
      <c r="E94" s="1">
        <v>0</v>
      </c>
      <c r="F94" s="1">
        <v>0</v>
      </c>
      <c r="G94" s="1">
        <v>0</v>
      </c>
      <c r="I94">
        <f t="shared" si="8"/>
        <v>0</v>
      </c>
      <c r="J94">
        <f t="shared" si="9"/>
        <v>0</v>
      </c>
      <c r="K94">
        <v>5</v>
      </c>
      <c r="M94" t="s">
        <v>12</v>
      </c>
      <c r="N94" s="1">
        <v>295.26510000000002</v>
      </c>
      <c r="O94" s="1">
        <v>320.57100000000003</v>
      </c>
      <c r="P94" s="1">
        <v>379.4015</v>
      </c>
      <c r="Q94" s="1">
        <v>320.16649999999998</v>
      </c>
      <c r="R94">
        <v>264.66149999999999</v>
      </c>
    </row>
    <row r="95" spans="1:18" x14ac:dyDescent="0.45">
      <c r="B95" t="s">
        <v>13</v>
      </c>
      <c r="C95" s="1">
        <v>0</v>
      </c>
      <c r="D95" s="1">
        <v>0</v>
      </c>
      <c r="E95" s="1">
        <v>0</v>
      </c>
      <c r="F95" s="1">
        <v>0</v>
      </c>
      <c r="G95" s="1">
        <v>0</v>
      </c>
      <c r="I95">
        <f t="shared" si="8"/>
        <v>0</v>
      </c>
      <c r="J95">
        <f t="shared" si="9"/>
        <v>0</v>
      </c>
      <c r="K95">
        <v>5</v>
      </c>
      <c r="N95" s="2"/>
    </row>
    <row r="96" spans="1:18" x14ac:dyDescent="0.45">
      <c r="B96" t="s">
        <v>14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I96">
        <f t="shared" si="8"/>
        <v>0</v>
      </c>
      <c r="J96">
        <f t="shared" si="9"/>
        <v>0</v>
      </c>
      <c r="K96">
        <v>5</v>
      </c>
      <c r="N96" s="2"/>
    </row>
    <row r="97" spans="2:14" x14ac:dyDescent="0.45">
      <c r="B97" t="s">
        <v>15</v>
      </c>
      <c r="C97" s="1">
        <v>0</v>
      </c>
      <c r="D97" s="1">
        <v>0</v>
      </c>
      <c r="E97" s="1">
        <v>0</v>
      </c>
      <c r="F97" s="1">
        <v>0.1</v>
      </c>
      <c r="G97" s="1">
        <v>0</v>
      </c>
      <c r="I97">
        <f t="shared" si="8"/>
        <v>2</v>
      </c>
      <c r="J97">
        <f t="shared" si="9"/>
        <v>2.0000000000000004</v>
      </c>
      <c r="K97">
        <v>5</v>
      </c>
      <c r="N97" s="2"/>
    </row>
    <row r="98" spans="2:14" x14ac:dyDescent="0.45">
      <c r="B98" t="s">
        <v>16</v>
      </c>
      <c r="C98" s="1">
        <v>0.4</v>
      </c>
      <c r="D98" s="1">
        <v>0.3</v>
      </c>
      <c r="E98" s="1">
        <v>0.1</v>
      </c>
      <c r="F98" s="1">
        <v>0.2</v>
      </c>
      <c r="G98" s="1">
        <v>0.3</v>
      </c>
      <c r="I98">
        <f t="shared" si="8"/>
        <v>26</v>
      </c>
      <c r="J98">
        <f t="shared" si="9"/>
        <v>5.0990195135927845</v>
      </c>
      <c r="K98">
        <v>5</v>
      </c>
      <c r="N98" s="2"/>
    </row>
    <row r="99" spans="2:14" x14ac:dyDescent="0.45">
      <c r="B99" t="s">
        <v>17</v>
      </c>
      <c r="C99" s="1">
        <v>0.6</v>
      </c>
      <c r="D99" s="1">
        <v>0.6</v>
      </c>
      <c r="E99" s="1">
        <v>0.6</v>
      </c>
      <c r="F99" s="1">
        <v>0.7</v>
      </c>
      <c r="G99" s="1">
        <v>0.8</v>
      </c>
      <c r="I99">
        <f t="shared" si="8"/>
        <v>65.999999999999986</v>
      </c>
      <c r="J99">
        <f t="shared" si="9"/>
        <v>4.0000000000000018</v>
      </c>
      <c r="K99">
        <v>5</v>
      </c>
    </row>
    <row r="100" spans="2:14" x14ac:dyDescent="0.45">
      <c r="B100" t="s">
        <v>18</v>
      </c>
      <c r="C100" s="1">
        <v>0.9</v>
      </c>
      <c r="D100" s="1">
        <v>0.9</v>
      </c>
      <c r="E100" s="1">
        <v>0.8</v>
      </c>
      <c r="F100" s="1">
        <v>0.8</v>
      </c>
      <c r="G100" s="1">
        <v>0.9</v>
      </c>
      <c r="I100">
        <f t="shared" si="8"/>
        <v>86.000000000000014</v>
      </c>
      <c r="J100">
        <f t="shared" si="9"/>
        <v>2.4494897427831774</v>
      </c>
      <c r="K100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Figure4-supplement1-A</vt:lpstr>
      <vt:lpstr>Figure4-supplement1-B</vt:lpstr>
      <vt:lpstr>Figure4-supplement1-C</vt:lpstr>
      <vt:lpstr>Figure4-supplement1-D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 QI</dc:creator>
  <cp:lastModifiedBy>Wei QI</cp:lastModifiedBy>
  <dcterms:created xsi:type="dcterms:W3CDTF">2025-06-30T13:16:58Z</dcterms:created>
  <dcterms:modified xsi:type="dcterms:W3CDTF">2025-07-01T15:34:47Z</dcterms:modified>
</cp:coreProperties>
</file>