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CDEFF7F2-C386-492D-9C7C-54447F00B80A}" xr6:coauthVersionLast="36" xr6:coauthVersionMax="36" xr10:uidLastSave="{00000000-0000-0000-0000-000000000000}"/>
  <bookViews>
    <workbookView xWindow="0" yWindow="0" windowWidth="22260" windowHeight="12645" firstSheet="1" activeTab="3" xr2:uid="{00000000-000D-0000-FFFF-FFFF00000000}"/>
  </bookViews>
  <sheets>
    <sheet name="Figure5-A" sheetId="1" r:id="rId1"/>
    <sheet name="Figure5-B" sheetId="2" r:id="rId2"/>
    <sheet name="Figure5-C" sheetId="3" r:id="rId3"/>
    <sheet name="Figure5-D" sheetId="4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4" l="1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39" i="3"/>
  <c r="I40" i="3"/>
  <c r="I41" i="3"/>
  <c r="I42" i="3"/>
  <c r="I43" i="3"/>
  <c r="I44" i="3"/>
  <c r="I45" i="3"/>
  <c r="I38" i="3"/>
  <c r="H39" i="3"/>
  <c r="H40" i="3"/>
  <c r="H41" i="3"/>
  <c r="H42" i="3"/>
  <c r="H43" i="3"/>
  <c r="H44" i="3"/>
  <c r="H45" i="3"/>
  <c r="H38" i="3"/>
  <c r="I100" i="3" l="1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<sst xmlns="http://schemas.openxmlformats.org/spreadsheetml/2006/main" count="864" uniqueCount="29">
  <si>
    <t>naïve</t>
  </si>
  <si>
    <t>sucrose</t>
  </si>
  <si>
    <t>group1</t>
  </si>
  <si>
    <t>group2</t>
  </si>
  <si>
    <t>group3</t>
  </si>
  <si>
    <t>group4</t>
  </si>
  <si>
    <t>mean (%)</t>
  </si>
  <si>
    <t>SEM (%)</t>
  </si>
  <si>
    <t>number</t>
  </si>
  <si>
    <t>6.25mM</t>
  </si>
  <si>
    <t>αS:</t>
  </si>
  <si>
    <t>12.5mM</t>
  </si>
  <si>
    <t>MAT</t>
  </si>
  <si>
    <t>25mM</t>
  </si>
  <si>
    <t>50mM</t>
  </si>
  <si>
    <t>100mM</t>
  </si>
  <si>
    <t>200mM</t>
  </si>
  <si>
    <t>400mM</t>
  </si>
  <si>
    <t>800mM</t>
  </si>
  <si>
    <t>failed</t>
  </si>
  <si>
    <t>satisfied</t>
  </si>
  <si>
    <t>Dop1R1-GAL4/UAS-NaChBac</t>
  </si>
  <si>
    <t>Dop1R1-GAL4/+</t>
  </si>
  <si>
    <t>+/UAS-NaChBac</t>
  </si>
  <si>
    <t>Dop2R-GAL4/UAS-NaChBac</t>
  </si>
  <si>
    <t>Dop2R-GAL4/+</t>
  </si>
  <si>
    <t>Dop1R1-GAL4/UAS-Kir2.1</t>
  </si>
  <si>
    <t>+/UAS-Kir2.1</t>
  </si>
  <si>
    <t>Dop2R-GAL4/UAS-Kir2.1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</si>
</sst>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0"/>
  <sheetViews>
    <sheetView zoomScale="86" zoomScaleNormal="86" workbookViewId="0">
      <selection activeCell="A3" sqref="A3:P100"/>
    </sheetView>
  </sheetViews>
  <sheetFormatPr defaultRowHeight="14.25" x14ac:dyDescent="0.45"/>
  <sheetData>
    <row r="3" spans="1:16" x14ac:dyDescent="0.45">
      <c r="A3" t="s">
        <v>21</v>
      </c>
    </row>
    <row r="4" spans="1:16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  <c r="M4" t="s">
        <v>2</v>
      </c>
      <c r="N4" t="s">
        <v>3</v>
      </c>
      <c r="O4" t="s">
        <v>4</v>
      </c>
      <c r="P4" t="s">
        <v>5</v>
      </c>
    </row>
    <row r="5" spans="1:16" x14ac:dyDescent="0.45">
      <c r="B5" t="s">
        <v>9</v>
      </c>
      <c r="C5" s="2">
        <v>0</v>
      </c>
      <c r="D5" s="2">
        <v>0</v>
      </c>
      <c r="E5" s="2">
        <v>0</v>
      </c>
      <c r="F5" s="2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10</v>
      </c>
      <c r="M5">
        <v>2.7982010278034402</v>
      </c>
      <c r="N5">
        <v>4.3958328540460796</v>
      </c>
      <c r="O5">
        <v>8.8895356418529499</v>
      </c>
      <c r="P5">
        <v>3.1101824725193201</v>
      </c>
    </row>
    <row r="6" spans="1:16" x14ac:dyDescent="0.45">
      <c r="B6" t="s">
        <v>11</v>
      </c>
      <c r="C6" s="2">
        <v>0</v>
      </c>
      <c r="D6" s="2">
        <v>0</v>
      </c>
      <c r="E6" s="2">
        <v>0</v>
      </c>
      <c r="F6" s="2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12</v>
      </c>
      <c r="M6">
        <v>566.28859999999997</v>
      </c>
      <c r="N6">
        <v>282.84269999999998</v>
      </c>
      <c r="O6">
        <v>237.3683</v>
      </c>
      <c r="P6">
        <v>242.42349999999999</v>
      </c>
    </row>
    <row r="7" spans="1:16" x14ac:dyDescent="0.45">
      <c r="B7" t="s">
        <v>13</v>
      </c>
      <c r="C7" s="2">
        <v>0</v>
      </c>
      <c r="D7" s="2">
        <v>0</v>
      </c>
      <c r="E7" s="2">
        <v>0</v>
      </c>
      <c r="F7" s="2">
        <v>0</v>
      </c>
      <c r="H7">
        <f t="shared" si="0"/>
        <v>0</v>
      </c>
      <c r="I7">
        <f t="shared" si="1"/>
        <v>0</v>
      </c>
      <c r="J7">
        <v>4</v>
      </c>
    </row>
    <row r="8" spans="1:16" x14ac:dyDescent="0.45">
      <c r="B8" t="s">
        <v>14</v>
      </c>
      <c r="C8" s="2">
        <v>0</v>
      </c>
      <c r="D8" s="2">
        <v>0</v>
      </c>
      <c r="E8" s="2">
        <v>0</v>
      </c>
      <c r="F8" s="2">
        <v>0</v>
      </c>
      <c r="H8">
        <f t="shared" si="0"/>
        <v>0</v>
      </c>
      <c r="I8">
        <f t="shared" si="1"/>
        <v>0</v>
      </c>
      <c r="J8">
        <v>4</v>
      </c>
    </row>
    <row r="9" spans="1:16" x14ac:dyDescent="0.45">
      <c r="B9" t="s">
        <v>15</v>
      </c>
      <c r="C9" s="2">
        <v>0</v>
      </c>
      <c r="D9" s="2">
        <v>0</v>
      </c>
      <c r="E9" s="2">
        <v>0.1</v>
      </c>
      <c r="F9" s="2">
        <v>0</v>
      </c>
      <c r="H9">
        <f t="shared" si="0"/>
        <v>2.5</v>
      </c>
      <c r="I9">
        <f t="shared" si="1"/>
        <v>2.5</v>
      </c>
      <c r="J9">
        <v>4</v>
      </c>
    </row>
    <row r="10" spans="1:16" x14ac:dyDescent="0.45">
      <c r="B10" t="s">
        <v>16</v>
      </c>
      <c r="C10" s="2">
        <v>0</v>
      </c>
      <c r="D10" s="2">
        <v>0.1</v>
      </c>
      <c r="E10" s="2">
        <v>0.1</v>
      </c>
      <c r="F10" s="2">
        <v>0.3</v>
      </c>
      <c r="H10">
        <f t="shared" si="0"/>
        <v>12.5</v>
      </c>
      <c r="I10">
        <f t="shared" si="1"/>
        <v>6.2915286960589585</v>
      </c>
      <c r="J10">
        <v>4</v>
      </c>
    </row>
    <row r="11" spans="1:16" x14ac:dyDescent="0.45">
      <c r="B11" t="s">
        <v>17</v>
      </c>
      <c r="C11" s="2">
        <v>0.2</v>
      </c>
      <c r="D11" s="2">
        <v>0.9</v>
      </c>
      <c r="E11" s="2">
        <v>1</v>
      </c>
      <c r="F11" s="2">
        <v>0.9</v>
      </c>
      <c r="H11">
        <f t="shared" si="0"/>
        <v>75</v>
      </c>
      <c r="I11">
        <f t="shared" si="1"/>
        <v>18.484227510682366</v>
      </c>
      <c r="J11">
        <v>4</v>
      </c>
    </row>
    <row r="12" spans="1:16" x14ac:dyDescent="0.45">
      <c r="B12" t="s">
        <v>18</v>
      </c>
      <c r="C12" s="2">
        <v>0.8</v>
      </c>
      <c r="D12" s="2">
        <v>1</v>
      </c>
      <c r="E12" s="2">
        <v>1</v>
      </c>
      <c r="F12" s="2">
        <v>1</v>
      </c>
      <c r="H12">
        <f t="shared" si="0"/>
        <v>95</v>
      </c>
      <c r="I12">
        <f t="shared" si="1"/>
        <v>4.9999999999999991</v>
      </c>
      <c r="J12">
        <v>4</v>
      </c>
    </row>
    <row r="14" spans="1:16" x14ac:dyDescent="0.45">
      <c r="A14" t="s">
        <v>21</v>
      </c>
    </row>
    <row r="15" spans="1:16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  <c r="M15" t="s">
        <v>2</v>
      </c>
      <c r="N15" t="s">
        <v>3</v>
      </c>
      <c r="O15" t="s">
        <v>4</v>
      </c>
      <c r="P15" t="s">
        <v>5</v>
      </c>
    </row>
    <row r="16" spans="1:16" x14ac:dyDescent="0.45">
      <c r="B16" t="s">
        <v>9</v>
      </c>
      <c r="C16" s="2">
        <v>0</v>
      </c>
      <c r="D16" s="2">
        <v>0</v>
      </c>
      <c r="E16" s="2">
        <v>0</v>
      </c>
      <c r="F16" s="2">
        <v>0</v>
      </c>
      <c r="H16">
        <f t="shared" si="0"/>
        <v>0</v>
      </c>
      <c r="I16">
        <f t="shared" si="1"/>
        <v>0</v>
      </c>
      <c r="J16">
        <v>4</v>
      </c>
      <c r="L16" t="s">
        <v>10</v>
      </c>
      <c r="M16">
        <v>3.1043547528412501</v>
      </c>
      <c r="N16">
        <v>2.9738468902102402</v>
      </c>
      <c r="O16">
        <v>2.7796712621577999</v>
      </c>
      <c r="P16">
        <v>6.4378698502889202</v>
      </c>
    </row>
    <row r="17" spans="1:16" x14ac:dyDescent="0.45">
      <c r="B17" t="s">
        <v>11</v>
      </c>
      <c r="C17" s="2">
        <v>0</v>
      </c>
      <c r="D17" s="2">
        <v>0</v>
      </c>
      <c r="E17" s="2">
        <v>0</v>
      </c>
      <c r="F17" s="2">
        <v>0</v>
      </c>
      <c r="H17">
        <f t="shared" si="0"/>
        <v>0</v>
      </c>
      <c r="I17">
        <f t="shared" si="1"/>
        <v>0</v>
      </c>
      <c r="J17">
        <v>4</v>
      </c>
      <c r="L17" t="s">
        <v>12</v>
      </c>
      <c r="M17">
        <v>484.98759999999999</v>
      </c>
      <c r="N17">
        <v>244.08320000000001</v>
      </c>
      <c r="O17">
        <v>241.97900000000001</v>
      </c>
      <c r="P17">
        <v>232.11680000000001</v>
      </c>
    </row>
    <row r="18" spans="1:16" x14ac:dyDescent="0.45">
      <c r="B18" t="s">
        <v>13</v>
      </c>
      <c r="C18" s="2">
        <v>0</v>
      </c>
      <c r="D18" s="2">
        <v>0</v>
      </c>
      <c r="E18" s="2">
        <v>0</v>
      </c>
      <c r="F18" s="2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14</v>
      </c>
      <c r="C19" s="2">
        <v>0</v>
      </c>
      <c r="D19" s="2">
        <v>0</v>
      </c>
      <c r="E19" s="2">
        <v>0</v>
      </c>
      <c r="F19" s="2">
        <v>0</v>
      </c>
      <c r="H19">
        <f t="shared" si="0"/>
        <v>0</v>
      </c>
      <c r="I19">
        <f t="shared" si="1"/>
        <v>0</v>
      </c>
      <c r="J19">
        <v>4</v>
      </c>
    </row>
    <row r="20" spans="1:16" x14ac:dyDescent="0.45">
      <c r="B20" t="s">
        <v>15</v>
      </c>
      <c r="C20" s="2">
        <v>0</v>
      </c>
      <c r="D20" s="2">
        <v>0</v>
      </c>
      <c r="E20" s="2">
        <v>0.1</v>
      </c>
      <c r="F20" s="2">
        <v>0.1</v>
      </c>
      <c r="H20">
        <f t="shared" si="0"/>
        <v>5</v>
      </c>
      <c r="I20">
        <f t="shared" si="1"/>
        <v>2.8867513459481291</v>
      </c>
      <c r="J20">
        <v>4</v>
      </c>
    </row>
    <row r="21" spans="1:16" x14ac:dyDescent="0.45">
      <c r="B21" t="s">
        <v>16</v>
      </c>
      <c r="C21" s="2">
        <v>0</v>
      </c>
      <c r="D21" s="2">
        <v>0.3</v>
      </c>
      <c r="E21" s="2">
        <v>0.3</v>
      </c>
      <c r="F21" s="2">
        <v>0.2</v>
      </c>
      <c r="H21">
        <f t="shared" si="0"/>
        <v>20</v>
      </c>
      <c r="I21">
        <f t="shared" si="1"/>
        <v>7.0710678118654737</v>
      </c>
      <c r="J21">
        <v>4</v>
      </c>
    </row>
    <row r="22" spans="1:16" x14ac:dyDescent="0.45">
      <c r="B22" t="s">
        <v>17</v>
      </c>
      <c r="C22" s="2">
        <v>0.3</v>
      </c>
      <c r="D22" s="2">
        <v>0.9</v>
      </c>
      <c r="E22" s="2">
        <v>0.9</v>
      </c>
      <c r="F22" s="2">
        <v>1</v>
      </c>
      <c r="H22">
        <f t="shared" si="0"/>
        <v>77.5</v>
      </c>
      <c r="I22">
        <f t="shared" si="1"/>
        <v>16.007810593582111</v>
      </c>
      <c r="J22">
        <v>4</v>
      </c>
    </row>
    <row r="23" spans="1:16" x14ac:dyDescent="0.45">
      <c r="B23" t="s">
        <v>18</v>
      </c>
      <c r="C23" s="2">
        <v>0.9</v>
      </c>
      <c r="D23" s="2">
        <v>0.9</v>
      </c>
      <c r="E23" s="2">
        <v>1</v>
      </c>
      <c r="F23" s="2">
        <v>1</v>
      </c>
      <c r="H23">
        <f t="shared" si="0"/>
        <v>95</v>
      </c>
      <c r="I23">
        <f t="shared" si="1"/>
        <v>2.8867513459481282</v>
      </c>
      <c r="J23">
        <v>4</v>
      </c>
    </row>
    <row r="25" spans="1:16" x14ac:dyDescent="0.45">
      <c r="A25" t="s">
        <v>21</v>
      </c>
    </row>
    <row r="26" spans="1:16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  <c r="M26" t="s">
        <v>2</v>
      </c>
      <c r="N26" t="s">
        <v>3</v>
      </c>
      <c r="O26" t="s">
        <v>4</v>
      </c>
      <c r="P26" t="s">
        <v>5</v>
      </c>
    </row>
    <row r="27" spans="1:16" x14ac:dyDescent="0.45">
      <c r="B27" t="s">
        <v>9</v>
      </c>
      <c r="C27" s="2">
        <v>0</v>
      </c>
      <c r="D27" s="2">
        <v>0</v>
      </c>
      <c r="E27" s="2">
        <v>0</v>
      </c>
      <c r="F27" s="2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10</v>
      </c>
      <c r="M27">
        <v>2.3880288115275601</v>
      </c>
      <c r="N27">
        <v>2.0828243699084901</v>
      </c>
      <c r="O27">
        <v>2.3888298656383</v>
      </c>
      <c r="P27">
        <v>1.55401065172179</v>
      </c>
    </row>
    <row r="28" spans="1:16" x14ac:dyDescent="0.45">
      <c r="B28" t="s">
        <v>11</v>
      </c>
      <c r="C28" s="2">
        <v>0</v>
      </c>
      <c r="D28" s="2">
        <v>0</v>
      </c>
      <c r="E28" s="2">
        <v>0</v>
      </c>
      <c r="F28" s="2">
        <v>0</v>
      </c>
      <c r="H28">
        <f t="shared" si="2"/>
        <v>0</v>
      </c>
      <c r="I28">
        <f t="shared" si="3"/>
        <v>0</v>
      </c>
      <c r="J28">
        <v>4</v>
      </c>
      <c r="L28" t="s">
        <v>12</v>
      </c>
      <c r="M28">
        <v>306.72829999999999</v>
      </c>
      <c r="N28">
        <v>198.7996</v>
      </c>
      <c r="O28">
        <v>260.83100000000002</v>
      </c>
      <c r="P28">
        <v>264.93200000000002</v>
      </c>
    </row>
    <row r="29" spans="1:16" x14ac:dyDescent="0.45">
      <c r="B29" t="s">
        <v>13</v>
      </c>
      <c r="C29" s="2">
        <v>0</v>
      </c>
      <c r="D29" s="2">
        <v>0</v>
      </c>
      <c r="E29" s="2">
        <v>0</v>
      </c>
      <c r="F29" s="2">
        <v>0</v>
      </c>
      <c r="H29">
        <f t="shared" si="2"/>
        <v>0</v>
      </c>
      <c r="I29">
        <f t="shared" si="3"/>
        <v>0</v>
      </c>
      <c r="J29">
        <v>4</v>
      </c>
      <c r="M29" s="1"/>
    </row>
    <row r="30" spans="1:16" x14ac:dyDescent="0.45">
      <c r="B30" t="s">
        <v>14</v>
      </c>
      <c r="C30" s="2">
        <v>0</v>
      </c>
      <c r="D30" s="2">
        <v>0.1</v>
      </c>
      <c r="E30" s="2">
        <v>0</v>
      </c>
      <c r="F30" s="2">
        <v>0</v>
      </c>
      <c r="H30">
        <f t="shared" si="2"/>
        <v>2.5</v>
      </c>
      <c r="I30">
        <f t="shared" si="3"/>
        <v>2.5</v>
      </c>
      <c r="J30">
        <v>4</v>
      </c>
      <c r="M30" s="1"/>
    </row>
    <row r="31" spans="1:16" x14ac:dyDescent="0.45">
      <c r="B31" t="s">
        <v>15</v>
      </c>
      <c r="C31" s="2">
        <v>0</v>
      </c>
      <c r="D31" s="2">
        <v>0.1</v>
      </c>
      <c r="E31" s="2">
        <v>0</v>
      </c>
      <c r="F31" s="2">
        <v>0.2</v>
      </c>
      <c r="H31">
        <f t="shared" si="2"/>
        <v>7.5000000000000009</v>
      </c>
      <c r="I31">
        <f t="shared" si="3"/>
        <v>4.7871355387816905</v>
      </c>
      <c r="J31">
        <v>4</v>
      </c>
      <c r="M31" s="1"/>
    </row>
    <row r="32" spans="1:16" x14ac:dyDescent="0.45">
      <c r="B32" t="s">
        <v>16</v>
      </c>
      <c r="C32" s="2">
        <v>0.2</v>
      </c>
      <c r="D32" s="2">
        <v>0.5</v>
      </c>
      <c r="E32" s="2">
        <v>0.3</v>
      </c>
      <c r="F32" s="2">
        <v>0.3</v>
      </c>
      <c r="H32">
        <f t="shared" si="2"/>
        <v>32.5</v>
      </c>
      <c r="I32">
        <f t="shared" si="3"/>
        <v>6.291528696058954</v>
      </c>
      <c r="J32">
        <v>4</v>
      </c>
      <c r="M32" s="1"/>
    </row>
    <row r="33" spans="1:16" x14ac:dyDescent="0.45">
      <c r="B33" t="s">
        <v>17</v>
      </c>
      <c r="C33" s="2">
        <v>0.7</v>
      </c>
      <c r="D33" s="2">
        <v>0.9</v>
      </c>
      <c r="E33" s="2">
        <v>0.8</v>
      </c>
      <c r="F33" s="2">
        <v>0.7</v>
      </c>
      <c r="H33">
        <f t="shared" si="2"/>
        <v>77.500000000000014</v>
      </c>
      <c r="I33">
        <f t="shared" si="3"/>
        <v>4.787135538781639</v>
      </c>
      <c r="J33">
        <v>4</v>
      </c>
    </row>
    <row r="34" spans="1:16" x14ac:dyDescent="0.45">
      <c r="B34" t="s">
        <v>18</v>
      </c>
      <c r="C34" s="2">
        <v>1</v>
      </c>
      <c r="D34" s="2">
        <v>1</v>
      </c>
      <c r="E34" s="2">
        <v>1</v>
      </c>
      <c r="F34" s="2">
        <v>1</v>
      </c>
      <c r="H34">
        <f t="shared" si="2"/>
        <v>100</v>
      </c>
      <c r="I34">
        <f t="shared" si="3"/>
        <v>0</v>
      </c>
      <c r="J34">
        <v>4</v>
      </c>
    </row>
    <row r="36" spans="1:16" x14ac:dyDescent="0.45">
      <c r="A36" t="s">
        <v>22</v>
      </c>
    </row>
    <row r="37" spans="1:16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H37" t="s">
        <v>6</v>
      </c>
      <c r="I37" t="s">
        <v>7</v>
      </c>
      <c r="J37" t="s">
        <v>8</v>
      </c>
      <c r="M37" t="s">
        <v>2</v>
      </c>
      <c r="N37" t="s">
        <v>3</v>
      </c>
      <c r="O37" t="s">
        <v>4</v>
      </c>
      <c r="P37" t="s">
        <v>5</v>
      </c>
    </row>
    <row r="38" spans="1:16" x14ac:dyDescent="0.45">
      <c r="B38" t="s">
        <v>9</v>
      </c>
      <c r="C38" s="2">
        <v>0</v>
      </c>
      <c r="D38" s="2">
        <v>0</v>
      </c>
      <c r="E38" s="2">
        <v>0</v>
      </c>
      <c r="F38" s="2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10</v>
      </c>
      <c r="M38">
        <v>0.96508445759955097</v>
      </c>
      <c r="N38">
        <v>1.2240603924287099</v>
      </c>
      <c r="O38">
        <v>1.2764682538434799</v>
      </c>
      <c r="P38">
        <v>2.0820742623677999</v>
      </c>
    </row>
    <row r="39" spans="1:16" x14ac:dyDescent="0.45">
      <c r="B39" t="s">
        <v>11</v>
      </c>
      <c r="C39" s="2">
        <v>0</v>
      </c>
      <c r="D39" s="2">
        <v>0</v>
      </c>
      <c r="E39" s="2">
        <v>0</v>
      </c>
      <c r="F39" s="2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12</v>
      </c>
      <c r="M39">
        <v>1106.604</v>
      </c>
      <c r="N39">
        <v>666.59829999999999</v>
      </c>
      <c r="O39">
        <v>692.30939999999998</v>
      </c>
      <c r="P39">
        <v>780.87909999999999</v>
      </c>
    </row>
    <row r="40" spans="1:16" x14ac:dyDescent="0.45">
      <c r="B40" t="s">
        <v>13</v>
      </c>
      <c r="C40" s="2">
        <v>0</v>
      </c>
      <c r="D40" s="2">
        <v>0</v>
      </c>
      <c r="E40" s="2">
        <v>0</v>
      </c>
      <c r="F40" s="2">
        <v>0</v>
      </c>
      <c r="H40">
        <f t="shared" si="4"/>
        <v>0</v>
      </c>
      <c r="I40">
        <f t="shared" si="5"/>
        <v>0</v>
      </c>
      <c r="J40">
        <v>4</v>
      </c>
    </row>
    <row r="41" spans="1:16" x14ac:dyDescent="0.45">
      <c r="B41" t="s">
        <v>14</v>
      </c>
      <c r="C41" s="2">
        <v>0</v>
      </c>
      <c r="D41" s="2">
        <v>0</v>
      </c>
      <c r="E41" s="2">
        <v>0</v>
      </c>
      <c r="F41" s="2">
        <v>0</v>
      </c>
      <c r="H41">
        <f t="shared" si="4"/>
        <v>0</v>
      </c>
      <c r="I41">
        <f t="shared" si="5"/>
        <v>0</v>
      </c>
      <c r="J41">
        <v>4</v>
      </c>
    </row>
    <row r="42" spans="1:16" x14ac:dyDescent="0.45">
      <c r="B42" t="s">
        <v>15</v>
      </c>
      <c r="C42" s="2">
        <v>0</v>
      </c>
      <c r="D42" s="2">
        <v>0</v>
      </c>
      <c r="E42" s="2">
        <v>0</v>
      </c>
      <c r="F42" s="2">
        <v>0</v>
      </c>
      <c r="H42">
        <f t="shared" si="4"/>
        <v>0</v>
      </c>
      <c r="I42">
        <f t="shared" si="5"/>
        <v>0</v>
      </c>
      <c r="J42">
        <v>4</v>
      </c>
    </row>
    <row r="43" spans="1:16" x14ac:dyDescent="0.45">
      <c r="B43" t="s">
        <v>16</v>
      </c>
      <c r="C43" s="2">
        <v>0.1</v>
      </c>
      <c r="D43" s="2">
        <v>0.1</v>
      </c>
      <c r="E43" s="2">
        <v>0.1</v>
      </c>
      <c r="F43" s="2">
        <v>0.1</v>
      </c>
      <c r="H43">
        <f t="shared" si="4"/>
        <v>10</v>
      </c>
      <c r="I43">
        <f t="shared" si="5"/>
        <v>0</v>
      </c>
      <c r="J43">
        <v>4</v>
      </c>
    </row>
    <row r="44" spans="1:16" x14ac:dyDescent="0.45">
      <c r="B44" t="s">
        <v>17</v>
      </c>
      <c r="C44" s="2">
        <v>0.1</v>
      </c>
      <c r="D44" s="2">
        <v>0.3</v>
      </c>
      <c r="E44" s="2">
        <v>0.3</v>
      </c>
      <c r="F44" s="2">
        <v>0.1</v>
      </c>
      <c r="H44">
        <f t="shared" si="4"/>
        <v>20</v>
      </c>
      <c r="I44">
        <f t="shared" si="5"/>
        <v>5.77350269189626</v>
      </c>
      <c r="J44">
        <v>4</v>
      </c>
    </row>
    <row r="45" spans="1:16" x14ac:dyDescent="0.45">
      <c r="B45" t="s">
        <v>18</v>
      </c>
      <c r="C45" s="2">
        <v>0.4</v>
      </c>
      <c r="D45" s="2">
        <v>0.5</v>
      </c>
      <c r="E45" s="2">
        <v>0.5</v>
      </c>
      <c r="F45" s="2">
        <v>0.5</v>
      </c>
      <c r="H45">
        <f t="shared" si="4"/>
        <v>47.5</v>
      </c>
      <c r="I45">
        <f t="shared" si="5"/>
        <v>2.4999999999999996</v>
      </c>
      <c r="J45">
        <v>4</v>
      </c>
    </row>
    <row r="47" spans="1:16" x14ac:dyDescent="0.45">
      <c r="A47" t="s">
        <v>22</v>
      </c>
    </row>
    <row r="48" spans="1:16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H48" t="s">
        <v>6</v>
      </c>
      <c r="I48" t="s">
        <v>7</v>
      </c>
      <c r="J48" t="s">
        <v>8</v>
      </c>
      <c r="M48" t="s">
        <v>2</v>
      </c>
      <c r="N48" t="s">
        <v>3</v>
      </c>
      <c r="O48" t="s">
        <v>4</v>
      </c>
      <c r="P48" t="s">
        <v>5</v>
      </c>
    </row>
    <row r="49" spans="1:16" x14ac:dyDescent="0.45">
      <c r="B49" t="s">
        <v>9</v>
      </c>
      <c r="C49" s="2">
        <v>0</v>
      </c>
      <c r="D49" s="2">
        <v>0</v>
      </c>
      <c r="E49" s="2">
        <v>0</v>
      </c>
      <c r="F49" s="2">
        <v>0</v>
      </c>
      <c r="H49">
        <f t="shared" ref="H49:H56" si="6">AVERAGE(C49:F49)*100</f>
        <v>0</v>
      </c>
      <c r="I49">
        <f t="shared" ref="I49:I56" si="7">STDEV(C49:F49)/SQRT(COUNT(C49:F49))*100</f>
        <v>0</v>
      </c>
      <c r="J49">
        <v>4</v>
      </c>
      <c r="L49" t="s">
        <v>10</v>
      </c>
      <c r="M49">
        <v>1.7087744480231</v>
      </c>
      <c r="N49">
        <v>1.6266666817562001</v>
      </c>
      <c r="O49">
        <v>1.46285859400653</v>
      </c>
      <c r="P49">
        <v>1.0741964333913301</v>
      </c>
    </row>
    <row r="50" spans="1:16" x14ac:dyDescent="0.45">
      <c r="B50" t="s">
        <v>11</v>
      </c>
      <c r="C50" s="2">
        <v>0</v>
      </c>
      <c r="D50" s="2">
        <v>0</v>
      </c>
      <c r="E50" s="2">
        <v>0</v>
      </c>
      <c r="F50" s="2">
        <v>0</v>
      </c>
      <c r="H50">
        <f t="shared" si="6"/>
        <v>0</v>
      </c>
      <c r="I50">
        <f t="shared" si="7"/>
        <v>0</v>
      </c>
      <c r="J50">
        <v>4</v>
      </c>
      <c r="L50" t="s">
        <v>12</v>
      </c>
      <c r="M50">
        <v>1600</v>
      </c>
      <c r="N50">
        <v>948.14700000000005</v>
      </c>
      <c r="O50">
        <v>1600</v>
      </c>
      <c r="P50">
        <v>1451.35</v>
      </c>
    </row>
    <row r="51" spans="1:16" x14ac:dyDescent="0.45">
      <c r="B51" t="s">
        <v>13</v>
      </c>
      <c r="C51" s="2">
        <v>0</v>
      </c>
      <c r="D51" s="2">
        <v>0</v>
      </c>
      <c r="E51" s="2">
        <v>0</v>
      </c>
      <c r="F51" s="2">
        <v>0</v>
      </c>
      <c r="H51">
        <f t="shared" si="6"/>
        <v>0</v>
      </c>
      <c r="I51">
        <f t="shared" si="7"/>
        <v>0</v>
      </c>
      <c r="J51">
        <v>4</v>
      </c>
    </row>
    <row r="52" spans="1:16" x14ac:dyDescent="0.45">
      <c r="B52" t="s">
        <v>14</v>
      </c>
      <c r="C52" s="2">
        <v>0</v>
      </c>
      <c r="D52" s="2">
        <v>0</v>
      </c>
      <c r="E52" s="2">
        <v>0</v>
      </c>
      <c r="F52" s="2">
        <v>0</v>
      </c>
      <c r="H52">
        <f t="shared" si="6"/>
        <v>0</v>
      </c>
      <c r="I52">
        <f t="shared" si="7"/>
        <v>0</v>
      </c>
      <c r="J52">
        <v>4</v>
      </c>
    </row>
    <row r="53" spans="1:16" x14ac:dyDescent="0.45">
      <c r="B53" t="s">
        <v>15</v>
      </c>
      <c r="C53" s="2">
        <v>0</v>
      </c>
      <c r="D53" s="2">
        <v>0</v>
      </c>
      <c r="E53" s="2">
        <v>0</v>
      </c>
      <c r="F53" s="2">
        <v>0</v>
      </c>
      <c r="H53">
        <f t="shared" si="6"/>
        <v>0</v>
      </c>
      <c r="I53">
        <f t="shared" si="7"/>
        <v>0</v>
      </c>
      <c r="J53">
        <v>4</v>
      </c>
    </row>
    <row r="54" spans="1:16" x14ac:dyDescent="0.45">
      <c r="B54" t="s">
        <v>16</v>
      </c>
      <c r="C54" s="2">
        <v>0</v>
      </c>
      <c r="D54" s="2">
        <v>0</v>
      </c>
      <c r="E54" s="2">
        <v>0</v>
      </c>
      <c r="F54" s="2">
        <v>0</v>
      </c>
      <c r="H54">
        <f t="shared" si="6"/>
        <v>0</v>
      </c>
      <c r="I54">
        <f t="shared" si="7"/>
        <v>0</v>
      </c>
      <c r="J54">
        <v>4</v>
      </c>
    </row>
    <row r="55" spans="1:16" x14ac:dyDescent="0.45">
      <c r="B55" t="s">
        <v>17</v>
      </c>
      <c r="C55" s="2">
        <v>0</v>
      </c>
      <c r="D55" s="2">
        <v>0.1</v>
      </c>
      <c r="E55" s="2">
        <v>0</v>
      </c>
      <c r="F55" s="2">
        <v>0.1</v>
      </c>
      <c r="H55">
        <f t="shared" si="6"/>
        <v>5</v>
      </c>
      <c r="I55">
        <f t="shared" si="7"/>
        <v>2.8867513459481291</v>
      </c>
      <c r="J55">
        <v>4</v>
      </c>
    </row>
    <row r="56" spans="1:16" x14ac:dyDescent="0.45">
      <c r="B56" t="s">
        <v>18</v>
      </c>
      <c r="C56" s="2">
        <v>0.1</v>
      </c>
      <c r="D56" s="2">
        <v>0.3</v>
      </c>
      <c r="E56" s="2">
        <v>0.1</v>
      </c>
      <c r="F56" s="2">
        <v>0.3</v>
      </c>
      <c r="H56">
        <f t="shared" si="6"/>
        <v>20</v>
      </c>
      <c r="I56">
        <f t="shared" si="7"/>
        <v>5.7735026918962564</v>
      </c>
      <c r="J56">
        <v>4</v>
      </c>
    </row>
    <row r="58" spans="1:16" x14ac:dyDescent="0.45">
      <c r="A58" t="s">
        <v>22</v>
      </c>
    </row>
    <row r="59" spans="1:16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H59" t="s">
        <v>6</v>
      </c>
      <c r="I59" t="s">
        <v>7</v>
      </c>
      <c r="J59" t="s">
        <v>8</v>
      </c>
      <c r="M59" t="s">
        <v>2</v>
      </c>
      <c r="N59" t="s">
        <v>3</v>
      </c>
      <c r="O59" t="s">
        <v>4</v>
      </c>
      <c r="P59" t="s">
        <v>5</v>
      </c>
    </row>
    <row r="60" spans="1:16" x14ac:dyDescent="0.45">
      <c r="B60" t="s">
        <v>9</v>
      </c>
      <c r="C60" s="2">
        <v>0</v>
      </c>
      <c r="D60" s="2">
        <v>0</v>
      </c>
      <c r="E60" s="2">
        <v>0</v>
      </c>
      <c r="F60" s="2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10</v>
      </c>
      <c r="M60">
        <v>1.20114309955906</v>
      </c>
      <c r="N60">
        <v>1.20114309955906</v>
      </c>
      <c r="O60">
        <v>1.34053257497676</v>
      </c>
      <c r="P60">
        <v>1.5560025059456399</v>
      </c>
    </row>
    <row r="61" spans="1:16" x14ac:dyDescent="0.45">
      <c r="B61" t="s">
        <v>11</v>
      </c>
      <c r="C61" s="2">
        <v>0</v>
      </c>
      <c r="D61" s="2">
        <v>0</v>
      </c>
      <c r="E61" s="2">
        <v>0</v>
      </c>
      <c r="F61" s="2">
        <v>0</v>
      </c>
      <c r="H61">
        <f t="shared" si="8"/>
        <v>0</v>
      </c>
      <c r="I61">
        <f t="shared" si="9"/>
        <v>0</v>
      </c>
      <c r="J61">
        <v>4</v>
      </c>
      <c r="L61" t="s">
        <v>12</v>
      </c>
      <c r="M61">
        <v>855.23220000000003</v>
      </c>
      <c r="N61">
        <v>855.23220000000003</v>
      </c>
      <c r="O61">
        <v>702.45399999999995</v>
      </c>
      <c r="P61">
        <v>799.1739</v>
      </c>
    </row>
    <row r="62" spans="1:16" x14ac:dyDescent="0.45">
      <c r="B62" t="s">
        <v>13</v>
      </c>
      <c r="C62" s="2">
        <v>0</v>
      </c>
      <c r="D62" s="2">
        <v>0</v>
      </c>
      <c r="E62" s="2">
        <v>0</v>
      </c>
      <c r="F62" s="2">
        <v>0</v>
      </c>
      <c r="H62">
        <f t="shared" si="8"/>
        <v>0</v>
      </c>
      <c r="I62">
        <f t="shared" si="9"/>
        <v>0</v>
      </c>
      <c r="J62">
        <v>4</v>
      </c>
      <c r="M62" s="1"/>
    </row>
    <row r="63" spans="1:16" x14ac:dyDescent="0.45">
      <c r="B63" t="s">
        <v>14</v>
      </c>
      <c r="C63" s="2">
        <v>0</v>
      </c>
      <c r="D63" s="2">
        <v>0</v>
      </c>
      <c r="E63" s="2">
        <v>0</v>
      </c>
      <c r="F63" s="2">
        <v>0</v>
      </c>
      <c r="H63">
        <f t="shared" si="8"/>
        <v>0</v>
      </c>
      <c r="I63">
        <f t="shared" si="9"/>
        <v>0</v>
      </c>
      <c r="J63">
        <v>4</v>
      </c>
      <c r="M63" s="1"/>
    </row>
    <row r="64" spans="1:16" x14ac:dyDescent="0.45">
      <c r="B64" t="s">
        <v>15</v>
      </c>
      <c r="C64" s="2">
        <v>0</v>
      </c>
      <c r="D64" s="2">
        <v>0</v>
      </c>
      <c r="E64" s="2">
        <v>0</v>
      </c>
      <c r="F64" s="2">
        <v>0</v>
      </c>
      <c r="H64">
        <f t="shared" si="8"/>
        <v>0</v>
      </c>
      <c r="I64">
        <f t="shared" si="9"/>
        <v>0</v>
      </c>
      <c r="J64">
        <v>4</v>
      </c>
      <c r="M64" s="1"/>
    </row>
    <row r="65" spans="1:16" x14ac:dyDescent="0.45">
      <c r="B65" t="s">
        <v>16</v>
      </c>
      <c r="C65" s="2">
        <v>0.1</v>
      </c>
      <c r="D65" s="2">
        <v>0.1</v>
      </c>
      <c r="E65" s="2">
        <v>0.1</v>
      </c>
      <c r="F65" s="2">
        <v>0.1</v>
      </c>
      <c r="H65">
        <f t="shared" si="8"/>
        <v>10</v>
      </c>
      <c r="I65">
        <f t="shared" si="9"/>
        <v>0</v>
      </c>
      <c r="J65">
        <v>4</v>
      </c>
      <c r="M65" s="1"/>
    </row>
    <row r="66" spans="1:16" x14ac:dyDescent="0.45">
      <c r="B66" t="s">
        <v>17</v>
      </c>
      <c r="C66" s="2">
        <v>0.1</v>
      </c>
      <c r="D66" s="2">
        <v>0.1</v>
      </c>
      <c r="E66" s="2">
        <v>0.3</v>
      </c>
      <c r="F66" s="2">
        <v>0.1</v>
      </c>
      <c r="H66">
        <f t="shared" si="8"/>
        <v>15</v>
      </c>
      <c r="I66">
        <f t="shared" si="9"/>
        <v>5</v>
      </c>
      <c r="J66">
        <v>4</v>
      </c>
    </row>
    <row r="67" spans="1:16" x14ac:dyDescent="0.45">
      <c r="B67" t="s">
        <v>18</v>
      </c>
      <c r="C67" s="2">
        <v>0.5</v>
      </c>
      <c r="D67" s="2">
        <v>0.5</v>
      </c>
      <c r="E67" s="2">
        <v>0.4</v>
      </c>
      <c r="F67" s="2">
        <v>0.5</v>
      </c>
      <c r="H67">
        <f t="shared" si="8"/>
        <v>47.5</v>
      </c>
      <c r="I67">
        <f t="shared" si="9"/>
        <v>2.4999999999999996</v>
      </c>
      <c r="J67">
        <v>4</v>
      </c>
    </row>
    <row r="69" spans="1:16" x14ac:dyDescent="0.45">
      <c r="A69" s="3" t="s">
        <v>23</v>
      </c>
    </row>
    <row r="70" spans="1:16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H70" t="s">
        <v>6</v>
      </c>
      <c r="I70" t="s">
        <v>7</v>
      </c>
      <c r="J70" t="s">
        <v>8</v>
      </c>
      <c r="M70" t="s">
        <v>2</v>
      </c>
      <c r="N70" t="s">
        <v>3</v>
      </c>
      <c r="O70" t="s">
        <v>4</v>
      </c>
      <c r="P70" t="s">
        <v>5</v>
      </c>
    </row>
    <row r="71" spans="1:16" x14ac:dyDescent="0.45">
      <c r="B71" t="s">
        <v>9</v>
      </c>
      <c r="C71" s="2">
        <v>0</v>
      </c>
      <c r="D71" s="2">
        <v>0</v>
      </c>
      <c r="E71" s="2">
        <v>0</v>
      </c>
      <c r="F71" s="2">
        <v>0</v>
      </c>
      <c r="H71">
        <f>AVERAGE(C71:F71)*100</f>
        <v>0</v>
      </c>
      <c r="I71">
        <f>STDEV(C71:F71)/SQRT(COUNT(C71:F71))*100</f>
        <v>0</v>
      </c>
      <c r="J71">
        <v>4</v>
      </c>
      <c r="L71" t="s">
        <v>10</v>
      </c>
      <c r="M71">
        <v>1.8821402448614</v>
      </c>
      <c r="N71">
        <v>1.64436465827894</v>
      </c>
      <c r="O71">
        <v>1.2131528738444199</v>
      </c>
      <c r="P71">
        <v>1.8061201802236999</v>
      </c>
    </row>
    <row r="72" spans="1:16" x14ac:dyDescent="0.45">
      <c r="B72" t="s">
        <v>11</v>
      </c>
      <c r="C72" s="2">
        <v>0</v>
      </c>
      <c r="D72" s="2">
        <v>0</v>
      </c>
      <c r="E72" s="2">
        <v>0</v>
      </c>
      <c r="F72" s="2">
        <v>0</v>
      </c>
      <c r="H72">
        <f t="shared" ref="H72:H78" si="10">AVERAGE(C72:F72)*100</f>
        <v>0</v>
      </c>
      <c r="I72">
        <f t="shared" ref="I72:I78" si="11">STDEV(C72:F72)/SQRT(COUNT(C72:F72))*100</f>
        <v>0</v>
      </c>
      <c r="J72">
        <v>4</v>
      </c>
      <c r="L72" t="s">
        <v>12</v>
      </c>
      <c r="M72">
        <v>232.80760000000001</v>
      </c>
      <c r="N72">
        <v>214.56200000000001</v>
      </c>
      <c r="O72">
        <v>246.90260000000001</v>
      </c>
      <c r="P72">
        <v>309.58080000000001</v>
      </c>
    </row>
    <row r="73" spans="1:16" x14ac:dyDescent="0.45">
      <c r="B73" t="s">
        <v>13</v>
      </c>
      <c r="C73" s="2">
        <v>0</v>
      </c>
      <c r="D73" s="2">
        <v>0</v>
      </c>
      <c r="E73" s="2">
        <v>0</v>
      </c>
      <c r="F73" s="2">
        <v>0</v>
      </c>
      <c r="H73">
        <f t="shared" si="10"/>
        <v>0</v>
      </c>
      <c r="I73">
        <f t="shared" si="11"/>
        <v>0</v>
      </c>
      <c r="J73">
        <v>4</v>
      </c>
    </row>
    <row r="74" spans="1:16" x14ac:dyDescent="0.45">
      <c r="B74" t="s">
        <v>14</v>
      </c>
      <c r="C74" s="2">
        <v>0</v>
      </c>
      <c r="D74" s="2">
        <v>0</v>
      </c>
      <c r="E74" s="2">
        <v>0</v>
      </c>
      <c r="F74" s="2">
        <v>0</v>
      </c>
      <c r="H74">
        <f t="shared" si="10"/>
        <v>0</v>
      </c>
      <c r="I74">
        <f t="shared" si="11"/>
        <v>0</v>
      </c>
      <c r="J74">
        <v>4</v>
      </c>
    </row>
    <row r="75" spans="1:16" x14ac:dyDescent="0.45">
      <c r="B75" t="s">
        <v>15</v>
      </c>
      <c r="C75" s="2">
        <v>0.1</v>
      </c>
      <c r="D75" s="2">
        <v>0.1</v>
      </c>
      <c r="E75" s="2">
        <v>0.1</v>
      </c>
      <c r="F75" s="2">
        <v>0</v>
      </c>
      <c r="H75">
        <f t="shared" si="10"/>
        <v>7.5000000000000009</v>
      </c>
      <c r="I75">
        <f t="shared" si="11"/>
        <v>2.5</v>
      </c>
      <c r="J75">
        <v>4</v>
      </c>
    </row>
    <row r="76" spans="1:16" x14ac:dyDescent="0.45">
      <c r="B76" t="s">
        <v>16</v>
      </c>
      <c r="C76" s="2">
        <v>0.4</v>
      </c>
      <c r="D76" s="2">
        <v>0.5</v>
      </c>
      <c r="E76" s="2">
        <v>0.5</v>
      </c>
      <c r="F76" s="2">
        <v>0.3</v>
      </c>
      <c r="H76">
        <f t="shared" si="10"/>
        <v>42.5</v>
      </c>
      <c r="I76">
        <f t="shared" si="11"/>
        <v>4.7871355387816967</v>
      </c>
      <c r="J76">
        <v>4</v>
      </c>
    </row>
    <row r="77" spans="1:16" x14ac:dyDescent="0.45">
      <c r="B77" t="s">
        <v>17</v>
      </c>
      <c r="C77" s="2">
        <v>0.8</v>
      </c>
      <c r="D77" s="2">
        <v>0.8</v>
      </c>
      <c r="E77" s="2">
        <v>0.7</v>
      </c>
      <c r="F77" s="2">
        <v>0.6</v>
      </c>
      <c r="H77">
        <f t="shared" si="10"/>
        <v>72.5</v>
      </c>
      <c r="I77">
        <f t="shared" si="11"/>
        <v>4.7871355387817172</v>
      </c>
      <c r="J77">
        <v>4</v>
      </c>
    </row>
    <row r="78" spans="1:16" x14ac:dyDescent="0.45">
      <c r="B78" t="s">
        <v>18</v>
      </c>
      <c r="C78" s="2">
        <v>1</v>
      </c>
      <c r="D78" s="2">
        <v>0.9</v>
      </c>
      <c r="E78" s="2">
        <v>0.8</v>
      </c>
      <c r="F78" s="2">
        <v>1</v>
      </c>
      <c r="H78">
        <f t="shared" si="10"/>
        <v>92.5</v>
      </c>
      <c r="I78">
        <f t="shared" si="11"/>
        <v>4.7871355387816896</v>
      </c>
      <c r="J78">
        <v>4</v>
      </c>
    </row>
    <row r="80" spans="1:16" x14ac:dyDescent="0.45">
      <c r="A80" s="3" t="s">
        <v>23</v>
      </c>
    </row>
    <row r="81" spans="1:16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H81" t="s">
        <v>6</v>
      </c>
      <c r="I81" t="s">
        <v>7</v>
      </c>
      <c r="J81" t="s">
        <v>8</v>
      </c>
      <c r="M81" t="s">
        <v>2</v>
      </c>
      <c r="N81" t="s">
        <v>3</v>
      </c>
      <c r="O81" t="s">
        <v>4</v>
      </c>
      <c r="P81" t="s">
        <v>5</v>
      </c>
    </row>
    <row r="82" spans="1:16" x14ac:dyDescent="0.45">
      <c r="B82" t="s">
        <v>9</v>
      </c>
      <c r="C82" s="2">
        <v>0</v>
      </c>
      <c r="D82" s="2">
        <v>0</v>
      </c>
      <c r="E82" s="2">
        <v>0</v>
      </c>
      <c r="F82" s="2">
        <v>0</v>
      </c>
      <c r="H82">
        <f t="shared" ref="H82:H89" si="12">AVERAGE(C82:F82)*100</f>
        <v>0</v>
      </c>
      <c r="I82">
        <f t="shared" ref="I82:I89" si="13">STDEV(C82:F82)/SQRT(COUNT(C82:F82))*100</f>
        <v>0</v>
      </c>
      <c r="J82">
        <v>4</v>
      </c>
      <c r="L82" t="s">
        <v>10</v>
      </c>
      <c r="M82">
        <v>1.81428400624372</v>
      </c>
      <c r="N82">
        <v>2.1963516964879299</v>
      </c>
      <c r="O82">
        <v>1.37406083911856</v>
      </c>
      <c r="P82">
        <v>1.5603280365177601</v>
      </c>
    </row>
    <row r="83" spans="1:16" x14ac:dyDescent="0.45">
      <c r="B83" t="s">
        <v>11</v>
      </c>
      <c r="C83" s="2">
        <v>0</v>
      </c>
      <c r="D83" s="2">
        <v>0</v>
      </c>
      <c r="E83" s="2">
        <v>0</v>
      </c>
      <c r="F83" s="2">
        <v>0</v>
      </c>
      <c r="H83">
        <f t="shared" si="12"/>
        <v>0</v>
      </c>
      <c r="I83">
        <f t="shared" si="13"/>
        <v>0</v>
      </c>
      <c r="J83">
        <v>4</v>
      </c>
      <c r="L83" t="s">
        <v>12</v>
      </c>
      <c r="M83">
        <v>468.3904</v>
      </c>
      <c r="N83">
        <v>264.66149999999999</v>
      </c>
      <c r="O83">
        <v>339.50470000000001</v>
      </c>
      <c r="P83">
        <v>362.21859999999998</v>
      </c>
    </row>
    <row r="84" spans="1:16" x14ac:dyDescent="0.45">
      <c r="B84" t="s">
        <v>13</v>
      </c>
      <c r="C84" s="2">
        <v>0</v>
      </c>
      <c r="D84" s="2">
        <v>0</v>
      </c>
      <c r="E84" s="2">
        <v>0</v>
      </c>
      <c r="F84" s="2">
        <v>0</v>
      </c>
      <c r="H84">
        <f t="shared" si="12"/>
        <v>0</v>
      </c>
      <c r="I84">
        <f t="shared" si="13"/>
        <v>0</v>
      </c>
      <c r="J84">
        <v>4</v>
      </c>
    </row>
    <row r="85" spans="1:16" x14ac:dyDescent="0.45">
      <c r="B85" t="s">
        <v>14</v>
      </c>
      <c r="C85" s="2">
        <v>0</v>
      </c>
      <c r="D85" s="2">
        <v>0</v>
      </c>
      <c r="E85" s="2">
        <v>0</v>
      </c>
      <c r="F85" s="2">
        <v>0</v>
      </c>
      <c r="H85">
        <f t="shared" si="12"/>
        <v>0</v>
      </c>
      <c r="I85">
        <f t="shared" si="13"/>
        <v>0</v>
      </c>
      <c r="J85">
        <v>4</v>
      </c>
    </row>
    <row r="86" spans="1:16" x14ac:dyDescent="0.45">
      <c r="B86" t="s">
        <v>15</v>
      </c>
      <c r="C86" s="2">
        <v>0</v>
      </c>
      <c r="D86" s="2">
        <v>0</v>
      </c>
      <c r="E86" s="2">
        <v>0</v>
      </c>
      <c r="F86" s="2">
        <v>0</v>
      </c>
      <c r="H86">
        <f t="shared" si="12"/>
        <v>0</v>
      </c>
      <c r="I86">
        <f t="shared" si="13"/>
        <v>0</v>
      </c>
      <c r="J86">
        <v>4</v>
      </c>
    </row>
    <row r="87" spans="1:16" x14ac:dyDescent="0.45">
      <c r="B87" t="s">
        <v>16</v>
      </c>
      <c r="C87" s="2">
        <v>0.1</v>
      </c>
      <c r="D87" s="2">
        <v>0.3</v>
      </c>
      <c r="E87" s="2">
        <v>0.3</v>
      </c>
      <c r="F87" s="2">
        <v>0.2</v>
      </c>
      <c r="H87">
        <f t="shared" si="12"/>
        <v>22.499999999999996</v>
      </c>
      <c r="I87">
        <f t="shared" si="13"/>
        <v>4.787135538781695</v>
      </c>
      <c r="J87">
        <v>4</v>
      </c>
    </row>
    <row r="88" spans="1:16" x14ac:dyDescent="0.45">
      <c r="B88" t="s">
        <v>17</v>
      </c>
      <c r="C88" s="2">
        <v>0.4</v>
      </c>
      <c r="D88" s="2">
        <v>0.8</v>
      </c>
      <c r="E88" s="2">
        <v>0.6</v>
      </c>
      <c r="F88" s="2">
        <v>0.6</v>
      </c>
      <c r="H88">
        <f t="shared" si="12"/>
        <v>60.000000000000007</v>
      </c>
      <c r="I88">
        <f t="shared" si="13"/>
        <v>8.1649658092772412</v>
      </c>
      <c r="J88">
        <v>4</v>
      </c>
    </row>
    <row r="89" spans="1:16" x14ac:dyDescent="0.45">
      <c r="B89" t="s">
        <v>18</v>
      </c>
      <c r="C89" s="2">
        <v>0.8</v>
      </c>
      <c r="D89" s="2">
        <v>0.9</v>
      </c>
      <c r="E89" s="2">
        <v>0.8</v>
      </c>
      <c r="F89" s="2">
        <v>0.8</v>
      </c>
      <c r="H89">
        <f t="shared" si="12"/>
        <v>82.5</v>
      </c>
      <c r="I89">
        <f t="shared" si="13"/>
        <v>2.4999999999999996</v>
      </c>
      <c r="J89">
        <v>4</v>
      </c>
    </row>
    <row r="91" spans="1:16" x14ac:dyDescent="0.45">
      <c r="A91" s="3" t="s">
        <v>23</v>
      </c>
    </row>
    <row r="92" spans="1:16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H92" t="s">
        <v>6</v>
      </c>
      <c r="I92" t="s">
        <v>7</v>
      </c>
      <c r="J92" t="s">
        <v>8</v>
      </c>
      <c r="M92" t="s">
        <v>2</v>
      </c>
      <c r="N92" t="s">
        <v>3</v>
      </c>
      <c r="O92" t="s">
        <v>4</v>
      </c>
      <c r="P92" t="s">
        <v>5</v>
      </c>
    </row>
    <row r="93" spans="1:16" x14ac:dyDescent="0.45">
      <c r="B93" t="s">
        <v>9</v>
      </c>
      <c r="C93" s="2">
        <v>0</v>
      </c>
      <c r="D93" s="2">
        <v>0</v>
      </c>
      <c r="E93" s="2">
        <v>0</v>
      </c>
      <c r="F93" s="2">
        <v>0</v>
      </c>
      <c r="H93">
        <f t="shared" ref="H93:H100" si="14">AVERAGE(C93:F93)*100</f>
        <v>0</v>
      </c>
      <c r="I93">
        <f t="shared" ref="I93:I100" si="15">STDEV(C93:F93)/SQRT(COUNT(C93:F93))*100</f>
        <v>0</v>
      </c>
      <c r="J93">
        <v>4</v>
      </c>
      <c r="L93" t="s">
        <v>10</v>
      </c>
      <c r="M93">
        <v>2.16434246668693</v>
      </c>
      <c r="N93">
        <v>3.1101823797441899</v>
      </c>
      <c r="O93">
        <v>1.8085954673978999</v>
      </c>
      <c r="P93">
        <v>2.3551588990019399</v>
      </c>
    </row>
    <row r="94" spans="1:16" x14ac:dyDescent="0.45">
      <c r="B94" t="s">
        <v>11</v>
      </c>
      <c r="C94" s="2">
        <v>0</v>
      </c>
      <c r="D94" s="2">
        <v>0</v>
      </c>
      <c r="E94" s="2">
        <v>0</v>
      </c>
      <c r="F94" s="2">
        <v>0</v>
      </c>
      <c r="H94">
        <f t="shared" si="14"/>
        <v>0</v>
      </c>
      <c r="I94">
        <f t="shared" si="15"/>
        <v>0</v>
      </c>
      <c r="J94">
        <v>4</v>
      </c>
      <c r="L94" t="s">
        <v>12</v>
      </c>
      <c r="M94">
        <v>238.49969999999999</v>
      </c>
      <c r="N94">
        <v>242.42349999999999</v>
      </c>
      <c r="O94">
        <v>190.2329</v>
      </c>
      <c r="P94">
        <v>220.80289999999999</v>
      </c>
    </row>
    <row r="95" spans="1:16" x14ac:dyDescent="0.45">
      <c r="B95" t="s">
        <v>13</v>
      </c>
      <c r="C95" s="2">
        <v>0</v>
      </c>
      <c r="D95" s="2">
        <v>0</v>
      </c>
      <c r="E95" s="2">
        <v>0</v>
      </c>
      <c r="F95" s="2">
        <v>0</v>
      </c>
      <c r="H95">
        <f t="shared" si="14"/>
        <v>0</v>
      </c>
      <c r="I95">
        <f t="shared" si="15"/>
        <v>0</v>
      </c>
      <c r="J95">
        <v>4</v>
      </c>
      <c r="M95" s="1"/>
    </row>
    <row r="96" spans="1:16" x14ac:dyDescent="0.45">
      <c r="B96" t="s">
        <v>14</v>
      </c>
      <c r="C96" s="2">
        <v>0</v>
      </c>
      <c r="D96" s="2">
        <v>0</v>
      </c>
      <c r="E96" s="2">
        <v>0</v>
      </c>
      <c r="F96" s="2">
        <v>0</v>
      </c>
      <c r="H96">
        <f t="shared" si="14"/>
        <v>0</v>
      </c>
      <c r="I96">
        <f t="shared" si="15"/>
        <v>0</v>
      </c>
      <c r="J96">
        <v>4</v>
      </c>
      <c r="M96" s="1"/>
    </row>
    <row r="97" spans="2:13" x14ac:dyDescent="0.45">
      <c r="B97" t="s">
        <v>15</v>
      </c>
      <c r="C97" s="2">
        <v>0</v>
      </c>
      <c r="D97" s="2">
        <v>0</v>
      </c>
      <c r="E97" s="2">
        <v>0.2</v>
      </c>
      <c r="F97" s="2">
        <v>0.1</v>
      </c>
      <c r="H97">
        <f t="shared" si="14"/>
        <v>7.5000000000000009</v>
      </c>
      <c r="I97">
        <f t="shared" si="15"/>
        <v>4.7871355387816905</v>
      </c>
      <c r="J97">
        <v>4</v>
      </c>
      <c r="M97" s="1"/>
    </row>
    <row r="98" spans="2:13" x14ac:dyDescent="0.45">
      <c r="B98" t="s">
        <v>16</v>
      </c>
      <c r="C98" s="2">
        <v>0.4</v>
      </c>
      <c r="D98" s="2">
        <v>0.3</v>
      </c>
      <c r="E98" s="2">
        <v>0.5</v>
      </c>
      <c r="F98" s="2">
        <v>0.4</v>
      </c>
      <c r="H98">
        <f t="shared" si="14"/>
        <v>40</v>
      </c>
      <c r="I98">
        <f t="shared" si="15"/>
        <v>4.0824829046386206</v>
      </c>
      <c r="J98">
        <v>4</v>
      </c>
      <c r="M98" s="1"/>
    </row>
    <row r="99" spans="2:13" x14ac:dyDescent="0.45">
      <c r="B99" t="s">
        <v>17</v>
      </c>
      <c r="C99" s="2">
        <v>0.8</v>
      </c>
      <c r="D99" s="2">
        <v>0.9</v>
      </c>
      <c r="E99" s="2">
        <v>0.9</v>
      </c>
      <c r="F99" s="2">
        <v>0.9</v>
      </c>
      <c r="H99">
        <f t="shared" si="14"/>
        <v>87.5</v>
      </c>
      <c r="I99">
        <f t="shared" si="15"/>
        <v>2.4999999999999996</v>
      </c>
      <c r="J99">
        <v>4</v>
      </c>
    </row>
    <row r="100" spans="2:13" x14ac:dyDescent="0.45">
      <c r="B100" t="s">
        <v>18</v>
      </c>
      <c r="C100" s="2">
        <v>1</v>
      </c>
      <c r="D100" s="2">
        <v>1</v>
      </c>
      <c r="E100" s="2">
        <v>1</v>
      </c>
      <c r="F100" s="2">
        <v>1</v>
      </c>
      <c r="H100">
        <f t="shared" si="14"/>
        <v>100</v>
      </c>
      <c r="I100">
        <f t="shared" si="15"/>
        <v>0</v>
      </c>
      <c r="J100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C2A7-FD75-4058-88A3-243B37DC238C}">
  <dimension ref="A3:P100"/>
  <sheetViews>
    <sheetView zoomScale="79" zoomScaleNormal="79" workbookViewId="0">
      <selection activeCell="M27" sqref="M27:P27"/>
    </sheetView>
  </sheetViews>
  <sheetFormatPr defaultRowHeight="14.25" x14ac:dyDescent="0.45"/>
  <sheetData>
    <row r="3" spans="1:16" x14ac:dyDescent="0.45">
      <c r="A3" t="s">
        <v>24</v>
      </c>
    </row>
    <row r="4" spans="1:16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  <c r="M4" t="s">
        <v>2</v>
      </c>
      <c r="N4" t="s">
        <v>3</v>
      </c>
      <c r="O4" t="s">
        <v>4</v>
      </c>
      <c r="P4" t="s">
        <v>5</v>
      </c>
    </row>
    <row r="5" spans="1:16" x14ac:dyDescent="0.45">
      <c r="B5" t="s">
        <v>9</v>
      </c>
      <c r="C5" s="2">
        <v>0</v>
      </c>
      <c r="D5" s="2">
        <v>0</v>
      </c>
      <c r="E5" s="2">
        <v>0</v>
      </c>
      <c r="F5" s="2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10</v>
      </c>
      <c r="M5">
        <v>3.5048558595229</v>
      </c>
      <c r="N5">
        <v>3.5954431801820101</v>
      </c>
      <c r="O5">
        <v>3.5029583606172801</v>
      </c>
      <c r="P5">
        <v>6.4378698502889202</v>
      </c>
    </row>
    <row r="6" spans="1:16" x14ac:dyDescent="0.45">
      <c r="B6" t="s">
        <v>11</v>
      </c>
      <c r="C6" s="2">
        <v>0</v>
      </c>
      <c r="D6" s="2">
        <v>0</v>
      </c>
      <c r="E6" s="2">
        <v>0</v>
      </c>
      <c r="F6" s="2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12</v>
      </c>
      <c r="M6">
        <v>373.21379999999999</v>
      </c>
      <c r="N6">
        <v>261.47410000000002</v>
      </c>
      <c r="O6">
        <v>304.57729999999998</v>
      </c>
      <c r="P6">
        <v>232.11680000000001</v>
      </c>
    </row>
    <row r="7" spans="1:16" x14ac:dyDescent="0.45">
      <c r="B7" t="s">
        <v>13</v>
      </c>
      <c r="C7" s="2">
        <v>0</v>
      </c>
      <c r="D7" s="2">
        <v>0</v>
      </c>
      <c r="E7" s="2">
        <v>0</v>
      </c>
      <c r="F7" s="2">
        <v>0</v>
      </c>
      <c r="H7">
        <f t="shared" si="0"/>
        <v>0</v>
      </c>
      <c r="I7">
        <f t="shared" si="1"/>
        <v>0</v>
      </c>
      <c r="J7">
        <v>4</v>
      </c>
    </row>
    <row r="8" spans="1:16" x14ac:dyDescent="0.45">
      <c r="B8" t="s">
        <v>14</v>
      </c>
      <c r="C8" s="2">
        <v>0</v>
      </c>
      <c r="D8" s="2">
        <v>0</v>
      </c>
      <c r="E8" s="2">
        <v>0</v>
      </c>
      <c r="F8" s="2">
        <v>0</v>
      </c>
      <c r="H8">
        <f t="shared" si="0"/>
        <v>0</v>
      </c>
      <c r="I8">
        <f t="shared" si="1"/>
        <v>0</v>
      </c>
      <c r="J8">
        <v>4</v>
      </c>
    </row>
    <row r="9" spans="1:16" x14ac:dyDescent="0.45">
      <c r="B9" t="s">
        <v>15</v>
      </c>
      <c r="C9" s="2">
        <v>0</v>
      </c>
      <c r="D9" s="2">
        <v>0</v>
      </c>
      <c r="E9" s="2">
        <v>0.1</v>
      </c>
      <c r="F9" s="2">
        <v>0.1</v>
      </c>
      <c r="H9">
        <f t="shared" si="0"/>
        <v>5</v>
      </c>
      <c r="I9">
        <f t="shared" si="1"/>
        <v>2.8867513459481291</v>
      </c>
      <c r="J9">
        <v>4</v>
      </c>
    </row>
    <row r="10" spans="1:16" x14ac:dyDescent="0.45">
      <c r="B10" t="s">
        <v>16</v>
      </c>
      <c r="C10" s="2">
        <v>0</v>
      </c>
      <c r="D10" s="2">
        <v>0.2</v>
      </c>
      <c r="E10" s="2">
        <v>0.1</v>
      </c>
      <c r="F10" s="2">
        <v>0.2</v>
      </c>
      <c r="H10">
        <f t="shared" si="0"/>
        <v>12.5</v>
      </c>
      <c r="I10">
        <f t="shared" si="1"/>
        <v>4.7871355387816932</v>
      </c>
      <c r="J10">
        <v>4</v>
      </c>
    </row>
    <row r="11" spans="1:16" x14ac:dyDescent="0.45">
      <c r="B11" t="s">
        <v>17</v>
      </c>
      <c r="C11" s="2">
        <v>0.6</v>
      </c>
      <c r="D11" s="2">
        <v>0.9</v>
      </c>
      <c r="E11" s="2">
        <v>0.8</v>
      </c>
      <c r="F11" s="2">
        <v>1</v>
      </c>
      <c r="H11">
        <f t="shared" si="0"/>
        <v>82.5</v>
      </c>
      <c r="I11">
        <f t="shared" si="1"/>
        <v>8.5391256382996836</v>
      </c>
      <c r="J11">
        <v>4</v>
      </c>
    </row>
    <row r="12" spans="1:16" x14ac:dyDescent="0.45">
      <c r="B12" t="s">
        <v>18</v>
      </c>
      <c r="C12" s="2">
        <v>0.9</v>
      </c>
      <c r="D12" s="2">
        <v>1</v>
      </c>
      <c r="E12" s="2">
        <v>1</v>
      </c>
      <c r="F12" s="2">
        <v>1</v>
      </c>
      <c r="H12">
        <f t="shared" si="0"/>
        <v>97.5</v>
      </c>
      <c r="I12">
        <f t="shared" si="1"/>
        <v>2.4999999999999996</v>
      </c>
      <c r="J12">
        <v>4</v>
      </c>
    </row>
    <row r="14" spans="1:16" x14ac:dyDescent="0.45">
      <c r="A14" t="s">
        <v>24</v>
      </c>
    </row>
    <row r="15" spans="1:16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  <c r="M15" t="s">
        <v>2</v>
      </c>
      <c r="N15" t="s">
        <v>3</v>
      </c>
      <c r="O15" t="s">
        <v>4</v>
      </c>
      <c r="P15" t="s">
        <v>5</v>
      </c>
    </row>
    <row r="16" spans="1:16" x14ac:dyDescent="0.45">
      <c r="B16" t="s">
        <v>9</v>
      </c>
      <c r="C16" s="2">
        <v>0</v>
      </c>
      <c r="D16" s="2">
        <v>0</v>
      </c>
      <c r="E16" s="2">
        <v>0</v>
      </c>
      <c r="F16" s="2">
        <v>0</v>
      </c>
      <c r="H16">
        <f t="shared" si="0"/>
        <v>0</v>
      </c>
      <c r="I16">
        <f t="shared" si="1"/>
        <v>0</v>
      </c>
      <c r="J16">
        <v>4</v>
      </c>
      <c r="L16" t="s">
        <v>10</v>
      </c>
      <c r="M16">
        <v>2.6416391023693402</v>
      </c>
      <c r="N16">
        <v>3.4358858093077602</v>
      </c>
      <c r="O16">
        <v>2.6415892114138799</v>
      </c>
      <c r="P16">
        <v>4.34266232374077</v>
      </c>
    </row>
    <row r="17" spans="1:16" x14ac:dyDescent="0.45">
      <c r="B17" t="s">
        <v>11</v>
      </c>
      <c r="C17" s="2">
        <v>0</v>
      </c>
      <c r="D17" s="2">
        <v>0</v>
      </c>
      <c r="E17" s="2">
        <v>0</v>
      </c>
      <c r="F17" s="2">
        <v>0</v>
      </c>
      <c r="H17">
        <f t="shared" si="0"/>
        <v>0</v>
      </c>
      <c r="I17">
        <f t="shared" si="1"/>
        <v>0</v>
      </c>
      <c r="J17">
        <v>4</v>
      </c>
      <c r="L17" t="s">
        <v>12</v>
      </c>
      <c r="M17">
        <v>280.46719999999999</v>
      </c>
      <c r="N17">
        <v>261.38400000000001</v>
      </c>
      <c r="O17">
        <v>285.24329999999998</v>
      </c>
      <c r="P17">
        <v>282.45240000000001</v>
      </c>
    </row>
    <row r="18" spans="1:16" x14ac:dyDescent="0.45">
      <c r="B18" t="s">
        <v>13</v>
      </c>
      <c r="C18" s="2">
        <v>0</v>
      </c>
      <c r="D18" s="2">
        <v>0</v>
      </c>
      <c r="E18" s="2">
        <v>0</v>
      </c>
      <c r="F18" s="2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14</v>
      </c>
      <c r="C19" s="2">
        <v>0</v>
      </c>
      <c r="D19" s="2">
        <v>0.1</v>
      </c>
      <c r="E19" s="2">
        <v>0</v>
      </c>
      <c r="F19" s="2">
        <v>0</v>
      </c>
      <c r="H19">
        <f t="shared" si="0"/>
        <v>2.5</v>
      </c>
      <c r="I19">
        <f t="shared" si="1"/>
        <v>2.5</v>
      </c>
      <c r="J19">
        <v>4</v>
      </c>
    </row>
    <row r="20" spans="1:16" x14ac:dyDescent="0.45">
      <c r="B20" t="s">
        <v>15</v>
      </c>
      <c r="C20" s="2">
        <v>0.1</v>
      </c>
      <c r="D20" s="2">
        <v>0.1</v>
      </c>
      <c r="E20" s="2">
        <v>0</v>
      </c>
      <c r="F20" s="2">
        <v>0.1</v>
      </c>
      <c r="H20">
        <f t="shared" si="0"/>
        <v>7.5000000000000009</v>
      </c>
      <c r="I20">
        <f t="shared" si="1"/>
        <v>2.5</v>
      </c>
      <c r="J20">
        <v>4</v>
      </c>
    </row>
    <row r="21" spans="1:16" x14ac:dyDescent="0.45">
      <c r="B21" t="s">
        <v>16</v>
      </c>
      <c r="C21" s="2">
        <v>0.2</v>
      </c>
      <c r="D21" s="2">
        <v>0.2</v>
      </c>
      <c r="E21" s="2">
        <v>0.2</v>
      </c>
      <c r="F21" s="2">
        <v>0.1</v>
      </c>
      <c r="H21">
        <f t="shared" si="0"/>
        <v>17.5</v>
      </c>
      <c r="I21">
        <f t="shared" si="1"/>
        <v>2.5000000000000013</v>
      </c>
      <c r="J21">
        <v>4</v>
      </c>
    </row>
    <row r="22" spans="1:16" x14ac:dyDescent="0.45">
      <c r="B22" t="s">
        <v>17</v>
      </c>
      <c r="C22" s="2">
        <v>0.8</v>
      </c>
      <c r="D22" s="2">
        <v>0.9</v>
      </c>
      <c r="E22" s="2">
        <v>0.8</v>
      </c>
      <c r="F22" s="2">
        <v>0.9</v>
      </c>
      <c r="H22">
        <f t="shared" si="0"/>
        <v>85</v>
      </c>
      <c r="I22">
        <f t="shared" si="1"/>
        <v>2.8867513459481282</v>
      </c>
      <c r="J22">
        <v>4</v>
      </c>
    </row>
    <row r="23" spans="1:16" x14ac:dyDescent="0.45">
      <c r="B23" t="s">
        <v>18</v>
      </c>
      <c r="C23" s="2">
        <v>1</v>
      </c>
      <c r="D23" s="2">
        <v>1</v>
      </c>
      <c r="E23" s="2">
        <v>0.9</v>
      </c>
      <c r="F23" s="2">
        <v>1</v>
      </c>
      <c r="H23">
        <f t="shared" si="0"/>
        <v>97.5</v>
      </c>
      <c r="I23">
        <f t="shared" si="1"/>
        <v>2.4999999999999996</v>
      </c>
      <c r="J23">
        <v>4</v>
      </c>
    </row>
    <row r="25" spans="1:16" x14ac:dyDescent="0.45">
      <c r="A25" t="s">
        <v>24</v>
      </c>
    </row>
    <row r="26" spans="1:16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  <c r="M26" t="s">
        <v>2</v>
      </c>
      <c r="N26" t="s">
        <v>3</v>
      </c>
      <c r="O26" t="s">
        <v>4</v>
      </c>
      <c r="P26" t="s">
        <v>5</v>
      </c>
    </row>
    <row r="27" spans="1:16" x14ac:dyDescent="0.45">
      <c r="B27" t="s">
        <v>9</v>
      </c>
      <c r="C27" s="2">
        <v>0</v>
      </c>
      <c r="D27" s="2">
        <v>0</v>
      </c>
      <c r="E27" s="2">
        <v>0</v>
      </c>
      <c r="F27" s="2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10</v>
      </c>
      <c r="M27">
        <v>2.3929943860602099</v>
      </c>
      <c r="N27">
        <v>2.821158098877</v>
      </c>
      <c r="O27">
        <v>1.8811674824306299</v>
      </c>
      <c r="P27">
        <v>4.3958328540460796</v>
      </c>
    </row>
    <row r="28" spans="1:16" x14ac:dyDescent="0.45">
      <c r="B28" t="s">
        <v>11</v>
      </c>
      <c r="C28" s="2">
        <v>0</v>
      </c>
      <c r="D28" s="2">
        <v>0</v>
      </c>
      <c r="E28" s="2">
        <v>0</v>
      </c>
      <c r="F28" s="2">
        <v>0</v>
      </c>
      <c r="H28">
        <f t="shared" si="2"/>
        <v>0</v>
      </c>
      <c r="I28">
        <f t="shared" si="3"/>
        <v>0</v>
      </c>
      <c r="J28">
        <v>4</v>
      </c>
      <c r="L28" t="s">
        <v>12</v>
      </c>
      <c r="M28">
        <v>282.85050000000001</v>
      </c>
      <c r="N28">
        <v>282.84379999999999</v>
      </c>
      <c r="O28">
        <v>211.54499999999999</v>
      </c>
      <c r="P28">
        <v>282.84269999999998</v>
      </c>
    </row>
    <row r="29" spans="1:16" x14ac:dyDescent="0.45">
      <c r="B29" t="s">
        <v>13</v>
      </c>
      <c r="C29" s="2">
        <v>0</v>
      </c>
      <c r="D29" s="2">
        <v>0</v>
      </c>
      <c r="E29" s="2">
        <v>0</v>
      </c>
      <c r="F29" s="2">
        <v>0</v>
      </c>
      <c r="H29">
        <f t="shared" si="2"/>
        <v>0</v>
      </c>
      <c r="I29">
        <f t="shared" si="3"/>
        <v>0</v>
      </c>
      <c r="J29">
        <v>4</v>
      </c>
      <c r="M29" s="1"/>
    </row>
    <row r="30" spans="1:16" x14ac:dyDescent="0.45">
      <c r="B30" t="s">
        <v>14</v>
      </c>
      <c r="C30" s="2">
        <v>0</v>
      </c>
      <c r="D30" s="2">
        <v>0</v>
      </c>
      <c r="E30" s="2">
        <v>0</v>
      </c>
      <c r="F30" s="2">
        <v>0</v>
      </c>
      <c r="H30">
        <f t="shared" si="2"/>
        <v>0</v>
      </c>
      <c r="I30">
        <f t="shared" si="3"/>
        <v>0</v>
      </c>
      <c r="J30">
        <v>4</v>
      </c>
      <c r="M30" s="1"/>
    </row>
    <row r="31" spans="1:16" x14ac:dyDescent="0.45">
      <c r="B31" t="s">
        <v>15</v>
      </c>
      <c r="C31" s="2">
        <v>0.1</v>
      </c>
      <c r="D31" s="2">
        <v>0</v>
      </c>
      <c r="E31" s="2">
        <v>0.2</v>
      </c>
      <c r="F31" s="2">
        <v>0</v>
      </c>
      <c r="H31">
        <f t="shared" si="2"/>
        <v>7.5000000000000009</v>
      </c>
      <c r="I31">
        <f t="shared" si="3"/>
        <v>4.7871355387816905</v>
      </c>
      <c r="J31">
        <v>4</v>
      </c>
      <c r="M31" s="1"/>
    </row>
    <row r="32" spans="1:16" x14ac:dyDescent="0.45">
      <c r="B32" t="s">
        <v>16</v>
      </c>
      <c r="C32" s="2">
        <v>0.2</v>
      </c>
      <c r="D32" s="2">
        <v>0.2</v>
      </c>
      <c r="E32" s="2">
        <v>0.4</v>
      </c>
      <c r="F32" s="2">
        <v>0.1</v>
      </c>
      <c r="H32">
        <f t="shared" si="2"/>
        <v>22.5</v>
      </c>
      <c r="I32">
        <f t="shared" si="3"/>
        <v>6.2915286960589611</v>
      </c>
      <c r="J32">
        <v>4</v>
      </c>
      <c r="M32" s="1"/>
    </row>
    <row r="33" spans="1:16" x14ac:dyDescent="0.45">
      <c r="B33" t="s">
        <v>17</v>
      </c>
      <c r="C33" s="2">
        <v>0.8</v>
      </c>
      <c r="D33" s="2">
        <v>0.8</v>
      </c>
      <c r="E33" s="2">
        <v>0.9</v>
      </c>
      <c r="F33" s="2">
        <v>0.9</v>
      </c>
      <c r="H33">
        <f t="shared" si="2"/>
        <v>85</v>
      </c>
      <c r="I33">
        <f t="shared" si="3"/>
        <v>2.8867513459481282</v>
      </c>
      <c r="J33">
        <v>4</v>
      </c>
    </row>
    <row r="34" spans="1:16" x14ac:dyDescent="0.45">
      <c r="B34" t="s">
        <v>18</v>
      </c>
      <c r="C34" s="2">
        <v>0.9</v>
      </c>
      <c r="D34" s="2">
        <v>1</v>
      </c>
      <c r="E34" s="2">
        <v>1</v>
      </c>
      <c r="F34" s="2">
        <v>1</v>
      </c>
      <c r="H34">
        <f t="shared" si="2"/>
        <v>97.5</v>
      </c>
      <c r="I34">
        <f t="shared" si="3"/>
        <v>2.4999999999999996</v>
      </c>
      <c r="J34">
        <v>4</v>
      </c>
    </row>
    <row r="36" spans="1:16" x14ac:dyDescent="0.45">
      <c r="A36" t="s">
        <v>25</v>
      </c>
    </row>
    <row r="37" spans="1:16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H37" t="s">
        <v>6</v>
      </c>
      <c r="I37" t="s">
        <v>7</v>
      </c>
      <c r="J37" t="s">
        <v>8</v>
      </c>
      <c r="M37" t="s">
        <v>2</v>
      </c>
      <c r="N37" t="s">
        <v>3</v>
      </c>
      <c r="O37" t="s">
        <v>4</v>
      </c>
      <c r="P37" t="s">
        <v>5</v>
      </c>
    </row>
    <row r="38" spans="1:16" x14ac:dyDescent="0.45">
      <c r="B38" t="s">
        <v>9</v>
      </c>
      <c r="C38" s="2">
        <v>0</v>
      </c>
      <c r="D38" s="2">
        <v>0</v>
      </c>
      <c r="E38" s="2">
        <v>0</v>
      </c>
      <c r="F38" s="2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10</v>
      </c>
      <c r="M38">
        <v>2.2912909392926499</v>
      </c>
      <c r="N38">
        <v>1.5974916300588</v>
      </c>
      <c r="O38">
        <v>2.21574025411853</v>
      </c>
      <c r="P38">
        <v>1.5025380667502799</v>
      </c>
    </row>
    <row r="39" spans="1:16" x14ac:dyDescent="0.45">
      <c r="B39" t="s">
        <v>11</v>
      </c>
      <c r="C39" s="2">
        <v>0</v>
      </c>
      <c r="D39" s="2">
        <v>0</v>
      </c>
      <c r="E39" s="2">
        <v>0</v>
      </c>
      <c r="F39" s="2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12</v>
      </c>
      <c r="M39">
        <v>616.7414</v>
      </c>
      <c r="N39">
        <v>320.57100000000003</v>
      </c>
      <c r="O39">
        <v>474.32420000000002</v>
      </c>
      <c r="P39">
        <v>355.54680000000002</v>
      </c>
    </row>
    <row r="40" spans="1:16" x14ac:dyDescent="0.45">
      <c r="B40" t="s">
        <v>13</v>
      </c>
      <c r="C40" s="2">
        <v>0</v>
      </c>
      <c r="D40" s="2">
        <v>0</v>
      </c>
      <c r="E40" s="2">
        <v>0</v>
      </c>
      <c r="F40" s="2">
        <v>0</v>
      </c>
      <c r="H40">
        <f t="shared" si="4"/>
        <v>0</v>
      </c>
      <c r="I40">
        <f t="shared" si="5"/>
        <v>0</v>
      </c>
      <c r="J40">
        <v>4</v>
      </c>
    </row>
    <row r="41" spans="1:16" x14ac:dyDescent="0.45">
      <c r="B41" t="s">
        <v>14</v>
      </c>
      <c r="C41" s="2">
        <v>0</v>
      </c>
      <c r="D41" s="2">
        <v>0</v>
      </c>
      <c r="E41" s="2">
        <v>0</v>
      </c>
      <c r="F41" s="2">
        <v>0</v>
      </c>
      <c r="H41">
        <f t="shared" si="4"/>
        <v>0</v>
      </c>
      <c r="I41">
        <f t="shared" si="5"/>
        <v>0</v>
      </c>
      <c r="J41">
        <v>4</v>
      </c>
    </row>
    <row r="42" spans="1:16" x14ac:dyDescent="0.45">
      <c r="B42" t="s">
        <v>15</v>
      </c>
      <c r="C42" s="2">
        <v>0</v>
      </c>
      <c r="D42" s="2">
        <v>0</v>
      </c>
      <c r="E42" s="2">
        <v>0</v>
      </c>
      <c r="F42" s="2">
        <v>0</v>
      </c>
      <c r="H42">
        <f t="shared" si="4"/>
        <v>0</v>
      </c>
      <c r="I42">
        <f t="shared" si="5"/>
        <v>0</v>
      </c>
      <c r="J42">
        <v>4</v>
      </c>
    </row>
    <row r="43" spans="1:16" x14ac:dyDescent="0.45">
      <c r="B43" t="s">
        <v>16</v>
      </c>
      <c r="C43" s="2">
        <v>0</v>
      </c>
      <c r="D43" s="2">
        <v>0.3</v>
      </c>
      <c r="E43" s="2">
        <v>0.2</v>
      </c>
      <c r="F43" s="2">
        <v>0.3</v>
      </c>
      <c r="H43">
        <f t="shared" si="4"/>
        <v>20</v>
      </c>
      <c r="I43">
        <f t="shared" si="5"/>
        <v>7.0710678118654737</v>
      </c>
      <c r="J43">
        <v>4</v>
      </c>
    </row>
    <row r="44" spans="1:16" x14ac:dyDescent="0.45">
      <c r="B44" t="s">
        <v>17</v>
      </c>
      <c r="C44" s="2">
        <v>0.2</v>
      </c>
      <c r="D44" s="2">
        <v>0.6</v>
      </c>
      <c r="E44" s="2">
        <v>0.3</v>
      </c>
      <c r="F44" s="2">
        <v>0.5</v>
      </c>
      <c r="H44">
        <f t="shared" si="4"/>
        <v>40</v>
      </c>
      <c r="I44">
        <f t="shared" si="5"/>
        <v>9.128709291752763</v>
      </c>
      <c r="J44">
        <v>4</v>
      </c>
    </row>
    <row r="45" spans="1:16" x14ac:dyDescent="0.45">
      <c r="B45" t="s">
        <v>18</v>
      </c>
      <c r="C45" s="2">
        <v>0.7</v>
      </c>
      <c r="D45" s="2">
        <v>0.9</v>
      </c>
      <c r="E45" s="2">
        <v>0.9</v>
      </c>
      <c r="F45" s="2">
        <v>0.9</v>
      </c>
      <c r="H45">
        <f t="shared" si="4"/>
        <v>85</v>
      </c>
      <c r="I45">
        <f t="shared" si="5"/>
        <v>5.0000000000000577</v>
      </c>
      <c r="J45">
        <v>4</v>
      </c>
    </row>
    <row r="47" spans="1:16" x14ac:dyDescent="0.45">
      <c r="A47" t="s">
        <v>25</v>
      </c>
    </row>
    <row r="48" spans="1:16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H48" t="s">
        <v>6</v>
      </c>
      <c r="I48" t="s">
        <v>7</v>
      </c>
      <c r="J48" t="s">
        <v>8</v>
      </c>
      <c r="M48" t="s">
        <v>2</v>
      </c>
      <c r="N48" t="s">
        <v>3</v>
      </c>
      <c r="O48" t="s">
        <v>4</v>
      </c>
      <c r="P48" t="s">
        <v>5</v>
      </c>
    </row>
    <row r="49" spans="1:16" x14ac:dyDescent="0.45">
      <c r="B49" t="s">
        <v>9</v>
      </c>
      <c r="C49" s="2">
        <v>0</v>
      </c>
      <c r="D49" s="2">
        <v>0</v>
      </c>
      <c r="E49" s="2">
        <v>0</v>
      </c>
      <c r="F49" s="2">
        <v>0</v>
      </c>
      <c r="H49">
        <f t="shared" ref="H49:H56" si="6">AVERAGE(C49:F49)*100</f>
        <v>0</v>
      </c>
      <c r="I49">
        <f t="shared" ref="I49:I56" si="7">STDEV(C49:F49)/SQRT(COUNT(C49:F49))*100</f>
        <v>0</v>
      </c>
      <c r="J49">
        <v>4</v>
      </c>
      <c r="L49" t="s">
        <v>10</v>
      </c>
      <c r="M49">
        <v>1.0754888577509301</v>
      </c>
      <c r="N49">
        <v>2.6195009420087199</v>
      </c>
      <c r="O49">
        <v>1.5801184761223299</v>
      </c>
      <c r="P49">
        <v>1.90312443753256</v>
      </c>
    </row>
    <row r="50" spans="1:16" x14ac:dyDescent="0.45">
      <c r="B50" t="s">
        <v>11</v>
      </c>
      <c r="C50" s="2">
        <v>0</v>
      </c>
      <c r="D50" s="2">
        <v>0</v>
      </c>
      <c r="E50" s="2">
        <v>0</v>
      </c>
      <c r="F50" s="2">
        <v>0</v>
      </c>
      <c r="H50">
        <f t="shared" si="6"/>
        <v>0</v>
      </c>
      <c r="I50">
        <f t="shared" si="7"/>
        <v>0</v>
      </c>
      <c r="J50">
        <v>4</v>
      </c>
      <c r="L50" t="s">
        <v>12</v>
      </c>
      <c r="M50">
        <v>950.98979999999995</v>
      </c>
      <c r="N50">
        <v>718.40499999999997</v>
      </c>
      <c r="O50">
        <v>789.69140000000004</v>
      </c>
      <c r="P50">
        <v>685.36659999999995</v>
      </c>
    </row>
    <row r="51" spans="1:16" x14ac:dyDescent="0.45">
      <c r="B51" t="s">
        <v>13</v>
      </c>
      <c r="C51" s="2">
        <v>0</v>
      </c>
      <c r="D51" s="2">
        <v>0</v>
      </c>
      <c r="E51" s="2">
        <v>0</v>
      </c>
      <c r="F51" s="2">
        <v>0</v>
      </c>
      <c r="H51">
        <f t="shared" si="6"/>
        <v>0</v>
      </c>
      <c r="I51">
        <f t="shared" si="7"/>
        <v>0</v>
      </c>
      <c r="J51">
        <v>4</v>
      </c>
    </row>
    <row r="52" spans="1:16" x14ac:dyDescent="0.45">
      <c r="B52" t="s">
        <v>14</v>
      </c>
      <c r="C52" s="2">
        <v>0</v>
      </c>
      <c r="D52" s="2">
        <v>0</v>
      </c>
      <c r="E52" s="2">
        <v>0</v>
      </c>
      <c r="F52" s="2">
        <v>0</v>
      </c>
      <c r="H52">
        <f t="shared" si="6"/>
        <v>0</v>
      </c>
      <c r="I52">
        <f t="shared" si="7"/>
        <v>0</v>
      </c>
      <c r="J52">
        <v>4</v>
      </c>
    </row>
    <row r="53" spans="1:16" x14ac:dyDescent="0.45">
      <c r="B53" t="s">
        <v>15</v>
      </c>
      <c r="C53" s="2">
        <v>0</v>
      </c>
      <c r="D53" s="2">
        <v>0</v>
      </c>
      <c r="E53" s="2">
        <v>0</v>
      </c>
      <c r="F53" s="2">
        <v>0</v>
      </c>
      <c r="H53">
        <f t="shared" si="6"/>
        <v>0</v>
      </c>
      <c r="I53">
        <f t="shared" si="7"/>
        <v>0</v>
      </c>
      <c r="J53">
        <v>4</v>
      </c>
    </row>
    <row r="54" spans="1:16" x14ac:dyDescent="0.45">
      <c r="B54" t="s">
        <v>16</v>
      </c>
      <c r="C54" s="2">
        <v>0</v>
      </c>
      <c r="D54" s="2">
        <v>0</v>
      </c>
      <c r="E54" s="2">
        <v>0</v>
      </c>
      <c r="F54" s="2">
        <v>0</v>
      </c>
      <c r="H54">
        <f t="shared" si="6"/>
        <v>0</v>
      </c>
      <c r="I54">
        <f t="shared" si="7"/>
        <v>0</v>
      </c>
      <c r="J54">
        <v>4</v>
      </c>
    </row>
    <row r="55" spans="1:16" x14ac:dyDescent="0.45">
      <c r="B55" t="s">
        <v>17</v>
      </c>
      <c r="C55" s="2">
        <v>0.3</v>
      </c>
      <c r="D55" s="2">
        <v>0.1</v>
      </c>
      <c r="E55" s="2">
        <v>0.2</v>
      </c>
      <c r="F55" s="2">
        <v>0.2</v>
      </c>
      <c r="H55">
        <f t="shared" si="6"/>
        <v>20</v>
      </c>
      <c r="I55">
        <f t="shared" si="7"/>
        <v>4.0824829046386295</v>
      </c>
      <c r="J55">
        <v>4</v>
      </c>
    </row>
    <row r="56" spans="1:16" x14ac:dyDescent="0.45">
      <c r="B56" t="s">
        <v>18</v>
      </c>
      <c r="C56" s="2">
        <v>0.4</v>
      </c>
      <c r="D56" s="2">
        <v>0.6</v>
      </c>
      <c r="E56" s="2">
        <v>0.5</v>
      </c>
      <c r="F56" s="2">
        <v>0.6</v>
      </c>
      <c r="H56">
        <f t="shared" si="6"/>
        <v>52.5</v>
      </c>
      <c r="I56">
        <f t="shared" si="7"/>
        <v>4.7871355387816781</v>
      </c>
      <c r="J56">
        <v>4</v>
      </c>
    </row>
    <row r="58" spans="1:16" x14ac:dyDescent="0.45">
      <c r="A58" t="s">
        <v>25</v>
      </c>
    </row>
    <row r="59" spans="1:16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H59" t="s">
        <v>6</v>
      </c>
      <c r="I59" t="s">
        <v>7</v>
      </c>
      <c r="J59" t="s">
        <v>8</v>
      </c>
      <c r="M59" t="s">
        <v>2</v>
      </c>
      <c r="N59" t="s">
        <v>3</v>
      </c>
      <c r="O59" t="s">
        <v>4</v>
      </c>
      <c r="P59" t="s">
        <v>5</v>
      </c>
    </row>
    <row r="60" spans="1:16" x14ac:dyDescent="0.45">
      <c r="B60" t="s">
        <v>9</v>
      </c>
      <c r="C60" s="2">
        <v>0</v>
      </c>
      <c r="D60" s="2">
        <v>0</v>
      </c>
      <c r="E60" s="2">
        <v>0</v>
      </c>
      <c r="F60" s="2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10</v>
      </c>
      <c r="M60">
        <v>1.8979444478244001</v>
      </c>
      <c r="N60">
        <v>1.5062884442409801</v>
      </c>
      <c r="O60">
        <v>1.19898200674487</v>
      </c>
      <c r="P60">
        <v>1.4870263195792099</v>
      </c>
    </row>
    <row r="61" spans="1:16" x14ac:dyDescent="0.45">
      <c r="B61" t="s">
        <v>11</v>
      </c>
      <c r="C61" s="2">
        <v>0</v>
      </c>
      <c r="D61" s="2">
        <v>0</v>
      </c>
      <c r="E61" s="2">
        <v>0</v>
      </c>
      <c r="F61" s="2">
        <v>0</v>
      </c>
      <c r="H61">
        <f t="shared" si="8"/>
        <v>0</v>
      </c>
      <c r="I61">
        <f t="shared" si="9"/>
        <v>0</v>
      </c>
      <c r="J61">
        <v>4</v>
      </c>
      <c r="L61" t="s">
        <v>12</v>
      </c>
      <c r="M61">
        <v>573.04470000000003</v>
      </c>
      <c r="N61">
        <v>449.42689999999999</v>
      </c>
      <c r="O61">
        <v>315.57859999999999</v>
      </c>
      <c r="P61">
        <v>395.42610000000002</v>
      </c>
    </row>
    <row r="62" spans="1:16" x14ac:dyDescent="0.45">
      <c r="B62" t="s">
        <v>13</v>
      </c>
      <c r="C62" s="2">
        <v>0</v>
      </c>
      <c r="D62" s="2">
        <v>0</v>
      </c>
      <c r="E62" s="2">
        <v>0</v>
      </c>
      <c r="F62" s="2">
        <v>0</v>
      </c>
      <c r="H62">
        <f t="shared" si="8"/>
        <v>0</v>
      </c>
      <c r="I62">
        <f t="shared" si="9"/>
        <v>0</v>
      </c>
      <c r="J62">
        <v>4</v>
      </c>
      <c r="M62" s="1"/>
    </row>
    <row r="63" spans="1:16" x14ac:dyDescent="0.45">
      <c r="B63" t="s">
        <v>14</v>
      </c>
      <c r="C63" s="2">
        <v>0</v>
      </c>
      <c r="D63" s="2">
        <v>0</v>
      </c>
      <c r="E63" s="2">
        <v>0</v>
      </c>
      <c r="F63" s="2">
        <v>0</v>
      </c>
      <c r="H63">
        <f t="shared" si="8"/>
        <v>0</v>
      </c>
      <c r="I63">
        <f t="shared" si="9"/>
        <v>0</v>
      </c>
      <c r="J63">
        <v>4</v>
      </c>
      <c r="M63" s="1"/>
    </row>
    <row r="64" spans="1:16" x14ac:dyDescent="0.45">
      <c r="B64" t="s">
        <v>15</v>
      </c>
      <c r="C64" s="2">
        <v>0</v>
      </c>
      <c r="D64" s="2">
        <v>0</v>
      </c>
      <c r="E64" s="2">
        <v>0.1</v>
      </c>
      <c r="F64" s="2">
        <v>0</v>
      </c>
      <c r="H64">
        <f t="shared" si="8"/>
        <v>2.5</v>
      </c>
      <c r="I64">
        <f t="shared" si="9"/>
        <v>2.5</v>
      </c>
      <c r="J64">
        <v>4</v>
      </c>
      <c r="M64" s="1"/>
    </row>
    <row r="65" spans="1:16" x14ac:dyDescent="0.45">
      <c r="B65" t="s">
        <v>16</v>
      </c>
      <c r="C65" s="2">
        <v>0</v>
      </c>
      <c r="D65" s="2">
        <v>0.2</v>
      </c>
      <c r="E65" s="2">
        <v>0.4</v>
      </c>
      <c r="F65" s="2">
        <v>0.3</v>
      </c>
      <c r="H65">
        <f t="shared" si="8"/>
        <v>22.500000000000004</v>
      </c>
      <c r="I65">
        <f t="shared" si="9"/>
        <v>8.5391256382996641</v>
      </c>
      <c r="J65">
        <v>4</v>
      </c>
      <c r="M65" s="1"/>
    </row>
    <row r="66" spans="1:16" x14ac:dyDescent="0.45">
      <c r="B66" t="s">
        <v>17</v>
      </c>
      <c r="C66" s="2">
        <v>0.3</v>
      </c>
      <c r="D66" s="2">
        <v>0.4</v>
      </c>
      <c r="E66" s="2">
        <v>0.5</v>
      </c>
      <c r="F66" s="2">
        <v>0.4</v>
      </c>
      <c r="H66">
        <f t="shared" si="8"/>
        <v>40</v>
      </c>
      <c r="I66">
        <f t="shared" si="9"/>
        <v>4.0824829046386206</v>
      </c>
      <c r="J66">
        <v>4</v>
      </c>
    </row>
    <row r="67" spans="1:16" x14ac:dyDescent="0.45">
      <c r="B67" t="s">
        <v>18</v>
      </c>
      <c r="C67" s="2">
        <v>0.7</v>
      </c>
      <c r="D67" s="2">
        <v>0.8</v>
      </c>
      <c r="E67" s="2">
        <v>0.9</v>
      </c>
      <c r="F67" s="2">
        <v>0.9</v>
      </c>
      <c r="H67">
        <f t="shared" si="8"/>
        <v>82.5</v>
      </c>
      <c r="I67">
        <f t="shared" si="9"/>
        <v>4.7871355387817172</v>
      </c>
      <c r="J67">
        <v>4</v>
      </c>
    </row>
    <row r="69" spans="1:16" x14ac:dyDescent="0.45">
      <c r="A69" s="3" t="s">
        <v>23</v>
      </c>
    </row>
    <row r="70" spans="1:16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H70" t="s">
        <v>6</v>
      </c>
      <c r="I70" t="s">
        <v>7</v>
      </c>
      <c r="J70" t="s">
        <v>8</v>
      </c>
      <c r="M70" t="s">
        <v>2</v>
      </c>
      <c r="N70" t="s">
        <v>3</v>
      </c>
      <c r="O70" t="s">
        <v>4</v>
      </c>
      <c r="P70" t="s">
        <v>5</v>
      </c>
    </row>
    <row r="71" spans="1:16" x14ac:dyDescent="0.45">
      <c r="B71" t="s">
        <v>9</v>
      </c>
      <c r="C71" s="2">
        <v>0</v>
      </c>
      <c r="D71" s="2">
        <v>0</v>
      </c>
      <c r="E71" s="2">
        <v>0</v>
      </c>
      <c r="F71" s="2">
        <v>0</v>
      </c>
      <c r="H71">
        <f>AVERAGE(C71:F71)*100</f>
        <v>0</v>
      </c>
      <c r="I71">
        <f>STDEV(C71:F71)/SQRT(COUNT(C71:F71))*100</f>
        <v>0</v>
      </c>
      <c r="J71">
        <v>4</v>
      </c>
      <c r="L71" t="s">
        <v>10</v>
      </c>
      <c r="M71">
        <v>1.8821402448614</v>
      </c>
      <c r="N71">
        <v>1.64436465827894</v>
      </c>
      <c r="O71">
        <v>1.2131528738444199</v>
      </c>
      <c r="P71">
        <v>1.8061201802236999</v>
      </c>
    </row>
    <row r="72" spans="1:16" x14ac:dyDescent="0.45">
      <c r="B72" t="s">
        <v>11</v>
      </c>
      <c r="C72" s="2">
        <v>0</v>
      </c>
      <c r="D72" s="2">
        <v>0</v>
      </c>
      <c r="E72" s="2">
        <v>0</v>
      </c>
      <c r="F72" s="2">
        <v>0</v>
      </c>
      <c r="H72">
        <f t="shared" ref="H72:H78" si="10">AVERAGE(C72:F72)*100</f>
        <v>0</v>
      </c>
      <c r="I72">
        <f t="shared" ref="I72:I78" si="11">STDEV(C72:F72)/SQRT(COUNT(C72:F72))*100</f>
        <v>0</v>
      </c>
      <c r="J72">
        <v>4</v>
      </c>
      <c r="L72" t="s">
        <v>12</v>
      </c>
      <c r="M72">
        <v>232.80760000000001</v>
      </c>
      <c r="N72">
        <v>214.56200000000001</v>
      </c>
      <c r="O72">
        <v>246.90260000000001</v>
      </c>
      <c r="P72">
        <v>309.58080000000001</v>
      </c>
    </row>
    <row r="73" spans="1:16" x14ac:dyDescent="0.45">
      <c r="B73" t="s">
        <v>13</v>
      </c>
      <c r="C73" s="2">
        <v>0</v>
      </c>
      <c r="D73" s="2">
        <v>0</v>
      </c>
      <c r="E73" s="2">
        <v>0</v>
      </c>
      <c r="F73" s="2">
        <v>0</v>
      </c>
      <c r="H73">
        <f t="shared" si="10"/>
        <v>0</v>
      </c>
      <c r="I73">
        <f t="shared" si="11"/>
        <v>0</v>
      </c>
      <c r="J73">
        <v>4</v>
      </c>
    </row>
    <row r="74" spans="1:16" x14ac:dyDescent="0.45">
      <c r="B74" t="s">
        <v>14</v>
      </c>
      <c r="C74" s="2">
        <v>0</v>
      </c>
      <c r="D74" s="2">
        <v>0</v>
      </c>
      <c r="E74" s="2">
        <v>0</v>
      </c>
      <c r="F74" s="2">
        <v>0</v>
      </c>
      <c r="H74">
        <f t="shared" si="10"/>
        <v>0</v>
      </c>
      <c r="I74">
        <f t="shared" si="11"/>
        <v>0</v>
      </c>
      <c r="J74">
        <v>4</v>
      </c>
    </row>
    <row r="75" spans="1:16" x14ac:dyDescent="0.45">
      <c r="B75" t="s">
        <v>15</v>
      </c>
      <c r="C75" s="2">
        <v>0.1</v>
      </c>
      <c r="D75" s="2">
        <v>0.1</v>
      </c>
      <c r="E75" s="2">
        <v>0.1</v>
      </c>
      <c r="F75" s="2">
        <v>0</v>
      </c>
      <c r="H75">
        <f t="shared" si="10"/>
        <v>7.5000000000000009</v>
      </c>
      <c r="I75">
        <f t="shared" si="11"/>
        <v>2.5</v>
      </c>
      <c r="J75">
        <v>4</v>
      </c>
    </row>
    <row r="76" spans="1:16" x14ac:dyDescent="0.45">
      <c r="B76" t="s">
        <v>16</v>
      </c>
      <c r="C76" s="2">
        <v>0.4</v>
      </c>
      <c r="D76" s="2">
        <v>0.5</v>
      </c>
      <c r="E76" s="2">
        <v>0.5</v>
      </c>
      <c r="F76" s="2">
        <v>0.3</v>
      </c>
      <c r="H76">
        <f t="shared" si="10"/>
        <v>42.5</v>
      </c>
      <c r="I76">
        <f t="shared" si="11"/>
        <v>4.7871355387816967</v>
      </c>
      <c r="J76">
        <v>4</v>
      </c>
    </row>
    <row r="77" spans="1:16" x14ac:dyDescent="0.45">
      <c r="B77" t="s">
        <v>17</v>
      </c>
      <c r="C77" s="2">
        <v>0.8</v>
      </c>
      <c r="D77" s="2">
        <v>0.8</v>
      </c>
      <c r="E77" s="2">
        <v>0.7</v>
      </c>
      <c r="F77" s="2">
        <v>0.6</v>
      </c>
      <c r="H77">
        <f t="shared" si="10"/>
        <v>72.5</v>
      </c>
      <c r="I77">
        <f t="shared" si="11"/>
        <v>4.7871355387817172</v>
      </c>
      <c r="J77">
        <v>4</v>
      </c>
    </row>
    <row r="78" spans="1:16" x14ac:dyDescent="0.45">
      <c r="B78" t="s">
        <v>18</v>
      </c>
      <c r="C78" s="2">
        <v>1</v>
      </c>
      <c r="D78" s="2">
        <v>0.9</v>
      </c>
      <c r="E78" s="2">
        <v>0.8</v>
      </c>
      <c r="F78" s="2">
        <v>1</v>
      </c>
      <c r="H78">
        <f t="shared" si="10"/>
        <v>92.5</v>
      </c>
      <c r="I78">
        <f t="shared" si="11"/>
        <v>4.7871355387816896</v>
      </c>
      <c r="J78">
        <v>4</v>
      </c>
    </row>
    <row r="80" spans="1:16" x14ac:dyDescent="0.45">
      <c r="A80" s="3" t="s">
        <v>23</v>
      </c>
    </row>
    <row r="81" spans="1:16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H81" t="s">
        <v>6</v>
      </c>
      <c r="I81" t="s">
        <v>7</v>
      </c>
      <c r="J81" t="s">
        <v>8</v>
      </c>
      <c r="M81" t="s">
        <v>2</v>
      </c>
      <c r="N81" t="s">
        <v>3</v>
      </c>
      <c r="O81" t="s">
        <v>4</v>
      </c>
      <c r="P81" t="s">
        <v>5</v>
      </c>
    </row>
    <row r="82" spans="1:16" x14ac:dyDescent="0.45">
      <c r="B82" t="s">
        <v>9</v>
      </c>
      <c r="C82" s="2">
        <v>0</v>
      </c>
      <c r="D82" s="2">
        <v>0</v>
      </c>
      <c r="E82" s="2">
        <v>0</v>
      </c>
      <c r="F82" s="2">
        <v>0</v>
      </c>
      <c r="H82">
        <f t="shared" ref="H82:H89" si="12">AVERAGE(C82:F82)*100</f>
        <v>0</v>
      </c>
      <c r="I82">
        <f t="shared" ref="I82:I89" si="13">STDEV(C82:F82)/SQRT(COUNT(C82:F82))*100</f>
        <v>0</v>
      </c>
      <c r="J82">
        <v>4</v>
      </c>
      <c r="L82" t="s">
        <v>10</v>
      </c>
      <c r="M82">
        <v>1.81428400624372</v>
      </c>
      <c r="N82">
        <v>2.1963516964879299</v>
      </c>
      <c r="O82">
        <v>1.37406083911856</v>
      </c>
      <c r="P82">
        <v>1.5603280365177601</v>
      </c>
    </row>
    <row r="83" spans="1:16" x14ac:dyDescent="0.45">
      <c r="B83" t="s">
        <v>11</v>
      </c>
      <c r="C83" s="2">
        <v>0</v>
      </c>
      <c r="D83" s="2">
        <v>0</v>
      </c>
      <c r="E83" s="2">
        <v>0</v>
      </c>
      <c r="F83" s="2">
        <v>0</v>
      </c>
      <c r="H83">
        <f t="shared" si="12"/>
        <v>0</v>
      </c>
      <c r="I83">
        <f t="shared" si="13"/>
        <v>0</v>
      </c>
      <c r="J83">
        <v>4</v>
      </c>
      <c r="L83" t="s">
        <v>12</v>
      </c>
      <c r="M83">
        <v>468.3904</v>
      </c>
      <c r="N83">
        <v>264.66149999999999</v>
      </c>
      <c r="O83">
        <v>339.50470000000001</v>
      </c>
      <c r="P83">
        <v>362.21859999999998</v>
      </c>
    </row>
    <row r="84" spans="1:16" x14ac:dyDescent="0.45">
      <c r="B84" t="s">
        <v>13</v>
      </c>
      <c r="C84" s="2">
        <v>0</v>
      </c>
      <c r="D84" s="2">
        <v>0</v>
      </c>
      <c r="E84" s="2">
        <v>0</v>
      </c>
      <c r="F84" s="2">
        <v>0</v>
      </c>
      <c r="H84">
        <f t="shared" si="12"/>
        <v>0</v>
      </c>
      <c r="I84">
        <f t="shared" si="13"/>
        <v>0</v>
      </c>
      <c r="J84">
        <v>4</v>
      </c>
    </row>
    <row r="85" spans="1:16" x14ac:dyDescent="0.45">
      <c r="B85" t="s">
        <v>14</v>
      </c>
      <c r="C85" s="2">
        <v>0</v>
      </c>
      <c r="D85" s="2">
        <v>0</v>
      </c>
      <c r="E85" s="2">
        <v>0</v>
      </c>
      <c r="F85" s="2">
        <v>0</v>
      </c>
      <c r="H85">
        <f t="shared" si="12"/>
        <v>0</v>
      </c>
      <c r="I85">
        <f t="shared" si="13"/>
        <v>0</v>
      </c>
      <c r="J85">
        <v>4</v>
      </c>
    </row>
    <row r="86" spans="1:16" x14ac:dyDescent="0.45">
      <c r="B86" t="s">
        <v>15</v>
      </c>
      <c r="C86" s="2">
        <v>0</v>
      </c>
      <c r="D86" s="2">
        <v>0</v>
      </c>
      <c r="E86" s="2">
        <v>0</v>
      </c>
      <c r="F86" s="2">
        <v>0</v>
      </c>
      <c r="H86">
        <f t="shared" si="12"/>
        <v>0</v>
      </c>
      <c r="I86">
        <f t="shared" si="13"/>
        <v>0</v>
      </c>
      <c r="J86">
        <v>4</v>
      </c>
    </row>
    <row r="87" spans="1:16" x14ac:dyDescent="0.45">
      <c r="B87" t="s">
        <v>16</v>
      </c>
      <c r="C87" s="2">
        <v>0.1</v>
      </c>
      <c r="D87" s="2">
        <v>0.3</v>
      </c>
      <c r="E87" s="2">
        <v>0.3</v>
      </c>
      <c r="F87" s="2">
        <v>0.2</v>
      </c>
      <c r="H87">
        <f t="shared" si="12"/>
        <v>22.499999999999996</v>
      </c>
      <c r="I87">
        <f t="shared" si="13"/>
        <v>4.787135538781695</v>
      </c>
      <c r="J87">
        <v>4</v>
      </c>
    </row>
    <row r="88" spans="1:16" x14ac:dyDescent="0.45">
      <c r="B88" t="s">
        <v>17</v>
      </c>
      <c r="C88" s="2">
        <v>0.4</v>
      </c>
      <c r="D88" s="2">
        <v>0.8</v>
      </c>
      <c r="E88" s="2">
        <v>0.6</v>
      </c>
      <c r="F88" s="2">
        <v>0.6</v>
      </c>
      <c r="H88">
        <f t="shared" si="12"/>
        <v>60.000000000000007</v>
      </c>
      <c r="I88">
        <f t="shared" si="13"/>
        <v>8.1649658092772412</v>
      </c>
      <c r="J88">
        <v>4</v>
      </c>
    </row>
    <row r="89" spans="1:16" x14ac:dyDescent="0.45">
      <c r="B89" t="s">
        <v>18</v>
      </c>
      <c r="C89" s="2">
        <v>0.8</v>
      </c>
      <c r="D89" s="2">
        <v>0.9</v>
      </c>
      <c r="E89" s="2">
        <v>0.8</v>
      </c>
      <c r="F89" s="2">
        <v>0.8</v>
      </c>
      <c r="H89">
        <f t="shared" si="12"/>
        <v>82.5</v>
      </c>
      <c r="I89">
        <f t="shared" si="13"/>
        <v>2.4999999999999996</v>
      </c>
      <c r="J89">
        <v>4</v>
      </c>
    </row>
    <row r="91" spans="1:16" x14ac:dyDescent="0.45">
      <c r="A91" s="3" t="s">
        <v>23</v>
      </c>
    </row>
    <row r="92" spans="1:16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H92" t="s">
        <v>6</v>
      </c>
      <c r="I92" t="s">
        <v>7</v>
      </c>
      <c r="J92" t="s">
        <v>8</v>
      </c>
      <c r="M92" t="s">
        <v>2</v>
      </c>
      <c r="N92" t="s">
        <v>3</v>
      </c>
      <c r="O92" t="s">
        <v>4</v>
      </c>
      <c r="P92" t="s">
        <v>5</v>
      </c>
    </row>
    <row r="93" spans="1:16" x14ac:dyDescent="0.45">
      <c r="B93" t="s">
        <v>9</v>
      </c>
      <c r="C93" s="2">
        <v>0</v>
      </c>
      <c r="D93" s="2">
        <v>0</v>
      </c>
      <c r="E93" s="2">
        <v>0</v>
      </c>
      <c r="F93" s="2">
        <v>0</v>
      </c>
      <c r="H93">
        <f t="shared" ref="H93:H100" si="14">AVERAGE(C93:F93)*100</f>
        <v>0</v>
      </c>
      <c r="I93">
        <f t="shared" ref="I93:I100" si="15">STDEV(C93:F93)/SQRT(COUNT(C93:F93))*100</f>
        <v>0</v>
      </c>
      <c r="J93">
        <v>4</v>
      </c>
      <c r="L93" t="s">
        <v>10</v>
      </c>
      <c r="M93">
        <v>2.16434246668693</v>
      </c>
      <c r="N93">
        <v>3.1101823797441899</v>
      </c>
      <c r="O93">
        <v>1.8085954673978999</v>
      </c>
      <c r="P93">
        <v>2.3551588990019399</v>
      </c>
    </row>
    <row r="94" spans="1:16" x14ac:dyDescent="0.45">
      <c r="B94" t="s">
        <v>11</v>
      </c>
      <c r="C94" s="2">
        <v>0</v>
      </c>
      <c r="D94" s="2">
        <v>0</v>
      </c>
      <c r="E94" s="2">
        <v>0</v>
      </c>
      <c r="F94" s="2">
        <v>0</v>
      </c>
      <c r="H94">
        <f t="shared" si="14"/>
        <v>0</v>
      </c>
      <c r="I94">
        <f t="shared" si="15"/>
        <v>0</v>
      </c>
      <c r="J94">
        <v>4</v>
      </c>
      <c r="L94" t="s">
        <v>12</v>
      </c>
      <c r="M94">
        <v>238.49969999999999</v>
      </c>
      <c r="N94">
        <v>242.42349999999999</v>
      </c>
      <c r="O94">
        <v>190.2329</v>
      </c>
      <c r="P94">
        <v>220.80289999999999</v>
      </c>
    </row>
    <row r="95" spans="1:16" x14ac:dyDescent="0.45">
      <c r="B95" t="s">
        <v>13</v>
      </c>
      <c r="C95" s="2">
        <v>0</v>
      </c>
      <c r="D95" s="2">
        <v>0</v>
      </c>
      <c r="E95" s="2">
        <v>0</v>
      </c>
      <c r="F95" s="2">
        <v>0</v>
      </c>
      <c r="H95">
        <f t="shared" si="14"/>
        <v>0</v>
      </c>
      <c r="I95">
        <f t="shared" si="15"/>
        <v>0</v>
      </c>
      <c r="J95">
        <v>4</v>
      </c>
      <c r="M95" s="1"/>
    </row>
    <row r="96" spans="1:16" x14ac:dyDescent="0.45">
      <c r="B96" t="s">
        <v>14</v>
      </c>
      <c r="C96" s="2">
        <v>0</v>
      </c>
      <c r="D96" s="2">
        <v>0</v>
      </c>
      <c r="E96" s="2">
        <v>0</v>
      </c>
      <c r="F96" s="2">
        <v>0</v>
      </c>
      <c r="H96">
        <f t="shared" si="14"/>
        <v>0</v>
      </c>
      <c r="I96">
        <f t="shared" si="15"/>
        <v>0</v>
      </c>
      <c r="J96">
        <v>4</v>
      </c>
      <c r="M96" s="1"/>
    </row>
    <row r="97" spans="2:13" x14ac:dyDescent="0.45">
      <c r="B97" t="s">
        <v>15</v>
      </c>
      <c r="C97" s="2">
        <v>0</v>
      </c>
      <c r="D97" s="2">
        <v>0</v>
      </c>
      <c r="E97" s="2">
        <v>0.2</v>
      </c>
      <c r="F97" s="2">
        <v>0.1</v>
      </c>
      <c r="H97">
        <f t="shared" si="14"/>
        <v>7.5000000000000009</v>
      </c>
      <c r="I97">
        <f t="shared" si="15"/>
        <v>4.7871355387816905</v>
      </c>
      <c r="J97">
        <v>4</v>
      </c>
      <c r="M97" s="1"/>
    </row>
    <row r="98" spans="2:13" x14ac:dyDescent="0.45">
      <c r="B98" t="s">
        <v>16</v>
      </c>
      <c r="C98" s="2">
        <v>0.4</v>
      </c>
      <c r="D98" s="2">
        <v>0.3</v>
      </c>
      <c r="E98" s="2">
        <v>0.5</v>
      </c>
      <c r="F98" s="2">
        <v>0.4</v>
      </c>
      <c r="H98">
        <f t="shared" si="14"/>
        <v>40</v>
      </c>
      <c r="I98">
        <f t="shared" si="15"/>
        <v>4.0824829046386206</v>
      </c>
      <c r="J98">
        <v>4</v>
      </c>
      <c r="M98" s="1"/>
    </row>
    <row r="99" spans="2:13" x14ac:dyDescent="0.45">
      <c r="B99" t="s">
        <v>17</v>
      </c>
      <c r="C99" s="2">
        <v>0.8</v>
      </c>
      <c r="D99" s="2">
        <v>0.9</v>
      </c>
      <c r="E99" s="2">
        <v>0.9</v>
      </c>
      <c r="F99" s="2">
        <v>0.9</v>
      </c>
      <c r="H99">
        <f t="shared" si="14"/>
        <v>87.5</v>
      </c>
      <c r="I99">
        <f t="shared" si="15"/>
        <v>2.4999999999999996</v>
      </c>
      <c r="J99">
        <v>4</v>
      </c>
    </row>
    <row r="100" spans="2:13" x14ac:dyDescent="0.45">
      <c r="B100" t="s">
        <v>18</v>
      </c>
      <c r="C100" s="2">
        <v>1</v>
      </c>
      <c r="D100" s="2">
        <v>1</v>
      </c>
      <c r="E100" s="2">
        <v>1</v>
      </c>
      <c r="F100" s="2">
        <v>1</v>
      </c>
      <c r="H100">
        <f t="shared" si="14"/>
        <v>100</v>
      </c>
      <c r="I100">
        <f t="shared" si="15"/>
        <v>0</v>
      </c>
      <c r="J100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D492-5888-4996-8995-0CEC02F674C0}">
  <dimension ref="A3:P100"/>
  <sheetViews>
    <sheetView topLeftCell="A58" zoomScale="85" zoomScaleNormal="85" workbookViewId="0">
      <selection activeCell="A3" sqref="A3:P100"/>
    </sheetView>
  </sheetViews>
  <sheetFormatPr defaultRowHeight="14.25" x14ac:dyDescent="0.45"/>
  <sheetData>
    <row r="3" spans="1:16" x14ac:dyDescent="0.45">
      <c r="A3" t="s">
        <v>26</v>
      </c>
    </row>
    <row r="4" spans="1:16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  <c r="M4" t="s">
        <v>2</v>
      </c>
      <c r="N4" t="s">
        <v>3</v>
      </c>
      <c r="O4" t="s">
        <v>4</v>
      </c>
      <c r="P4" t="s">
        <v>5</v>
      </c>
    </row>
    <row r="5" spans="1:16" x14ac:dyDescent="0.45">
      <c r="B5" t="s">
        <v>9</v>
      </c>
      <c r="C5" s="2">
        <v>0</v>
      </c>
      <c r="D5" s="2">
        <v>0</v>
      </c>
      <c r="E5" s="2">
        <v>0</v>
      </c>
      <c r="F5" s="2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10</v>
      </c>
      <c r="M5">
        <v>9.9999988295968301</v>
      </c>
      <c r="N5">
        <v>4.39514211017541</v>
      </c>
      <c r="O5">
        <v>3.4316629674393799</v>
      </c>
      <c r="P5">
        <v>9.9994614904349</v>
      </c>
    </row>
    <row r="6" spans="1:16" x14ac:dyDescent="0.45">
      <c r="B6" t="s">
        <v>11</v>
      </c>
      <c r="C6" s="2">
        <v>0</v>
      </c>
      <c r="D6" s="2">
        <v>0</v>
      </c>
      <c r="E6" s="2">
        <v>0</v>
      </c>
      <c r="F6" s="2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12</v>
      </c>
      <c r="M6">
        <v>465.8032</v>
      </c>
      <c r="N6">
        <v>565.69569999999999</v>
      </c>
      <c r="O6">
        <v>522.85569999999996</v>
      </c>
      <c r="P6">
        <v>440.3458</v>
      </c>
    </row>
    <row r="7" spans="1:16" x14ac:dyDescent="0.45">
      <c r="B7" t="s">
        <v>13</v>
      </c>
      <c r="C7" s="2">
        <v>0</v>
      </c>
      <c r="D7" s="2">
        <v>0</v>
      </c>
      <c r="E7" s="2">
        <v>0</v>
      </c>
      <c r="F7" s="2">
        <v>0</v>
      </c>
      <c r="H7">
        <f t="shared" si="0"/>
        <v>0</v>
      </c>
      <c r="I7">
        <f t="shared" si="1"/>
        <v>0</v>
      </c>
      <c r="J7">
        <v>4</v>
      </c>
    </row>
    <row r="8" spans="1:16" x14ac:dyDescent="0.45">
      <c r="B8" t="s">
        <v>14</v>
      </c>
      <c r="C8" s="2">
        <v>0</v>
      </c>
      <c r="D8" s="2">
        <v>0</v>
      </c>
      <c r="E8" s="2">
        <v>0</v>
      </c>
      <c r="F8" s="2">
        <v>0</v>
      </c>
      <c r="H8">
        <f t="shared" si="0"/>
        <v>0</v>
      </c>
      <c r="I8">
        <f t="shared" si="1"/>
        <v>0</v>
      </c>
      <c r="J8">
        <v>4</v>
      </c>
    </row>
    <row r="9" spans="1:16" x14ac:dyDescent="0.45">
      <c r="B9" t="s">
        <v>15</v>
      </c>
      <c r="C9" s="2">
        <v>0</v>
      </c>
      <c r="D9" s="2">
        <v>0</v>
      </c>
      <c r="E9" s="2">
        <v>0.1</v>
      </c>
      <c r="F9" s="2">
        <v>0</v>
      </c>
      <c r="H9">
        <f t="shared" si="0"/>
        <v>2.5</v>
      </c>
      <c r="I9">
        <f t="shared" si="1"/>
        <v>2.5</v>
      </c>
      <c r="J9">
        <v>4</v>
      </c>
    </row>
    <row r="10" spans="1:16" x14ac:dyDescent="0.45">
      <c r="B10" t="s">
        <v>16</v>
      </c>
      <c r="C10" s="2">
        <v>0</v>
      </c>
      <c r="D10" s="2">
        <v>0</v>
      </c>
      <c r="E10" s="2">
        <v>0.1</v>
      </c>
      <c r="F10" s="2">
        <v>0</v>
      </c>
      <c r="H10">
        <f t="shared" si="0"/>
        <v>2.5</v>
      </c>
      <c r="I10">
        <f t="shared" si="1"/>
        <v>2.5</v>
      </c>
      <c r="J10">
        <v>4</v>
      </c>
    </row>
    <row r="11" spans="1:16" x14ac:dyDescent="0.45">
      <c r="B11" t="s">
        <v>17</v>
      </c>
      <c r="C11" s="2">
        <v>0.1</v>
      </c>
      <c r="D11" s="2">
        <v>0.1</v>
      </c>
      <c r="E11" s="2">
        <v>0.2</v>
      </c>
      <c r="F11" s="2">
        <v>0.2</v>
      </c>
      <c r="H11">
        <f t="shared" si="0"/>
        <v>15.000000000000002</v>
      </c>
      <c r="I11">
        <f t="shared" si="1"/>
        <v>2.8867513459481282</v>
      </c>
      <c r="J11">
        <v>4</v>
      </c>
    </row>
    <row r="12" spans="1:16" x14ac:dyDescent="0.45">
      <c r="B12" t="s">
        <v>18</v>
      </c>
      <c r="C12" s="2">
        <v>1</v>
      </c>
      <c r="D12" s="2">
        <v>0.9</v>
      </c>
      <c r="E12" s="2">
        <v>0.9</v>
      </c>
      <c r="F12" s="2">
        <v>1</v>
      </c>
      <c r="H12">
        <f t="shared" si="0"/>
        <v>95</v>
      </c>
      <c r="I12">
        <f t="shared" si="1"/>
        <v>2.8867513459481282</v>
      </c>
      <c r="J12">
        <v>4</v>
      </c>
    </row>
    <row r="14" spans="1:16" x14ac:dyDescent="0.45">
      <c r="A14" t="s">
        <v>26</v>
      </c>
    </row>
    <row r="15" spans="1:16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  <c r="M15" t="s">
        <v>2</v>
      </c>
      <c r="N15" t="s">
        <v>3</v>
      </c>
      <c r="O15" t="s">
        <v>4</v>
      </c>
      <c r="P15" t="s">
        <v>5</v>
      </c>
    </row>
    <row r="16" spans="1:16" x14ac:dyDescent="0.45">
      <c r="B16" t="s">
        <v>9</v>
      </c>
      <c r="C16" s="2">
        <v>0</v>
      </c>
      <c r="D16" s="2">
        <v>0</v>
      </c>
      <c r="E16" s="2">
        <v>0</v>
      </c>
      <c r="F16" s="2">
        <v>0</v>
      </c>
      <c r="H16">
        <f t="shared" si="0"/>
        <v>0</v>
      </c>
      <c r="I16">
        <f t="shared" si="1"/>
        <v>0</v>
      </c>
      <c r="J16">
        <v>4</v>
      </c>
      <c r="L16" t="s">
        <v>10</v>
      </c>
      <c r="M16">
        <v>4.39514211017541</v>
      </c>
      <c r="N16">
        <v>9.9998712875941091</v>
      </c>
      <c r="O16">
        <v>4.39514211017541</v>
      </c>
      <c r="P16">
        <v>9.9999999999999893</v>
      </c>
    </row>
    <row r="17" spans="1:16" x14ac:dyDescent="0.45">
      <c r="B17" t="s">
        <v>11</v>
      </c>
      <c r="C17" s="2">
        <v>0</v>
      </c>
      <c r="D17" s="2">
        <v>0</v>
      </c>
      <c r="E17" s="2">
        <v>0</v>
      </c>
      <c r="F17" s="2">
        <v>0</v>
      </c>
      <c r="H17">
        <f t="shared" si="0"/>
        <v>0</v>
      </c>
      <c r="I17">
        <f t="shared" si="1"/>
        <v>0</v>
      </c>
      <c r="J17">
        <v>4</v>
      </c>
      <c r="L17" t="s">
        <v>12</v>
      </c>
      <c r="M17">
        <v>565.69569999999999</v>
      </c>
      <c r="N17">
        <v>686.98410000000001</v>
      </c>
      <c r="O17">
        <v>565.69569999999999</v>
      </c>
      <c r="P17">
        <v>565.68470000000002</v>
      </c>
    </row>
    <row r="18" spans="1:16" x14ac:dyDescent="0.45">
      <c r="B18" t="s">
        <v>13</v>
      </c>
      <c r="C18" s="2">
        <v>0</v>
      </c>
      <c r="D18" s="2">
        <v>0</v>
      </c>
      <c r="E18" s="2">
        <v>0</v>
      </c>
      <c r="F18" s="2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14</v>
      </c>
      <c r="C19" s="2">
        <v>0</v>
      </c>
      <c r="D19" s="2">
        <v>0</v>
      </c>
      <c r="E19" s="2">
        <v>0</v>
      </c>
      <c r="F19" s="2">
        <v>0</v>
      </c>
      <c r="H19">
        <f t="shared" si="0"/>
        <v>0</v>
      </c>
      <c r="I19">
        <f t="shared" si="1"/>
        <v>0</v>
      </c>
      <c r="J19">
        <v>4</v>
      </c>
    </row>
    <row r="20" spans="1:16" x14ac:dyDescent="0.45">
      <c r="B20" t="s">
        <v>15</v>
      </c>
      <c r="C20" s="2">
        <v>0</v>
      </c>
      <c r="D20" s="2">
        <v>0</v>
      </c>
      <c r="E20" s="2">
        <v>0</v>
      </c>
      <c r="F20" s="2">
        <v>0</v>
      </c>
      <c r="H20">
        <f t="shared" si="0"/>
        <v>0</v>
      </c>
      <c r="I20">
        <f t="shared" si="1"/>
        <v>0</v>
      </c>
      <c r="J20">
        <v>4</v>
      </c>
    </row>
    <row r="21" spans="1:16" x14ac:dyDescent="0.45">
      <c r="B21" t="s">
        <v>16</v>
      </c>
      <c r="C21" s="2">
        <v>0</v>
      </c>
      <c r="D21" s="2">
        <v>0</v>
      </c>
      <c r="E21" s="2">
        <v>0</v>
      </c>
      <c r="F21" s="2">
        <v>0</v>
      </c>
      <c r="H21">
        <f t="shared" si="0"/>
        <v>0</v>
      </c>
      <c r="I21">
        <f t="shared" si="1"/>
        <v>0</v>
      </c>
      <c r="J21">
        <v>4</v>
      </c>
    </row>
    <row r="22" spans="1:16" x14ac:dyDescent="0.45">
      <c r="B22" t="s">
        <v>17</v>
      </c>
      <c r="C22" s="2">
        <v>0.1</v>
      </c>
      <c r="D22" s="2">
        <v>0</v>
      </c>
      <c r="E22" s="2">
        <v>0.1</v>
      </c>
      <c r="F22" s="2">
        <v>0</v>
      </c>
      <c r="H22">
        <f t="shared" si="0"/>
        <v>5</v>
      </c>
      <c r="I22">
        <f t="shared" si="1"/>
        <v>2.8867513459481291</v>
      </c>
      <c r="J22">
        <v>4</v>
      </c>
    </row>
    <row r="23" spans="1:16" x14ac:dyDescent="0.45">
      <c r="B23" t="s">
        <v>18</v>
      </c>
      <c r="C23" s="2">
        <v>0.9</v>
      </c>
      <c r="D23" s="2">
        <v>0.9</v>
      </c>
      <c r="E23" s="2">
        <v>0.9</v>
      </c>
      <c r="F23" s="2">
        <v>1</v>
      </c>
      <c r="H23">
        <f t="shared" si="0"/>
        <v>92.5</v>
      </c>
      <c r="I23">
        <f t="shared" si="1"/>
        <v>2.4999999999999996</v>
      </c>
      <c r="J23">
        <v>4</v>
      </c>
    </row>
    <row r="25" spans="1:16" x14ac:dyDescent="0.45">
      <c r="A25" t="s">
        <v>26</v>
      </c>
    </row>
    <row r="26" spans="1:16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  <c r="M26" t="s">
        <v>2</v>
      </c>
      <c r="N26" t="s">
        <v>3</v>
      </c>
      <c r="O26" t="s">
        <v>4</v>
      </c>
      <c r="P26" t="s">
        <v>5</v>
      </c>
    </row>
    <row r="27" spans="1:16" x14ac:dyDescent="0.45">
      <c r="B27" t="s">
        <v>9</v>
      </c>
      <c r="C27" s="2">
        <v>0</v>
      </c>
      <c r="D27" s="2">
        <v>0</v>
      </c>
      <c r="E27" s="2">
        <v>0</v>
      </c>
      <c r="F27" s="2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10</v>
      </c>
      <c r="M27">
        <v>9.9999988295968301</v>
      </c>
      <c r="N27">
        <v>9.9999988295968301</v>
      </c>
      <c r="O27">
        <v>4.34185625119503</v>
      </c>
      <c r="P27">
        <v>9.9994614904349</v>
      </c>
    </row>
    <row r="28" spans="1:16" x14ac:dyDescent="0.45">
      <c r="B28" t="s">
        <v>11</v>
      </c>
      <c r="C28" s="2">
        <v>0</v>
      </c>
      <c r="D28" s="2">
        <v>0</v>
      </c>
      <c r="E28" s="2">
        <v>0</v>
      </c>
      <c r="F28" s="2">
        <v>0</v>
      </c>
      <c r="H28">
        <f t="shared" si="2"/>
        <v>0</v>
      </c>
      <c r="I28">
        <f t="shared" si="3"/>
        <v>0</v>
      </c>
      <c r="J28">
        <v>4</v>
      </c>
      <c r="L28" t="s">
        <v>12</v>
      </c>
      <c r="M28">
        <v>465.8032</v>
      </c>
      <c r="N28">
        <v>465.8032</v>
      </c>
      <c r="O28">
        <v>564.91589999999997</v>
      </c>
      <c r="P28">
        <v>440.3458</v>
      </c>
    </row>
    <row r="29" spans="1:16" x14ac:dyDescent="0.45">
      <c r="B29" t="s">
        <v>13</v>
      </c>
      <c r="C29" s="2">
        <v>0</v>
      </c>
      <c r="D29" s="2">
        <v>0</v>
      </c>
      <c r="E29" s="2">
        <v>0</v>
      </c>
      <c r="F29" s="2">
        <v>0</v>
      </c>
      <c r="H29">
        <f t="shared" si="2"/>
        <v>0</v>
      </c>
      <c r="I29">
        <f t="shared" si="3"/>
        <v>0</v>
      </c>
      <c r="J29">
        <v>4</v>
      </c>
      <c r="M29" s="1"/>
    </row>
    <row r="30" spans="1:16" x14ac:dyDescent="0.45">
      <c r="B30" t="s">
        <v>14</v>
      </c>
      <c r="C30" s="2">
        <v>0</v>
      </c>
      <c r="D30" s="2">
        <v>0</v>
      </c>
      <c r="E30" s="2">
        <v>0</v>
      </c>
      <c r="F30" s="2">
        <v>0</v>
      </c>
      <c r="H30">
        <f t="shared" si="2"/>
        <v>0</v>
      </c>
      <c r="I30">
        <f t="shared" si="3"/>
        <v>0</v>
      </c>
      <c r="J30">
        <v>4</v>
      </c>
      <c r="M30" s="1"/>
    </row>
    <row r="31" spans="1:16" x14ac:dyDescent="0.45">
      <c r="B31" t="s">
        <v>15</v>
      </c>
      <c r="C31" s="2">
        <v>0</v>
      </c>
      <c r="D31" s="2">
        <v>0</v>
      </c>
      <c r="E31" s="2">
        <v>0</v>
      </c>
      <c r="F31" s="2">
        <v>0</v>
      </c>
      <c r="H31">
        <f t="shared" si="2"/>
        <v>0</v>
      </c>
      <c r="I31">
        <f t="shared" si="3"/>
        <v>0</v>
      </c>
      <c r="J31">
        <v>4</v>
      </c>
      <c r="M31" s="1"/>
    </row>
    <row r="32" spans="1:16" x14ac:dyDescent="0.45">
      <c r="B32" t="s">
        <v>16</v>
      </c>
      <c r="C32" s="2">
        <v>0</v>
      </c>
      <c r="D32" s="2">
        <v>0</v>
      </c>
      <c r="E32" s="2">
        <v>0.1</v>
      </c>
      <c r="F32" s="2">
        <v>0</v>
      </c>
      <c r="H32">
        <f t="shared" si="2"/>
        <v>2.5</v>
      </c>
      <c r="I32">
        <f t="shared" si="3"/>
        <v>2.5</v>
      </c>
      <c r="J32">
        <v>4</v>
      </c>
      <c r="M32" s="1"/>
    </row>
    <row r="33" spans="1:16" x14ac:dyDescent="0.45">
      <c r="B33" t="s">
        <v>17</v>
      </c>
      <c r="C33" s="2">
        <v>0.1</v>
      </c>
      <c r="D33" s="2">
        <v>0.1</v>
      </c>
      <c r="E33" s="2">
        <v>0.1</v>
      </c>
      <c r="F33" s="2">
        <v>0.2</v>
      </c>
      <c r="H33">
        <f t="shared" si="2"/>
        <v>12.5</v>
      </c>
      <c r="I33">
        <f t="shared" si="3"/>
        <v>2.5000000000000013</v>
      </c>
      <c r="J33">
        <v>4</v>
      </c>
    </row>
    <row r="34" spans="1:16" x14ac:dyDescent="0.45">
      <c r="B34" t="s">
        <v>18</v>
      </c>
      <c r="C34" s="2">
        <v>1</v>
      </c>
      <c r="D34" s="2">
        <v>1</v>
      </c>
      <c r="E34" s="2">
        <v>0.9</v>
      </c>
      <c r="F34" s="2">
        <v>1</v>
      </c>
      <c r="H34">
        <f t="shared" si="2"/>
        <v>97.5</v>
      </c>
      <c r="I34">
        <f t="shared" si="3"/>
        <v>2.4999999999999996</v>
      </c>
      <c r="J34">
        <v>4</v>
      </c>
    </row>
    <row r="36" spans="1:16" x14ac:dyDescent="0.45">
      <c r="A36" t="s">
        <v>22</v>
      </c>
    </row>
    <row r="37" spans="1:16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H37" t="s">
        <v>6</v>
      </c>
      <c r="I37" t="s">
        <v>7</v>
      </c>
      <c r="J37" t="s">
        <v>8</v>
      </c>
      <c r="M37" t="s">
        <v>2</v>
      </c>
      <c r="N37" t="s">
        <v>3</v>
      </c>
      <c r="O37" t="s">
        <v>4</v>
      </c>
      <c r="P37" t="s">
        <v>5</v>
      </c>
    </row>
    <row r="38" spans="1:16" x14ac:dyDescent="0.45">
      <c r="B38" t="s">
        <v>9</v>
      </c>
      <c r="C38" s="2">
        <v>0</v>
      </c>
      <c r="D38" s="2">
        <v>0</v>
      </c>
      <c r="E38" s="2">
        <v>0</v>
      </c>
      <c r="F38" s="2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10</v>
      </c>
      <c r="M38">
        <v>1.5993607265947101</v>
      </c>
      <c r="N38">
        <v>3.1099902847793599</v>
      </c>
      <c r="O38">
        <v>2.8919884388528101</v>
      </c>
      <c r="P38">
        <v>1.4463077912586499</v>
      </c>
    </row>
    <row r="39" spans="1:16" x14ac:dyDescent="0.45">
      <c r="B39" t="s">
        <v>11</v>
      </c>
      <c r="C39" s="2">
        <v>0</v>
      </c>
      <c r="D39" s="2">
        <v>0</v>
      </c>
      <c r="E39" s="2">
        <v>0</v>
      </c>
      <c r="F39" s="2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12</v>
      </c>
      <c r="M39">
        <v>222.34129999999999</v>
      </c>
      <c r="N39">
        <v>329.99990000000003</v>
      </c>
      <c r="O39">
        <v>196.49539999999999</v>
      </c>
      <c r="P39">
        <v>272.70679999999999</v>
      </c>
    </row>
    <row r="40" spans="1:16" x14ac:dyDescent="0.45">
      <c r="B40" t="s">
        <v>13</v>
      </c>
      <c r="C40" s="2">
        <v>0</v>
      </c>
      <c r="D40" s="2">
        <v>0</v>
      </c>
      <c r="E40" s="2">
        <v>0</v>
      </c>
      <c r="F40" s="2">
        <v>0</v>
      </c>
      <c r="H40">
        <f t="shared" si="4"/>
        <v>0</v>
      </c>
      <c r="I40">
        <f t="shared" si="5"/>
        <v>0</v>
      </c>
      <c r="J40">
        <v>4</v>
      </c>
    </row>
    <row r="41" spans="1:16" x14ac:dyDescent="0.45">
      <c r="B41" t="s">
        <v>14</v>
      </c>
      <c r="C41" s="2">
        <v>0</v>
      </c>
      <c r="D41" s="2">
        <v>0</v>
      </c>
      <c r="E41" s="2">
        <v>0</v>
      </c>
      <c r="F41" s="2">
        <v>0</v>
      </c>
      <c r="H41">
        <f t="shared" si="4"/>
        <v>0</v>
      </c>
      <c r="I41">
        <f t="shared" si="5"/>
        <v>0</v>
      </c>
      <c r="J41">
        <v>4</v>
      </c>
    </row>
    <row r="42" spans="1:16" x14ac:dyDescent="0.45">
      <c r="B42" t="s">
        <v>15</v>
      </c>
      <c r="C42" s="2">
        <v>0.2</v>
      </c>
      <c r="D42" s="2">
        <v>0</v>
      </c>
      <c r="E42" s="2">
        <v>0.1</v>
      </c>
      <c r="F42" s="2">
        <v>0.1</v>
      </c>
      <c r="H42">
        <f t="shared" si="4"/>
        <v>10</v>
      </c>
      <c r="I42">
        <f t="shared" si="5"/>
        <v>4.0824829046386304</v>
      </c>
      <c r="J42">
        <v>4</v>
      </c>
    </row>
    <row r="43" spans="1:16" x14ac:dyDescent="0.45">
      <c r="B43" t="s">
        <v>16</v>
      </c>
      <c r="C43" s="2">
        <v>0.4</v>
      </c>
      <c r="D43" s="2">
        <v>0.1</v>
      </c>
      <c r="E43" s="2">
        <v>0.5</v>
      </c>
      <c r="F43" s="2">
        <v>0.4</v>
      </c>
      <c r="H43">
        <f t="shared" si="4"/>
        <v>35</v>
      </c>
      <c r="I43">
        <f t="shared" si="5"/>
        <v>8.6602540378443926</v>
      </c>
      <c r="J43">
        <v>4</v>
      </c>
    </row>
    <row r="44" spans="1:16" x14ac:dyDescent="0.45">
      <c r="B44" t="s">
        <v>17</v>
      </c>
      <c r="C44" s="2">
        <v>0.8</v>
      </c>
      <c r="D44" s="2">
        <v>0.7</v>
      </c>
      <c r="E44" s="2">
        <v>1</v>
      </c>
      <c r="F44" s="2">
        <v>0.6</v>
      </c>
      <c r="H44">
        <f t="shared" si="4"/>
        <v>77.5</v>
      </c>
      <c r="I44">
        <f t="shared" si="5"/>
        <v>8.5391256382996392</v>
      </c>
      <c r="J44">
        <v>4</v>
      </c>
    </row>
    <row r="45" spans="1:16" x14ac:dyDescent="0.45">
      <c r="B45" t="s">
        <v>18</v>
      </c>
      <c r="C45" s="2">
        <v>1</v>
      </c>
      <c r="D45" s="2">
        <v>1</v>
      </c>
      <c r="E45" s="2">
        <v>1</v>
      </c>
      <c r="F45" s="2">
        <v>1</v>
      </c>
      <c r="H45">
        <f t="shared" si="4"/>
        <v>100</v>
      </c>
      <c r="I45">
        <f t="shared" si="5"/>
        <v>0</v>
      </c>
      <c r="J45">
        <v>4</v>
      </c>
    </row>
    <row r="47" spans="1:16" x14ac:dyDescent="0.45">
      <c r="A47" t="s">
        <v>22</v>
      </c>
    </row>
    <row r="48" spans="1:16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H48" t="s">
        <v>6</v>
      </c>
      <c r="I48" t="s">
        <v>7</v>
      </c>
      <c r="J48" t="s">
        <v>8</v>
      </c>
      <c r="M48" t="s">
        <v>2</v>
      </c>
      <c r="N48" t="s">
        <v>3</v>
      </c>
      <c r="O48" t="s">
        <v>4</v>
      </c>
      <c r="P48" t="s">
        <v>5</v>
      </c>
    </row>
    <row r="49" spans="1:16" x14ac:dyDescent="0.45">
      <c r="B49" t="s">
        <v>9</v>
      </c>
      <c r="C49" s="2">
        <v>0</v>
      </c>
      <c r="D49" s="2">
        <v>0</v>
      </c>
      <c r="E49" s="2">
        <v>0</v>
      </c>
      <c r="F49" s="2">
        <v>0</v>
      </c>
      <c r="H49">
        <f t="shared" ref="H49:H56" si="6">AVERAGE(C38:F38)*100</f>
        <v>0</v>
      </c>
      <c r="I49">
        <f t="shared" ref="I49:I56" si="7">STDEV(C38:F38)/SQRT(COUNT(C38:F38))*100</f>
        <v>0</v>
      </c>
      <c r="J49">
        <v>4</v>
      </c>
      <c r="L49" t="s">
        <v>10</v>
      </c>
      <c r="M49">
        <v>2.6195009420087199</v>
      </c>
      <c r="N49">
        <v>1.28147612386009</v>
      </c>
      <c r="O49">
        <v>1.0433161562133599</v>
      </c>
      <c r="P49">
        <v>2.35140710407028</v>
      </c>
    </row>
    <row r="50" spans="1:16" x14ac:dyDescent="0.45">
      <c r="B50" t="s">
        <v>11</v>
      </c>
      <c r="C50" s="2">
        <v>0</v>
      </c>
      <c r="D50" s="2">
        <v>0</v>
      </c>
      <c r="E50" s="2">
        <v>0</v>
      </c>
      <c r="F50" s="2">
        <v>0</v>
      </c>
      <c r="H50">
        <f t="shared" si="6"/>
        <v>0</v>
      </c>
      <c r="I50">
        <f t="shared" si="7"/>
        <v>0</v>
      </c>
      <c r="J50">
        <v>4</v>
      </c>
      <c r="L50" t="s">
        <v>12</v>
      </c>
      <c r="M50">
        <v>718.40499999999997</v>
      </c>
      <c r="N50">
        <v>806.85889999999995</v>
      </c>
      <c r="O50">
        <v>506.14210000000003</v>
      </c>
      <c r="P50">
        <v>523.08709999999996</v>
      </c>
    </row>
    <row r="51" spans="1:16" x14ac:dyDescent="0.45">
      <c r="B51" t="s">
        <v>13</v>
      </c>
      <c r="C51" s="2">
        <v>0</v>
      </c>
      <c r="D51" s="2">
        <v>0</v>
      </c>
      <c r="E51" s="2">
        <v>0</v>
      </c>
      <c r="F51" s="2">
        <v>0</v>
      </c>
      <c r="H51">
        <f t="shared" si="6"/>
        <v>0</v>
      </c>
      <c r="I51">
        <f t="shared" si="7"/>
        <v>0</v>
      </c>
      <c r="J51">
        <v>4</v>
      </c>
    </row>
    <row r="52" spans="1:16" x14ac:dyDescent="0.45">
      <c r="B52" t="s">
        <v>14</v>
      </c>
      <c r="C52" s="2">
        <v>0</v>
      </c>
      <c r="D52" s="2">
        <v>0</v>
      </c>
      <c r="E52" s="2">
        <v>0</v>
      </c>
      <c r="F52" s="2">
        <v>0</v>
      </c>
      <c r="H52">
        <f t="shared" si="6"/>
        <v>0</v>
      </c>
      <c r="I52">
        <f t="shared" si="7"/>
        <v>0</v>
      </c>
      <c r="J52">
        <v>4</v>
      </c>
    </row>
    <row r="53" spans="1:16" x14ac:dyDescent="0.45">
      <c r="B53" t="s">
        <v>15</v>
      </c>
      <c r="C53" s="2">
        <v>0</v>
      </c>
      <c r="D53" s="2">
        <v>0</v>
      </c>
      <c r="E53" s="2">
        <v>0</v>
      </c>
      <c r="F53" s="2">
        <v>0</v>
      </c>
      <c r="H53">
        <f t="shared" si="6"/>
        <v>10</v>
      </c>
      <c r="I53">
        <f t="shared" si="7"/>
        <v>4.0824829046386304</v>
      </c>
      <c r="J53">
        <v>4</v>
      </c>
    </row>
    <row r="54" spans="1:16" x14ac:dyDescent="0.45">
      <c r="B54" t="s">
        <v>16</v>
      </c>
      <c r="C54" s="2">
        <v>0</v>
      </c>
      <c r="D54" s="2">
        <v>0.1</v>
      </c>
      <c r="E54" s="2">
        <v>0.2</v>
      </c>
      <c r="F54" s="2">
        <v>0</v>
      </c>
      <c r="H54">
        <f t="shared" si="6"/>
        <v>35</v>
      </c>
      <c r="I54">
        <f t="shared" si="7"/>
        <v>8.6602540378443926</v>
      </c>
      <c r="J54">
        <v>4</v>
      </c>
    </row>
    <row r="55" spans="1:16" x14ac:dyDescent="0.45">
      <c r="B55" t="s">
        <v>17</v>
      </c>
      <c r="C55" s="2">
        <v>0.1</v>
      </c>
      <c r="D55" s="2">
        <v>0.2</v>
      </c>
      <c r="E55" s="2">
        <v>0.5</v>
      </c>
      <c r="F55" s="2">
        <v>0.3</v>
      </c>
      <c r="H55">
        <f t="shared" si="6"/>
        <v>77.5</v>
      </c>
      <c r="I55">
        <f t="shared" si="7"/>
        <v>8.5391256382996392</v>
      </c>
      <c r="J55">
        <v>4</v>
      </c>
    </row>
    <row r="56" spans="1:16" x14ac:dyDescent="0.45">
      <c r="B56" t="s">
        <v>18</v>
      </c>
      <c r="C56" s="2">
        <v>0.6</v>
      </c>
      <c r="D56" s="2">
        <v>0.5</v>
      </c>
      <c r="E56" s="2">
        <v>0.6</v>
      </c>
      <c r="F56" s="2">
        <v>0.8</v>
      </c>
      <c r="H56">
        <f t="shared" si="6"/>
        <v>100</v>
      </c>
      <c r="I56">
        <f t="shared" si="7"/>
        <v>0</v>
      </c>
      <c r="J56">
        <v>4</v>
      </c>
    </row>
    <row r="58" spans="1:16" x14ac:dyDescent="0.45">
      <c r="A58" t="s">
        <v>22</v>
      </c>
    </row>
    <row r="59" spans="1:16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H59" t="s">
        <v>6</v>
      </c>
      <c r="I59" t="s">
        <v>7</v>
      </c>
      <c r="J59" t="s">
        <v>8</v>
      </c>
      <c r="M59" t="s">
        <v>2</v>
      </c>
      <c r="N59" t="s">
        <v>3</v>
      </c>
      <c r="O59" t="s">
        <v>4</v>
      </c>
      <c r="P59" t="s">
        <v>5</v>
      </c>
    </row>
    <row r="60" spans="1:16" x14ac:dyDescent="0.45">
      <c r="B60" t="s">
        <v>9</v>
      </c>
      <c r="C60" s="2">
        <v>0</v>
      </c>
      <c r="D60" s="2">
        <v>0</v>
      </c>
      <c r="E60" s="2">
        <v>0</v>
      </c>
      <c r="F60" s="2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10</v>
      </c>
      <c r="M60">
        <v>1.2225135669701299</v>
      </c>
      <c r="N60">
        <v>1.5530638098571701</v>
      </c>
      <c r="O60">
        <v>1.62455675774101</v>
      </c>
      <c r="P60">
        <v>2.3551575685074502</v>
      </c>
    </row>
    <row r="61" spans="1:16" x14ac:dyDescent="0.45">
      <c r="B61" t="s">
        <v>11</v>
      </c>
      <c r="C61" s="2">
        <v>0</v>
      </c>
      <c r="D61" s="2">
        <v>0</v>
      </c>
      <c r="E61" s="2">
        <v>0</v>
      </c>
      <c r="F61" s="2">
        <v>0</v>
      </c>
      <c r="H61">
        <f t="shared" si="8"/>
        <v>0</v>
      </c>
      <c r="I61">
        <f t="shared" si="9"/>
        <v>0</v>
      </c>
      <c r="J61">
        <v>4</v>
      </c>
      <c r="L61" t="s">
        <v>12</v>
      </c>
      <c r="M61">
        <v>200.57079999999999</v>
      </c>
      <c r="N61">
        <v>200.077</v>
      </c>
      <c r="O61">
        <v>300.57139999999998</v>
      </c>
      <c r="P61">
        <v>220.80289999999999</v>
      </c>
    </row>
    <row r="62" spans="1:16" x14ac:dyDescent="0.45">
      <c r="B62" t="s">
        <v>13</v>
      </c>
      <c r="C62" s="2">
        <v>0</v>
      </c>
      <c r="D62" s="2">
        <v>0</v>
      </c>
      <c r="E62" s="2">
        <v>0</v>
      </c>
      <c r="F62" s="2">
        <v>0</v>
      </c>
      <c r="H62">
        <f t="shared" si="8"/>
        <v>0</v>
      </c>
      <c r="I62">
        <f t="shared" si="9"/>
        <v>0</v>
      </c>
      <c r="J62">
        <v>4</v>
      </c>
      <c r="M62" s="1"/>
    </row>
    <row r="63" spans="1:16" x14ac:dyDescent="0.45">
      <c r="B63" t="s">
        <v>14</v>
      </c>
      <c r="C63" s="2">
        <v>0</v>
      </c>
      <c r="D63" s="2">
        <v>0</v>
      </c>
      <c r="E63" s="2">
        <v>0</v>
      </c>
      <c r="F63" s="2">
        <v>0</v>
      </c>
      <c r="H63">
        <f t="shared" si="8"/>
        <v>0</v>
      </c>
      <c r="I63">
        <f t="shared" si="9"/>
        <v>0</v>
      </c>
      <c r="J63">
        <v>4</v>
      </c>
      <c r="M63" s="1"/>
    </row>
    <row r="64" spans="1:16" x14ac:dyDescent="0.45">
      <c r="B64" t="s">
        <v>15</v>
      </c>
      <c r="C64" s="2">
        <v>0.3</v>
      </c>
      <c r="D64" s="2">
        <v>0.2</v>
      </c>
      <c r="E64" s="2">
        <v>0.1</v>
      </c>
      <c r="F64" s="2">
        <v>0.1</v>
      </c>
      <c r="H64">
        <f t="shared" si="8"/>
        <v>17.5</v>
      </c>
      <c r="I64">
        <f t="shared" si="9"/>
        <v>4.7871355387816932</v>
      </c>
      <c r="J64">
        <v>4</v>
      </c>
      <c r="M64" s="1"/>
    </row>
    <row r="65" spans="1:16" x14ac:dyDescent="0.45">
      <c r="B65" t="s">
        <v>16</v>
      </c>
      <c r="C65" s="2">
        <v>0.5</v>
      </c>
      <c r="D65" s="2">
        <v>0.5</v>
      </c>
      <c r="E65" s="2">
        <v>0.3</v>
      </c>
      <c r="F65" s="2">
        <v>0.4</v>
      </c>
      <c r="H65">
        <f t="shared" si="8"/>
        <v>42.500000000000007</v>
      </c>
      <c r="I65">
        <f t="shared" si="9"/>
        <v>4.7871355387816781</v>
      </c>
      <c r="J65">
        <v>4</v>
      </c>
      <c r="M65" s="1"/>
    </row>
    <row r="66" spans="1:16" x14ac:dyDescent="0.45">
      <c r="B66" t="s">
        <v>17</v>
      </c>
      <c r="C66" s="2">
        <v>0.7</v>
      </c>
      <c r="D66" s="2">
        <v>0.8</v>
      </c>
      <c r="E66" s="2">
        <v>0.6</v>
      </c>
      <c r="F66" s="2">
        <v>0.9</v>
      </c>
      <c r="H66">
        <f t="shared" si="8"/>
        <v>75</v>
      </c>
      <c r="I66">
        <f t="shared" si="9"/>
        <v>6.4549722436790455</v>
      </c>
      <c r="J66">
        <v>4</v>
      </c>
    </row>
    <row r="67" spans="1:16" x14ac:dyDescent="0.45">
      <c r="B67" t="s">
        <v>18</v>
      </c>
      <c r="C67" s="2">
        <v>1</v>
      </c>
      <c r="D67" s="2">
        <v>1</v>
      </c>
      <c r="E67" s="2">
        <v>1</v>
      </c>
      <c r="F67" s="2">
        <v>1</v>
      </c>
      <c r="H67">
        <f t="shared" si="8"/>
        <v>100</v>
      </c>
      <c r="I67">
        <f t="shared" si="9"/>
        <v>0</v>
      </c>
      <c r="J67">
        <v>4</v>
      </c>
    </row>
    <row r="69" spans="1:16" x14ac:dyDescent="0.45">
      <c r="A69" s="3" t="s">
        <v>27</v>
      </c>
    </row>
    <row r="70" spans="1:16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H70" t="s">
        <v>6</v>
      </c>
      <c r="I70" t="s">
        <v>7</v>
      </c>
      <c r="J70" t="s">
        <v>8</v>
      </c>
      <c r="M70" t="s">
        <v>2</v>
      </c>
      <c r="N70" t="s">
        <v>3</v>
      </c>
      <c r="O70" t="s">
        <v>4</v>
      </c>
      <c r="P70" t="s">
        <v>5</v>
      </c>
    </row>
    <row r="71" spans="1:16" x14ac:dyDescent="0.45">
      <c r="B71" t="s">
        <v>9</v>
      </c>
      <c r="C71" s="2">
        <v>0</v>
      </c>
      <c r="D71" s="2">
        <v>0</v>
      </c>
      <c r="E71" s="2">
        <v>0</v>
      </c>
      <c r="F71" s="2">
        <v>0</v>
      </c>
      <c r="H71">
        <f>AVERAGE(C71:F71)*100</f>
        <v>0</v>
      </c>
      <c r="I71">
        <f>STDEV(C71:F71)/SQRT(COUNT(C71:F71))*100</f>
        <v>0</v>
      </c>
      <c r="J71">
        <v>4</v>
      </c>
      <c r="L71" t="s">
        <v>10</v>
      </c>
      <c r="M71">
        <v>2.3892984232409602</v>
      </c>
      <c r="N71">
        <v>1.8839435072690101</v>
      </c>
      <c r="O71">
        <v>1.5344819349016201</v>
      </c>
      <c r="P71">
        <v>2.1173506712854202</v>
      </c>
    </row>
    <row r="72" spans="1:16" x14ac:dyDescent="0.45">
      <c r="B72" t="s">
        <v>11</v>
      </c>
      <c r="C72" s="2">
        <v>0</v>
      </c>
      <c r="D72" s="2">
        <v>0</v>
      </c>
      <c r="E72" s="2">
        <v>0</v>
      </c>
      <c r="F72" s="2">
        <v>0</v>
      </c>
      <c r="H72">
        <f t="shared" ref="H72:H78" si="10">AVERAGE(C72:F72)*100</f>
        <v>0</v>
      </c>
      <c r="I72">
        <f t="shared" ref="I72:I78" si="11">STDEV(C72:F72)/SQRT(COUNT(C72:F72))*100</f>
        <v>0</v>
      </c>
      <c r="J72">
        <v>4</v>
      </c>
      <c r="L72" t="s">
        <v>12</v>
      </c>
      <c r="M72">
        <v>153.35990000000001</v>
      </c>
      <c r="N72">
        <v>171.8407</v>
      </c>
      <c r="O72">
        <v>226.26310000000001</v>
      </c>
      <c r="P72">
        <v>216.05179999999999</v>
      </c>
    </row>
    <row r="73" spans="1:16" x14ac:dyDescent="0.45">
      <c r="B73" t="s">
        <v>13</v>
      </c>
      <c r="C73" s="2">
        <v>0</v>
      </c>
      <c r="D73" s="2">
        <v>0</v>
      </c>
      <c r="E73" s="2">
        <v>0</v>
      </c>
      <c r="F73" s="2">
        <v>0</v>
      </c>
      <c r="H73">
        <f t="shared" si="10"/>
        <v>0</v>
      </c>
      <c r="I73">
        <f t="shared" si="11"/>
        <v>0</v>
      </c>
      <c r="J73">
        <v>4</v>
      </c>
    </row>
    <row r="74" spans="1:16" x14ac:dyDescent="0.45">
      <c r="B74" t="s">
        <v>14</v>
      </c>
      <c r="C74" s="2">
        <v>0</v>
      </c>
      <c r="D74" s="2">
        <v>0</v>
      </c>
      <c r="E74" s="2">
        <v>0</v>
      </c>
      <c r="F74" s="2">
        <v>0</v>
      </c>
      <c r="H74">
        <f t="shared" si="10"/>
        <v>0</v>
      </c>
      <c r="I74">
        <f t="shared" si="11"/>
        <v>0</v>
      </c>
      <c r="J74">
        <v>4</v>
      </c>
    </row>
    <row r="75" spans="1:16" x14ac:dyDescent="0.45">
      <c r="B75" t="s">
        <v>15</v>
      </c>
      <c r="C75" s="2">
        <v>0.2</v>
      </c>
      <c r="D75" s="2">
        <v>0.2</v>
      </c>
      <c r="E75" s="2">
        <v>0.1</v>
      </c>
      <c r="F75" s="2">
        <v>0</v>
      </c>
      <c r="H75">
        <f t="shared" si="10"/>
        <v>12.5</v>
      </c>
      <c r="I75">
        <f t="shared" si="11"/>
        <v>4.7871355387816932</v>
      </c>
      <c r="J75">
        <v>4</v>
      </c>
    </row>
    <row r="76" spans="1:16" x14ac:dyDescent="0.45">
      <c r="B76" t="s">
        <v>16</v>
      </c>
      <c r="C76" s="2">
        <v>0.7</v>
      </c>
      <c r="D76" s="2">
        <v>0.6</v>
      </c>
      <c r="E76" s="2">
        <v>0.5</v>
      </c>
      <c r="F76" s="2">
        <v>0.5</v>
      </c>
      <c r="H76">
        <f t="shared" si="10"/>
        <v>57.499999999999993</v>
      </c>
      <c r="I76">
        <f t="shared" si="11"/>
        <v>4.7871355387816967</v>
      </c>
      <c r="J76">
        <v>4</v>
      </c>
    </row>
    <row r="77" spans="1:16" x14ac:dyDescent="0.45">
      <c r="B77" t="s">
        <v>17</v>
      </c>
      <c r="C77" s="2">
        <v>1</v>
      </c>
      <c r="D77" s="2">
        <v>0.9</v>
      </c>
      <c r="E77" s="2">
        <v>0.7</v>
      </c>
      <c r="F77" s="2">
        <v>0.8</v>
      </c>
      <c r="H77">
        <f t="shared" si="10"/>
        <v>84.999999999999986</v>
      </c>
      <c r="I77">
        <f t="shared" si="11"/>
        <v>6.4549722436790731</v>
      </c>
      <c r="J77">
        <v>4</v>
      </c>
    </row>
    <row r="78" spans="1:16" x14ac:dyDescent="0.45">
      <c r="B78" t="s">
        <v>18</v>
      </c>
      <c r="C78" s="2">
        <v>1</v>
      </c>
      <c r="D78" s="2">
        <v>1</v>
      </c>
      <c r="E78" s="2">
        <v>1</v>
      </c>
      <c r="F78" s="2">
        <v>1</v>
      </c>
      <c r="H78">
        <f t="shared" si="10"/>
        <v>100</v>
      </c>
      <c r="I78">
        <f t="shared" si="11"/>
        <v>0</v>
      </c>
      <c r="J78">
        <v>4</v>
      </c>
    </row>
    <row r="80" spans="1:16" x14ac:dyDescent="0.45">
      <c r="A80" s="3" t="s">
        <v>27</v>
      </c>
    </row>
    <row r="81" spans="1:16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H81" t="s">
        <v>6</v>
      </c>
      <c r="I81" t="s">
        <v>7</v>
      </c>
      <c r="J81" t="s">
        <v>8</v>
      </c>
      <c r="M81" t="s">
        <v>2</v>
      </c>
      <c r="N81" t="s">
        <v>3</v>
      </c>
      <c r="O81" t="s">
        <v>4</v>
      </c>
      <c r="P81" t="s">
        <v>5</v>
      </c>
    </row>
    <row r="82" spans="1:16" x14ac:dyDescent="0.45">
      <c r="B82" t="s">
        <v>9</v>
      </c>
      <c r="C82" s="2">
        <v>0</v>
      </c>
      <c r="D82" s="2">
        <v>0</v>
      </c>
      <c r="E82" s="2">
        <v>0</v>
      </c>
      <c r="F82" s="2">
        <v>0</v>
      </c>
      <c r="H82">
        <f t="shared" ref="H82:H89" si="12">AVERAGE(C82:F82)*100</f>
        <v>0</v>
      </c>
      <c r="I82">
        <f t="shared" ref="I82:I89" si="13">STDEV(C82:F82)/SQRT(COUNT(C82:F82))*100</f>
        <v>0</v>
      </c>
      <c r="J82">
        <v>4</v>
      </c>
      <c r="L82" t="s">
        <v>10</v>
      </c>
      <c r="M82">
        <v>2.2912909392926499</v>
      </c>
      <c r="N82">
        <v>1.63153482975182</v>
      </c>
      <c r="O82">
        <v>1.0433161562133599</v>
      </c>
      <c r="P82">
        <v>1.3277446187725199</v>
      </c>
    </row>
    <row r="83" spans="1:16" x14ac:dyDescent="0.45">
      <c r="B83" t="s">
        <v>11</v>
      </c>
      <c r="C83" s="2">
        <v>0</v>
      </c>
      <c r="D83" s="2">
        <v>0</v>
      </c>
      <c r="E83" s="2">
        <v>0</v>
      </c>
      <c r="F83" s="2">
        <v>0</v>
      </c>
      <c r="H83">
        <f t="shared" si="12"/>
        <v>0</v>
      </c>
      <c r="I83">
        <f t="shared" si="13"/>
        <v>0</v>
      </c>
      <c r="J83">
        <v>4</v>
      </c>
      <c r="L83" t="s">
        <v>12</v>
      </c>
      <c r="M83">
        <v>616.7414</v>
      </c>
      <c r="N83">
        <v>562.67570000000001</v>
      </c>
      <c r="O83">
        <v>506.14210000000003</v>
      </c>
      <c r="P83">
        <v>638.64179999999999</v>
      </c>
    </row>
    <row r="84" spans="1:16" x14ac:dyDescent="0.45">
      <c r="B84" t="s">
        <v>13</v>
      </c>
      <c r="C84" s="2">
        <v>0</v>
      </c>
      <c r="D84" s="2">
        <v>0</v>
      </c>
      <c r="E84" s="2">
        <v>0</v>
      </c>
      <c r="F84" s="2">
        <v>0</v>
      </c>
      <c r="H84">
        <f t="shared" si="12"/>
        <v>0</v>
      </c>
      <c r="I84">
        <f t="shared" si="13"/>
        <v>0</v>
      </c>
      <c r="J84">
        <v>4</v>
      </c>
    </row>
    <row r="85" spans="1:16" x14ac:dyDescent="0.45">
      <c r="B85" t="s">
        <v>14</v>
      </c>
      <c r="C85" s="2">
        <v>0</v>
      </c>
      <c r="D85" s="2">
        <v>0</v>
      </c>
      <c r="E85" s="2">
        <v>0</v>
      </c>
      <c r="F85" s="2">
        <v>0</v>
      </c>
      <c r="H85">
        <f t="shared" si="12"/>
        <v>0</v>
      </c>
      <c r="I85">
        <f t="shared" si="13"/>
        <v>0</v>
      </c>
      <c r="J85">
        <v>4</v>
      </c>
    </row>
    <row r="86" spans="1:16" x14ac:dyDescent="0.45">
      <c r="B86" t="s">
        <v>15</v>
      </c>
      <c r="C86" s="2">
        <v>0</v>
      </c>
      <c r="D86" s="2">
        <v>0</v>
      </c>
      <c r="E86" s="2">
        <v>0</v>
      </c>
      <c r="F86" s="2">
        <v>0</v>
      </c>
      <c r="H86">
        <f t="shared" si="12"/>
        <v>0</v>
      </c>
      <c r="I86">
        <f t="shared" si="13"/>
        <v>0</v>
      </c>
      <c r="J86">
        <v>4</v>
      </c>
    </row>
    <row r="87" spans="1:16" x14ac:dyDescent="0.45">
      <c r="B87" t="s">
        <v>16</v>
      </c>
      <c r="C87" s="2">
        <v>0</v>
      </c>
      <c r="D87" s="2">
        <v>0.1</v>
      </c>
      <c r="E87" s="2">
        <v>0.2</v>
      </c>
      <c r="F87" s="2">
        <v>0.1</v>
      </c>
      <c r="H87">
        <f t="shared" si="12"/>
        <v>10</v>
      </c>
      <c r="I87">
        <f t="shared" si="13"/>
        <v>4.0824829046386304</v>
      </c>
      <c r="J87">
        <v>4</v>
      </c>
    </row>
    <row r="88" spans="1:16" x14ac:dyDescent="0.45">
      <c r="B88" t="s">
        <v>17</v>
      </c>
      <c r="C88" s="2">
        <v>0.2</v>
      </c>
      <c r="D88" s="2">
        <v>0.3</v>
      </c>
      <c r="E88" s="2">
        <v>0.5</v>
      </c>
      <c r="F88" s="2">
        <v>0.3</v>
      </c>
      <c r="H88">
        <f t="shared" si="12"/>
        <v>32.5</v>
      </c>
      <c r="I88">
        <f t="shared" si="13"/>
        <v>6.291528696058954</v>
      </c>
      <c r="J88">
        <v>4</v>
      </c>
    </row>
    <row r="89" spans="1:16" x14ac:dyDescent="0.45">
      <c r="B89" t="s">
        <v>18</v>
      </c>
      <c r="C89" s="2">
        <v>0.7</v>
      </c>
      <c r="D89" s="2">
        <v>0.7</v>
      </c>
      <c r="E89" s="2">
        <v>0.6</v>
      </c>
      <c r="F89" s="2">
        <v>0.6</v>
      </c>
      <c r="H89">
        <f t="shared" si="12"/>
        <v>65</v>
      </c>
      <c r="I89">
        <f t="shared" si="13"/>
        <v>2.8867513459481282</v>
      </c>
      <c r="J89">
        <v>4</v>
      </c>
    </row>
    <row r="91" spans="1:16" x14ac:dyDescent="0.45">
      <c r="A91" s="3" t="s">
        <v>27</v>
      </c>
    </row>
    <row r="92" spans="1:16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H92" t="s">
        <v>6</v>
      </c>
      <c r="I92" t="s">
        <v>7</v>
      </c>
      <c r="J92" t="s">
        <v>8</v>
      </c>
      <c r="M92" t="s">
        <v>2</v>
      </c>
      <c r="N92" t="s">
        <v>3</v>
      </c>
      <c r="O92" t="s">
        <v>4</v>
      </c>
      <c r="P92" t="s">
        <v>5</v>
      </c>
    </row>
    <row r="93" spans="1:16" x14ac:dyDescent="0.45">
      <c r="B93" t="s">
        <v>9</v>
      </c>
      <c r="C93" s="2">
        <v>0</v>
      </c>
      <c r="D93" s="2">
        <v>0</v>
      </c>
      <c r="E93" s="2">
        <v>0</v>
      </c>
      <c r="F93" s="2">
        <v>0</v>
      </c>
      <c r="H93">
        <f t="shared" ref="H93:H100" si="14">AVERAGE(C93:F93)*100</f>
        <v>0</v>
      </c>
      <c r="I93">
        <f t="shared" ref="I93:I100" si="15">STDEV(C93:F93)/SQRT(COUNT(C93:F93))*100</f>
        <v>0</v>
      </c>
      <c r="J93">
        <v>4</v>
      </c>
      <c r="L93" t="s">
        <v>10</v>
      </c>
      <c r="M93">
        <v>2.1643643988502101</v>
      </c>
      <c r="N93">
        <v>9.9948560432530105</v>
      </c>
      <c r="O93">
        <v>2.6926304154794698</v>
      </c>
      <c r="P93">
        <v>2.1298272106962002</v>
      </c>
    </row>
    <row r="94" spans="1:16" x14ac:dyDescent="0.45">
      <c r="B94" t="s">
        <v>11</v>
      </c>
      <c r="C94" s="2">
        <v>0</v>
      </c>
      <c r="D94" s="2">
        <v>0</v>
      </c>
      <c r="E94" s="2">
        <v>0</v>
      </c>
      <c r="F94" s="2">
        <v>0</v>
      </c>
      <c r="H94">
        <f t="shared" si="14"/>
        <v>0</v>
      </c>
      <c r="I94">
        <f t="shared" si="15"/>
        <v>0</v>
      </c>
      <c r="J94">
        <v>4</v>
      </c>
      <c r="L94" t="s">
        <v>12</v>
      </c>
      <c r="M94">
        <v>238.5</v>
      </c>
      <c r="N94">
        <v>194.4545</v>
      </c>
      <c r="O94">
        <v>224.67519999999999</v>
      </c>
      <c r="P94">
        <v>256.62959999999998</v>
      </c>
    </row>
    <row r="95" spans="1:16" x14ac:dyDescent="0.45">
      <c r="B95" t="s">
        <v>13</v>
      </c>
      <c r="C95" s="2">
        <v>0</v>
      </c>
      <c r="D95" s="2">
        <v>0</v>
      </c>
      <c r="E95" s="2">
        <v>0</v>
      </c>
      <c r="F95" s="2">
        <v>0</v>
      </c>
      <c r="H95">
        <f t="shared" si="14"/>
        <v>0</v>
      </c>
      <c r="I95">
        <f t="shared" si="15"/>
        <v>0</v>
      </c>
      <c r="J95">
        <v>4</v>
      </c>
      <c r="M95" s="1"/>
    </row>
    <row r="96" spans="1:16" x14ac:dyDescent="0.45">
      <c r="B96" t="s">
        <v>14</v>
      </c>
      <c r="C96" s="2">
        <v>0</v>
      </c>
      <c r="D96" s="2">
        <v>0</v>
      </c>
      <c r="E96" s="2">
        <v>0</v>
      </c>
      <c r="F96" s="2">
        <v>0</v>
      </c>
      <c r="H96">
        <f t="shared" si="14"/>
        <v>0</v>
      </c>
      <c r="I96">
        <f t="shared" si="15"/>
        <v>0</v>
      </c>
      <c r="J96">
        <v>4</v>
      </c>
      <c r="M96" s="1"/>
    </row>
    <row r="97" spans="2:13" x14ac:dyDescent="0.45">
      <c r="B97" t="s">
        <v>15</v>
      </c>
      <c r="C97" s="2">
        <v>0</v>
      </c>
      <c r="D97" s="2">
        <v>0</v>
      </c>
      <c r="E97" s="2">
        <v>0</v>
      </c>
      <c r="F97" s="2">
        <v>0.1</v>
      </c>
      <c r="H97">
        <f t="shared" si="14"/>
        <v>2.5</v>
      </c>
      <c r="I97">
        <f t="shared" si="15"/>
        <v>2.5</v>
      </c>
      <c r="J97">
        <v>4</v>
      </c>
      <c r="M97" s="1"/>
    </row>
    <row r="98" spans="2:13" x14ac:dyDescent="0.45">
      <c r="B98" t="s">
        <v>16</v>
      </c>
      <c r="C98" s="2">
        <v>0.4</v>
      </c>
      <c r="D98" s="2">
        <v>0.6</v>
      </c>
      <c r="E98" s="2">
        <v>0.4</v>
      </c>
      <c r="F98" s="2">
        <v>0.3</v>
      </c>
      <c r="H98">
        <f t="shared" si="14"/>
        <v>42.5</v>
      </c>
      <c r="I98">
        <f t="shared" si="15"/>
        <v>6.2915286960589647</v>
      </c>
      <c r="J98">
        <v>4</v>
      </c>
      <c r="M98" s="1"/>
    </row>
    <row r="99" spans="2:13" x14ac:dyDescent="0.45">
      <c r="B99" t="s">
        <v>17</v>
      </c>
      <c r="C99" s="2">
        <v>0.8</v>
      </c>
      <c r="D99" s="2">
        <v>1</v>
      </c>
      <c r="E99" s="2">
        <v>0.9</v>
      </c>
      <c r="F99" s="2">
        <v>0.8</v>
      </c>
      <c r="H99">
        <f t="shared" si="14"/>
        <v>87.5</v>
      </c>
      <c r="I99">
        <f t="shared" si="15"/>
        <v>4.7871355387816896</v>
      </c>
      <c r="J99">
        <v>4</v>
      </c>
    </row>
    <row r="100" spans="2:13" x14ac:dyDescent="0.45">
      <c r="B100" t="s">
        <v>18</v>
      </c>
      <c r="C100" s="2">
        <v>1</v>
      </c>
      <c r="D100" s="2">
        <v>1</v>
      </c>
      <c r="E100" s="2">
        <v>0.9</v>
      </c>
      <c r="F100" s="2">
        <v>1</v>
      </c>
      <c r="H100">
        <f t="shared" si="14"/>
        <v>97.5</v>
      </c>
      <c r="I100">
        <f t="shared" si="15"/>
        <v>2.4999999999999996</v>
      </c>
      <c r="J100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1914-75F0-4CCC-ADD7-C26356AFF8D4}">
  <dimension ref="A3:P100"/>
  <sheetViews>
    <sheetView tabSelected="1" topLeftCell="A58" zoomScale="50" zoomScaleNormal="50" workbookViewId="0">
      <selection activeCell="M93" sqref="M93:P93"/>
    </sheetView>
  </sheetViews>
  <sheetFormatPr defaultRowHeight="14.25" x14ac:dyDescent="0.45"/>
  <sheetData>
    <row r="3" spans="1:16" x14ac:dyDescent="0.45">
      <c r="A3" t="s">
        <v>28</v>
      </c>
    </row>
    <row r="4" spans="1:16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  <c r="M4" t="s">
        <v>2</v>
      </c>
      <c r="N4" t="s">
        <v>3</v>
      </c>
      <c r="O4" t="s">
        <v>4</v>
      </c>
      <c r="P4" t="s">
        <v>5</v>
      </c>
    </row>
    <row r="5" spans="1:16" x14ac:dyDescent="0.45">
      <c r="B5" t="s">
        <v>9</v>
      </c>
      <c r="C5" s="2">
        <v>0</v>
      </c>
      <c r="D5" s="2">
        <v>0</v>
      </c>
      <c r="E5" s="2">
        <v>0</v>
      </c>
      <c r="F5" s="2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10</v>
      </c>
      <c r="M5">
        <v>9.8463224940009404</v>
      </c>
      <c r="N5">
        <v>9.9928659998663694</v>
      </c>
      <c r="O5">
        <v>2.1243761057175901</v>
      </c>
      <c r="P5">
        <v>1.90312443753256</v>
      </c>
    </row>
    <row r="6" spans="1:16" x14ac:dyDescent="0.45">
      <c r="B6" t="s">
        <v>11</v>
      </c>
      <c r="C6" s="2">
        <v>0</v>
      </c>
      <c r="D6" s="2">
        <v>0</v>
      </c>
      <c r="E6" s="2">
        <v>0</v>
      </c>
      <c r="F6" s="2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12</v>
      </c>
      <c r="M6" s="2">
        <v>800</v>
      </c>
      <c r="N6" s="2">
        <v>777.81359999999995</v>
      </c>
      <c r="O6" s="2">
        <v>478.78480000000002</v>
      </c>
      <c r="P6" s="2">
        <v>685.36659999999995</v>
      </c>
    </row>
    <row r="7" spans="1:16" x14ac:dyDescent="0.45">
      <c r="B7" t="s">
        <v>13</v>
      </c>
      <c r="C7" s="2">
        <v>0</v>
      </c>
      <c r="D7" s="2">
        <v>0</v>
      </c>
      <c r="E7" s="2">
        <v>0</v>
      </c>
      <c r="F7" s="2">
        <v>0</v>
      </c>
      <c r="H7">
        <f t="shared" si="0"/>
        <v>0</v>
      </c>
      <c r="I7">
        <f t="shared" si="1"/>
        <v>0</v>
      </c>
      <c r="J7">
        <v>4</v>
      </c>
    </row>
    <row r="8" spans="1:16" x14ac:dyDescent="0.45">
      <c r="B8" t="s">
        <v>14</v>
      </c>
      <c r="C8" s="2">
        <v>0</v>
      </c>
      <c r="D8" s="2">
        <v>0</v>
      </c>
      <c r="E8" s="2">
        <v>0</v>
      </c>
      <c r="F8" s="2">
        <v>0</v>
      </c>
      <c r="H8">
        <f t="shared" si="0"/>
        <v>0</v>
      </c>
      <c r="I8">
        <f t="shared" si="1"/>
        <v>0</v>
      </c>
      <c r="J8">
        <v>4</v>
      </c>
      <c r="M8" s="4"/>
      <c r="N8" s="4"/>
      <c r="O8" s="4"/>
    </row>
    <row r="9" spans="1:16" x14ac:dyDescent="0.45">
      <c r="B9" t="s">
        <v>15</v>
      </c>
      <c r="C9" s="2">
        <v>0</v>
      </c>
      <c r="D9" s="2">
        <v>0</v>
      </c>
      <c r="E9" s="2">
        <v>0</v>
      </c>
      <c r="F9" s="2">
        <v>0</v>
      </c>
      <c r="H9">
        <f t="shared" si="0"/>
        <v>0</v>
      </c>
      <c r="I9">
        <f t="shared" si="1"/>
        <v>0</v>
      </c>
      <c r="J9">
        <v>4</v>
      </c>
      <c r="M9" s="2"/>
      <c r="N9" s="2"/>
      <c r="O9" s="2"/>
    </row>
    <row r="10" spans="1:16" x14ac:dyDescent="0.45">
      <c r="B10" t="s">
        <v>16</v>
      </c>
      <c r="C10" s="2">
        <v>0</v>
      </c>
      <c r="D10" s="2">
        <v>0</v>
      </c>
      <c r="E10" s="2">
        <v>0</v>
      </c>
      <c r="F10" s="2">
        <v>0</v>
      </c>
      <c r="H10">
        <f t="shared" si="0"/>
        <v>0</v>
      </c>
      <c r="I10">
        <f t="shared" si="1"/>
        <v>0</v>
      </c>
      <c r="J10">
        <v>4</v>
      </c>
      <c r="M10" s="2"/>
      <c r="N10" s="2"/>
      <c r="O10" s="2"/>
    </row>
    <row r="11" spans="1:16" x14ac:dyDescent="0.45">
      <c r="B11" t="s">
        <v>17</v>
      </c>
      <c r="C11" s="2">
        <v>0</v>
      </c>
      <c r="D11" s="2">
        <v>0</v>
      </c>
      <c r="E11" s="2">
        <v>0.4</v>
      </c>
      <c r="F11" s="2">
        <v>0.2</v>
      </c>
      <c r="H11">
        <f t="shared" si="0"/>
        <v>15.000000000000002</v>
      </c>
      <c r="I11">
        <f t="shared" si="1"/>
        <v>9.574271077563381</v>
      </c>
      <c r="J11">
        <v>4</v>
      </c>
      <c r="M11" s="2"/>
      <c r="N11" s="2"/>
      <c r="O11" s="2"/>
    </row>
    <row r="12" spans="1:16" x14ac:dyDescent="0.45">
      <c r="B12" t="s">
        <v>18</v>
      </c>
      <c r="C12" s="2">
        <v>0.5</v>
      </c>
      <c r="D12" s="2">
        <v>0.6</v>
      </c>
      <c r="E12" s="2">
        <v>0.8</v>
      </c>
      <c r="F12" s="2">
        <v>0.6</v>
      </c>
      <c r="H12">
        <f t="shared" si="0"/>
        <v>62.5</v>
      </c>
      <c r="I12">
        <f t="shared" si="1"/>
        <v>6.2915286960589496</v>
      </c>
      <c r="J12">
        <v>4</v>
      </c>
      <c r="M12" s="2"/>
      <c r="N12" s="2"/>
      <c r="O12" s="2"/>
    </row>
    <row r="14" spans="1:16" x14ac:dyDescent="0.45">
      <c r="A14" t="s">
        <v>28</v>
      </c>
    </row>
    <row r="15" spans="1:16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  <c r="M15" t="s">
        <v>2</v>
      </c>
      <c r="N15" t="s">
        <v>3</v>
      </c>
      <c r="O15" t="s">
        <v>4</v>
      </c>
      <c r="P15" t="s">
        <v>5</v>
      </c>
    </row>
    <row r="16" spans="1:16" x14ac:dyDescent="0.45">
      <c r="B16" t="s">
        <v>9</v>
      </c>
      <c r="C16" s="2">
        <v>0</v>
      </c>
      <c r="D16" s="2">
        <v>0</v>
      </c>
      <c r="E16" s="2">
        <v>0</v>
      </c>
      <c r="F16" s="2">
        <v>0</v>
      </c>
      <c r="H16">
        <f t="shared" si="0"/>
        <v>0</v>
      </c>
      <c r="I16">
        <f t="shared" si="1"/>
        <v>0</v>
      </c>
      <c r="J16">
        <v>4</v>
      </c>
      <c r="L16" t="s">
        <v>10</v>
      </c>
      <c r="M16">
        <v>9.88226338381447</v>
      </c>
      <c r="N16">
        <v>9.9928659998663694</v>
      </c>
      <c r="O16">
        <v>1.90312443753256</v>
      </c>
      <c r="P16">
        <v>1.5801184761223299</v>
      </c>
    </row>
    <row r="17" spans="1:16" x14ac:dyDescent="0.45">
      <c r="B17" t="s">
        <v>11</v>
      </c>
      <c r="C17" s="2">
        <v>0</v>
      </c>
      <c r="D17" s="2">
        <v>0</v>
      </c>
      <c r="E17" s="2">
        <v>0</v>
      </c>
      <c r="F17" s="2">
        <v>0</v>
      </c>
      <c r="H17">
        <f t="shared" si="0"/>
        <v>0</v>
      </c>
      <c r="I17">
        <f t="shared" si="1"/>
        <v>0</v>
      </c>
      <c r="J17">
        <v>4</v>
      </c>
      <c r="L17" t="s">
        <v>12</v>
      </c>
      <c r="M17" s="2">
        <v>823.07820000000004</v>
      </c>
      <c r="N17" s="2">
        <v>777.81359999999995</v>
      </c>
      <c r="O17" s="2">
        <v>685.36659999999995</v>
      </c>
      <c r="P17" s="2">
        <v>789.69140000000004</v>
      </c>
    </row>
    <row r="18" spans="1:16" x14ac:dyDescent="0.45">
      <c r="B18" t="s">
        <v>13</v>
      </c>
      <c r="C18" s="2">
        <v>0</v>
      </c>
      <c r="D18" s="2">
        <v>0</v>
      </c>
      <c r="E18" s="2">
        <v>0</v>
      </c>
      <c r="F18" s="2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14</v>
      </c>
      <c r="C19" s="2">
        <v>0</v>
      </c>
      <c r="D19" s="2">
        <v>0</v>
      </c>
      <c r="E19" s="2">
        <v>0</v>
      </c>
      <c r="F19" s="2">
        <v>0</v>
      </c>
      <c r="H19">
        <f t="shared" si="0"/>
        <v>0</v>
      </c>
      <c r="I19">
        <f t="shared" si="1"/>
        <v>0</v>
      </c>
      <c r="J19">
        <v>4</v>
      </c>
    </row>
    <row r="20" spans="1:16" x14ac:dyDescent="0.45">
      <c r="B20" t="s">
        <v>15</v>
      </c>
      <c r="C20" s="2">
        <v>0</v>
      </c>
      <c r="D20" s="2">
        <v>0</v>
      </c>
      <c r="E20" s="2">
        <v>0</v>
      </c>
      <c r="F20" s="2">
        <v>0</v>
      </c>
      <c r="H20">
        <f t="shared" si="0"/>
        <v>0</v>
      </c>
      <c r="I20">
        <f t="shared" si="1"/>
        <v>0</v>
      </c>
      <c r="J20">
        <v>4</v>
      </c>
    </row>
    <row r="21" spans="1:16" x14ac:dyDescent="0.45">
      <c r="B21" t="s">
        <v>16</v>
      </c>
      <c r="C21" s="2">
        <v>0</v>
      </c>
      <c r="D21" s="2">
        <v>0</v>
      </c>
      <c r="E21" s="2">
        <v>0</v>
      </c>
      <c r="F21" s="2">
        <v>0</v>
      </c>
      <c r="H21">
        <f t="shared" si="0"/>
        <v>0</v>
      </c>
      <c r="I21">
        <f t="shared" si="1"/>
        <v>0</v>
      </c>
      <c r="J21">
        <v>4</v>
      </c>
    </row>
    <row r="22" spans="1:16" x14ac:dyDescent="0.45">
      <c r="B22" t="s">
        <v>17</v>
      </c>
      <c r="C22" s="2">
        <v>0</v>
      </c>
      <c r="D22" s="2">
        <v>0</v>
      </c>
      <c r="E22" s="2">
        <v>0.2</v>
      </c>
      <c r="F22" s="2">
        <v>0.2</v>
      </c>
      <c r="H22">
        <f t="shared" si="0"/>
        <v>10</v>
      </c>
      <c r="I22">
        <f t="shared" si="1"/>
        <v>5.7735026918962582</v>
      </c>
      <c r="J22">
        <v>4</v>
      </c>
    </row>
    <row r="23" spans="1:16" x14ac:dyDescent="0.45">
      <c r="B23" t="s">
        <v>18</v>
      </c>
      <c r="C23" s="2">
        <v>0.4</v>
      </c>
      <c r="D23" s="2">
        <v>0.6</v>
      </c>
      <c r="E23" s="2">
        <v>0.6</v>
      </c>
      <c r="F23" s="2">
        <v>0.5</v>
      </c>
      <c r="H23">
        <f t="shared" si="0"/>
        <v>52.5</v>
      </c>
      <c r="I23">
        <f t="shared" si="1"/>
        <v>4.7871355387816781</v>
      </c>
      <c r="J23">
        <v>4</v>
      </c>
    </row>
    <row r="25" spans="1:16" x14ac:dyDescent="0.45">
      <c r="A25" t="s">
        <v>28</v>
      </c>
    </row>
    <row r="26" spans="1:16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  <c r="M26" t="s">
        <v>2</v>
      </c>
      <c r="N26" t="s">
        <v>3</v>
      </c>
      <c r="O26" t="s">
        <v>4</v>
      </c>
      <c r="P26" t="s">
        <v>5</v>
      </c>
    </row>
    <row r="27" spans="1:16" x14ac:dyDescent="0.45">
      <c r="B27" t="s">
        <v>9</v>
      </c>
      <c r="C27" s="2">
        <v>0</v>
      </c>
      <c r="D27" s="2">
        <v>0</v>
      </c>
      <c r="E27" s="2">
        <v>0</v>
      </c>
      <c r="F27" s="2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10</v>
      </c>
      <c r="M27">
        <v>1.90312443753256</v>
      </c>
      <c r="N27">
        <v>2.6195009420087199</v>
      </c>
      <c r="O27">
        <v>2.1243761057175901</v>
      </c>
      <c r="P27">
        <v>1.8979444478244001</v>
      </c>
    </row>
    <row r="28" spans="1:16" x14ac:dyDescent="0.45">
      <c r="B28" t="s">
        <v>11</v>
      </c>
      <c r="C28" s="2">
        <v>0</v>
      </c>
      <c r="D28" s="2">
        <v>0</v>
      </c>
      <c r="E28" s="2">
        <v>0</v>
      </c>
      <c r="F28" s="2">
        <v>0</v>
      </c>
      <c r="H28">
        <f t="shared" si="2"/>
        <v>0</v>
      </c>
      <c r="I28">
        <f t="shared" si="3"/>
        <v>0</v>
      </c>
      <c r="J28">
        <v>4</v>
      </c>
      <c r="L28" t="s">
        <v>12</v>
      </c>
      <c r="M28" s="2">
        <v>685.36659999999995</v>
      </c>
      <c r="N28" s="2">
        <v>718.40499999999997</v>
      </c>
      <c r="O28" s="2">
        <v>478.78480000000002</v>
      </c>
      <c r="P28" s="2">
        <v>573.04470000000003</v>
      </c>
    </row>
    <row r="29" spans="1:16" x14ac:dyDescent="0.45">
      <c r="B29" t="s">
        <v>13</v>
      </c>
      <c r="C29" s="2">
        <v>0</v>
      </c>
      <c r="D29" s="2">
        <v>0</v>
      </c>
      <c r="E29" s="2">
        <v>0</v>
      </c>
      <c r="F29" s="2">
        <v>0</v>
      </c>
      <c r="H29">
        <f t="shared" si="2"/>
        <v>0</v>
      </c>
      <c r="I29">
        <f t="shared" si="3"/>
        <v>0</v>
      </c>
      <c r="J29">
        <v>4</v>
      </c>
      <c r="M29" s="1"/>
    </row>
    <row r="30" spans="1:16" x14ac:dyDescent="0.45">
      <c r="B30" t="s">
        <v>14</v>
      </c>
      <c r="C30" s="2">
        <v>0</v>
      </c>
      <c r="D30" s="2">
        <v>0</v>
      </c>
      <c r="E30" s="2">
        <v>0</v>
      </c>
      <c r="F30" s="2">
        <v>0</v>
      </c>
      <c r="H30">
        <f t="shared" si="2"/>
        <v>0</v>
      </c>
      <c r="I30">
        <f t="shared" si="3"/>
        <v>0</v>
      </c>
      <c r="J30">
        <v>4</v>
      </c>
      <c r="M30" s="1"/>
    </row>
    <row r="31" spans="1:16" x14ac:dyDescent="0.45">
      <c r="B31" t="s">
        <v>15</v>
      </c>
      <c r="C31" s="2">
        <v>0</v>
      </c>
      <c r="D31" s="2">
        <v>0</v>
      </c>
      <c r="E31" s="2">
        <v>0</v>
      </c>
      <c r="F31" s="2">
        <v>0</v>
      </c>
      <c r="H31">
        <f t="shared" si="2"/>
        <v>0</v>
      </c>
      <c r="I31">
        <f t="shared" si="3"/>
        <v>0</v>
      </c>
      <c r="J31">
        <v>4</v>
      </c>
      <c r="M31" s="1"/>
    </row>
    <row r="32" spans="1:16" x14ac:dyDescent="0.45">
      <c r="B32" t="s">
        <v>16</v>
      </c>
      <c r="C32" s="2">
        <v>0</v>
      </c>
      <c r="D32" s="2">
        <v>0</v>
      </c>
      <c r="E32" s="2">
        <v>0</v>
      </c>
      <c r="F32" s="2">
        <v>0</v>
      </c>
      <c r="H32">
        <f t="shared" si="2"/>
        <v>0</v>
      </c>
      <c r="I32">
        <f t="shared" si="3"/>
        <v>0</v>
      </c>
      <c r="J32">
        <v>4</v>
      </c>
      <c r="M32" s="1"/>
    </row>
    <row r="33" spans="1:16" x14ac:dyDescent="0.45">
      <c r="B33" t="s">
        <v>17</v>
      </c>
      <c r="C33" s="2">
        <v>0.2</v>
      </c>
      <c r="D33" s="2">
        <v>0.1</v>
      </c>
      <c r="E33" s="2">
        <v>0.4</v>
      </c>
      <c r="F33" s="2">
        <v>0.3</v>
      </c>
      <c r="H33">
        <f t="shared" si="2"/>
        <v>25</v>
      </c>
      <c r="I33">
        <f t="shared" si="3"/>
        <v>6.4549722436790304</v>
      </c>
      <c r="J33">
        <v>4</v>
      </c>
    </row>
    <row r="34" spans="1:16" x14ac:dyDescent="0.45">
      <c r="B34" t="s">
        <v>18</v>
      </c>
      <c r="C34" s="2">
        <v>0.6</v>
      </c>
      <c r="D34" s="2">
        <v>0.6</v>
      </c>
      <c r="E34" s="2">
        <v>0.8</v>
      </c>
      <c r="F34" s="2">
        <v>0.7</v>
      </c>
      <c r="H34">
        <f t="shared" si="2"/>
        <v>67.5</v>
      </c>
      <c r="I34">
        <f t="shared" si="3"/>
        <v>4.7871355387816781</v>
      </c>
      <c r="J34">
        <v>4</v>
      </c>
    </row>
    <row r="36" spans="1:16" x14ac:dyDescent="0.45">
      <c r="A36" t="s">
        <v>25</v>
      </c>
    </row>
    <row r="37" spans="1:16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H37" t="s">
        <v>6</v>
      </c>
      <c r="I37" t="s">
        <v>7</v>
      </c>
      <c r="J37" t="s">
        <v>8</v>
      </c>
      <c r="M37" t="s">
        <v>2</v>
      </c>
      <c r="N37" t="s">
        <v>3</v>
      </c>
      <c r="O37" t="s">
        <v>4</v>
      </c>
      <c r="P37" t="s">
        <v>5</v>
      </c>
    </row>
    <row r="38" spans="1:16" x14ac:dyDescent="0.45">
      <c r="B38" t="s">
        <v>9</v>
      </c>
      <c r="C38" s="2">
        <v>0</v>
      </c>
      <c r="D38" s="2">
        <v>0</v>
      </c>
      <c r="E38" s="2">
        <v>0</v>
      </c>
      <c r="F38" s="2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10</v>
      </c>
      <c r="M38">
        <v>2.3888298656383</v>
      </c>
      <c r="N38">
        <v>2.6416391023693402</v>
      </c>
      <c r="O38">
        <v>1.8509435603886399</v>
      </c>
      <c r="P38">
        <v>2.1643643988502101</v>
      </c>
    </row>
    <row r="39" spans="1:16" x14ac:dyDescent="0.45">
      <c r="B39" t="s">
        <v>11</v>
      </c>
      <c r="C39" s="2">
        <v>0</v>
      </c>
      <c r="D39" s="2">
        <v>0</v>
      </c>
      <c r="E39" s="2">
        <v>0</v>
      </c>
      <c r="F39" s="2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12</v>
      </c>
      <c r="M39">
        <v>260.83100000000002</v>
      </c>
      <c r="N39">
        <v>280.46719999999999</v>
      </c>
      <c r="O39">
        <v>379.4015</v>
      </c>
      <c r="P39">
        <v>238.5</v>
      </c>
    </row>
    <row r="40" spans="1:16" x14ac:dyDescent="0.45">
      <c r="B40" t="s">
        <v>13</v>
      </c>
      <c r="C40" s="2">
        <v>0</v>
      </c>
      <c r="D40" s="2">
        <v>0</v>
      </c>
      <c r="E40" s="2">
        <v>0</v>
      </c>
      <c r="F40" s="2">
        <v>0</v>
      </c>
      <c r="H40">
        <f t="shared" si="4"/>
        <v>0</v>
      </c>
      <c r="I40">
        <f t="shared" si="5"/>
        <v>0</v>
      </c>
      <c r="J40">
        <v>4</v>
      </c>
    </row>
    <row r="41" spans="1:16" x14ac:dyDescent="0.45">
      <c r="B41" t="s">
        <v>14</v>
      </c>
      <c r="C41" s="2">
        <v>0</v>
      </c>
      <c r="D41" s="2">
        <v>0</v>
      </c>
      <c r="E41" s="2">
        <v>0</v>
      </c>
      <c r="F41" s="2">
        <v>0</v>
      </c>
      <c r="H41">
        <f t="shared" si="4"/>
        <v>0</v>
      </c>
      <c r="I41">
        <f t="shared" si="5"/>
        <v>0</v>
      </c>
      <c r="J41">
        <v>4</v>
      </c>
    </row>
    <row r="42" spans="1:16" x14ac:dyDescent="0.45">
      <c r="B42" t="s">
        <v>15</v>
      </c>
      <c r="C42" s="2">
        <v>0</v>
      </c>
      <c r="D42" s="2">
        <v>0.1</v>
      </c>
      <c r="E42" s="2">
        <v>0</v>
      </c>
      <c r="F42" s="2">
        <v>0</v>
      </c>
      <c r="H42">
        <f t="shared" si="4"/>
        <v>2.5</v>
      </c>
      <c r="I42">
        <f t="shared" si="5"/>
        <v>2.5</v>
      </c>
      <c r="J42">
        <v>4</v>
      </c>
    </row>
    <row r="43" spans="1:16" x14ac:dyDescent="0.45">
      <c r="B43" t="s">
        <v>16</v>
      </c>
      <c r="C43" s="2">
        <v>0.3</v>
      </c>
      <c r="D43" s="2">
        <v>0.2</v>
      </c>
      <c r="E43" s="2">
        <v>0.1</v>
      </c>
      <c r="F43" s="2">
        <v>0.4</v>
      </c>
      <c r="H43">
        <f t="shared" si="4"/>
        <v>25</v>
      </c>
      <c r="I43">
        <f t="shared" si="5"/>
        <v>6.4549722436790304</v>
      </c>
      <c r="J43">
        <v>4</v>
      </c>
    </row>
    <row r="44" spans="1:16" x14ac:dyDescent="0.45">
      <c r="B44" t="s">
        <v>17</v>
      </c>
      <c r="C44" s="2">
        <v>0.8</v>
      </c>
      <c r="D44" s="2">
        <v>0.8</v>
      </c>
      <c r="E44" s="2">
        <v>0.6</v>
      </c>
      <c r="F44" s="2">
        <v>0.8</v>
      </c>
      <c r="H44">
        <f t="shared" si="4"/>
        <v>75</v>
      </c>
      <c r="I44">
        <f t="shared" si="5"/>
        <v>5.0000000000000213</v>
      </c>
      <c r="J44">
        <v>4</v>
      </c>
    </row>
    <row r="45" spans="1:16" x14ac:dyDescent="0.45">
      <c r="B45" t="s">
        <v>18</v>
      </c>
      <c r="C45" s="2">
        <v>1</v>
      </c>
      <c r="D45" s="2">
        <v>1</v>
      </c>
      <c r="E45" s="2">
        <v>0.8</v>
      </c>
      <c r="F45" s="2">
        <v>1</v>
      </c>
      <c r="H45">
        <f t="shared" si="4"/>
        <v>95</v>
      </c>
      <c r="I45">
        <f t="shared" si="5"/>
        <v>4.9999999999999991</v>
      </c>
      <c r="J45">
        <v>4</v>
      </c>
    </row>
    <row r="47" spans="1:16" x14ac:dyDescent="0.45">
      <c r="A47" t="s">
        <v>25</v>
      </c>
    </row>
    <row r="48" spans="1:16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H48" t="s">
        <v>6</v>
      </c>
      <c r="I48" t="s">
        <v>7</v>
      </c>
      <c r="J48" t="s">
        <v>8</v>
      </c>
      <c r="M48" t="s">
        <v>2</v>
      </c>
      <c r="N48" t="s">
        <v>3</v>
      </c>
      <c r="O48" t="s">
        <v>4</v>
      </c>
      <c r="P48" t="s">
        <v>5</v>
      </c>
    </row>
    <row r="49" spans="1:16" x14ac:dyDescent="0.45">
      <c r="B49" t="s">
        <v>9</v>
      </c>
      <c r="C49" s="2">
        <v>0</v>
      </c>
      <c r="D49" s="2">
        <v>0</v>
      </c>
      <c r="E49" s="2">
        <v>0</v>
      </c>
      <c r="F49" s="2">
        <v>0</v>
      </c>
      <c r="H49">
        <f t="shared" ref="H49:H56" si="6">AVERAGE(C38:F38)*100</f>
        <v>0</v>
      </c>
      <c r="I49">
        <f t="shared" ref="I49:I56" si="7">STDEV(C38:F38)/SQRT(COUNT(C38:F38))*100</f>
        <v>0</v>
      </c>
      <c r="J49">
        <v>4</v>
      </c>
      <c r="L49" t="s">
        <v>10</v>
      </c>
      <c r="M49">
        <v>1.56032390495749</v>
      </c>
      <c r="N49">
        <v>1.3277446187725199</v>
      </c>
      <c r="O49">
        <v>1.70451328358789</v>
      </c>
      <c r="P49">
        <v>1.1637784695262601</v>
      </c>
    </row>
    <row r="50" spans="1:16" x14ac:dyDescent="0.45">
      <c r="B50" t="s">
        <v>11</v>
      </c>
      <c r="C50" s="2">
        <v>0</v>
      </c>
      <c r="D50" s="2">
        <v>0</v>
      </c>
      <c r="E50" s="2">
        <v>0</v>
      </c>
      <c r="F50" s="2">
        <v>0</v>
      </c>
      <c r="H50">
        <f t="shared" si="6"/>
        <v>0</v>
      </c>
      <c r="I50">
        <f t="shared" si="7"/>
        <v>0</v>
      </c>
      <c r="J50">
        <v>4</v>
      </c>
      <c r="L50" t="s">
        <v>12</v>
      </c>
      <c r="M50">
        <v>362.21800000000002</v>
      </c>
      <c r="N50">
        <v>638.64179999999999</v>
      </c>
      <c r="O50">
        <v>526.32929999999999</v>
      </c>
      <c r="P50">
        <v>370.89569999999998</v>
      </c>
    </row>
    <row r="51" spans="1:16" x14ac:dyDescent="0.45">
      <c r="B51" t="s">
        <v>13</v>
      </c>
      <c r="C51" s="2">
        <v>0</v>
      </c>
      <c r="D51" s="2">
        <v>0</v>
      </c>
      <c r="E51" s="2">
        <v>0</v>
      </c>
      <c r="F51" s="2">
        <v>0</v>
      </c>
      <c r="H51">
        <f t="shared" si="6"/>
        <v>0</v>
      </c>
      <c r="I51">
        <f t="shared" si="7"/>
        <v>0</v>
      </c>
      <c r="J51">
        <v>4</v>
      </c>
    </row>
    <row r="52" spans="1:16" x14ac:dyDescent="0.45">
      <c r="B52" t="s">
        <v>14</v>
      </c>
      <c r="C52" s="2">
        <v>0</v>
      </c>
      <c r="D52" s="2">
        <v>0</v>
      </c>
      <c r="E52" s="2">
        <v>0</v>
      </c>
      <c r="F52" s="2">
        <v>0</v>
      </c>
      <c r="H52">
        <f t="shared" si="6"/>
        <v>0</v>
      </c>
      <c r="I52">
        <f t="shared" si="7"/>
        <v>0</v>
      </c>
      <c r="J52">
        <v>4</v>
      </c>
    </row>
    <row r="53" spans="1:16" x14ac:dyDescent="0.45">
      <c r="B53" t="s">
        <v>15</v>
      </c>
      <c r="C53" s="2">
        <v>0</v>
      </c>
      <c r="D53" s="2">
        <v>0</v>
      </c>
      <c r="E53" s="2">
        <v>0</v>
      </c>
      <c r="F53" s="2">
        <v>0</v>
      </c>
      <c r="H53">
        <f t="shared" si="6"/>
        <v>2.5</v>
      </c>
      <c r="I53">
        <f t="shared" si="7"/>
        <v>2.5</v>
      </c>
      <c r="J53">
        <v>4</v>
      </c>
    </row>
    <row r="54" spans="1:16" x14ac:dyDescent="0.45">
      <c r="B54" t="s">
        <v>16</v>
      </c>
      <c r="C54" s="2">
        <v>0.2</v>
      </c>
      <c r="D54" s="2">
        <v>0.1</v>
      </c>
      <c r="E54" s="2">
        <v>0</v>
      </c>
      <c r="F54" s="2">
        <v>0.3</v>
      </c>
      <c r="H54">
        <f t="shared" si="6"/>
        <v>25</v>
      </c>
      <c r="I54">
        <f t="shared" si="7"/>
        <v>6.4549722436790304</v>
      </c>
      <c r="J54">
        <v>4</v>
      </c>
    </row>
    <row r="55" spans="1:16" x14ac:dyDescent="0.45">
      <c r="B55" t="s">
        <v>17</v>
      </c>
      <c r="C55" s="2">
        <v>0.6</v>
      </c>
      <c r="D55" s="2">
        <v>0.3</v>
      </c>
      <c r="E55" s="2">
        <v>0.4</v>
      </c>
      <c r="F55" s="2">
        <v>0.6</v>
      </c>
      <c r="H55">
        <f t="shared" si="6"/>
        <v>75</v>
      </c>
      <c r="I55">
        <f t="shared" si="7"/>
        <v>5.0000000000000213</v>
      </c>
      <c r="J55">
        <v>4</v>
      </c>
    </row>
    <row r="56" spans="1:16" x14ac:dyDescent="0.45">
      <c r="B56" t="s">
        <v>18</v>
      </c>
      <c r="C56" s="2">
        <v>0.8</v>
      </c>
      <c r="D56" s="2">
        <v>0.6</v>
      </c>
      <c r="E56" s="2">
        <v>0.7</v>
      </c>
      <c r="F56" s="2">
        <v>0.7</v>
      </c>
      <c r="H56">
        <f t="shared" si="6"/>
        <v>95</v>
      </c>
      <c r="I56">
        <f t="shared" si="7"/>
        <v>4.9999999999999991</v>
      </c>
      <c r="J56">
        <v>4</v>
      </c>
    </row>
    <row r="58" spans="1:16" x14ac:dyDescent="0.45">
      <c r="A58" t="s">
        <v>25</v>
      </c>
    </row>
    <row r="59" spans="1:16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H59" t="s">
        <v>6</v>
      </c>
      <c r="I59" t="s">
        <v>7</v>
      </c>
      <c r="J59" t="s">
        <v>8</v>
      </c>
      <c r="M59" t="s">
        <v>2</v>
      </c>
      <c r="N59" t="s">
        <v>3</v>
      </c>
      <c r="O59" t="s">
        <v>4</v>
      </c>
      <c r="P59" t="s">
        <v>5</v>
      </c>
    </row>
    <row r="60" spans="1:16" x14ac:dyDescent="0.45">
      <c r="B60" t="s">
        <v>9</v>
      </c>
      <c r="C60" s="2">
        <v>0</v>
      </c>
      <c r="D60" s="2">
        <v>0</v>
      </c>
      <c r="E60" s="2">
        <v>0</v>
      </c>
      <c r="F60" s="2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10</v>
      </c>
      <c r="M60">
        <v>1.72054976564551</v>
      </c>
      <c r="N60">
        <v>1.88178522135292</v>
      </c>
      <c r="O60">
        <v>2.3553714020020902</v>
      </c>
      <c r="P60">
        <v>1.8839435072690101</v>
      </c>
    </row>
    <row r="61" spans="1:16" x14ac:dyDescent="0.45">
      <c r="B61" t="s">
        <v>11</v>
      </c>
      <c r="C61" s="2">
        <v>0</v>
      </c>
      <c r="D61" s="2">
        <v>0</v>
      </c>
      <c r="E61" s="2">
        <v>0</v>
      </c>
      <c r="F61" s="2">
        <v>0</v>
      </c>
      <c r="H61">
        <f t="shared" si="8"/>
        <v>0</v>
      </c>
      <c r="I61">
        <f t="shared" si="9"/>
        <v>0</v>
      </c>
      <c r="J61">
        <v>4</v>
      </c>
      <c r="L61" t="s">
        <v>12</v>
      </c>
      <c r="M61">
        <v>192.63829999999999</v>
      </c>
      <c r="N61">
        <v>189.10040000000001</v>
      </c>
      <c r="O61">
        <v>181.1583</v>
      </c>
      <c r="P61">
        <v>171.8407</v>
      </c>
    </row>
    <row r="62" spans="1:16" x14ac:dyDescent="0.45">
      <c r="B62" t="s">
        <v>13</v>
      </c>
      <c r="C62" s="2">
        <v>0</v>
      </c>
      <c r="D62" s="2">
        <v>0</v>
      </c>
      <c r="E62" s="2">
        <v>0</v>
      </c>
      <c r="F62" s="2">
        <v>0</v>
      </c>
      <c r="H62">
        <f t="shared" si="8"/>
        <v>0</v>
      </c>
      <c r="I62">
        <f t="shared" si="9"/>
        <v>0</v>
      </c>
      <c r="J62">
        <v>4</v>
      </c>
      <c r="M62" s="1"/>
    </row>
    <row r="63" spans="1:16" x14ac:dyDescent="0.45">
      <c r="B63" t="s">
        <v>14</v>
      </c>
      <c r="C63" s="2">
        <v>0</v>
      </c>
      <c r="D63" s="2">
        <v>0</v>
      </c>
      <c r="E63" s="2">
        <v>0</v>
      </c>
      <c r="F63" s="2">
        <v>0</v>
      </c>
      <c r="H63">
        <f t="shared" si="8"/>
        <v>0</v>
      </c>
      <c r="I63">
        <f t="shared" si="9"/>
        <v>0</v>
      </c>
      <c r="J63">
        <v>4</v>
      </c>
      <c r="M63" s="1"/>
    </row>
    <row r="64" spans="1:16" x14ac:dyDescent="0.45">
      <c r="B64" t="s">
        <v>15</v>
      </c>
      <c r="C64" s="2">
        <v>0.1</v>
      </c>
      <c r="D64" s="2">
        <v>0.1</v>
      </c>
      <c r="E64" s="2">
        <v>0.1</v>
      </c>
      <c r="F64" s="2">
        <v>0.2</v>
      </c>
      <c r="H64">
        <f t="shared" si="8"/>
        <v>12.5</v>
      </c>
      <c r="I64">
        <f t="shared" si="9"/>
        <v>2.5000000000000013</v>
      </c>
      <c r="J64">
        <v>4</v>
      </c>
      <c r="M64" s="1"/>
    </row>
    <row r="65" spans="1:16" x14ac:dyDescent="0.45">
      <c r="B65" t="s">
        <v>16</v>
      </c>
      <c r="C65" s="2">
        <v>0.6</v>
      </c>
      <c r="D65" s="2">
        <v>0.6</v>
      </c>
      <c r="E65" s="2">
        <v>0.6</v>
      </c>
      <c r="F65" s="2">
        <v>0.6</v>
      </c>
      <c r="H65">
        <f t="shared" si="8"/>
        <v>60</v>
      </c>
      <c r="I65">
        <f t="shared" si="9"/>
        <v>0</v>
      </c>
      <c r="J65">
        <v>4</v>
      </c>
      <c r="M65" s="1"/>
    </row>
    <row r="66" spans="1:16" x14ac:dyDescent="0.45">
      <c r="B66" t="s">
        <v>17</v>
      </c>
      <c r="C66" s="2">
        <v>0.8</v>
      </c>
      <c r="D66" s="2">
        <v>0.8</v>
      </c>
      <c r="E66" s="2">
        <v>0.9</v>
      </c>
      <c r="F66" s="2">
        <v>0.9</v>
      </c>
      <c r="H66">
        <f t="shared" si="8"/>
        <v>85</v>
      </c>
      <c r="I66">
        <f t="shared" si="9"/>
        <v>2.8867513459481282</v>
      </c>
      <c r="J66">
        <v>4</v>
      </c>
    </row>
    <row r="67" spans="1:16" x14ac:dyDescent="0.45">
      <c r="B67" t="s">
        <v>18</v>
      </c>
      <c r="C67" s="2">
        <v>0.9</v>
      </c>
      <c r="D67" s="2">
        <v>1</v>
      </c>
      <c r="E67" s="2">
        <v>1</v>
      </c>
      <c r="F67" s="2">
        <v>1</v>
      </c>
      <c r="H67">
        <f t="shared" si="8"/>
        <v>97.5</v>
      </c>
      <c r="I67">
        <f t="shared" si="9"/>
        <v>2.4999999999999996</v>
      </c>
      <c r="J67">
        <v>4</v>
      </c>
    </row>
    <row r="69" spans="1:16" x14ac:dyDescent="0.45">
      <c r="A69" s="3" t="s">
        <v>27</v>
      </c>
    </row>
    <row r="70" spans="1:16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H70" t="s">
        <v>6</v>
      </c>
      <c r="I70" t="s">
        <v>7</v>
      </c>
      <c r="J70" t="s">
        <v>8</v>
      </c>
      <c r="M70" t="s">
        <v>2</v>
      </c>
      <c r="N70" t="s">
        <v>3</v>
      </c>
      <c r="O70" t="s">
        <v>4</v>
      </c>
      <c r="P70" t="s">
        <v>5</v>
      </c>
    </row>
    <row r="71" spans="1:16" x14ac:dyDescent="0.45">
      <c r="B71" t="s">
        <v>9</v>
      </c>
      <c r="C71" s="2">
        <v>0</v>
      </c>
      <c r="D71" s="2">
        <v>0</v>
      </c>
      <c r="E71" s="2">
        <v>0</v>
      </c>
      <c r="F71" s="2">
        <v>0</v>
      </c>
      <c r="H71">
        <f>AVERAGE(C71:F71)*100</f>
        <v>0</v>
      </c>
      <c r="I71">
        <f>STDEV(C71:F71)/SQRT(COUNT(C71:F71))*100</f>
        <v>0</v>
      </c>
      <c r="J71">
        <v>4</v>
      </c>
      <c r="L71" t="s">
        <v>10</v>
      </c>
      <c r="M71">
        <v>2.8497932278664302</v>
      </c>
      <c r="N71">
        <v>9.9999999483995605</v>
      </c>
      <c r="O71">
        <v>1.2425216785870601</v>
      </c>
      <c r="P71">
        <v>2.3888298656383</v>
      </c>
    </row>
    <row r="72" spans="1:16" x14ac:dyDescent="0.45">
      <c r="B72" t="s">
        <v>11</v>
      </c>
      <c r="C72" s="2">
        <v>0</v>
      </c>
      <c r="D72" s="2">
        <v>0</v>
      </c>
      <c r="E72" s="2">
        <v>0</v>
      </c>
      <c r="F72" s="2">
        <v>0</v>
      </c>
      <c r="H72">
        <f t="shared" ref="H72:H78" si="10">AVERAGE(C72:F72)*100</f>
        <v>0</v>
      </c>
      <c r="I72">
        <f t="shared" ref="I72:I78" si="11">STDEV(C72:F72)/SQRT(COUNT(C72:F72))*100</f>
        <v>0</v>
      </c>
      <c r="J72">
        <v>4</v>
      </c>
      <c r="L72" t="s">
        <v>12</v>
      </c>
      <c r="M72">
        <v>223.09110000000001</v>
      </c>
      <c r="N72">
        <v>232.9016</v>
      </c>
      <c r="O72">
        <v>230.4744</v>
      </c>
      <c r="P72">
        <v>260.83100000000002</v>
      </c>
    </row>
    <row r="73" spans="1:16" x14ac:dyDescent="0.45">
      <c r="B73" t="s">
        <v>13</v>
      </c>
      <c r="C73" s="2">
        <v>0</v>
      </c>
      <c r="D73" s="2">
        <v>0</v>
      </c>
      <c r="E73" s="2">
        <v>0.1</v>
      </c>
      <c r="F73" s="2">
        <v>0</v>
      </c>
      <c r="H73">
        <f t="shared" si="10"/>
        <v>2.5</v>
      </c>
      <c r="I73">
        <f t="shared" si="11"/>
        <v>2.5</v>
      </c>
      <c r="J73">
        <v>4</v>
      </c>
    </row>
    <row r="74" spans="1:16" x14ac:dyDescent="0.45">
      <c r="B74" t="s">
        <v>14</v>
      </c>
      <c r="C74" s="2">
        <v>0</v>
      </c>
      <c r="D74" s="2">
        <v>0</v>
      </c>
      <c r="E74" s="2">
        <v>0.1</v>
      </c>
      <c r="F74" s="2">
        <v>0</v>
      </c>
      <c r="H74">
        <f t="shared" si="10"/>
        <v>2.5</v>
      </c>
      <c r="I74">
        <f t="shared" si="11"/>
        <v>2.5</v>
      </c>
      <c r="J74">
        <v>4</v>
      </c>
    </row>
    <row r="75" spans="1:16" x14ac:dyDescent="0.45">
      <c r="B75" t="s">
        <v>15</v>
      </c>
      <c r="C75" s="2">
        <v>0</v>
      </c>
      <c r="D75" s="2">
        <v>0</v>
      </c>
      <c r="E75" s="2">
        <v>0.2</v>
      </c>
      <c r="F75" s="2">
        <v>0</v>
      </c>
      <c r="H75">
        <f t="shared" si="10"/>
        <v>5</v>
      </c>
      <c r="I75">
        <f t="shared" si="11"/>
        <v>5</v>
      </c>
      <c r="J75">
        <v>4</v>
      </c>
    </row>
    <row r="76" spans="1:16" x14ac:dyDescent="0.45">
      <c r="B76" t="s">
        <v>16</v>
      </c>
      <c r="C76" s="2">
        <v>0.4</v>
      </c>
      <c r="D76" s="2">
        <v>0.1</v>
      </c>
      <c r="E76" s="2">
        <v>0.4</v>
      </c>
      <c r="F76" s="2">
        <v>0.3</v>
      </c>
      <c r="H76">
        <f t="shared" si="10"/>
        <v>30</v>
      </c>
      <c r="I76">
        <f t="shared" si="11"/>
        <v>7.0710678118654782</v>
      </c>
      <c r="J76">
        <v>4</v>
      </c>
    </row>
    <row r="77" spans="1:16" x14ac:dyDescent="0.45">
      <c r="B77" t="s">
        <v>17</v>
      </c>
      <c r="C77" s="2">
        <v>0.9</v>
      </c>
      <c r="D77" s="2">
        <v>1</v>
      </c>
      <c r="E77" s="2">
        <v>0.7</v>
      </c>
      <c r="F77" s="2">
        <v>0.8</v>
      </c>
      <c r="H77">
        <f t="shared" si="10"/>
        <v>84.999999999999986</v>
      </c>
      <c r="I77">
        <f t="shared" si="11"/>
        <v>6.4549722436790731</v>
      </c>
      <c r="J77">
        <v>4</v>
      </c>
    </row>
    <row r="78" spans="1:16" x14ac:dyDescent="0.45">
      <c r="B78" t="s">
        <v>18</v>
      </c>
      <c r="C78" s="2">
        <v>1</v>
      </c>
      <c r="D78" s="2">
        <v>1</v>
      </c>
      <c r="E78" s="2">
        <v>1</v>
      </c>
      <c r="F78" s="2">
        <v>1</v>
      </c>
      <c r="H78">
        <f t="shared" si="10"/>
        <v>100</v>
      </c>
      <c r="I78">
        <f t="shared" si="11"/>
        <v>0</v>
      </c>
      <c r="J78">
        <v>4</v>
      </c>
    </row>
    <row r="80" spans="1:16" x14ac:dyDescent="0.45">
      <c r="A80" s="3" t="s">
        <v>27</v>
      </c>
    </row>
    <row r="81" spans="1:16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H81" t="s">
        <v>6</v>
      </c>
      <c r="I81" t="s">
        <v>7</v>
      </c>
      <c r="J81" t="s">
        <v>8</v>
      </c>
      <c r="M81" t="s">
        <v>2</v>
      </c>
      <c r="N81" t="s">
        <v>3</v>
      </c>
      <c r="O81" t="s">
        <v>4</v>
      </c>
      <c r="P81" t="s">
        <v>5</v>
      </c>
    </row>
    <row r="82" spans="1:16" x14ac:dyDescent="0.45">
      <c r="B82" t="s">
        <v>9</v>
      </c>
      <c r="C82" s="2">
        <v>0</v>
      </c>
      <c r="D82" s="2">
        <v>0</v>
      </c>
      <c r="E82" s="2">
        <v>0</v>
      </c>
      <c r="F82" s="2">
        <v>0</v>
      </c>
      <c r="H82">
        <f t="shared" ref="H82:H89" si="12">AVERAGE(C82:F82)*100</f>
        <v>0</v>
      </c>
      <c r="I82">
        <f t="shared" ref="I82:I89" si="13">STDEV(C82:F82)/SQRT(COUNT(C82:F82))*100</f>
        <v>0</v>
      </c>
      <c r="J82">
        <v>4</v>
      </c>
      <c r="L82" t="s">
        <v>10</v>
      </c>
      <c r="M82">
        <v>1.90312443753256</v>
      </c>
      <c r="N82">
        <v>2.1243761057175901</v>
      </c>
      <c r="O82">
        <v>1.0433161562133599</v>
      </c>
      <c r="P82">
        <v>1.5671226996460299</v>
      </c>
    </row>
    <row r="83" spans="1:16" x14ac:dyDescent="0.45">
      <c r="B83" t="s">
        <v>11</v>
      </c>
      <c r="C83" s="2">
        <v>0</v>
      </c>
      <c r="D83" s="2">
        <v>0</v>
      </c>
      <c r="E83" s="2">
        <v>0</v>
      </c>
      <c r="F83" s="2">
        <v>0</v>
      </c>
      <c r="H83">
        <f t="shared" si="12"/>
        <v>0</v>
      </c>
      <c r="I83">
        <f t="shared" si="13"/>
        <v>0</v>
      </c>
      <c r="J83">
        <v>4</v>
      </c>
      <c r="L83" t="s">
        <v>12</v>
      </c>
      <c r="M83">
        <v>685.36659999999995</v>
      </c>
      <c r="N83">
        <v>478.78480000000002</v>
      </c>
      <c r="O83">
        <v>506.14210000000003</v>
      </c>
      <c r="P83">
        <v>645.20780000000002</v>
      </c>
    </row>
    <row r="84" spans="1:16" x14ac:dyDescent="0.45">
      <c r="B84" t="s">
        <v>13</v>
      </c>
      <c r="C84" s="2">
        <v>0</v>
      </c>
      <c r="D84" s="2">
        <v>0</v>
      </c>
      <c r="E84" s="2">
        <v>0</v>
      </c>
      <c r="F84" s="2">
        <v>0</v>
      </c>
      <c r="H84">
        <f t="shared" si="12"/>
        <v>0</v>
      </c>
      <c r="I84">
        <f t="shared" si="13"/>
        <v>0</v>
      </c>
      <c r="J84">
        <v>4</v>
      </c>
    </row>
    <row r="85" spans="1:16" x14ac:dyDescent="0.45">
      <c r="B85" t="s">
        <v>14</v>
      </c>
      <c r="C85" s="2">
        <v>0</v>
      </c>
      <c r="D85" s="2">
        <v>0</v>
      </c>
      <c r="E85" s="2">
        <v>0</v>
      </c>
      <c r="F85" s="2">
        <v>0</v>
      </c>
      <c r="H85">
        <f t="shared" si="12"/>
        <v>0</v>
      </c>
      <c r="I85">
        <f t="shared" si="13"/>
        <v>0</v>
      </c>
      <c r="J85">
        <v>4</v>
      </c>
    </row>
    <row r="86" spans="1:16" x14ac:dyDescent="0.45">
      <c r="B86" t="s">
        <v>15</v>
      </c>
      <c r="C86" s="2">
        <v>0</v>
      </c>
      <c r="D86" s="2">
        <v>0</v>
      </c>
      <c r="E86" s="2">
        <v>0</v>
      </c>
      <c r="F86" s="2">
        <v>0</v>
      </c>
      <c r="H86">
        <f t="shared" si="12"/>
        <v>0</v>
      </c>
      <c r="I86">
        <f t="shared" si="13"/>
        <v>0</v>
      </c>
      <c r="J86">
        <v>4</v>
      </c>
    </row>
    <row r="87" spans="1:16" x14ac:dyDescent="0.45">
      <c r="B87" t="s">
        <v>16</v>
      </c>
      <c r="C87" s="2">
        <v>0</v>
      </c>
      <c r="D87" s="2">
        <v>0</v>
      </c>
      <c r="E87" s="2">
        <v>0.2</v>
      </c>
      <c r="F87" s="2">
        <v>0</v>
      </c>
      <c r="H87">
        <f t="shared" si="12"/>
        <v>5</v>
      </c>
      <c r="I87">
        <f t="shared" si="13"/>
        <v>5</v>
      </c>
      <c r="J87">
        <v>4</v>
      </c>
    </row>
    <row r="88" spans="1:16" x14ac:dyDescent="0.45">
      <c r="B88" t="s">
        <v>17</v>
      </c>
      <c r="C88" s="2">
        <v>0.2</v>
      </c>
      <c r="D88" s="2">
        <v>0.4</v>
      </c>
      <c r="E88" s="2">
        <v>0.5</v>
      </c>
      <c r="F88" s="2">
        <v>0.3</v>
      </c>
      <c r="H88">
        <f t="shared" si="12"/>
        <v>35</v>
      </c>
      <c r="I88">
        <f t="shared" si="13"/>
        <v>6.4549722436790251</v>
      </c>
      <c r="J88">
        <v>4</v>
      </c>
    </row>
    <row r="89" spans="1:16" x14ac:dyDescent="0.45">
      <c r="B89" t="s">
        <v>18</v>
      </c>
      <c r="C89" s="2">
        <v>0.6</v>
      </c>
      <c r="D89" s="2">
        <v>0.8</v>
      </c>
      <c r="E89" s="2">
        <v>0.6</v>
      </c>
      <c r="F89" s="2">
        <v>0.6</v>
      </c>
      <c r="H89">
        <f t="shared" si="12"/>
        <v>65</v>
      </c>
      <c r="I89">
        <f t="shared" si="13"/>
        <v>4.9999999999999654</v>
      </c>
      <c r="J89">
        <v>4</v>
      </c>
    </row>
    <row r="91" spans="1:16" x14ac:dyDescent="0.45">
      <c r="A91" s="3" t="s">
        <v>27</v>
      </c>
    </row>
    <row r="92" spans="1:16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H92" t="s">
        <v>6</v>
      </c>
      <c r="I92" t="s">
        <v>7</v>
      </c>
      <c r="J92" t="s">
        <v>8</v>
      </c>
      <c r="M92" t="s">
        <v>2</v>
      </c>
      <c r="N92" t="s">
        <v>3</v>
      </c>
      <c r="O92" t="s">
        <v>4</v>
      </c>
      <c r="P92" t="s">
        <v>5</v>
      </c>
    </row>
    <row r="93" spans="1:16" x14ac:dyDescent="0.45">
      <c r="B93" t="s">
        <v>9</v>
      </c>
      <c r="C93" s="2">
        <v>0</v>
      </c>
      <c r="D93" s="2">
        <v>0</v>
      </c>
      <c r="E93" s="2">
        <v>0</v>
      </c>
      <c r="F93" s="2">
        <v>0</v>
      </c>
      <c r="H93">
        <f t="shared" ref="H93:H100" si="14">AVERAGE(C93:F93)*100</f>
        <v>0</v>
      </c>
      <c r="I93">
        <f t="shared" ref="I93:I100" si="15">STDEV(C93:F93)/SQRT(COUNT(C93:F93))*100</f>
        <v>0</v>
      </c>
      <c r="J93">
        <v>4</v>
      </c>
      <c r="L93" t="s">
        <v>10</v>
      </c>
      <c r="M93">
        <v>2.1977272859824999</v>
      </c>
      <c r="N93">
        <v>1.8839435072690101</v>
      </c>
      <c r="O93">
        <v>1.21315088090805</v>
      </c>
      <c r="P93">
        <v>1.5987371144963101</v>
      </c>
    </row>
    <row r="94" spans="1:16" x14ac:dyDescent="0.45">
      <c r="B94" t="s">
        <v>11</v>
      </c>
      <c r="C94" s="2">
        <v>0</v>
      </c>
      <c r="D94" s="2">
        <v>0</v>
      </c>
      <c r="E94" s="2">
        <v>0</v>
      </c>
      <c r="F94" s="2">
        <v>0</v>
      </c>
      <c r="H94">
        <f t="shared" si="14"/>
        <v>0</v>
      </c>
      <c r="I94">
        <f t="shared" si="15"/>
        <v>0</v>
      </c>
      <c r="J94">
        <v>4</v>
      </c>
      <c r="L94" t="s">
        <v>12</v>
      </c>
      <c r="M94">
        <v>151.14940000000001</v>
      </c>
      <c r="N94">
        <v>171.8407</v>
      </c>
      <c r="O94">
        <v>246.9023</v>
      </c>
      <c r="P94">
        <v>141.4297</v>
      </c>
    </row>
    <row r="95" spans="1:16" x14ac:dyDescent="0.45">
      <c r="B95" t="s">
        <v>13</v>
      </c>
      <c r="C95" s="2">
        <v>0</v>
      </c>
      <c r="D95" s="2">
        <v>0</v>
      </c>
      <c r="E95" s="2">
        <v>0</v>
      </c>
      <c r="F95" s="2">
        <v>0</v>
      </c>
      <c r="H95">
        <f t="shared" si="14"/>
        <v>0</v>
      </c>
      <c r="I95">
        <f t="shared" si="15"/>
        <v>0</v>
      </c>
      <c r="J95">
        <v>4</v>
      </c>
      <c r="M95" s="1"/>
    </row>
    <row r="96" spans="1:16" x14ac:dyDescent="0.45">
      <c r="B96" t="s">
        <v>14</v>
      </c>
      <c r="C96" s="2">
        <v>0.1</v>
      </c>
      <c r="D96" s="2">
        <v>0</v>
      </c>
      <c r="E96" s="2">
        <v>0</v>
      </c>
      <c r="F96" s="2">
        <v>0.1</v>
      </c>
      <c r="H96">
        <f t="shared" si="14"/>
        <v>5</v>
      </c>
      <c r="I96">
        <f t="shared" si="15"/>
        <v>2.8867513459481291</v>
      </c>
      <c r="J96">
        <v>4</v>
      </c>
      <c r="M96" s="1"/>
    </row>
    <row r="97" spans="2:13" x14ac:dyDescent="0.45">
      <c r="B97" t="s">
        <v>15</v>
      </c>
      <c r="C97" s="2">
        <v>0.2</v>
      </c>
      <c r="D97" s="2">
        <v>0.2</v>
      </c>
      <c r="E97" s="2">
        <v>0.1</v>
      </c>
      <c r="F97" s="2">
        <v>0.3</v>
      </c>
      <c r="H97">
        <f t="shared" si="14"/>
        <v>20</v>
      </c>
      <c r="I97">
        <f t="shared" si="15"/>
        <v>4.0824829046386295</v>
      </c>
      <c r="J97">
        <v>4</v>
      </c>
      <c r="M97" s="1"/>
    </row>
    <row r="98" spans="2:13" x14ac:dyDescent="0.45">
      <c r="B98" t="s">
        <v>16</v>
      </c>
      <c r="C98" s="2">
        <v>0.7</v>
      </c>
      <c r="D98" s="2">
        <v>0.6</v>
      </c>
      <c r="E98" s="2">
        <v>0.5</v>
      </c>
      <c r="F98" s="2">
        <v>0.7</v>
      </c>
      <c r="H98">
        <f t="shared" si="14"/>
        <v>62.5</v>
      </c>
      <c r="I98">
        <f t="shared" si="15"/>
        <v>4.7871355387816781</v>
      </c>
      <c r="J98">
        <v>4</v>
      </c>
      <c r="M98" s="1"/>
    </row>
    <row r="99" spans="2:13" x14ac:dyDescent="0.45">
      <c r="B99" t="s">
        <v>17</v>
      </c>
      <c r="C99" s="2">
        <v>1</v>
      </c>
      <c r="D99" s="2">
        <v>0.9</v>
      </c>
      <c r="E99" s="2">
        <v>0.7</v>
      </c>
      <c r="F99" s="2">
        <v>0.9</v>
      </c>
      <c r="H99">
        <f t="shared" si="14"/>
        <v>87.499999999999986</v>
      </c>
      <c r="I99">
        <f t="shared" si="15"/>
        <v>6.2915286960590082</v>
      </c>
      <c r="J99">
        <v>4</v>
      </c>
    </row>
    <row r="100" spans="2:13" x14ac:dyDescent="0.45">
      <c r="B100" t="s">
        <v>18</v>
      </c>
      <c r="C100" s="2">
        <v>1</v>
      </c>
      <c r="D100" s="2">
        <v>1</v>
      </c>
      <c r="E100" s="2">
        <v>0.8</v>
      </c>
      <c r="F100" s="2">
        <v>1</v>
      </c>
      <c r="H100">
        <f t="shared" si="14"/>
        <v>95</v>
      </c>
      <c r="I100">
        <f t="shared" si="15"/>
        <v>4.9999999999999991</v>
      </c>
      <c r="J100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Figure5-A</vt:lpstr>
      <vt:lpstr>Figure5-B</vt:lpstr>
      <vt:lpstr>Figure5-C</vt:lpstr>
      <vt:lpstr>Figure5-D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2025-06-29T00:14:57Z</dcterms:modified>
</cp:coreProperties>
</file>