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C32C8B26-221B-44DF-9297-C963F1F5FAD3}" xr6:coauthVersionLast="36" xr6:coauthVersionMax="36" xr10:uidLastSave="{00000000-0000-0000-0000-000000000000}"/>
  <bookViews>
    <workbookView xWindow="0" yWindow="0" windowWidth="22260" windowHeight="12645" activeTab="4" xr2:uid="{00000000-000D-0000-FFFF-FFFF00000000}"/>
  </bookViews>
  <sheets>
    <sheet name="Figure6-A" sheetId="4" r:id="rId1"/>
    <sheet name="Figure6-B" sheetId="5" r:id="rId2"/>
    <sheet name="Figure6-C" sheetId="1" r:id="rId3"/>
    <sheet name="Figure6-D" sheetId="2" r:id="rId4"/>
    <sheet name="Figure6-E" sheetId="3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0" i="2" l="1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</calcChain>
</file>

<file path=xl/sharedStrings.xml><?xml version="1.0" encoding="utf-8"?>
<sst xmlns="http://schemas.openxmlformats.org/spreadsheetml/2006/main" count="462" uniqueCount="31">
  <si>
    <t>naïve</t>
  </si>
  <si>
    <t>sucrose</t>
  </si>
  <si>
    <t>group1</t>
  </si>
  <si>
    <t>group2</t>
  </si>
  <si>
    <t>group3</t>
  </si>
  <si>
    <t>group4</t>
  </si>
  <si>
    <t>mean (%)</t>
  </si>
  <si>
    <t>SEM (%)</t>
  </si>
  <si>
    <t>number</t>
  </si>
  <si>
    <t>6.25mM</t>
  </si>
  <si>
    <t>αS:</t>
  </si>
  <si>
    <t>12.5mM</t>
  </si>
  <si>
    <t>MAT</t>
  </si>
  <si>
    <t>25mM</t>
  </si>
  <si>
    <t>50mM</t>
  </si>
  <si>
    <t>100mM</t>
  </si>
  <si>
    <t>200mM</t>
  </si>
  <si>
    <t>400mM</t>
  </si>
  <si>
    <t>800mM</t>
  </si>
  <si>
    <t>failed</t>
  </si>
  <si>
    <t>satisfied</t>
  </si>
  <si>
    <t>Gr5a-GAL4/UAS-Dop1R1 RNAi</t>
  </si>
  <si>
    <t>Gr5a-GAL4/+</t>
  </si>
  <si>
    <t>+/UAS-Dop1R1 RNAi</t>
  </si>
  <si>
    <t>Gr5a-GAL4/UAS-Dop2R RNAi</t>
  </si>
  <si>
    <t>+/UAS-Dop2R RNAi</t>
  </si>
  <si>
    <t>Gr5a-Gal4 &gt; UAS-GCaMP6m,</t>
  </si>
  <si>
    <t xml:space="preserve">control </t>
  </si>
  <si>
    <t xml:space="preserve">UAS-Dop1R1 RNAi </t>
  </si>
  <si>
    <t xml:space="preserve">UAS-Dop2R RNAi </t>
  </si>
  <si>
    <t>naive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</si>
</sst>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</font>
    <font>
      <sz val="10"/>
      <name val="Arial"/>
    </font>
    <font>
      <sz val="9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quotePrefix="1"/>
    <xf numFmtId="0" fontId="4" fillId="0" borderId="0" xfId="0" applyFont="1" applyAlignment="1">
      <alignment horizontal="center"/>
    </xf>
    <xf numFmtId="0" fontId="5" fillId="0" borderId="0" xfId="0" applyFont="1"/>
  </cellXfs>
  <cellStyles count="2">
    <cellStyle name="Normal" xfId="0" builtinId="0"/>
    <cellStyle name="Normal 2" xfId="1" xr:uid="{8C7F8F5F-09F3-431A-AA48-C00EC8A13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247649</xdr:colOff>
      <xdr:row>5</xdr:row>
      <xdr:rowOff>172184</xdr:rowOff>
    </xdr:from>
    <xdr:to>
      <xdr:col>17</xdr:col>
      <xdr:colOff>454946</xdr:colOff>
      <xdr:row>24</xdr:row>
      <xdr:rowOff>84963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56665D-F848-4501-9DCA-1152FE63D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49" y="1077059"/>
          <a:ext cx="9922797" cy="33513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33338</xdr:colOff>
      <xdr:row>7</xdr:row>
      <xdr:rowOff>13146</xdr:rowOff>
    </xdr:from>
    <xdr:to>
      <xdr:col>18</xdr:col>
      <xdr:colOff>507311</xdr:colOff>
      <xdr:row>27</xdr:row>
      <xdr:rowOff>23050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756B85-45D4-430C-AE46-D981CDA10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8" y="1279971"/>
          <a:ext cx="10837173" cy="3629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87A32-B5B5-4D4E-A2B1-4C700220607A}">
  <dimension ref="A1"/>
  <sheetViews>
    <sheetView workbookViewId="0">
      <selection activeCell="D12" sqref="D12"/>
    </sheetView>
  </sheetViews>
  <sheetFormatPr defaultRowHeight="14.25" x14ac:dyDescent="0.4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61BD-DD67-4B32-BD2A-EDACC6006E51}">
  <dimension ref="A1"/>
  <sheetViews>
    <sheetView workbookViewId="0">
      <selection activeCell="C12" sqref="C12"/>
    </sheetView>
  </sheetViews>
  <sheetFormatPr defaultRowHeight="14.25" x14ac:dyDescent="0.4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0"/>
  <sheetViews>
    <sheetView topLeftCell="A70" zoomScale="83" zoomScaleNormal="83" workbookViewId="0">
      <selection activeCell="Q41" sqref="Q41"/>
    </sheetView>
  </sheetViews>
  <sheetFormatPr defaultRowHeight="14.25" x14ac:dyDescent="0.45"/>
  <sheetData>
    <row r="3" spans="1:16" x14ac:dyDescent="0.45">
      <c r="A3" t="s">
        <v>21</v>
      </c>
    </row>
    <row r="4" spans="1:16" x14ac:dyDescent="0.4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H4" t="s">
        <v>6</v>
      </c>
      <c r="I4" t="s">
        <v>7</v>
      </c>
      <c r="J4" t="s">
        <v>8</v>
      </c>
      <c r="M4" t="s">
        <v>2</v>
      </c>
      <c r="N4" t="s">
        <v>3</v>
      </c>
      <c r="O4" t="s">
        <v>4</v>
      </c>
      <c r="P4" t="s">
        <v>5</v>
      </c>
    </row>
    <row r="5" spans="1:16" x14ac:dyDescent="0.45">
      <c r="B5" t="s">
        <v>9</v>
      </c>
      <c r="C5" s="1">
        <v>0</v>
      </c>
      <c r="D5" s="1">
        <v>0</v>
      </c>
      <c r="E5" s="1">
        <v>0</v>
      </c>
      <c r="F5" s="1">
        <v>0</v>
      </c>
      <c r="H5">
        <f>AVERAGE(C5:F5)*100</f>
        <v>0</v>
      </c>
      <c r="I5">
        <f>STDEV(C5:F5)/SQRT(COUNT(C5:F5))*100</f>
        <v>0</v>
      </c>
      <c r="J5">
        <v>4</v>
      </c>
      <c r="L5" t="s">
        <v>10</v>
      </c>
      <c r="M5">
        <v>2.2912909392926499</v>
      </c>
      <c r="N5">
        <v>3.5048558595229</v>
      </c>
      <c r="O5">
        <v>3.1043547528412501</v>
      </c>
      <c r="P5">
        <v>2.2147804025211801</v>
      </c>
    </row>
    <row r="6" spans="1:16" x14ac:dyDescent="0.45">
      <c r="B6" t="s">
        <v>11</v>
      </c>
      <c r="C6" s="1">
        <v>0</v>
      </c>
      <c r="D6" s="1">
        <v>0</v>
      </c>
      <c r="E6" s="1">
        <v>0</v>
      </c>
      <c r="F6" s="1">
        <v>0</v>
      </c>
      <c r="H6">
        <f t="shared" ref="H6:H23" si="0">AVERAGE(C6:F6)*100</f>
        <v>0</v>
      </c>
      <c r="I6">
        <f t="shared" ref="I6:I23" si="1">STDEV(C6:F6)/SQRT(COUNT(C6:F6))*100</f>
        <v>0</v>
      </c>
      <c r="J6">
        <v>4</v>
      </c>
      <c r="L6" t="s">
        <v>12</v>
      </c>
      <c r="M6">
        <v>616.7414</v>
      </c>
      <c r="N6">
        <v>373.21379999999999</v>
      </c>
      <c r="O6">
        <v>484.98759999999999</v>
      </c>
      <c r="P6">
        <v>400.22199999999998</v>
      </c>
    </row>
    <row r="7" spans="1:16" x14ac:dyDescent="0.45">
      <c r="B7" t="s">
        <v>13</v>
      </c>
      <c r="C7" s="1">
        <v>0</v>
      </c>
      <c r="D7" s="1">
        <v>0</v>
      </c>
      <c r="E7" s="1">
        <v>0</v>
      </c>
      <c r="F7" s="1">
        <v>0</v>
      </c>
      <c r="H7">
        <f t="shared" si="0"/>
        <v>0</v>
      </c>
      <c r="I7">
        <f t="shared" si="1"/>
        <v>0</v>
      </c>
      <c r="J7">
        <v>4</v>
      </c>
    </row>
    <row r="8" spans="1:16" x14ac:dyDescent="0.45">
      <c r="B8" t="s">
        <v>14</v>
      </c>
      <c r="C8" s="1">
        <v>0</v>
      </c>
      <c r="D8" s="1">
        <v>0</v>
      </c>
      <c r="E8" s="1">
        <v>0</v>
      </c>
      <c r="F8" s="1">
        <v>0</v>
      </c>
      <c r="H8">
        <f t="shared" si="0"/>
        <v>0</v>
      </c>
      <c r="I8">
        <f t="shared" si="1"/>
        <v>0</v>
      </c>
      <c r="J8">
        <v>4</v>
      </c>
      <c r="M8" s="2"/>
      <c r="N8" s="2"/>
      <c r="O8" s="2"/>
    </row>
    <row r="9" spans="1:16" x14ac:dyDescent="0.45">
      <c r="B9" t="s">
        <v>15</v>
      </c>
      <c r="C9" s="1">
        <v>0</v>
      </c>
      <c r="D9" s="1">
        <v>0</v>
      </c>
      <c r="E9" s="1">
        <v>0</v>
      </c>
      <c r="F9" s="1">
        <v>0</v>
      </c>
      <c r="H9">
        <f t="shared" si="0"/>
        <v>0</v>
      </c>
      <c r="I9">
        <f t="shared" si="1"/>
        <v>0</v>
      </c>
      <c r="J9">
        <v>4</v>
      </c>
      <c r="M9" s="1"/>
      <c r="N9" s="1"/>
      <c r="O9" s="1"/>
    </row>
    <row r="10" spans="1:16" x14ac:dyDescent="0.45">
      <c r="B10" t="s">
        <v>16</v>
      </c>
      <c r="C10" s="1">
        <v>0</v>
      </c>
      <c r="D10" s="1">
        <v>0</v>
      </c>
      <c r="E10" s="1">
        <v>0</v>
      </c>
      <c r="F10" s="1">
        <v>0.1</v>
      </c>
      <c r="H10">
        <f t="shared" si="0"/>
        <v>2.5</v>
      </c>
      <c r="I10">
        <f t="shared" si="1"/>
        <v>2.5</v>
      </c>
      <c r="J10">
        <v>4</v>
      </c>
      <c r="M10" s="1"/>
      <c r="N10" s="1"/>
      <c r="O10" s="1"/>
    </row>
    <row r="11" spans="1:16" x14ac:dyDescent="0.45">
      <c r="B11" t="s">
        <v>17</v>
      </c>
      <c r="C11" s="1">
        <v>0.2</v>
      </c>
      <c r="D11" s="1">
        <v>0.6</v>
      </c>
      <c r="E11" s="1">
        <v>0.3</v>
      </c>
      <c r="F11" s="1">
        <v>0.5</v>
      </c>
      <c r="H11">
        <f t="shared" si="0"/>
        <v>40</v>
      </c>
      <c r="I11">
        <f t="shared" si="1"/>
        <v>9.128709291752763</v>
      </c>
      <c r="J11">
        <v>4</v>
      </c>
      <c r="M11" s="1"/>
      <c r="N11" s="1"/>
      <c r="O11" s="1"/>
    </row>
    <row r="12" spans="1:16" x14ac:dyDescent="0.45">
      <c r="B12" t="s">
        <v>18</v>
      </c>
      <c r="C12" s="1">
        <v>0.7</v>
      </c>
      <c r="D12" s="1">
        <v>0.9</v>
      </c>
      <c r="E12" s="1">
        <v>0.9</v>
      </c>
      <c r="F12" s="1">
        <v>0.9</v>
      </c>
      <c r="H12">
        <f t="shared" si="0"/>
        <v>85</v>
      </c>
      <c r="I12">
        <f t="shared" si="1"/>
        <v>5.0000000000000577</v>
      </c>
      <c r="J12">
        <v>4</v>
      </c>
      <c r="M12" s="1"/>
      <c r="N12" s="1"/>
      <c r="O12" s="1"/>
    </row>
    <row r="14" spans="1:16" x14ac:dyDescent="0.45">
      <c r="A14" t="s">
        <v>21</v>
      </c>
    </row>
    <row r="15" spans="1:16" x14ac:dyDescent="0.45">
      <c r="A15" t="s">
        <v>19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H15" t="s">
        <v>6</v>
      </c>
      <c r="I15" t="s">
        <v>7</v>
      </c>
      <c r="J15" t="s">
        <v>8</v>
      </c>
      <c r="M15" t="s">
        <v>2</v>
      </c>
      <c r="N15" t="s">
        <v>3</v>
      </c>
      <c r="O15" t="s">
        <v>4</v>
      </c>
      <c r="P15" t="s">
        <v>5</v>
      </c>
    </row>
    <row r="16" spans="1:16" x14ac:dyDescent="0.45">
      <c r="B16" t="s">
        <v>9</v>
      </c>
      <c r="C16" s="1">
        <v>0</v>
      </c>
      <c r="D16" s="1">
        <v>0</v>
      </c>
      <c r="E16" s="1">
        <v>0</v>
      </c>
      <c r="F16" s="1">
        <v>0</v>
      </c>
      <c r="H16">
        <f t="shared" si="0"/>
        <v>0</v>
      </c>
      <c r="I16">
        <f t="shared" si="1"/>
        <v>0</v>
      </c>
      <c r="J16">
        <v>4</v>
      </c>
      <c r="L16" t="s">
        <v>10</v>
      </c>
      <c r="M16">
        <v>3.5928632692374798</v>
      </c>
      <c r="N16">
        <v>9.9928659998663694</v>
      </c>
      <c r="O16">
        <v>1.6370034482898499</v>
      </c>
      <c r="P16">
        <v>2.2912909392926499</v>
      </c>
    </row>
    <row r="17" spans="1:16" x14ac:dyDescent="0.45">
      <c r="B17" t="s">
        <v>11</v>
      </c>
      <c r="C17" s="1">
        <v>0</v>
      </c>
      <c r="D17" s="1">
        <v>0</v>
      </c>
      <c r="E17" s="1">
        <v>0</v>
      </c>
      <c r="F17" s="1">
        <v>0</v>
      </c>
      <c r="H17">
        <f t="shared" si="0"/>
        <v>0</v>
      </c>
      <c r="I17">
        <f t="shared" si="1"/>
        <v>0</v>
      </c>
      <c r="J17">
        <v>4</v>
      </c>
      <c r="L17" t="s">
        <v>12</v>
      </c>
      <c r="M17" s="1">
        <v>523.01490000000001</v>
      </c>
      <c r="N17" s="1">
        <v>777.81359999999995</v>
      </c>
      <c r="O17" s="1">
        <v>477.51240000000001</v>
      </c>
      <c r="P17" s="1">
        <v>616.7414</v>
      </c>
    </row>
    <row r="18" spans="1:16" x14ac:dyDescent="0.45">
      <c r="B18" t="s">
        <v>13</v>
      </c>
      <c r="C18" s="1">
        <v>0</v>
      </c>
      <c r="D18" s="1">
        <v>0</v>
      </c>
      <c r="E18" s="1">
        <v>0</v>
      </c>
      <c r="F18" s="1">
        <v>0</v>
      </c>
      <c r="H18">
        <f t="shared" si="0"/>
        <v>0</v>
      </c>
      <c r="I18">
        <f t="shared" si="1"/>
        <v>0</v>
      </c>
      <c r="J18">
        <v>4</v>
      </c>
    </row>
    <row r="19" spans="1:16" x14ac:dyDescent="0.45">
      <c r="B19" t="s">
        <v>14</v>
      </c>
      <c r="C19" s="1">
        <v>0</v>
      </c>
      <c r="D19" s="1">
        <v>0</v>
      </c>
      <c r="E19" s="1">
        <v>0</v>
      </c>
      <c r="F19" s="1">
        <v>0</v>
      </c>
      <c r="H19">
        <f t="shared" si="0"/>
        <v>0</v>
      </c>
      <c r="I19">
        <f t="shared" si="1"/>
        <v>0</v>
      </c>
      <c r="J19">
        <v>4</v>
      </c>
    </row>
    <row r="20" spans="1:16" x14ac:dyDescent="0.45">
      <c r="B20" t="s">
        <v>15</v>
      </c>
      <c r="C20" s="1">
        <v>0</v>
      </c>
      <c r="D20" s="1">
        <v>0</v>
      </c>
      <c r="E20" s="1">
        <v>0</v>
      </c>
      <c r="F20" s="1">
        <v>0</v>
      </c>
      <c r="H20">
        <f t="shared" si="0"/>
        <v>0</v>
      </c>
      <c r="I20">
        <f t="shared" si="1"/>
        <v>0</v>
      </c>
      <c r="J20">
        <v>4</v>
      </c>
    </row>
    <row r="21" spans="1:16" x14ac:dyDescent="0.45">
      <c r="B21" t="s">
        <v>16</v>
      </c>
      <c r="C21" s="1">
        <v>0</v>
      </c>
      <c r="D21" s="1">
        <v>0</v>
      </c>
      <c r="E21" s="1">
        <v>0</v>
      </c>
      <c r="F21" s="1">
        <v>0</v>
      </c>
      <c r="H21">
        <f t="shared" si="0"/>
        <v>0</v>
      </c>
      <c r="I21">
        <f t="shared" si="1"/>
        <v>0</v>
      </c>
      <c r="J21">
        <v>4</v>
      </c>
    </row>
    <row r="22" spans="1:16" x14ac:dyDescent="0.45">
      <c r="B22" t="s">
        <v>17</v>
      </c>
      <c r="C22" s="1">
        <v>0.2</v>
      </c>
      <c r="D22" s="1">
        <v>0</v>
      </c>
      <c r="E22" s="1">
        <v>0.5</v>
      </c>
      <c r="F22" s="1">
        <v>0.2</v>
      </c>
      <c r="H22">
        <f t="shared" si="0"/>
        <v>22.499999999999996</v>
      </c>
      <c r="I22">
        <f t="shared" si="1"/>
        <v>10.307764064044155</v>
      </c>
      <c r="J22">
        <v>4</v>
      </c>
    </row>
    <row r="23" spans="1:16" x14ac:dyDescent="0.45">
      <c r="B23" t="s">
        <v>18</v>
      </c>
      <c r="C23" s="1">
        <v>0.9</v>
      </c>
      <c r="D23" s="1">
        <v>0.6</v>
      </c>
      <c r="E23" s="1">
        <v>0.7</v>
      </c>
      <c r="F23" s="1">
        <v>0.7</v>
      </c>
      <c r="H23">
        <f t="shared" si="0"/>
        <v>72.500000000000014</v>
      </c>
      <c r="I23">
        <f t="shared" si="1"/>
        <v>6.2915286960589203</v>
      </c>
      <c r="J23">
        <v>4</v>
      </c>
    </row>
    <row r="25" spans="1:16" x14ac:dyDescent="0.45">
      <c r="A25" t="s">
        <v>21</v>
      </c>
    </row>
    <row r="26" spans="1:16" x14ac:dyDescent="0.45">
      <c r="A26" t="s">
        <v>20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H26" t="s">
        <v>6</v>
      </c>
      <c r="I26" t="s">
        <v>7</v>
      </c>
      <c r="J26" t="s">
        <v>8</v>
      </c>
      <c r="M26" t="s">
        <v>2</v>
      </c>
      <c r="N26" t="s">
        <v>3</v>
      </c>
      <c r="O26" t="s">
        <v>4</v>
      </c>
      <c r="P26" t="s">
        <v>5</v>
      </c>
    </row>
    <row r="27" spans="1:16" x14ac:dyDescent="0.45">
      <c r="B27" t="s">
        <v>9</v>
      </c>
      <c r="C27" s="4">
        <v>0</v>
      </c>
      <c r="D27" s="4">
        <v>0</v>
      </c>
      <c r="E27" s="4">
        <v>0</v>
      </c>
      <c r="F27" s="4">
        <v>0</v>
      </c>
      <c r="H27">
        <f t="shared" ref="H27:H34" si="2">AVERAGE(C27:F27)*100</f>
        <v>0</v>
      </c>
      <c r="I27">
        <f t="shared" ref="I27:I34" si="3">STDEV(C27:F27)/SQRT(COUNT(C27:F27))*100</f>
        <v>0</v>
      </c>
      <c r="J27">
        <v>4</v>
      </c>
      <c r="L27" t="s">
        <v>10</v>
      </c>
      <c r="M27">
        <v>1.5062884442409801</v>
      </c>
      <c r="N27">
        <v>2.8422682092103</v>
      </c>
      <c r="O27">
        <v>1.7731798266830101</v>
      </c>
      <c r="P27">
        <v>2.0860898437839199</v>
      </c>
    </row>
    <row r="28" spans="1:16" x14ac:dyDescent="0.45">
      <c r="B28" t="s">
        <v>11</v>
      </c>
      <c r="C28" s="4">
        <v>0</v>
      </c>
      <c r="D28" s="4">
        <v>0</v>
      </c>
      <c r="E28" s="4">
        <v>0</v>
      </c>
      <c r="F28" s="4">
        <v>0</v>
      </c>
      <c r="H28">
        <f t="shared" si="2"/>
        <v>0</v>
      </c>
      <c r="I28">
        <f t="shared" si="3"/>
        <v>0</v>
      </c>
      <c r="J28">
        <v>4</v>
      </c>
      <c r="L28" t="s">
        <v>12</v>
      </c>
      <c r="M28" s="1">
        <v>449.42689999999999</v>
      </c>
      <c r="N28" s="1">
        <v>446.32619999999997</v>
      </c>
      <c r="O28" s="1">
        <v>323.6311</v>
      </c>
      <c r="P28" s="1">
        <v>433.45519999999999</v>
      </c>
    </row>
    <row r="29" spans="1:16" x14ac:dyDescent="0.45">
      <c r="B29" t="s">
        <v>13</v>
      </c>
      <c r="C29" s="4">
        <v>0</v>
      </c>
      <c r="D29" s="4">
        <v>0</v>
      </c>
      <c r="E29" s="4">
        <v>0</v>
      </c>
      <c r="F29" s="4">
        <v>0</v>
      </c>
      <c r="H29">
        <f t="shared" si="2"/>
        <v>0</v>
      </c>
      <c r="I29">
        <f t="shared" si="3"/>
        <v>0</v>
      </c>
      <c r="J29">
        <v>4</v>
      </c>
      <c r="M29" s="3"/>
    </row>
    <row r="30" spans="1:16" x14ac:dyDescent="0.45">
      <c r="B30" t="s">
        <v>14</v>
      </c>
      <c r="C30" s="4">
        <v>0</v>
      </c>
      <c r="D30" s="4">
        <v>0</v>
      </c>
      <c r="E30" s="4">
        <v>0</v>
      </c>
      <c r="F30" s="4">
        <v>0</v>
      </c>
      <c r="H30">
        <f t="shared" si="2"/>
        <v>0</v>
      </c>
      <c r="I30">
        <f t="shared" si="3"/>
        <v>0</v>
      </c>
      <c r="J30">
        <v>4</v>
      </c>
      <c r="M30" s="3"/>
    </row>
    <row r="31" spans="1:16" x14ac:dyDescent="0.45">
      <c r="B31" t="s">
        <v>15</v>
      </c>
      <c r="C31" s="4">
        <v>0</v>
      </c>
      <c r="D31" s="4">
        <v>0</v>
      </c>
      <c r="E31" s="4">
        <v>0</v>
      </c>
      <c r="F31" s="4">
        <v>0</v>
      </c>
      <c r="H31">
        <f t="shared" si="2"/>
        <v>0</v>
      </c>
      <c r="I31">
        <f t="shared" si="3"/>
        <v>0</v>
      </c>
      <c r="J31">
        <v>4</v>
      </c>
      <c r="M31" s="3"/>
    </row>
    <row r="32" spans="1:16" x14ac:dyDescent="0.45">
      <c r="B32" t="s">
        <v>16</v>
      </c>
      <c r="C32" s="4">
        <v>0.2</v>
      </c>
      <c r="D32" s="4">
        <v>0</v>
      </c>
      <c r="E32" s="4">
        <v>0.2</v>
      </c>
      <c r="F32" s="4">
        <v>0</v>
      </c>
      <c r="H32">
        <f t="shared" si="2"/>
        <v>10</v>
      </c>
      <c r="I32">
        <f t="shared" si="3"/>
        <v>5.7735026918962582</v>
      </c>
      <c r="J32">
        <v>4</v>
      </c>
      <c r="M32" s="3"/>
    </row>
    <row r="33" spans="1:16" x14ac:dyDescent="0.45">
      <c r="B33" t="s">
        <v>17</v>
      </c>
      <c r="C33" s="4">
        <v>0.4</v>
      </c>
      <c r="D33" s="4">
        <v>0.4</v>
      </c>
      <c r="E33" s="4">
        <v>0.7</v>
      </c>
      <c r="F33" s="4">
        <v>0.5</v>
      </c>
      <c r="H33">
        <f t="shared" si="2"/>
        <v>50</v>
      </c>
      <c r="I33">
        <f t="shared" si="3"/>
        <v>7.0710678118654782</v>
      </c>
      <c r="J33">
        <v>4</v>
      </c>
    </row>
    <row r="34" spans="1:16" x14ac:dyDescent="0.45">
      <c r="B34" t="s">
        <v>18</v>
      </c>
      <c r="C34" s="4">
        <v>0.8</v>
      </c>
      <c r="D34" s="4">
        <v>0.9</v>
      </c>
      <c r="E34" s="4">
        <v>0.8</v>
      </c>
      <c r="F34" s="4">
        <v>0.8</v>
      </c>
      <c r="H34">
        <f t="shared" si="2"/>
        <v>82.5</v>
      </c>
      <c r="I34">
        <f t="shared" si="3"/>
        <v>2.4999999999999996</v>
      </c>
      <c r="J34">
        <v>4</v>
      </c>
    </row>
    <row r="36" spans="1:16" x14ac:dyDescent="0.45">
      <c r="A36" t="s">
        <v>22</v>
      </c>
    </row>
    <row r="37" spans="1:16" x14ac:dyDescent="0.45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H37" t="s">
        <v>6</v>
      </c>
      <c r="I37" t="s">
        <v>7</v>
      </c>
      <c r="J37" t="s">
        <v>8</v>
      </c>
      <c r="M37" t="s">
        <v>2</v>
      </c>
      <c r="N37" t="s">
        <v>3</v>
      </c>
      <c r="O37" t="s">
        <v>4</v>
      </c>
      <c r="P37" t="s">
        <v>5</v>
      </c>
    </row>
    <row r="38" spans="1:16" x14ac:dyDescent="0.45">
      <c r="B38" t="s">
        <v>9</v>
      </c>
      <c r="C38" s="4">
        <v>0</v>
      </c>
      <c r="D38" s="4">
        <v>0</v>
      </c>
      <c r="E38" s="4">
        <v>0</v>
      </c>
      <c r="F38" s="4">
        <v>0</v>
      </c>
      <c r="H38">
        <f>AVERAGE(C38:F38)*100</f>
        <v>0</v>
      </c>
      <c r="I38">
        <f>STDEV(C38:F38)/SQRT(COUNT(C38:F38))*100</f>
        <v>0</v>
      </c>
      <c r="J38">
        <v>4</v>
      </c>
      <c r="L38" t="s">
        <v>10</v>
      </c>
      <c r="M38">
        <v>1.67388793157081</v>
      </c>
      <c r="N38">
        <v>1.2230554282514801</v>
      </c>
      <c r="O38">
        <v>0.94078433215575996</v>
      </c>
      <c r="P38">
        <v>1.2960283459055399</v>
      </c>
    </row>
    <row r="39" spans="1:16" x14ac:dyDescent="0.45">
      <c r="B39" t="s">
        <v>11</v>
      </c>
      <c r="C39" s="4">
        <v>0</v>
      </c>
      <c r="D39" s="4">
        <v>0</v>
      </c>
      <c r="E39" s="4">
        <v>0</v>
      </c>
      <c r="F39" s="4">
        <v>0</v>
      </c>
      <c r="H39">
        <f t="shared" ref="H39:H45" si="4">AVERAGE(C39:F39)*100</f>
        <v>0</v>
      </c>
      <c r="I39">
        <f t="shared" ref="I39:I45" si="5">STDEV(C39:F39)/SQRT(COUNT(C39:F39))*100</f>
        <v>0</v>
      </c>
      <c r="J39">
        <v>4</v>
      </c>
      <c r="L39" t="s">
        <v>12</v>
      </c>
      <c r="M39" s="2">
        <v>338.13459999999998</v>
      </c>
      <c r="N39" s="1">
        <v>330.67219999999998</v>
      </c>
      <c r="O39" s="1">
        <v>303.86430000000001</v>
      </c>
      <c r="P39" s="1">
        <v>379.66379999999998</v>
      </c>
    </row>
    <row r="40" spans="1:16" x14ac:dyDescent="0.45">
      <c r="B40" t="s">
        <v>13</v>
      </c>
      <c r="C40" s="4">
        <v>0</v>
      </c>
      <c r="D40" s="4">
        <v>0</v>
      </c>
      <c r="E40" s="4">
        <v>0</v>
      </c>
      <c r="F40" s="4">
        <v>0</v>
      </c>
      <c r="H40">
        <f t="shared" si="4"/>
        <v>0</v>
      </c>
      <c r="I40">
        <f t="shared" si="5"/>
        <v>0</v>
      </c>
      <c r="J40">
        <v>4</v>
      </c>
    </row>
    <row r="41" spans="1:16" x14ac:dyDescent="0.45">
      <c r="B41" t="s">
        <v>14</v>
      </c>
      <c r="C41" s="4">
        <v>0</v>
      </c>
      <c r="D41" s="4">
        <v>0</v>
      </c>
      <c r="E41" s="4">
        <v>0</v>
      </c>
      <c r="F41" s="4">
        <v>0</v>
      </c>
      <c r="H41">
        <f t="shared" si="4"/>
        <v>0</v>
      </c>
      <c r="I41">
        <f t="shared" si="5"/>
        <v>0</v>
      </c>
      <c r="J41">
        <v>4</v>
      </c>
      <c r="M41" s="2"/>
      <c r="N41" s="2"/>
      <c r="O41" s="2"/>
    </row>
    <row r="42" spans="1:16" x14ac:dyDescent="0.45">
      <c r="B42" t="s">
        <v>15</v>
      </c>
      <c r="C42" s="4">
        <v>0.1</v>
      </c>
      <c r="D42" s="4">
        <v>0.1</v>
      </c>
      <c r="E42" s="4">
        <v>0.1</v>
      </c>
      <c r="F42" s="4">
        <v>0</v>
      </c>
      <c r="H42">
        <f t="shared" si="4"/>
        <v>7.5000000000000009</v>
      </c>
      <c r="I42">
        <f t="shared" si="5"/>
        <v>2.5</v>
      </c>
      <c r="J42">
        <v>4</v>
      </c>
      <c r="M42" s="1"/>
      <c r="N42" s="1"/>
      <c r="O42" s="1"/>
    </row>
    <row r="43" spans="1:16" x14ac:dyDescent="0.45">
      <c r="B43" t="s">
        <v>16</v>
      </c>
      <c r="C43" s="4">
        <v>0.2</v>
      </c>
      <c r="D43" s="4">
        <v>0.3</v>
      </c>
      <c r="E43" s="4">
        <v>0.5</v>
      </c>
      <c r="F43" s="4">
        <v>0.3</v>
      </c>
      <c r="H43">
        <f t="shared" si="4"/>
        <v>32.5</v>
      </c>
      <c r="I43">
        <f t="shared" si="5"/>
        <v>6.291528696058954</v>
      </c>
      <c r="J43">
        <v>4</v>
      </c>
      <c r="M43" s="1"/>
      <c r="N43" s="1"/>
      <c r="O43" s="1"/>
    </row>
    <row r="44" spans="1:16" x14ac:dyDescent="0.45">
      <c r="B44" t="s">
        <v>17</v>
      </c>
      <c r="C44" s="4">
        <v>0.6</v>
      </c>
      <c r="D44" s="4">
        <v>0.6</v>
      </c>
      <c r="E44" s="4">
        <v>0.6</v>
      </c>
      <c r="F44" s="4">
        <v>0.5</v>
      </c>
      <c r="H44">
        <f t="shared" si="4"/>
        <v>57.499999999999993</v>
      </c>
      <c r="I44">
        <f t="shared" si="5"/>
        <v>2.4999999999999996</v>
      </c>
      <c r="J44">
        <v>4</v>
      </c>
      <c r="M44" s="1"/>
      <c r="N44" s="1"/>
      <c r="O44" s="1"/>
    </row>
    <row r="45" spans="1:16" x14ac:dyDescent="0.45">
      <c r="B45" t="s">
        <v>18</v>
      </c>
      <c r="C45" s="4">
        <v>0.9</v>
      </c>
      <c r="D45" s="4">
        <v>0.8</v>
      </c>
      <c r="E45" s="4">
        <v>0.7</v>
      </c>
      <c r="F45" s="4">
        <v>0.8</v>
      </c>
      <c r="H45">
        <f t="shared" si="4"/>
        <v>80</v>
      </c>
      <c r="I45">
        <f t="shared" si="5"/>
        <v>4.0824829046386313</v>
      </c>
      <c r="J45">
        <v>4</v>
      </c>
      <c r="M45" s="1"/>
      <c r="N45" s="1"/>
      <c r="O45" s="1"/>
    </row>
    <row r="47" spans="1:16" x14ac:dyDescent="0.45">
      <c r="A47" t="s">
        <v>22</v>
      </c>
    </row>
    <row r="48" spans="1:16" x14ac:dyDescent="0.45">
      <c r="A48" t="s">
        <v>19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H48" t="s">
        <v>6</v>
      </c>
      <c r="I48" t="s">
        <v>7</v>
      </c>
      <c r="J48" t="s">
        <v>8</v>
      </c>
      <c r="M48" t="s">
        <v>2</v>
      </c>
      <c r="N48" t="s">
        <v>3</v>
      </c>
      <c r="O48" t="s">
        <v>4</v>
      </c>
      <c r="P48" t="s">
        <v>5</v>
      </c>
    </row>
    <row r="49" spans="1:16" x14ac:dyDescent="0.45">
      <c r="B49" t="s">
        <v>9</v>
      </c>
      <c r="C49" s="4">
        <v>0</v>
      </c>
      <c r="D49" s="4">
        <v>0</v>
      </c>
      <c r="E49" s="4">
        <v>0</v>
      </c>
      <c r="F49" s="4">
        <v>0</v>
      </c>
      <c r="H49">
        <f t="shared" ref="H49:H56" si="6">AVERAGE(C49:F49)*100</f>
        <v>0</v>
      </c>
      <c r="I49">
        <f t="shared" ref="I49:I56" si="7">STDEV(C49:F49)/SQRT(COUNT(C49:F49))*100</f>
        <v>0</v>
      </c>
      <c r="J49">
        <v>4</v>
      </c>
      <c r="L49" t="s">
        <v>10</v>
      </c>
      <c r="M49">
        <v>1.30154455940299</v>
      </c>
      <c r="N49">
        <v>9.9017791019910995</v>
      </c>
      <c r="O49">
        <v>2.6195009420087199</v>
      </c>
      <c r="P49">
        <v>1.30154455940299</v>
      </c>
    </row>
    <row r="50" spans="1:16" x14ac:dyDescent="0.45">
      <c r="B50" t="s">
        <v>11</v>
      </c>
      <c r="C50" s="4">
        <v>0</v>
      </c>
      <c r="D50" s="4">
        <v>0</v>
      </c>
      <c r="E50" s="4">
        <v>0</v>
      </c>
      <c r="F50" s="4">
        <v>0</v>
      </c>
      <c r="H50">
        <f t="shared" si="6"/>
        <v>0</v>
      </c>
      <c r="I50">
        <f t="shared" si="7"/>
        <v>0</v>
      </c>
      <c r="J50">
        <v>4</v>
      </c>
      <c r="L50" t="s">
        <v>12</v>
      </c>
      <c r="M50" s="2">
        <v>757.64779999999996</v>
      </c>
      <c r="N50" s="1">
        <v>848.88570000000004</v>
      </c>
      <c r="O50" s="1">
        <v>718.40499999999997</v>
      </c>
      <c r="P50" s="1">
        <v>757.64779999999996</v>
      </c>
    </row>
    <row r="51" spans="1:16" x14ac:dyDescent="0.45">
      <c r="B51" t="s">
        <v>13</v>
      </c>
      <c r="C51" s="4">
        <v>0</v>
      </c>
      <c r="D51" s="4">
        <v>0</v>
      </c>
      <c r="E51" s="4">
        <v>0</v>
      </c>
      <c r="F51" s="4">
        <v>0</v>
      </c>
      <c r="H51">
        <f t="shared" si="6"/>
        <v>0</v>
      </c>
      <c r="I51">
        <f t="shared" si="7"/>
        <v>0</v>
      </c>
      <c r="J51">
        <v>4</v>
      </c>
    </row>
    <row r="52" spans="1:16" x14ac:dyDescent="0.45">
      <c r="B52" t="s">
        <v>14</v>
      </c>
      <c r="C52" s="4">
        <v>0</v>
      </c>
      <c r="D52" s="4">
        <v>0</v>
      </c>
      <c r="E52" s="4">
        <v>0</v>
      </c>
      <c r="F52" s="4">
        <v>0</v>
      </c>
      <c r="H52">
        <f t="shared" si="6"/>
        <v>0</v>
      </c>
      <c r="I52">
        <f t="shared" si="7"/>
        <v>0</v>
      </c>
      <c r="J52">
        <v>4</v>
      </c>
    </row>
    <row r="53" spans="1:16" x14ac:dyDescent="0.45">
      <c r="B53" t="s">
        <v>15</v>
      </c>
      <c r="C53" s="4">
        <v>0</v>
      </c>
      <c r="D53" s="4">
        <v>0</v>
      </c>
      <c r="E53" s="4">
        <v>0</v>
      </c>
      <c r="F53" s="4">
        <v>0</v>
      </c>
      <c r="H53">
        <f t="shared" si="6"/>
        <v>0</v>
      </c>
      <c r="I53">
        <f t="shared" si="7"/>
        <v>0</v>
      </c>
      <c r="J53">
        <v>4</v>
      </c>
    </row>
    <row r="54" spans="1:16" x14ac:dyDescent="0.45">
      <c r="B54" t="s">
        <v>16</v>
      </c>
      <c r="C54" s="4">
        <v>0</v>
      </c>
      <c r="D54" s="4">
        <v>0</v>
      </c>
      <c r="E54" s="4">
        <v>0</v>
      </c>
      <c r="F54" s="4">
        <v>0</v>
      </c>
      <c r="H54">
        <f t="shared" si="6"/>
        <v>0</v>
      </c>
      <c r="I54">
        <f t="shared" si="7"/>
        <v>0</v>
      </c>
      <c r="J54">
        <v>4</v>
      </c>
    </row>
    <row r="55" spans="1:16" x14ac:dyDescent="0.45">
      <c r="B55" t="s">
        <v>17</v>
      </c>
      <c r="C55" s="4">
        <v>0.3</v>
      </c>
      <c r="D55" s="4">
        <v>0</v>
      </c>
      <c r="E55" s="4">
        <v>0.1</v>
      </c>
      <c r="F55" s="4">
        <v>0.3</v>
      </c>
      <c r="H55">
        <f t="shared" si="6"/>
        <v>17.5</v>
      </c>
      <c r="I55">
        <f t="shared" si="7"/>
        <v>7.5000000000000009</v>
      </c>
      <c r="J55">
        <v>4</v>
      </c>
    </row>
    <row r="56" spans="1:16" x14ac:dyDescent="0.45">
      <c r="B56" t="s">
        <v>18</v>
      </c>
      <c r="C56" s="4">
        <v>0.5</v>
      </c>
      <c r="D56" s="4">
        <v>0.3</v>
      </c>
      <c r="E56" s="4">
        <v>0.6</v>
      </c>
      <c r="F56" s="4">
        <v>0.5</v>
      </c>
      <c r="H56">
        <f t="shared" si="6"/>
        <v>47.5</v>
      </c>
      <c r="I56">
        <f t="shared" si="7"/>
        <v>6.2915286960589567</v>
      </c>
      <c r="J56">
        <v>4</v>
      </c>
    </row>
    <row r="58" spans="1:16" x14ac:dyDescent="0.45">
      <c r="A58" t="s">
        <v>22</v>
      </c>
    </row>
    <row r="59" spans="1:16" x14ac:dyDescent="0.45">
      <c r="A59" t="s">
        <v>20</v>
      </c>
      <c r="B59" t="s">
        <v>1</v>
      </c>
      <c r="C59" t="s">
        <v>2</v>
      </c>
      <c r="D59" t="s">
        <v>3</v>
      </c>
      <c r="E59" t="s">
        <v>4</v>
      </c>
      <c r="F59" t="s">
        <v>5</v>
      </c>
      <c r="H59" t="s">
        <v>6</v>
      </c>
      <c r="I59" t="s">
        <v>7</v>
      </c>
      <c r="J59" t="s">
        <v>8</v>
      </c>
      <c r="M59" t="s">
        <v>2</v>
      </c>
      <c r="N59" t="s">
        <v>3</v>
      </c>
      <c r="O59" t="s">
        <v>4</v>
      </c>
      <c r="P59" t="s">
        <v>5</v>
      </c>
    </row>
    <row r="60" spans="1:16" x14ac:dyDescent="0.45">
      <c r="B60" t="s">
        <v>9</v>
      </c>
      <c r="C60" s="4">
        <v>0</v>
      </c>
      <c r="D60" s="4">
        <v>0</v>
      </c>
      <c r="E60" s="4">
        <v>0</v>
      </c>
      <c r="F60" s="4">
        <v>0</v>
      </c>
      <c r="H60">
        <f t="shared" ref="H60:H67" si="8">AVERAGE(C60:F60)*100</f>
        <v>0</v>
      </c>
      <c r="I60">
        <f t="shared" ref="I60:I67" si="9">STDEV(C60:F60)/SQRT(COUNT(C60:F60))*100</f>
        <v>0</v>
      </c>
      <c r="J60">
        <v>4</v>
      </c>
      <c r="L60" t="s">
        <v>10</v>
      </c>
      <c r="M60">
        <v>1.6642741999372299</v>
      </c>
      <c r="N60">
        <v>1.2428394220314201</v>
      </c>
      <c r="O60">
        <v>1.4870263195792099</v>
      </c>
      <c r="P60">
        <v>1.3434267254973</v>
      </c>
    </row>
    <row r="61" spans="1:16" x14ac:dyDescent="0.45">
      <c r="B61" t="s">
        <v>11</v>
      </c>
      <c r="C61" s="4">
        <v>0</v>
      </c>
      <c r="D61" s="4">
        <v>0</v>
      </c>
      <c r="E61" s="4">
        <v>0</v>
      </c>
      <c r="F61" s="4">
        <v>0</v>
      </c>
      <c r="H61">
        <f t="shared" si="8"/>
        <v>0</v>
      </c>
      <c r="I61">
        <f t="shared" si="9"/>
        <v>0</v>
      </c>
      <c r="J61">
        <v>4</v>
      </c>
      <c r="L61" t="s">
        <v>12</v>
      </c>
      <c r="M61" s="2">
        <v>377.77420000000001</v>
      </c>
      <c r="N61" s="1">
        <v>443.39890000000003</v>
      </c>
      <c r="O61" s="1">
        <v>395.42610000000002</v>
      </c>
      <c r="P61" s="1">
        <v>441.8732</v>
      </c>
    </row>
    <row r="62" spans="1:16" x14ac:dyDescent="0.45">
      <c r="B62" t="s">
        <v>13</v>
      </c>
      <c r="C62" s="4">
        <v>0</v>
      </c>
      <c r="D62" s="4">
        <v>0</v>
      </c>
      <c r="E62" s="4">
        <v>0</v>
      </c>
      <c r="F62" s="4">
        <v>0</v>
      </c>
      <c r="H62">
        <f t="shared" si="8"/>
        <v>0</v>
      </c>
      <c r="I62">
        <f t="shared" si="9"/>
        <v>0</v>
      </c>
      <c r="J62">
        <v>4</v>
      </c>
      <c r="M62" s="3"/>
    </row>
    <row r="63" spans="1:16" x14ac:dyDescent="0.45">
      <c r="B63" t="s">
        <v>14</v>
      </c>
      <c r="C63" s="4">
        <v>0</v>
      </c>
      <c r="D63" s="4">
        <v>0</v>
      </c>
      <c r="E63" s="4">
        <v>0</v>
      </c>
      <c r="F63" s="4">
        <v>0</v>
      </c>
      <c r="H63">
        <f t="shared" si="8"/>
        <v>0</v>
      </c>
      <c r="I63">
        <f t="shared" si="9"/>
        <v>0</v>
      </c>
      <c r="J63">
        <v>4</v>
      </c>
      <c r="M63" s="3"/>
    </row>
    <row r="64" spans="1:16" x14ac:dyDescent="0.45">
      <c r="B64" t="s">
        <v>15</v>
      </c>
      <c r="C64" s="4">
        <v>0.1</v>
      </c>
      <c r="D64" s="4">
        <v>0</v>
      </c>
      <c r="E64" s="4">
        <v>0</v>
      </c>
      <c r="F64" s="4">
        <v>0.1</v>
      </c>
      <c r="H64">
        <f t="shared" si="8"/>
        <v>5</v>
      </c>
      <c r="I64">
        <f t="shared" si="9"/>
        <v>2.8867513459481291</v>
      </c>
      <c r="J64">
        <v>4</v>
      </c>
      <c r="M64" s="3"/>
    </row>
    <row r="65" spans="1:16" x14ac:dyDescent="0.45">
      <c r="B65" t="s">
        <v>16</v>
      </c>
      <c r="C65" s="4">
        <v>0.1</v>
      </c>
      <c r="D65" s="4">
        <v>0.2</v>
      </c>
      <c r="E65" s="4">
        <v>0.3</v>
      </c>
      <c r="F65" s="4">
        <v>0.2</v>
      </c>
      <c r="H65">
        <f t="shared" si="8"/>
        <v>20</v>
      </c>
      <c r="I65">
        <f t="shared" si="9"/>
        <v>4.0824829046386295</v>
      </c>
      <c r="J65">
        <v>4</v>
      </c>
      <c r="M65" s="3"/>
    </row>
    <row r="66" spans="1:16" x14ac:dyDescent="0.45">
      <c r="B66" t="s">
        <v>17</v>
      </c>
      <c r="C66" s="4">
        <v>0.6</v>
      </c>
      <c r="D66" s="4">
        <v>0.5</v>
      </c>
      <c r="E66" s="4">
        <v>0.4</v>
      </c>
      <c r="F66" s="4">
        <v>0.4</v>
      </c>
      <c r="H66">
        <f t="shared" si="8"/>
        <v>47.5</v>
      </c>
      <c r="I66">
        <f t="shared" si="9"/>
        <v>4.7871355387816967</v>
      </c>
      <c r="J66">
        <v>4</v>
      </c>
    </row>
    <row r="67" spans="1:16" x14ac:dyDescent="0.45">
      <c r="B67" t="s">
        <v>18</v>
      </c>
      <c r="C67" s="4">
        <v>0.8</v>
      </c>
      <c r="D67" s="4">
        <v>0.7</v>
      </c>
      <c r="E67" s="4">
        <v>0.9</v>
      </c>
      <c r="F67" s="4">
        <v>0.8</v>
      </c>
      <c r="H67">
        <f t="shared" si="8"/>
        <v>80</v>
      </c>
      <c r="I67">
        <f t="shared" si="9"/>
        <v>4.0824829046386313</v>
      </c>
      <c r="J67">
        <v>4</v>
      </c>
    </row>
    <row r="69" spans="1:16" x14ac:dyDescent="0.45">
      <c r="A69" s="5" t="s">
        <v>23</v>
      </c>
    </row>
    <row r="70" spans="1:16" x14ac:dyDescent="0.45">
      <c r="A70" t="s">
        <v>0</v>
      </c>
      <c r="B70" t="s">
        <v>1</v>
      </c>
      <c r="C70" t="s">
        <v>2</v>
      </c>
      <c r="D70" t="s">
        <v>3</v>
      </c>
      <c r="E70" t="s">
        <v>4</v>
      </c>
      <c r="F70" t="s">
        <v>5</v>
      </c>
      <c r="H70" t="s">
        <v>6</v>
      </c>
      <c r="I70" t="s">
        <v>7</v>
      </c>
      <c r="J70" t="s">
        <v>8</v>
      </c>
      <c r="M70" t="s">
        <v>2</v>
      </c>
      <c r="N70" t="s">
        <v>3</v>
      </c>
      <c r="O70" t="s">
        <v>4</v>
      </c>
      <c r="P70" t="s">
        <v>5</v>
      </c>
    </row>
    <row r="71" spans="1:16" x14ac:dyDescent="0.45">
      <c r="B71" t="s">
        <v>9</v>
      </c>
      <c r="C71" s="4">
        <v>0</v>
      </c>
      <c r="D71" s="4">
        <v>0</v>
      </c>
      <c r="E71" s="4">
        <v>0</v>
      </c>
      <c r="F71" s="4">
        <v>0</v>
      </c>
      <c r="H71">
        <f>AVERAGE(C71:F71)*100</f>
        <v>0</v>
      </c>
      <c r="I71">
        <f>STDEV(C71:F71)/SQRT(COUNT(C71:F71))*100</f>
        <v>0</v>
      </c>
      <c r="J71">
        <v>4</v>
      </c>
      <c r="L71" t="s">
        <v>10</v>
      </c>
      <c r="M71">
        <v>2.3893101071393699</v>
      </c>
      <c r="N71">
        <v>1.37552448879143</v>
      </c>
      <c r="O71">
        <v>1.61808450548608</v>
      </c>
      <c r="P71">
        <v>2.3892984232409602</v>
      </c>
    </row>
    <row r="72" spans="1:16" x14ac:dyDescent="0.45">
      <c r="B72" t="s">
        <v>11</v>
      </c>
      <c r="C72" s="4">
        <v>0</v>
      </c>
      <c r="D72" s="4">
        <v>0</v>
      </c>
      <c r="E72" s="4">
        <v>0</v>
      </c>
      <c r="F72" s="4">
        <v>0</v>
      </c>
      <c r="H72">
        <f t="shared" ref="H72:H78" si="10">AVERAGE(C72:F72)*100</f>
        <v>0</v>
      </c>
      <c r="I72">
        <f t="shared" ref="I72:I78" si="11">STDEV(C72:F72)/SQRT(COUNT(C72:F72))*100</f>
        <v>0</v>
      </c>
      <c r="J72">
        <v>4</v>
      </c>
      <c r="L72" t="s">
        <v>12</v>
      </c>
      <c r="M72" s="2">
        <v>130.41220000000001</v>
      </c>
      <c r="N72" s="1">
        <v>192.78890000000001</v>
      </c>
      <c r="O72" s="1">
        <v>159.8895</v>
      </c>
      <c r="P72" s="1">
        <v>153.35990000000001</v>
      </c>
    </row>
    <row r="73" spans="1:16" x14ac:dyDescent="0.45">
      <c r="B73" t="s">
        <v>13</v>
      </c>
      <c r="C73" s="4">
        <v>0</v>
      </c>
      <c r="D73" s="4">
        <v>0</v>
      </c>
      <c r="E73" s="4">
        <v>0</v>
      </c>
      <c r="F73" s="4">
        <v>0</v>
      </c>
      <c r="H73">
        <f t="shared" si="10"/>
        <v>0</v>
      </c>
      <c r="I73">
        <f t="shared" si="11"/>
        <v>0</v>
      </c>
      <c r="J73">
        <v>4</v>
      </c>
    </row>
    <row r="74" spans="1:16" x14ac:dyDescent="0.45">
      <c r="B74" t="s">
        <v>14</v>
      </c>
      <c r="C74" s="4">
        <v>0</v>
      </c>
      <c r="D74" s="4">
        <v>0</v>
      </c>
      <c r="E74" s="4">
        <v>0</v>
      </c>
      <c r="F74" s="4">
        <v>0</v>
      </c>
      <c r="H74">
        <f t="shared" si="10"/>
        <v>0</v>
      </c>
      <c r="I74">
        <f t="shared" si="11"/>
        <v>0</v>
      </c>
      <c r="J74">
        <v>4</v>
      </c>
      <c r="M74" s="2"/>
      <c r="N74" s="2"/>
      <c r="O74" s="2"/>
    </row>
    <row r="75" spans="1:16" x14ac:dyDescent="0.45">
      <c r="B75" t="s">
        <v>15</v>
      </c>
      <c r="C75" s="4">
        <v>0.3</v>
      </c>
      <c r="D75" s="4">
        <v>0.2</v>
      </c>
      <c r="E75" s="4">
        <v>0.3</v>
      </c>
      <c r="F75" s="4">
        <v>0.2</v>
      </c>
      <c r="H75">
        <f t="shared" si="10"/>
        <v>25</v>
      </c>
      <c r="I75">
        <f t="shared" si="11"/>
        <v>2.88675134594813</v>
      </c>
      <c r="J75">
        <v>4</v>
      </c>
      <c r="M75" s="1"/>
      <c r="N75" s="1"/>
      <c r="O75" s="1"/>
    </row>
    <row r="76" spans="1:16" x14ac:dyDescent="0.45">
      <c r="B76" t="s">
        <v>16</v>
      </c>
      <c r="C76" s="4">
        <v>0.8</v>
      </c>
      <c r="D76" s="4">
        <v>0.6</v>
      </c>
      <c r="E76" s="4">
        <v>0.6</v>
      </c>
      <c r="F76" s="4">
        <v>0.7</v>
      </c>
      <c r="H76">
        <f t="shared" si="10"/>
        <v>67.5</v>
      </c>
      <c r="I76">
        <f t="shared" si="11"/>
        <v>4.7871355387816585</v>
      </c>
      <c r="J76">
        <v>4</v>
      </c>
      <c r="M76" s="1"/>
      <c r="N76" s="1"/>
      <c r="O76" s="1"/>
    </row>
    <row r="77" spans="1:16" x14ac:dyDescent="0.45">
      <c r="B77" t="s">
        <v>17</v>
      </c>
      <c r="C77" s="4">
        <v>1</v>
      </c>
      <c r="D77" s="4">
        <v>0.7</v>
      </c>
      <c r="E77" s="4">
        <v>0.9</v>
      </c>
      <c r="F77" s="4">
        <v>1</v>
      </c>
      <c r="H77">
        <f t="shared" si="10"/>
        <v>90</v>
      </c>
      <c r="I77">
        <f t="shared" si="11"/>
        <v>7.0710678118654515</v>
      </c>
      <c r="J77">
        <v>4</v>
      </c>
      <c r="M77" s="1"/>
      <c r="N77" s="1"/>
      <c r="O77" s="1"/>
    </row>
    <row r="78" spans="1:16" x14ac:dyDescent="0.45">
      <c r="B78" t="s">
        <v>18</v>
      </c>
      <c r="C78" s="4">
        <v>1</v>
      </c>
      <c r="D78" s="4">
        <v>1</v>
      </c>
      <c r="E78" s="4">
        <v>1</v>
      </c>
      <c r="F78" s="4">
        <v>1</v>
      </c>
      <c r="H78">
        <f t="shared" si="10"/>
        <v>100</v>
      </c>
      <c r="I78">
        <f t="shared" si="11"/>
        <v>0</v>
      </c>
      <c r="J78">
        <v>4</v>
      </c>
      <c r="M78" s="1"/>
      <c r="N78" s="1"/>
      <c r="O78" s="1"/>
    </row>
    <row r="80" spans="1:16" x14ac:dyDescent="0.45">
      <c r="A80" s="5" t="s">
        <v>23</v>
      </c>
    </row>
    <row r="81" spans="1:16" x14ac:dyDescent="0.45">
      <c r="A81" t="s">
        <v>19</v>
      </c>
      <c r="B81" t="s">
        <v>1</v>
      </c>
      <c r="C81" t="s">
        <v>2</v>
      </c>
      <c r="D81" t="s">
        <v>3</v>
      </c>
      <c r="E81" t="s">
        <v>4</v>
      </c>
      <c r="F81" t="s">
        <v>5</v>
      </c>
      <c r="H81" t="s">
        <v>6</v>
      </c>
      <c r="I81" t="s">
        <v>7</v>
      </c>
      <c r="J81" t="s">
        <v>8</v>
      </c>
      <c r="M81" t="s">
        <v>2</v>
      </c>
      <c r="N81" t="s">
        <v>3</v>
      </c>
      <c r="O81" t="s">
        <v>4</v>
      </c>
      <c r="P81" t="s">
        <v>5</v>
      </c>
    </row>
    <row r="82" spans="1:16" x14ac:dyDescent="0.45">
      <c r="B82" t="s">
        <v>9</v>
      </c>
      <c r="C82" s="4">
        <v>0</v>
      </c>
      <c r="D82" s="4">
        <v>0</v>
      </c>
      <c r="E82" s="4">
        <v>0</v>
      </c>
      <c r="F82" s="4">
        <v>0</v>
      </c>
      <c r="H82">
        <f t="shared" ref="H82:H89" si="12">AVERAGE(C82:F82)*100</f>
        <v>0</v>
      </c>
      <c r="I82">
        <f t="shared" ref="I82:I89" si="13">STDEV(C82:F82)/SQRT(COUNT(C82:F82))*100</f>
        <v>0</v>
      </c>
      <c r="J82">
        <v>4</v>
      </c>
      <c r="L82" t="s">
        <v>10</v>
      </c>
      <c r="M82">
        <v>2.8422682092103</v>
      </c>
      <c r="N82">
        <v>2.3488592888642099</v>
      </c>
      <c r="O82">
        <v>1.56032390495749</v>
      </c>
      <c r="P82">
        <v>3.1043547528412501</v>
      </c>
    </row>
    <row r="83" spans="1:16" x14ac:dyDescent="0.45">
      <c r="B83" t="s">
        <v>11</v>
      </c>
      <c r="C83" s="4">
        <v>0</v>
      </c>
      <c r="D83" s="4">
        <v>0</v>
      </c>
      <c r="E83" s="4">
        <v>0</v>
      </c>
      <c r="F83" s="4">
        <v>0</v>
      </c>
      <c r="H83">
        <f t="shared" si="12"/>
        <v>0</v>
      </c>
      <c r="I83">
        <f t="shared" si="13"/>
        <v>0</v>
      </c>
      <c r="J83">
        <v>4</v>
      </c>
      <c r="L83" t="s">
        <v>12</v>
      </c>
      <c r="M83" s="2">
        <v>446.32619999999997</v>
      </c>
      <c r="N83" s="1">
        <v>362.3802</v>
      </c>
      <c r="O83" s="1">
        <v>362.21800000000002</v>
      </c>
      <c r="P83" s="1">
        <v>484.98759999999999</v>
      </c>
    </row>
    <row r="84" spans="1:16" x14ac:dyDescent="0.45">
      <c r="B84" t="s">
        <v>13</v>
      </c>
      <c r="C84" s="4">
        <v>0</v>
      </c>
      <c r="D84" s="4">
        <v>0</v>
      </c>
      <c r="E84" s="4">
        <v>0</v>
      </c>
      <c r="F84" s="4">
        <v>0</v>
      </c>
      <c r="H84">
        <f t="shared" si="12"/>
        <v>0</v>
      </c>
      <c r="I84">
        <f t="shared" si="13"/>
        <v>0</v>
      </c>
      <c r="J84">
        <v>4</v>
      </c>
    </row>
    <row r="85" spans="1:16" x14ac:dyDescent="0.45">
      <c r="B85" t="s">
        <v>14</v>
      </c>
      <c r="C85" s="4">
        <v>0</v>
      </c>
      <c r="D85" s="4">
        <v>0</v>
      </c>
      <c r="E85" s="4">
        <v>0</v>
      </c>
      <c r="F85" s="4">
        <v>0</v>
      </c>
      <c r="H85">
        <f t="shared" si="12"/>
        <v>0</v>
      </c>
      <c r="I85">
        <f t="shared" si="13"/>
        <v>0</v>
      </c>
      <c r="J85">
        <v>4</v>
      </c>
    </row>
    <row r="86" spans="1:16" x14ac:dyDescent="0.45">
      <c r="B86" t="s">
        <v>15</v>
      </c>
      <c r="C86" s="4">
        <v>0</v>
      </c>
      <c r="D86" s="4">
        <v>0</v>
      </c>
      <c r="E86" s="4">
        <v>0</v>
      </c>
      <c r="F86" s="4">
        <v>0</v>
      </c>
      <c r="H86">
        <f t="shared" si="12"/>
        <v>0</v>
      </c>
      <c r="I86">
        <f t="shared" si="13"/>
        <v>0</v>
      </c>
      <c r="J86">
        <v>4</v>
      </c>
    </row>
    <row r="87" spans="1:16" x14ac:dyDescent="0.45">
      <c r="B87" t="s">
        <v>16</v>
      </c>
      <c r="C87" s="4">
        <v>0</v>
      </c>
      <c r="D87" s="4">
        <v>0.1</v>
      </c>
      <c r="E87" s="4">
        <v>0.2</v>
      </c>
      <c r="F87" s="4">
        <v>0</v>
      </c>
      <c r="H87">
        <f t="shared" si="12"/>
        <v>7.5000000000000009</v>
      </c>
      <c r="I87">
        <f t="shared" si="13"/>
        <v>4.7871355387816905</v>
      </c>
      <c r="J87">
        <v>4</v>
      </c>
    </row>
    <row r="88" spans="1:16" x14ac:dyDescent="0.45">
      <c r="B88" t="s">
        <v>17</v>
      </c>
      <c r="C88" s="4">
        <v>0.4</v>
      </c>
      <c r="D88" s="4">
        <v>0.6</v>
      </c>
      <c r="E88" s="4">
        <v>0.6</v>
      </c>
      <c r="F88" s="4">
        <v>0.3</v>
      </c>
      <c r="H88">
        <f t="shared" si="12"/>
        <v>47.5</v>
      </c>
      <c r="I88">
        <f t="shared" si="13"/>
        <v>7.4999999999999938</v>
      </c>
      <c r="J88">
        <v>4</v>
      </c>
    </row>
    <row r="89" spans="1:16" x14ac:dyDescent="0.45">
      <c r="B89" t="s">
        <v>18</v>
      </c>
      <c r="C89" s="4">
        <v>0.9</v>
      </c>
      <c r="D89" s="4">
        <v>0.9</v>
      </c>
      <c r="E89" s="4">
        <v>0.8</v>
      </c>
      <c r="F89" s="4">
        <v>0.9</v>
      </c>
      <c r="H89">
        <f t="shared" si="12"/>
        <v>87.5</v>
      </c>
      <c r="I89">
        <f t="shared" si="13"/>
        <v>2.4999999999999996</v>
      </c>
      <c r="J89">
        <v>4</v>
      </c>
    </row>
    <row r="91" spans="1:16" x14ac:dyDescent="0.45">
      <c r="A91" s="5" t="s">
        <v>23</v>
      </c>
    </row>
    <row r="92" spans="1:16" x14ac:dyDescent="0.45">
      <c r="A92" t="s">
        <v>20</v>
      </c>
      <c r="B92" t="s">
        <v>1</v>
      </c>
      <c r="C92" t="s">
        <v>2</v>
      </c>
      <c r="D92" t="s">
        <v>3</v>
      </c>
      <c r="E92" t="s">
        <v>4</v>
      </c>
      <c r="F92" t="s">
        <v>5</v>
      </c>
      <c r="H92" t="s">
        <v>6</v>
      </c>
      <c r="I92" t="s">
        <v>7</v>
      </c>
      <c r="J92" t="s">
        <v>8</v>
      </c>
      <c r="M92" t="s">
        <v>2</v>
      </c>
      <c r="N92" t="s">
        <v>3</v>
      </c>
      <c r="O92" t="s">
        <v>4</v>
      </c>
      <c r="P92" t="s">
        <v>5</v>
      </c>
    </row>
    <row r="93" spans="1:16" x14ac:dyDescent="0.45">
      <c r="B93" t="s">
        <v>9</v>
      </c>
      <c r="C93" s="4">
        <v>0</v>
      </c>
      <c r="D93" s="4">
        <v>0</v>
      </c>
      <c r="E93" s="4">
        <v>0</v>
      </c>
      <c r="F93" s="4">
        <v>0</v>
      </c>
      <c r="H93">
        <f t="shared" ref="H93:H100" si="14">AVERAGE(C93:F93)*100</f>
        <v>0</v>
      </c>
      <c r="I93">
        <f t="shared" ref="I93:I100" si="15">STDEV(C93:F93)/SQRT(COUNT(C93:F93))*100</f>
        <v>0</v>
      </c>
      <c r="J93">
        <v>4</v>
      </c>
      <c r="L93" t="s">
        <v>10</v>
      </c>
      <c r="M93">
        <v>1.3026603045121501</v>
      </c>
      <c r="N93">
        <v>1.5530638098571701</v>
      </c>
      <c r="O93">
        <v>1.2244609312933401</v>
      </c>
      <c r="P93">
        <v>1.3734067662840099</v>
      </c>
    </row>
    <row r="94" spans="1:16" x14ac:dyDescent="0.45">
      <c r="B94" t="s">
        <v>11</v>
      </c>
      <c r="C94" s="4">
        <v>0</v>
      </c>
      <c r="D94" s="4">
        <v>0</v>
      </c>
      <c r="E94" s="4">
        <v>0</v>
      </c>
      <c r="F94" s="4">
        <v>0</v>
      </c>
      <c r="H94">
        <f t="shared" si="14"/>
        <v>0</v>
      </c>
      <c r="I94">
        <f t="shared" si="15"/>
        <v>0</v>
      </c>
      <c r="J94">
        <v>4</v>
      </c>
      <c r="L94" t="s">
        <v>12</v>
      </c>
      <c r="M94" s="2">
        <v>155.16300000000001</v>
      </c>
      <c r="N94" s="1">
        <v>200.077</v>
      </c>
      <c r="O94" s="1">
        <v>233.23670000000001</v>
      </c>
      <c r="P94" s="1">
        <v>134.15530000000001</v>
      </c>
    </row>
    <row r="95" spans="1:16" x14ac:dyDescent="0.45">
      <c r="B95" t="s">
        <v>13</v>
      </c>
      <c r="C95" s="4">
        <v>0</v>
      </c>
      <c r="D95" s="4">
        <v>0</v>
      </c>
      <c r="E95" s="4">
        <v>0</v>
      </c>
      <c r="F95" s="4">
        <v>0</v>
      </c>
      <c r="H95">
        <f t="shared" si="14"/>
        <v>0</v>
      </c>
      <c r="I95">
        <f t="shared" si="15"/>
        <v>0</v>
      </c>
      <c r="J95">
        <v>4</v>
      </c>
      <c r="M95" s="3"/>
    </row>
    <row r="96" spans="1:16" x14ac:dyDescent="0.45">
      <c r="B96" t="s">
        <v>14</v>
      </c>
      <c r="C96" s="4">
        <v>0</v>
      </c>
      <c r="D96" s="4">
        <v>0</v>
      </c>
      <c r="E96" s="4">
        <v>0</v>
      </c>
      <c r="F96" s="4">
        <v>0</v>
      </c>
      <c r="H96">
        <f t="shared" si="14"/>
        <v>0</v>
      </c>
      <c r="I96">
        <f t="shared" si="15"/>
        <v>0</v>
      </c>
      <c r="J96">
        <v>4</v>
      </c>
      <c r="M96" s="3"/>
    </row>
    <row r="97" spans="2:13" x14ac:dyDescent="0.45">
      <c r="B97" t="s">
        <v>15</v>
      </c>
      <c r="C97" s="4">
        <v>0.4</v>
      </c>
      <c r="D97" s="4">
        <v>0.2</v>
      </c>
      <c r="E97" s="4">
        <v>0.2</v>
      </c>
      <c r="F97" s="4">
        <v>0.5</v>
      </c>
      <c r="H97">
        <f t="shared" si="14"/>
        <v>32.5</v>
      </c>
      <c r="I97">
        <f t="shared" si="15"/>
        <v>7.5000000000000009</v>
      </c>
      <c r="J97">
        <v>4</v>
      </c>
      <c r="M97" s="3"/>
    </row>
    <row r="98" spans="2:13" x14ac:dyDescent="0.45">
      <c r="B98" t="s">
        <v>16</v>
      </c>
      <c r="C98" s="4">
        <v>0.6</v>
      </c>
      <c r="D98" s="4">
        <v>0.5</v>
      </c>
      <c r="E98" s="4">
        <v>0.5</v>
      </c>
      <c r="F98" s="4">
        <v>0.6</v>
      </c>
      <c r="H98">
        <f t="shared" si="14"/>
        <v>55.000000000000007</v>
      </c>
      <c r="I98">
        <f t="shared" si="15"/>
        <v>2.8867513459481282</v>
      </c>
      <c r="J98">
        <v>4</v>
      </c>
      <c r="M98" s="3"/>
    </row>
    <row r="99" spans="2:13" x14ac:dyDescent="0.45">
      <c r="B99" t="s">
        <v>17</v>
      </c>
      <c r="C99" s="4">
        <v>0.8</v>
      </c>
      <c r="D99" s="4">
        <v>0.8</v>
      </c>
      <c r="E99" s="4">
        <v>0.6</v>
      </c>
      <c r="F99" s="4">
        <v>0.9</v>
      </c>
      <c r="H99">
        <f t="shared" si="14"/>
        <v>77.5</v>
      </c>
      <c r="I99">
        <f t="shared" si="15"/>
        <v>6.2915286960589496</v>
      </c>
      <c r="J99">
        <v>4</v>
      </c>
    </row>
    <row r="100" spans="2:13" x14ac:dyDescent="0.45">
      <c r="B100" t="s">
        <v>18</v>
      </c>
      <c r="C100" s="4">
        <v>1</v>
      </c>
      <c r="D100" s="4">
        <v>1</v>
      </c>
      <c r="E100" s="4">
        <v>1</v>
      </c>
      <c r="F100" s="4">
        <v>1</v>
      </c>
      <c r="H100">
        <f t="shared" si="14"/>
        <v>100</v>
      </c>
      <c r="I100">
        <f t="shared" si="15"/>
        <v>0</v>
      </c>
      <c r="J100">
        <v>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745A-CE62-4C4F-A55C-B0F8196F4AA7}">
  <dimension ref="A3:P100"/>
  <sheetViews>
    <sheetView topLeftCell="A67" zoomScale="74" zoomScaleNormal="74" workbookViewId="0">
      <selection activeCell="M27" sqref="M27:P27"/>
    </sheetView>
  </sheetViews>
  <sheetFormatPr defaultRowHeight="14.25" x14ac:dyDescent="0.45"/>
  <sheetData>
    <row r="3" spans="1:16" x14ac:dyDescent="0.45">
      <c r="A3" t="s">
        <v>24</v>
      </c>
    </row>
    <row r="4" spans="1:16" x14ac:dyDescent="0.4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H4" t="s">
        <v>6</v>
      </c>
      <c r="I4" t="s">
        <v>7</v>
      </c>
      <c r="J4" t="s">
        <v>8</v>
      </c>
      <c r="M4" t="s">
        <v>2</v>
      </c>
      <c r="N4" t="s">
        <v>3</v>
      </c>
      <c r="O4" t="s">
        <v>4</v>
      </c>
      <c r="P4" t="s">
        <v>5</v>
      </c>
    </row>
    <row r="5" spans="1:16" x14ac:dyDescent="0.45">
      <c r="B5" t="s">
        <v>9</v>
      </c>
      <c r="C5" s="4">
        <v>0</v>
      </c>
      <c r="D5" s="4">
        <v>0</v>
      </c>
      <c r="E5" s="4">
        <v>0</v>
      </c>
      <c r="F5" s="4">
        <v>0</v>
      </c>
      <c r="H5">
        <f>AVERAGE(C5:F5)*100</f>
        <v>0</v>
      </c>
      <c r="I5">
        <f>STDEV(C5:F5)/SQRT(COUNT(C5:F5))*100</f>
        <v>0</v>
      </c>
      <c r="J5">
        <v>4</v>
      </c>
      <c r="L5" t="s">
        <v>10</v>
      </c>
      <c r="M5">
        <v>2.0120890432117302</v>
      </c>
      <c r="N5">
        <v>1.7570666973253199</v>
      </c>
      <c r="O5">
        <v>2.35140710407028</v>
      </c>
      <c r="P5">
        <v>2.1601569266307501</v>
      </c>
    </row>
    <row r="6" spans="1:16" x14ac:dyDescent="0.45">
      <c r="B6" t="s">
        <v>11</v>
      </c>
      <c r="C6" s="4">
        <v>0</v>
      </c>
      <c r="D6" s="4">
        <v>0</v>
      </c>
      <c r="E6" s="4">
        <v>0</v>
      </c>
      <c r="F6" s="4">
        <v>0</v>
      </c>
      <c r="H6">
        <f t="shared" ref="H6:H23" si="0">AVERAGE(C6:F6)*100</f>
        <v>0</v>
      </c>
      <c r="I6">
        <f t="shared" ref="I6:I23" si="1">STDEV(C6:F6)/SQRT(COUNT(C6:F6))*100</f>
        <v>0</v>
      </c>
      <c r="J6">
        <v>4</v>
      </c>
      <c r="L6" t="s">
        <v>12</v>
      </c>
      <c r="M6" s="1">
        <v>282.89550000000003</v>
      </c>
      <c r="N6" s="1">
        <v>422.98430000000002</v>
      </c>
      <c r="O6" s="1">
        <v>523.08709999999996</v>
      </c>
      <c r="P6" s="1">
        <v>335.4753</v>
      </c>
    </row>
    <row r="7" spans="1:16" x14ac:dyDescent="0.45">
      <c r="B7" t="s">
        <v>13</v>
      </c>
      <c r="C7" s="4">
        <v>0</v>
      </c>
      <c r="D7" s="4">
        <v>0</v>
      </c>
      <c r="E7" s="4">
        <v>0</v>
      </c>
      <c r="F7" s="4">
        <v>0</v>
      </c>
      <c r="H7">
        <f t="shared" si="0"/>
        <v>0</v>
      </c>
      <c r="I7">
        <f t="shared" si="1"/>
        <v>0</v>
      </c>
      <c r="J7">
        <v>4</v>
      </c>
    </row>
    <row r="8" spans="1:16" x14ac:dyDescent="0.45">
      <c r="B8" t="s">
        <v>14</v>
      </c>
      <c r="C8" s="4">
        <v>0</v>
      </c>
      <c r="D8" s="4">
        <v>0</v>
      </c>
      <c r="E8" s="4">
        <v>0</v>
      </c>
      <c r="F8" s="4">
        <v>0</v>
      </c>
      <c r="H8">
        <f t="shared" si="0"/>
        <v>0</v>
      </c>
      <c r="I8">
        <f t="shared" si="1"/>
        <v>0</v>
      </c>
      <c r="J8">
        <v>4</v>
      </c>
      <c r="M8" s="2"/>
      <c r="N8" s="2"/>
      <c r="O8" s="2"/>
    </row>
    <row r="9" spans="1:16" x14ac:dyDescent="0.45">
      <c r="B9" t="s">
        <v>15</v>
      </c>
      <c r="C9" s="4">
        <v>0</v>
      </c>
      <c r="D9" s="4">
        <v>0</v>
      </c>
      <c r="E9" s="4">
        <v>0</v>
      </c>
      <c r="F9" s="4">
        <v>0</v>
      </c>
      <c r="H9">
        <f t="shared" si="0"/>
        <v>0</v>
      </c>
      <c r="I9">
        <f t="shared" si="1"/>
        <v>0</v>
      </c>
      <c r="J9">
        <v>4</v>
      </c>
      <c r="M9" s="1"/>
      <c r="N9" s="1"/>
      <c r="O9" s="1"/>
    </row>
    <row r="10" spans="1:16" x14ac:dyDescent="0.45">
      <c r="B10" t="s">
        <v>16</v>
      </c>
      <c r="C10" s="4">
        <v>0.3</v>
      </c>
      <c r="D10" s="4">
        <v>0.1</v>
      </c>
      <c r="E10" s="4">
        <v>0</v>
      </c>
      <c r="F10" s="4">
        <v>0.2</v>
      </c>
      <c r="H10">
        <f t="shared" si="0"/>
        <v>15.000000000000002</v>
      </c>
      <c r="I10">
        <f t="shared" si="1"/>
        <v>6.4549722436790278</v>
      </c>
      <c r="J10">
        <v>4</v>
      </c>
      <c r="M10" s="1"/>
      <c r="N10" s="1"/>
      <c r="O10" s="1"/>
    </row>
    <row r="11" spans="1:16" x14ac:dyDescent="0.45">
      <c r="B11" t="s">
        <v>17</v>
      </c>
      <c r="C11" s="4">
        <v>0.7</v>
      </c>
      <c r="D11" s="4">
        <v>0.5</v>
      </c>
      <c r="E11" s="4">
        <v>0.3</v>
      </c>
      <c r="F11" s="4">
        <v>0.6</v>
      </c>
      <c r="H11">
        <f t="shared" si="0"/>
        <v>52.5</v>
      </c>
      <c r="I11">
        <f t="shared" si="1"/>
        <v>8.5391256382996605</v>
      </c>
      <c r="J11">
        <v>4</v>
      </c>
      <c r="M11" s="1"/>
      <c r="N11" s="1"/>
      <c r="O11" s="1"/>
    </row>
    <row r="12" spans="1:16" x14ac:dyDescent="0.45">
      <c r="B12" t="s">
        <v>18</v>
      </c>
      <c r="C12" s="4">
        <v>1</v>
      </c>
      <c r="D12" s="4">
        <v>0.8</v>
      </c>
      <c r="E12" s="4">
        <v>0.8</v>
      </c>
      <c r="F12" s="4">
        <v>1</v>
      </c>
      <c r="H12">
        <f t="shared" si="0"/>
        <v>90</v>
      </c>
      <c r="I12">
        <f t="shared" si="1"/>
        <v>5.77350269189626</v>
      </c>
      <c r="J12">
        <v>4</v>
      </c>
      <c r="M12" s="1"/>
      <c r="N12" s="1"/>
      <c r="O12" s="1"/>
    </row>
    <row r="14" spans="1:16" x14ac:dyDescent="0.45">
      <c r="A14" t="s">
        <v>24</v>
      </c>
    </row>
    <row r="15" spans="1:16" x14ac:dyDescent="0.45">
      <c r="A15" t="s">
        <v>19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H15" t="s">
        <v>6</v>
      </c>
      <c r="I15" t="s">
        <v>7</v>
      </c>
      <c r="J15" t="s">
        <v>8</v>
      </c>
      <c r="M15" t="s">
        <v>2</v>
      </c>
      <c r="N15" t="s">
        <v>3</v>
      </c>
      <c r="O15" t="s">
        <v>4</v>
      </c>
      <c r="P15" t="s">
        <v>5</v>
      </c>
    </row>
    <row r="16" spans="1:16" x14ac:dyDescent="0.45">
      <c r="B16" t="s">
        <v>9</v>
      </c>
      <c r="C16" s="4">
        <v>0</v>
      </c>
      <c r="D16" s="4">
        <v>0</v>
      </c>
      <c r="E16" s="4">
        <v>0</v>
      </c>
      <c r="F16" s="4">
        <v>0</v>
      </c>
      <c r="H16">
        <f t="shared" si="0"/>
        <v>0</v>
      </c>
      <c r="I16">
        <f t="shared" si="1"/>
        <v>0</v>
      </c>
      <c r="J16">
        <v>4</v>
      </c>
      <c r="L16" t="s">
        <v>10</v>
      </c>
      <c r="M16">
        <v>1.2428394220314201</v>
      </c>
      <c r="N16">
        <v>1.4713277947330901</v>
      </c>
      <c r="O16">
        <v>1.70451328358789</v>
      </c>
      <c r="P16">
        <v>1.63153482975182</v>
      </c>
    </row>
    <row r="17" spans="1:16" x14ac:dyDescent="0.45">
      <c r="B17" t="s">
        <v>11</v>
      </c>
      <c r="C17" s="4">
        <v>0</v>
      </c>
      <c r="D17" s="4">
        <v>0</v>
      </c>
      <c r="E17" s="4">
        <v>0</v>
      </c>
      <c r="F17" s="4">
        <v>0</v>
      </c>
      <c r="H17">
        <f t="shared" si="0"/>
        <v>0</v>
      </c>
      <c r="I17">
        <f t="shared" si="1"/>
        <v>0</v>
      </c>
      <c r="J17">
        <v>4</v>
      </c>
      <c r="L17" t="s">
        <v>12</v>
      </c>
      <c r="M17" s="1">
        <v>443.39890000000003</v>
      </c>
      <c r="N17" s="1">
        <v>513.36670000000004</v>
      </c>
      <c r="O17" s="1">
        <v>526.32929999999999</v>
      </c>
      <c r="P17" s="1">
        <v>562.67570000000001</v>
      </c>
    </row>
    <row r="18" spans="1:16" x14ac:dyDescent="0.45">
      <c r="B18" t="s">
        <v>13</v>
      </c>
      <c r="C18" s="4">
        <v>0</v>
      </c>
      <c r="D18" s="4">
        <v>0</v>
      </c>
      <c r="E18" s="4">
        <v>0</v>
      </c>
      <c r="F18" s="4">
        <v>0</v>
      </c>
      <c r="H18">
        <f t="shared" si="0"/>
        <v>0</v>
      </c>
      <c r="I18">
        <f t="shared" si="1"/>
        <v>0</v>
      </c>
      <c r="J18">
        <v>4</v>
      </c>
    </row>
    <row r="19" spans="1:16" x14ac:dyDescent="0.45">
      <c r="B19" t="s">
        <v>14</v>
      </c>
      <c r="C19" s="4">
        <v>0</v>
      </c>
      <c r="D19" s="4">
        <v>0</v>
      </c>
      <c r="E19" s="4">
        <v>0</v>
      </c>
      <c r="F19" s="4">
        <v>0</v>
      </c>
      <c r="H19">
        <f t="shared" si="0"/>
        <v>0</v>
      </c>
      <c r="I19">
        <f t="shared" si="1"/>
        <v>0</v>
      </c>
      <c r="J19">
        <v>4</v>
      </c>
    </row>
    <row r="20" spans="1:16" x14ac:dyDescent="0.45">
      <c r="B20" t="s">
        <v>15</v>
      </c>
      <c r="C20" s="4">
        <v>0</v>
      </c>
      <c r="D20" s="4">
        <v>0</v>
      </c>
      <c r="E20" s="4">
        <v>0</v>
      </c>
      <c r="F20" s="4">
        <v>0</v>
      </c>
      <c r="H20">
        <f t="shared" si="0"/>
        <v>0</v>
      </c>
      <c r="I20">
        <f t="shared" si="1"/>
        <v>0</v>
      </c>
      <c r="J20">
        <v>4</v>
      </c>
    </row>
    <row r="21" spans="1:16" x14ac:dyDescent="0.45">
      <c r="B21" t="s">
        <v>16</v>
      </c>
      <c r="C21" s="4">
        <v>0.2</v>
      </c>
      <c r="D21" s="4">
        <v>0.1</v>
      </c>
      <c r="E21" s="4">
        <v>0</v>
      </c>
      <c r="F21" s="4">
        <v>0.1</v>
      </c>
      <c r="H21">
        <f t="shared" si="0"/>
        <v>10</v>
      </c>
      <c r="I21">
        <f t="shared" si="1"/>
        <v>4.0824829046386304</v>
      </c>
      <c r="J21">
        <v>4</v>
      </c>
    </row>
    <row r="22" spans="1:16" x14ac:dyDescent="0.45">
      <c r="B22" t="s">
        <v>17</v>
      </c>
      <c r="C22" s="4">
        <v>0.5</v>
      </c>
      <c r="D22" s="4">
        <v>0.4</v>
      </c>
      <c r="E22" s="4">
        <v>0.4</v>
      </c>
      <c r="F22" s="4">
        <v>0.3</v>
      </c>
      <c r="H22">
        <f t="shared" si="0"/>
        <v>40</v>
      </c>
      <c r="I22">
        <f t="shared" si="1"/>
        <v>4.0824829046386206</v>
      </c>
      <c r="J22">
        <v>4</v>
      </c>
    </row>
    <row r="23" spans="1:16" x14ac:dyDescent="0.45">
      <c r="B23" t="s">
        <v>18</v>
      </c>
      <c r="C23" s="4">
        <v>0.7</v>
      </c>
      <c r="D23" s="4">
        <v>0.7</v>
      </c>
      <c r="E23" s="4">
        <v>0.7</v>
      </c>
      <c r="F23" s="4">
        <v>0.7</v>
      </c>
      <c r="H23">
        <f t="shared" si="0"/>
        <v>70</v>
      </c>
      <c r="I23">
        <f t="shared" si="1"/>
        <v>0</v>
      </c>
      <c r="J23">
        <v>4</v>
      </c>
    </row>
    <row r="25" spans="1:16" x14ac:dyDescent="0.45">
      <c r="A25" t="s">
        <v>24</v>
      </c>
    </row>
    <row r="26" spans="1:16" x14ac:dyDescent="0.45">
      <c r="A26" t="s">
        <v>20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H26" t="s">
        <v>6</v>
      </c>
      <c r="I26" t="s">
        <v>7</v>
      </c>
      <c r="J26" t="s">
        <v>8</v>
      </c>
      <c r="M26" t="s">
        <v>2</v>
      </c>
      <c r="N26" t="s">
        <v>3</v>
      </c>
      <c r="O26" t="s">
        <v>4</v>
      </c>
      <c r="P26" t="s">
        <v>5</v>
      </c>
    </row>
    <row r="27" spans="1:16" x14ac:dyDescent="0.45">
      <c r="B27" t="s">
        <v>9</v>
      </c>
      <c r="C27" s="4">
        <v>0</v>
      </c>
      <c r="D27" s="4">
        <v>0</v>
      </c>
      <c r="E27" s="4">
        <v>0</v>
      </c>
      <c r="F27" s="4">
        <v>0</v>
      </c>
      <c r="H27">
        <f t="shared" ref="H27:H34" si="2">AVERAGE(C27:F27)*100</f>
        <v>0</v>
      </c>
      <c r="I27">
        <f t="shared" ref="I27:I34" si="3">STDEV(C27:F27)/SQRT(COUNT(C27:F27))*100</f>
        <v>0</v>
      </c>
      <c r="J27">
        <v>4</v>
      </c>
      <c r="L27" t="s">
        <v>10</v>
      </c>
      <c r="M27">
        <v>2.2147804025211801</v>
      </c>
      <c r="N27">
        <v>2.0580988390425698</v>
      </c>
      <c r="O27">
        <v>1.6370034482898499</v>
      </c>
      <c r="P27">
        <v>2.21574025411853</v>
      </c>
    </row>
    <row r="28" spans="1:16" x14ac:dyDescent="0.45">
      <c r="B28" t="s">
        <v>11</v>
      </c>
      <c r="C28" s="4">
        <v>0</v>
      </c>
      <c r="D28" s="4">
        <v>0</v>
      </c>
      <c r="E28" s="4">
        <v>0</v>
      </c>
      <c r="F28" s="4">
        <v>0</v>
      </c>
      <c r="H28">
        <f t="shared" si="2"/>
        <v>0</v>
      </c>
      <c r="I28">
        <f t="shared" si="3"/>
        <v>0</v>
      </c>
      <c r="J28">
        <v>4</v>
      </c>
      <c r="L28" t="s">
        <v>12</v>
      </c>
      <c r="M28" s="1">
        <v>400.22199999999998</v>
      </c>
      <c r="N28" s="1">
        <v>515.24440000000004</v>
      </c>
      <c r="O28" s="1">
        <v>477.51240000000001</v>
      </c>
      <c r="P28" s="1">
        <v>474.32420000000002</v>
      </c>
    </row>
    <row r="29" spans="1:16" x14ac:dyDescent="0.45">
      <c r="B29" t="s">
        <v>13</v>
      </c>
      <c r="C29" s="4">
        <v>0</v>
      </c>
      <c r="D29" s="4">
        <v>0</v>
      </c>
      <c r="E29" s="4">
        <v>0</v>
      </c>
      <c r="F29" s="4">
        <v>0</v>
      </c>
      <c r="H29">
        <f t="shared" si="2"/>
        <v>0</v>
      </c>
      <c r="I29">
        <f t="shared" si="3"/>
        <v>0</v>
      </c>
      <c r="J29">
        <v>4</v>
      </c>
      <c r="M29" s="3"/>
    </row>
    <row r="30" spans="1:16" x14ac:dyDescent="0.45">
      <c r="B30" t="s">
        <v>14</v>
      </c>
      <c r="C30" s="4">
        <v>0</v>
      </c>
      <c r="D30" s="4">
        <v>0</v>
      </c>
      <c r="E30" s="4">
        <v>0</v>
      </c>
      <c r="F30" s="4">
        <v>0</v>
      </c>
      <c r="H30">
        <f t="shared" si="2"/>
        <v>0</v>
      </c>
      <c r="I30">
        <f t="shared" si="3"/>
        <v>0</v>
      </c>
      <c r="J30">
        <v>4</v>
      </c>
      <c r="M30" s="3"/>
    </row>
    <row r="31" spans="1:16" x14ac:dyDescent="0.45">
      <c r="B31" t="s">
        <v>15</v>
      </c>
      <c r="C31" s="4">
        <v>0</v>
      </c>
      <c r="D31" s="4">
        <v>0</v>
      </c>
      <c r="E31" s="4">
        <v>0</v>
      </c>
      <c r="F31" s="4">
        <v>0</v>
      </c>
      <c r="H31">
        <f t="shared" si="2"/>
        <v>0</v>
      </c>
      <c r="I31">
        <f t="shared" si="3"/>
        <v>0</v>
      </c>
      <c r="J31">
        <v>4</v>
      </c>
      <c r="M31" s="3"/>
    </row>
    <row r="32" spans="1:16" x14ac:dyDescent="0.45">
      <c r="B32" t="s">
        <v>16</v>
      </c>
      <c r="C32" s="4">
        <v>0.1</v>
      </c>
      <c r="D32" s="4">
        <v>0.1</v>
      </c>
      <c r="E32" s="4">
        <v>0</v>
      </c>
      <c r="F32" s="4">
        <v>0.2</v>
      </c>
      <c r="H32">
        <f t="shared" si="2"/>
        <v>10</v>
      </c>
      <c r="I32">
        <f t="shared" si="3"/>
        <v>4.0824829046386304</v>
      </c>
      <c r="J32">
        <v>4</v>
      </c>
      <c r="M32" s="3"/>
    </row>
    <row r="33" spans="1:16" x14ac:dyDescent="0.45">
      <c r="B33" t="s">
        <v>17</v>
      </c>
      <c r="C33" s="4">
        <v>0.5</v>
      </c>
      <c r="D33" s="4">
        <v>0.3</v>
      </c>
      <c r="E33" s="4">
        <v>0.5</v>
      </c>
      <c r="F33" s="4">
        <v>0.3</v>
      </c>
      <c r="H33">
        <f t="shared" si="2"/>
        <v>40</v>
      </c>
      <c r="I33">
        <f t="shared" si="3"/>
        <v>5.773502691896244</v>
      </c>
      <c r="J33">
        <v>4</v>
      </c>
    </row>
    <row r="34" spans="1:16" x14ac:dyDescent="0.45">
      <c r="B34" t="s">
        <v>18</v>
      </c>
      <c r="C34" s="4">
        <v>0.9</v>
      </c>
      <c r="D34" s="4">
        <v>0.8</v>
      </c>
      <c r="E34" s="4">
        <v>0.7</v>
      </c>
      <c r="F34" s="4">
        <v>0.9</v>
      </c>
      <c r="H34">
        <f t="shared" si="2"/>
        <v>82.5</v>
      </c>
      <c r="I34">
        <f t="shared" si="3"/>
        <v>4.7871355387816923</v>
      </c>
      <c r="J34">
        <v>4</v>
      </c>
    </row>
    <row r="36" spans="1:16" x14ac:dyDescent="0.45">
      <c r="A36" t="s">
        <v>22</v>
      </c>
    </row>
    <row r="37" spans="1:16" x14ac:dyDescent="0.45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H37" t="s">
        <v>6</v>
      </c>
      <c r="I37" t="s">
        <v>7</v>
      </c>
      <c r="J37" t="s">
        <v>8</v>
      </c>
      <c r="M37" t="s">
        <v>2</v>
      </c>
      <c r="N37" t="s">
        <v>3</v>
      </c>
      <c r="O37" t="s">
        <v>4</v>
      </c>
      <c r="P37" t="s">
        <v>5</v>
      </c>
    </row>
    <row r="38" spans="1:16" x14ac:dyDescent="0.45">
      <c r="B38" t="s">
        <v>9</v>
      </c>
      <c r="C38" s="4">
        <v>0</v>
      </c>
      <c r="D38" s="4">
        <v>0</v>
      </c>
      <c r="E38" s="4">
        <v>0</v>
      </c>
      <c r="F38" s="4">
        <v>0</v>
      </c>
      <c r="H38">
        <f>AVERAGE(C38:F38)*100</f>
        <v>0</v>
      </c>
      <c r="I38">
        <f>STDEV(C38:F38)/SQRT(COUNT(C38:F38))*100</f>
        <v>0</v>
      </c>
      <c r="J38">
        <v>4</v>
      </c>
      <c r="L38" t="s">
        <v>10</v>
      </c>
      <c r="M38">
        <v>1.67388793157081</v>
      </c>
      <c r="N38">
        <v>1.2230554282514801</v>
      </c>
      <c r="O38">
        <v>0.94078433215575996</v>
      </c>
      <c r="P38">
        <v>1.2960283459055399</v>
      </c>
    </row>
    <row r="39" spans="1:16" x14ac:dyDescent="0.45">
      <c r="B39" t="s">
        <v>11</v>
      </c>
      <c r="C39" s="4">
        <v>0</v>
      </c>
      <c r="D39" s="4">
        <v>0</v>
      </c>
      <c r="E39" s="4">
        <v>0</v>
      </c>
      <c r="F39" s="4">
        <v>0</v>
      </c>
      <c r="H39">
        <f t="shared" ref="H39:H45" si="4">AVERAGE(C39:F39)*100</f>
        <v>0</v>
      </c>
      <c r="I39">
        <f t="shared" ref="I39:I45" si="5">STDEV(C39:F39)/SQRT(COUNT(C39:F39))*100</f>
        <v>0</v>
      </c>
      <c r="J39">
        <v>4</v>
      </c>
      <c r="L39" t="s">
        <v>12</v>
      </c>
      <c r="M39" s="2">
        <v>338.13459999999998</v>
      </c>
      <c r="N39" s="1">
        <v>330.67219999999998</v>
      </c>
      <c r="O39" s="1">
        <v>303.86430000000001</v>
      </c>
      <c r="P39" s="1">
        <v>379.66379999999998</v>
      </c>
    </row>
    <row r="40" spans="1:16" x14ac:dyDescent="0.45">
      <c r="B40" t="s">
        <v>13</v>
      </c>
      <c r="C40" s="4">
        <v>0</v>
      </c>
      <c r="D40" s="4">
        <v>0</v>
      </c>
      <c r="E40" s="4">
        <v>0</v>
      </c>
      <c r="F40" s="4">
        <v>0</v>
      </c>
      <c r="H40">
        <f t="shared" si="4"/>
        <v>0</v>
      </c>
      <c r="I40">
        <f t="shared" si="5"/>
        <v>0</v>
      </c>
      <c r="J40">
        <v>4</v>
      </c>
    </row>
    <row r="41" spans="1:16" x14ac:dyDescent="0.45">
      <c r="B41" t="s">
        <v>14</v>
      </c>
      <c r="C41" s="4">
        <v>0</v>
      </c>
      <c r="D41" s="4">
        <v>0</v>
      </c>
      <c r="E41" s="4">
        <v>0</v>
      </c>
      <c r="F41" s="4">
        <v>0</v>
      </c>
      <c r="H41">
        <f t="shared" si="4"/>
        <v>0</v>
      </c>
      <c r="I41">
        <f t="shared" si="5"/>
        <v>0</v>
      </c>
      <c r="J41">
        <v>4</v>
      </c>
      <c r="M41" s="2"/>
      <c r="N41" s="2"/>
      <c r="O41" s="2"/>
    </row>
    <row r="42" spans="1:16" x14ac:dyDescent="0.45">
      <c r="B42" t="s">
        <v>15</v>
      </c>
      <c r="C42" s="4">
        <v>0.1</v>
      </c>
      <c r="D42" s="4">
        <v>0.1</v>
      </c>
      <c r="E42" s="4">
        <v>0.1</v>
      </c>
      <c r="F42" s="4">
        <v>0</v>
      </c>
      <c r="H42">
        <f t="shared" si="4"/>
        <v>7.5000000000000009</v>
      </c>
      <c r="I42">
        <f t="shared" si="5"/>
        <v>2.5</v>
      </c>
      <c r="J42">
        <v>4</v>
      </c>
      <c r="M42" s="1"/>
      <c r="N42" s="1"/>
      <c r="O42" s="1"/>
    </row>
    <row r="43" spans="1:16" x14ac:dyDescent="0.45">
      <c r="B43" t="s">
        <v>16</v>
      </c>
      <c r="C43" s="4">
        <v>0.2</v>
      </c>
      <c r="D43" s="4">
        <v>0.3</v>
      </c>
      <c r="E43" s="4">
        <v>0.5</v>
      </c>
      <c r="F43" s="4">
        <v>0.3</v>
      </c>
      <c r="H43">
        <f t="shared" si="4"/>
        <v>32.5</v>
      </c>
      <c r="I43">
        <f t="shared" si="5"/>
        <v>6.291528696058954</v>
      </c>
      <c r="J43">
        <v>4</v>
      </c>
      <c r="M43" s="1"/>
      <c r="N43" s="1"/>
      <c r="O43" s="1"/>
    </row>
    <row r="44" spans="1:16" x14ac:dyDescent="0.45">
      <c r="B44" t="s">
        <v>17</v>
      </c>
      <c r="C44" s="4">
        <v>0.6</v>
      </c>
      <c r="D44" s="4">
        <v>0.6</v>
      </c>
      <c r="E44" s="4">
        <v>0.6</v>
      </c>
      <c r="F44" s="4">
        <v>0.5</v>
      </c>
      <c r="H44">
        <f t="shared" si="4"/>
        <v>57.499999999999993</v>
      </c>
      <c r="I44">
        <f t="shared" si="5"/>
        <v>2.4999999999999996</v>
      </c>
      <c r="J44">
        <v>4</v>
      </c>
      <c r="M44" s="1"/>
      <c r="N44" s="1"/>
      <c r="O44" s="1"/>
    </row>
    <row r="45" spans="1:16" x14ac:dyDescent="0.45">
      <c r="B45" t="s">
        <v>18</v>
      </c>
      <c r="C45" s="4">
        <v>0.9</v>
      </c>
      <c r="D45" s="4">
        <v>0.8</v>
      </c>
      <c r="E45" s="4">
        <v>0.7</v>
      </c>
      <c r="F45" s="4">
        <v>0.8</v>
      </c>
      <c r="H45">
        <f t="shared" si="4"/>
        <v>80</v>
      </c>
      <c r="I45">
        <f t="shared" si="5"/>
        <v>4.0824829046386313</v>
      </c>
      <c r="J45">
        <v>4</v>
      </c>
      <c r="M45" s="1"/>
      <c r="N45" s="1"/>
      <c r="O45" s="1"/>
    </row>
    <row r="47" spans="1:16" x14ac:dyDescent="0.45">
      <c r="A47" t="s">
        <v>22</v>
      </c>
    </row>
    <row r="48" spans="1:16" x14ac:dyDescent="0.45">
      <c r="A48" t="s">
        <v>19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H48" t="s">
        <v>6</v>
      </c>
      <c r="I48" t="s">
        <v>7</v>
      </c>
      <c r="J48" t="s">
        <v>8</v>
      </c>
      <c r="M48" t="s">
        <v>2</v>
      </c>
      <c r="N48" t="s">
        <v>3</v>
      </c>
      <c r="O48" t="s">
        <v>4</v>
      </c>
      <c r="P48" t="s">
        <v>5</v>
      </c>
    </row>
    <row r="49" spans="1:16" x14ac:dyDescent="0.45">
      <c r="B49" t="s">
        <v>9</v>
      </c>
      <c r="C49" s="4">
        <v>0</v>
      </c>
      <c r="D49" s="4">
        <v>0</v>
      </c>
      <c r="E49" s="4">
        <v>0</v>
      </c>
      <c r="F49" s="4">
        <v>0</v>
      </c>
      <c r="H49">
        <f t="shared" ref="H49:H56" si="6">AVERAGE(C49:F49)*100</f>
        <v>0</v>
      </c>
      <c r="I49">
        <f t="shared" ref="I49:I56" si="7">STDEV(C49:F49)/SQRT(COUNT(C49:F49))*100</f>
        <v>0</v>
      </c>
      <c r="J49">
        <v>4</v>
      </c>
      <c r="L49" t="s">
        <v>10</v>
      </c>
      <c r="M49">
        <v>1.30154455940299</v>
      </c>
      <c r="N49">
        <v>9.9017791019910995</v>
      </c>
      <c r="O49">
        <v>2.6195009420087199</v>
      </c>
      <c r="P49">
        <v>1.30154455940299</v>
      </c>
    </row>
    <row r="50" spans="1:16" x14ac:dyDescent="0.45">
      <c r="B50" t="s">
        <v>11</v>
      </c>
      <c r="C50" s="4">
        <v>0</v>
      </c>
      <c r="D50" s="4">
        <v>0</v>
      </c>
      <c r="E50" s="4">
        <v>0</v>
      </c>
      <c r="F50" s="4">
        <v>0</v>
      </c>
      <c r="H50">
        <f t="shared" si="6"/>
        <v>0</v>
      </c>
      <c r="I50">
        <f t="shared" si="7"/>
        <v>0</v>
      </c>
      <c r="J50">
        <v>4</v>
      </c>
      <c r="L50" t="s">
        <v>12</v>
      </c>
      <c r="M50" s="2">
        <v>757.64779999999996</v>
      </c>
      <c r="N50" s="1">
        <v>848.88570000000004</v>
      </c>
      <c r="O50" s="1">
        <v>718.40499999999997</v>
      </c>
      <c r="P50" s="1">
        <v>757.64779999999996</v>
      </c>
    </row>
    <row r="51" spans="1:16" x14ac:dyDescent="0.45">
      <c r="B51" t="s">
        <v>13</v>
      </c>
      <c r="C51" s="4">
        <v>0</v>
      </c>
      <c r="D51" s="4">
        <v>0</v>
      </c>
      <c r="E51" s="4">
        <v>0</v>
      </c>
      <c r="F51" s="4">
        <v>0</v>
      </c>
      <c r="H51">
        <f t="shared" si="6"/>
        <v>0</v>
      </c>
      <c r="I51">
        <f t="shared" si="7"/>
        <v>0</v>
      </c>
      <c r="J51">
        <v>4</v>
      </c>
    </row>
    <row r="52" spans="1:16" x14ac:dyDescent="0.45">
      <c r="B52" t="s">
        <v>14</v>
      </c>
      <c r="C52" s="4">
        <v>0</v>
      </c>
      <c r="D52" s="4">
        <v>0</v>
      </c>
      <c r="E52" s="4">
        <v>0</v>
      </c>
      <c r="F52" s="4">
        <v>0</v>
      </c>
      <c r="H52">
        <f t="shared" si="6"/>
        <v>0</v>
      </c>
      <c r="I52">
        <f t="shared" si="7"/>
        <v>0</v>
      </c>
      <c r="J52">
        <v>4</v>
      </c>
    </row>
    <row r="53" spans="1:16" x14ac:dyDescent="0.45">
      <c r="B53" t="s">
        <v>15</v>
      </c>
      <c r="C53" s="4">
        <v>0</v>
      </c>
      <c r="D53" s="4">
        <v>0</v>
      </c>
      <c r="E53" s="4">
        <v>0</v>
      </c>
      <c r="F53" s="4">
        <v>0</v>
      </c>
      <c r="H53">
        <f t="shared" si="6"/>
        <v>0</v>
      </c>
      <c r="I53">
        <f t="shared" si="7"/>
        <v>0</v>
      </c>
      <c r="J53">
        <v>4</v>
      </c>
    </row>
    <row r="54" spans="1:16" x14ac:dyDescent="0.45">
      <c r="B54" t="s">
        <v>16</v>
      </c>
      <c r="C54" s="4">
        <v>0</v>
      </c>
      <c r="D54" s="4">
        <v>0</v>
      </c>
      <c r="E54" s="4">
        <v>0</v>
      </c>
      <c r="F54" s="4">
        <v>0</v>
      </c>
      <c r="H54">
        <f t="shared" si="6"/>
        <v>0</v>
      </c>
      <c r="I54">
        <f t="shared" si="7"/>
        <v>0</v>
      </c>
      <c r="J54">
        <v>4</v>
      </c>
    </row>
    <row r="55" spans="1:16" x14ac:dyDescent="0.45">
      <c r="B55" t="s">
        <v>17</v>
      </c>
      <c r="C55" s="4">
        <v>0.3</v>
      </c>
      <c r="D55" s="4">
        <v>0</v>
      </c>
      <c r="E55" s="4">
        <v>0.1</v>
      </c>
      <c r="F55" s="4">
        <v>0.3</v>
      </c>
      <c r="H55">
        <f t="shared" si="6"/>
        <v>17.5</v>
      </c>
      <c r="I55">
        <f t="shared" si="7"/>
        <v>7.5000000000000009</v>
      </c>
      <c r="J55">
        <v>4</v>
      </c>
    </row>
    <row r="56" spans="1:16" x14ac:dyDescent="0.45">
      <c r="B56" t="s">
        <v>18</v>
      </c>
      <c r="C56" s="4">
        <v>0.5</v>
      </c>
      <c r="D56" s="4">
        <v>0.3</v>
      </c>
      <c r="E56" s="4">
        <v>0.6</v>
      </c>
      <c r="F56" s="4">
        <v>0.5</v>
      </c>
      <c r="H56">
        <f t="shared" si="6"/>
        <v>47.5</v>
      </c>
      <c r="I56">
        <f t="shared" si="7"/>
        <v>6.2915286960589567</v>
      </c>
      <c r="J56">
        <v>4</v>
      </c>
    </row>
    <row r="58" spans="1:16" x14ac:dyDescent="0.45">
      <c r="A58" t="s">
        <v>22</v>
      </c>
    </row>
    <row r="59" spans="1:16" x14ac:dyDescent="0.45">
      <c r="A59" t="s">
        <v>20</v>
      </c>
      <c r="B59" t="s">
        <v>1</v>
      </c>
      <c r="C59" t="s">
        <v>2</v>
      </c>
      <c r="D59" t="s">
        <v>3</v>
      </c>
      <c r="E59" t="s">
        <v>4</v>
      </c>
      <c r="F59" t="s">
        <v>5</v>
      </c>
      <c r="H59" t="s">
        <v>6</v>
      </c>
      <c r="I59" t="s">
        <v>7</v>
      </c>
      <c r="J59" t="s">
        <v>8</v>
      </c>
      <c r="M59" t="s">
        <v>2</v>
      </c>
      <c r="N59" t="s">
        <v>3</v>
      </c>
      <c r="O59" t="s">
        <v>4</v>
      </c>
      <c r="P59" t="s">
        <v>5</v>
      </c>
    </row>
    <row r="60" spans="1:16" x14ac:dyDescent="0.45">
      <c r="B60" t="s">
        <v>9</v>
      </c>
      <c r="C60" s="4">
        <v>0</v>
      </c>
      <c r="D60" s="4">
        <v>0</v>
      </c>
      <c r="E60" s="4">
        <v>0</v>
      </c>
      <c r="F60" s="4">
        <v>0</v>
      </c>
      <c r="H60">
        <f t="shared" ref="H60:H67" si="8">AVERAGE(C60:F60)*100</f>
        <v>0</v>
      </c>
      <c r="I60">
        <f t="shared" ref="I60:I67" si="9">STDEV(C60:F60)/SQRT(COUNT(C60:F60))*100</f>
        <v>0</v>
      </c>
      <c r="J60">
        <v>4</v>
      </c>
      <c r="L60" t="s">
        <v>10</v>
      </c>
      <c r="M60">
        <v>1.6642741999372299</v>
      </c>
      <c r="N60">
        <v>1.2428394220314201</v>
      </c>
      <c r="O60">
        <v>1.4870263195792099</v>
      </c>
      <c r="P60">
        <v>1.3434267254973</v>
      </c>
    </row>
    <row r="61" spans="1:16" x14ac:dyDescent="0.45">
      <c r="B61" t="s">
        <v>11</v>
      </c>
      <c r="C61" s="4">
        <v>0</v>
      </c>
      <c r="D61" s="4">
        <v>0</v>
      </c>
      <c r="E61" s="4">
        <v>0</v>
      </c>
      <c r="F61" s="4">
        <v>0</v>
      </c>
      <c r="H61">
        <f t="shared" si="8"/>
        <v>0</v>
      </c>
      <c r="I61">
        <f t="shared" si="9"/>
        <v>0</v>
      </c>
      <c r="J61">
        <v>4</v>
      </c>
      <c r="L61" t="s">
        <v>12</v>
      </c>
      <c r="M61" s="2">
        <v>377.77420000000001</v>
      </c>
      <c r="N61" s="1">
        <v>443.39890000000003</v>
      </c>
      <c r="O61" s="1">
        <v>395.42610000000002</v>
      </c>
      <c r="P61" s="1">
        <v>441.8732</v>
      </c>
    </row>
    <row r="62" spans="1:16" x14ac:dyDescent="0.45">
      <c r="B62" t="s">
        <v>13</v>
      </c>
      <c r="C62" s="4">
        <v>0</v>
      </c>
      <c r="D62" s="4">
        <v>0</v>
      </c>
      <c r="E62" s="4">
        <v>0</v>
      </c>
      <c r="F62" s="4">
        <v>0</v>
      </c>
      <c r="H62">
        <f t="shared" si="8"/>
        <v>0</v>
      </c>
      <c r="I62">
        <f t="shared" si="9"/>
        <v>0</v>
      </c>
      <c r="J62">
        <v>4</v>
      </c>
      <c r="M62" s="3"/>
    </row>
    <row r="63" spans="1:16" x14ac:dyDescent="0.45">
      <c r="B63" t="s">
        <v>14</v>
      </c>
      <c r="C63" s="4">
        <v>0</v>
      </c>
      <c r="D63" s="4">
        <v>0</v>
      </c>
      <c r="E63" s="4">
        <v>0</v>
      </c>
      <c r="F63" s="4">
        <v>0</v>
      </c>
      <c r="H63">
        <f t="shared" si="8"/>
        <v>0</v>
      </c>
      <c r="I63">
        <f t="shared" si="9"/>
        <v>0</v>
      </c>
      <c r="J63">
        <v>4</v>
      </c>
      <c r="M63" s="3"/>
    </row>
    <row r="64" spans="1:16" x14ac:dyDescent="0.45">
      <c r="B64" t="s">
        <v>15</v>
      </c>
      <c r="C64" s="4">
        <v>0.1</v>
      </c>
      <c r="D64" s="4">
        <v>0</v>
      </c>
      <c r="E64" s="4">
        <v>0</v>
      </c>
      <c r="F64" s="4">
        <v>0.1</v>
      </c>
      <c r="H64">
        <f t="shared" si="8"/>
        <v>5</v>
      </c>
      <c r="I64">
        <f t="shared" si="9"/>
        <v>2.8867513459481291</v>
      </c>
      <c r="J64">
        <v>4</v>
      </c>
      <c r="M64" s="3"/>
    </row>
    <row r="65" spans="1:16" x14ac:dyDescent="0.45">
      <c r="B65" t="s">
        <v>16</v>
      </c>
      <c r="C65" s="4">
        <v>0.1</v>
      </c>
      <c r="D65" s="4">
        <v>0.2</v>
      </c>
      <c r="E65" s="4">
        <v>0.3</v>
      </c>
      <c r="F65" s="4">
        <v>0.2</v>
      </c>
      <c r="H65">
        <f t="shared" si="8"/>
        <v>20</v>
      </c>
      <c r="I65">
        <f t="shared" si="9"/>
        <v>4.0824829046386295</v>
      </c>
      <c r="J65">
        <v>4</v>
      </c>
      <c r="M65" s="3"/>
    </row>
    <row r="66" spans="1:16" x14ac:dyDescent="0.45">
      <c r="B66" t="s">
        <v>17</v>
      </c>
      <c r="C66" s="4">
        <v>0.6</v>
      </c>
      <c r="D66" s="4">
        <v>0.5</v>
      </c>
      <c r="E66" s="4">
        <v>0.4</v>
      </c>
      <c r="F66" s="4">
        <v>0.4</v>
      </c>
      <c r="H66">
        <f t="shared" si="8"/>
        <v>47.5</v>
      </c>
      <c r="I66">
        <f t="shared" si="9"/>
        <v>4.7871355387816967</v>
      </c>
      <c r="J66">
        <v>4</v>
      </c>
    </row>
    <row r="67" spans="1:16" x14ac:dyDescent="0.45">
      <c r="B67" t="s">
        <v>18</v>
      </c>
      <c r="C67" s="4">
        <v>0.8</v>
      </c>
      <c r="D67" s="4">
        <v>0.7</v>
      </c>
      <c r="E67" s="4">
        <v>0.9</v>
      </c>
      <c r="F67" s="4">
        <v>0.8</v>
      </c>
      <c r="H67">
        <f t="shared" si="8"/>
        <v>80</v>
      </c>
      <c r="I67">
        <f t="shared" si="9"/>
        <v>4.0824829046386313</v>
      </c>
      <c r="J67">
        <v>4</v>
      </c>
    </row>
    <row r="69" spans="1:16" x14ac:dyDescent="0.45">
      <c r="A69" s="5" t="s">
        <v>25</v>
      </c>
    </row>
    <row r="70" spans="1:16" x14ac:dyDescent="0.45">
      <c r="A70" t="s">
        <v>0</v>
      </c>
      <c r="B70" t="s">
        <v>1</v>
      </c>
      <c r="C70" t="s">
        <v>2</v>
      </c>
      <c r="D70" t="s">
        <v>3</v>
      </c>
      <c r="E70" t="s">
        <v>4</v>
      </c>
      <c r="F70" t="s">
        <v>5</v>
      </c>
      <c r="H70" t="s">
        <v>6</v>
      </c>
      <c r="I70" t="s">
        <v>7</v>
      </c>
      <c r="J70" t="s">
        <v>8</v>
      </c>
      <c r="M70" t="s">
        <v>2</v>
      </c>
      <c r="N70" t="s">
        <v>3</v>
      </c>
      <c r="O70" t="s">
        <v>4</v>
      </c>
      <c r="P70" t="s">
        <v>5</v>
      </c>
    </row>
    <row r="71" spans="1:16" x14ac:dyDescent="0.45">
      <c r="B71" t="s">
        <v>9</v>
      </c>
      <c r="C71" s="4">
        <v>0</v>
      </c>
      <c r="D71" s="4">
        <v>0</v>
      </c>
      <c r="E71" s="4">
        <v>0</v>
      </c>
      <c r="F71" s="4">
        <v>0</v>
      </c>
      <c r="H71">
        <f>AVERAGE(C71:F71)*100</f>
        <v>0</v>
      </c>
      <c r="I71">
        <f>STDEV(C71:F71)/SQRT(COUNT(C71:F71))*100</f>
        <v>0</v>
      </c>
      <c r="J71">
        <v>4</v>
      </c>
      <c r="L71" t="s">
        <v>10</v>
      </c>
      <c r="M71">
        <v>1.80182652388608</v>
      </c>
      <c r="N71">
        <v>1.54400079204065</v>
      </c>
      <c r="O71">
        <v>2.1977537043108799</v>
      </c>
      <c r="P71">
        <v>1.5389323274779201</v>
      </c>
    </row>
    <row r="72" spans="1:16" x14ac:dyDescent="0.45">
      <c r="B72" t="s">
        <v>11</v>
      </c>
      <c r="C72" s="4">
        <v>0</v>
      </c>
      <c r="D72" s="4">
        <v>0</v>
      </c>
      <c r="E72" s="4">
        <v>0</v>
      </c>
      <c r="F72" s="4">
        <v>0</v>
      </c>
      <c r="H72">
        <f t="shared" ref="H72:H78" si="10">AVERAGE(C72:F72)*100</f>
        <v>0</v>
      </c>
      <c r="I72">
        <f t="shared" ref="I72:I78" si="11">STDEV(C72:F72)/SQRT(COUNT(C72:F72))*100</f>
        <v>0</v>
      </c>
      <c r="J72">
        <v>4</v>
      </c>
      <c r="L72" t="s">
        <v>12</v>
      </c>
      <c r="M72" s="2">
        <v>276.02179999999998</v>
      </c>
      <c r="N72" s="1">
        <v>196.7441</v>
      </c>
      <c r="O72" s="1">
        <v>132.31960000000001</v>
      </c>
      <c r="P72" s="1">
        <v>176.98580000000001</v>
      </c>
    </row>
    <row r="73" spans="1:16" x14ac:dyDescent="0.45">
      <c r="B73" t="s">
        <v>13</v>
      </c>
      <c r="C73" s="4">
        <v>0</v>
      </c>
      <c r="D73" s="4">
        <v>0</v>
      </c>
      <c r="E73" s="4">
        <v>0</v>
      </c>
      <c r="F73" s="4">
        <v>0</v>
      </c>
      <c r="H73">
        <f t="shared" si="10"/>
        <v>0</v>
      </c>
      <c r="I73">
        <f t="shared" si="11"/>
        <v>0</v>
      </c>
      <c r="J73">
        <v>4</v>
      </c>
    </row>
    <row r="74" spans="1:16" x14ac:dyDescent="0.45">
      <c r="B74" t="s">
        <v>14</v>
      </c>
      <c r="C74" s="4">
        <v>0</v>
      </c>
      <c r="D74" s="4">
        <v>0</v>
      </c>
      <c r="E74" s="4">
        <v>0</v>
      </c>
      <c r="F74" s="4">
        <v>0</v>
      </c>
      <c r="H74">
        <f t="shared" si="10"/>
        <v>0</v>
      </c>
      <c r="I74">
        <f t="shared" si="11"/>
        <v>0</v>
      </c>
      <c r="J74">
        <v>4</v>
      </c>
      <c r="M74" s="2"/>
      <c r="N74" s="2"/>
      <c r="O74" s="2"/>
    </row>
    <row r="75" spans="1:16" x14ac:dyDescent="0.45">
      <c r="B75" t="s">
        <v>15</v>
      </c>
      <c r="C75" s="4">
        <v>0.1</v>
      </c>
      <c r="D75" s="4">
        <v>0.3</v>
      </c>
      <c r="E75" s="4">
        <v>0.3</v>
      </c>
      <c r="F75" s="4">
        <v>0.3</v>
      </c>
      <c r="H75">
        <f t="shared" si="10"/>
        <v>25</v>
      </c>
      <c r="I75">
        <f t="shared" si="11"/>
        <v>5.0000000000000027</v>
      </c>
      <c r="J75">
        <v>4</v>
      </c>
      <c r="M75" s="1"/>
      <c r="N75" s="1"/>
      <c r="O75" s="1"/>
    </row>
    <row r="76" spans="1:16" x14ac:dyDescent="0.45">
      <c r="B76" t="s">
        <v>16</v>
      </c>
      <c r="C76" s="4">
        <v>0.3</v>
      </c>
      <c r="D76" s="4">
        <v>0.4</v>
      </c>
      <c r="E76" s="4">
        <v>0.8</v>
      </c>
      <c r="F76" s="4">
        <v>0.5</v>
      </c>
      <c r="H76">
        <f t="shared" si="10"/>
        <v>50</v>
      </c>
      <c r="I76">
        <f t="shared" si="11"/>
        <v>10.801234497346439</v>
      </c>
      <c r="J76">
        <v>4</v>
      </c>
      <c r="M76" s="1"/>
      <c r="N76" s="1"/>
      <c r="O76" s="1"/>
    </row>
    <row r="77" spans="1:16" x14ac:dyDescent="0.45">
      <c r="B77" t="s">
        <v>17</v>
      </c>
      <c r="C77" s="4">
        <v>0.7</v>
      </c>
      <c r="D77" s="4">
        <v>0.9</v>
      </c>
      <c r="E77" s="4">
        <v>0.9</v>
      </c>
      <c r="F77" s="4">
        <v>0.9</v>
      </c>
      <c r="H77">
        <f t="shared" si="10"/>
        <v>85</v>
      </c>
      <c r="I77">
        <f t="shared" si="11"/>
        <v>5.0000000000000577</v>
      </c>
      <c r="J77">
        <v>4</v>
      </c>
      <c r="M77" s="1"/>
      <c r="N77" s="1"/>
      <c r="O77" s="1"/>
    </row>
    <row r="78" spans="1:16" x14ac:dyDescent="0.45">
      <c r="B78" t="s">
        <v>18</v>
      </c>
      <c r="C78" s="4">
        <v>1</v>
      </c>
      <c r="D78" s="4">
        <v>1</v>
      </c>
      <c r="E78" s="4">
        <v>1</v>
      </c>
      <c r="F78" s="4">
        <v>1</v>
      </c>
      <c r="H78">
        <f t="shared" si="10"/>
        <v>100</v>
      </c>
      <c r="I78">
        <f t="shared" si="11"/>
        <v>0</v>
      </c>
      <c r="J78">
        <v>4</v>
      </c>
      <c r="M78" s="1"/>
      <c r="N78" s="1"/>
      <c r="O78" s="1"/>
    </row>
    <row r="80" spans="1:16" x14ac:dyDescent="0.45">
      <c r="A80" s="5" t="s">
        <v>25</v>
      </c>
    </row>
    <row r="81" spans="1:16" x14ac:dyDescent="0.45">
      <c r="A81" t="s">
        <v>19</v>
      </c>
      <c r="B81" t="s">
        <v>1</v>
      </c>
      <c r="C81" t="s">
        <v>2</v>
      </c>
      <c r="D81" t="s">
        <v>3</v>
      </c>
      <c r="E81" t="s">
        <v>4</v>
      </c>
      <c r="F81" t="s">
        <v>5</v>
      </c>
      <c r="H81" t="s">
        <v>6</v>
      </c>
      <c r="I81" t="s">
        <v>7</v>
      </c>
      <c r="J81" t="s">
        <v>8</v>
      </c>
      <c r="M81" t="s">
        <v>2</v>
      </c>
      <c r="N81" t="s">
        <v>3</v>
      </c>
      <c r="O81" t="s">
        <v>4</v>
      </c>
      <c r="P81" t="s">
        <v>5</v>
      </c>
    </row>
    <row r="82" spans="1:16" x14ac:dyDescent="0.45">
      <c r="B82" t="s">
        <v>9</v>
      </c>
      <c r="C82" s="4">
        <v>0</v>
      </c>
      <c r="D82" s="4">
        <v>0</v>
      </c>
      <c r="E82" s="4">
        <v>0</v>
      </c>
      <c r="F82" s="4">
        <v>0</v>
      </c>
      <c r="H82">
        <f t="shared" ref="H82:H89" si="12">AVERAGE(C82:F82)*100</f>
        <v>0</v>
      </c>
      <c r="I82">
        <f t="shared" ref="I82:I89" si="13">STDEV(C82:F82)/SQRT(COUNT(C82:F82))*100</f>
        <v>0</v>
      </c>
      <c r="J82">
        <v>4</v>
      </c>
      <c r="L82" t="s">
        <v>10</v>
      </c>
      <c r="M82">
        <v>1.5062884442409801</v>
      </c>
      <c r="N82">
        <v>1.6799647117080201</v>
      </c>
      <c r="O82">
        <v>2.7789093654875998</v>
      </c>
      <c r="P82">
        <v>1.95616363742078</v>
      </c>
    </row>
    <row r="83" spans="1:16" x14ac:dyDescent="0.45">
      <c r="B83" t="s">
        <v>11</v>
      </c>
      <c r="C83" s="4">
        <v>0</v>
      </c>
      <c r="D83" s="4">
        <v>0</v>
      </c>
      <c r="E83" s="4">
        <v>0</v>
      </c>
      <c r="F83" s="4">
        <v>0</v>
      </c>
      <c r="H83">
        <f t="shared" si="12"/>
        <v>0</v>
      </c>
      <c r="I83">
        <f t="shared" si="13"/>
        <v>0</v>
      </c>
      <c r="J83">
        <v>4</v>
      </c>
      <c r="L83" t="s">
        <v>12</v>
      </c>
      <c r="M83" s="2">
        <v>449.42689999999999</v>
      </c>
      <c r="N83" s="1">
        <v>465.31029999999998</v>
      </c>
      <c r="O83" s="1">
        <v>330.60919999999999</v>
      </c>
      <c r="P83" s="1">
        <v>513.32740000000001</v>
      </c>
    </row>
    <row r="84" spans="1:16" x14ac:dyDescent="0.45">
      <c r="B84" t="s">
        <v>13</v>
      </c>
      <c r="C84" s="4">
        <v>0</v>
      </c>
      <c r="D84" s="4">
        <v>0</v>
      </c>
      <c r="E84" s="4">
        <v>0</v>
      </c>
      <c r="F84" s="4">
        <v>0</v>
      </c>
      <c r="H84">
        <f t="shared" si="12"/>
        <v>0</v>
      </c>
      <c r="I84">
        <f t="shared" si="13"/>
        <v>0</v>
      </c>
      <c r="J84">
        <v>4</v>
      </c>
    </row>
    <row r="85" spans="1:16" x14ac:dyDescent="0.45">
      <c r="B85" t="s">
        <v>14</v>
      </c>
      <c r="C85" s="4">
        <v>0</v>
      </c>
      <c r="D85" s="4">
        <v>0</v>
      </c>
      <c r="E85" s="4">
        <v>0</v>
      </c>
      <c r="F85" s="4">
        <v>0</v>
      </c>
      <c r="H85">
        <f t="shared" si="12"/>
        <v>0</v>
      </c>
      <c r="I85">
        <f t="shared" si="13"/>
        <v>0</v>
      </c>
      <c r="J85">
        <v>4</v>
      </c>
    </row>
    <row r="86" spans="1:16" x14ac:dyDescent="0.45">
      <c r="B86" t="s">
        <v>15</v>
      </c>
      <c r="C86" s="4">
        <v>0</v>
      </c>
      <c r="D86" s="4">
        <v>0.1</v>
      </c>
      <c r="E86" s="4">
        <v>0</v>
      </c>
      <c r="F86" s="4">
        <v>0.1</v>
      </c>
      <c r="H86">
        <f t="shared" si="12"/>
        <v>5</v>
      </c>
      <c r="I86">
        <f t="shared" si="13"/>
        <v>2.8867513459481291</v>
      </c>
      <c r="J86">
        <v>4</v>
      </c>
    </row>
    <row r="87" spans="1:16" x14ac:dyDescent="0.45">
      <c r="B87" t="s">
        <v>16</v>
      </c>
      <c r="C87" s="4">
        <v>0.2</v>
      </c>
      <c r="D87" s="4">
        <v>0.1</v>
      </c>
      <c r="E87" s="4">
        <v>0.1</v>
      </c>
      <c r="F87" s="4">
        <v>0.1</v>
      </c>
      <c r="H87">
        <f t="shared" si="12"/>
        <v>12.5</v>
      </c>
      <c r="I87">
        <f t="shared" si="13"/>
        <v>2.5000000000000013</v>
      </c>
      <c r="J87">
        <v>4</v>
      </c>
    </row>
    <row r="88" spans="1:16" x14ac:dyDescent="0.45">
      <c r="B88" t="s">
        <v>17</v>
      </c>
      <c r="C88" s="4">
        <v>0.4</v>
      </c>
      <c r="D88" s="4">
        <v>0.4</v>
      </c>
      <c r="E88" s="4">
        <v>0.7</v>
      </c>
      <c r="F88" s="4">
        <v>0.3</v>
      </c>
      <c r="H88">
        <f t="shared" si="12"/>
        <v>45</v>
      </c>
      <c r="I88">
        <f t="shared" si="13"/>
        <v>8.6602540378443855</v>
      </c>
      <c r="J88">
        <v>4</v>
      </c>
    </row>
    <row r="89" spans="1:16" x14ac:dyDescent="0.45">
      <c r="B89" t="s">
        <v>18</v>
      </c>
      <c r="C89" s="4">
        <v>0.8</v>
      </c>
      <c r="D89" s="4">
        <v>0.8</v>
      </c>
      <c r="E89" s="4">
        <v>0.9</v>
      </c>
      <c r="F89" s="4">
        <v>0.8</v>
      </c>
      <c r="H89">
        <f t="shared" si="12"/>
        <v>82.5</v>
      </c>
      <c r="I89">
        <f t="shared" si="13"/>
        <v>2.4999999999999996</v>
      </c>
      <c r="J89">
        <v>4</v>
      </c>
    </row>
    <row r="91" spans="1:16" x14ac:dyDescent="0.45">
      <c r="A91" s="5" t="s">
        <v>25</v>
      </c>
    </row>
    <row r="92" spans="1:16" x14ac:dyDescent="0.45">
      <c r="A92" t="s">
        <v>20</v>
      </c>
      <c r="B92" t="s">
        <v>1</v>
      </c>
      <c r="C92" t="s">
        <v>2</v>
      </c>
      <c r="D92" t="s">
        <v>3</v>
      </c>
      <c r="E92" t="s">
        <v>4</v>
      </c>
      <c r="F92" t="s">
        <v>5</v>
      </c>
      <c r="H92" t="s">
        <v>6</v>
      </c>
      <c r="I92" t="s">
        <v>7</v>
      </c>
      <c r="J92" t="s">
        <v>8</v>
      </c>
      <c r="M92" t="s">
        <v>2</v>
      </c>
      <c r="N92" t="s">
        <v>3</v>
      </c>
      <c r="O92" t="s">
        <v>4</v>
      </c>
      <c r="P92" t="s">
        <v>5</v>
      </c>
    </row>
    <row r="93" spans="1:16" x14ac:dyDescent="0.45">
      <c r="B93" t="s">
        <v>9</v>
      </c>
      <c r="C93" s="4">
        <v>0</v>
      </c>
      <c r="D93" s="4">
        <v>0</v>
      </c>
      <c r="E93" s="4">
        <v>0</v>
      </c>
      <c r="F93" s="4">
        <v>0</v>
      </c>
      <c r="H93">
        <f t="shared" ref="H93:H100" si="14">AVERAGE(C93:F93)*100</f>
        <v>0</v>
      </c>
      <c r="I93">
        <f t="shared" ref="I93:I100" si="15">STDEV(C93:F93)/SQRT(COUNT(C93:F93))*100</f>
        <v>0</v>
      </c>
      <c r="J93">
        <v>4</v>
      </c>
      <c r="L93" t="s">
        <v>10</v>
      </c>
      <c r="M93">
        <v>1.88214244460517</v>
      </c>
      <c r="N93">
        <v>1.88178522135292</v>
      </c>
      <c r="O93">
        <v>1.8811674824306299</v>
      </c>
      <c r="P93">
        <v>1.8839435072690101</v>
      </c>
    </row>
    <row r="94" spans="1:16" x14ac:dyDescent="0.45">
      <c r="B94" t="s">
        <v>11</v>
      </c>
      <c r="C94" s="4">
        <v>0</v>
      </c>
      <c r="D94" s="4">
        <v>0</v>
      </c>
      <c r="E94" s="4">
        <v>0</v>
      </c>
      <c r="F94" s="4">
        <v>0</v>
      </c>
      <c r="H94">
        <f t="shared" si="14"/>
        <v>0</v>
      </c>
      <c r="I94">
        <f t="shared" si="15"/>
        <v>0</v>
      </c>
      <c r="J94">
        <v>4</v>
      </c>
      <c r="L94" t="s">
        <v>12</v>
      </c>
      <c r="M94" s="2">
        <v>232.8075</v>
      </c>
      <c r="N94" s="1">
        <v>189.10040000000001</v>
      </c>
      <c r="O94" s="1">
        <v>211.54499999999999</v>
      </c>
      <c r="P94" s="1">
        <v>171.8407</v>
      </c>
    </row>
    <row r="95" spans="1:16" x14ac:dyDescent="0.45">
      <c r="B95" t="s">
        <v>13</v>
      </c>
      <c r="C95" s="4">
        <v>0</v>
      </c>
      <c r="D95" s="4">
        <v>0</v>
      </c>
      <c r="E95" s="4">
        <v>0</v>
      </c>
      <c r="F95" s="4">
        <v>0</v>
      </c>
      <c r="H95">
        <f t="shared" si="14"/>
        <v>0</v>
      </c>
      <c r="I95">
        <f t="shared" si="15"/>
        <v>0</v>
      </c>
      <c r="J95">
        <v>4</v>
      </c>
      <c r="M95" s="3"/>
    </row>
    <row r="96" spans="1:16" x14ac:dyDescent="0.45">
      <c r="B96" t="s">
        <v>14</v>
      </c>
      <c r="C96" s="4">
        <v>0</v>
      </c>
      <c r="D96" s="4">
        <v>0</v>
      </c>
      <c r="E96" s="4">
        <v>0</v>
      </c>
      <c r="F96" s="4">
        <v>0</v>
      </c>
      <c r="H96">
        <f t="shared" si="14"/>
        <v>0</v>
      </c>
      <c r="I96">
        <f t="shared" si="15"/>
        <v>0</v>
      </c>
      <c r="J96">
        <v>4</v>
      </c>
      <c r="M96" s="3"/>
    </row>
    <row r="97" spans="2:13" x14ac:dyDescent="0.45">
      <c r="B97" t="s">
        <v>15</v>
      </c>
      <c r="C97" s="4">
        <v>0.1</v>
      </c>
      <c r="D97" s="4">
        <v>0.1</v>
      </c>
      <c r="E97" s="4">
        <v>0.2</v>
      </c>
      <c r="F97" s="4">
        <v>0.2</v>
      </c>
      <c r="H97">
        <f t="shared" si="14"/>
        <v>15.000000000000002</v>
      </c>
      <c r="I97">
        <f t="shared" si="15"/>
        <v>2.8867513459481282</v>
      </c>
      <c r="J97">
        <v>4</v>
      </c>
      <c r="M97" s="3"/>
    </row>
    <row r="98" spans="2:13" x14ac:dyDescent="0.45">
      <c r="B98" t="s">
        <v>16</v>
      </c>
      <c r="C98" s="4">
        <v>0.4</v>
      </c>
      <c r="D98" s="4">
        <v>0.6</v>
      </c>
      <c r="E98" s="4">
        <v>0.4</v>
      </c>
      <c r="F98" s="4">
        <v>0.6</v>
      </c>
      <c r="H98">
        <f t="shared" si="14"/>
        <v>50</v>
      </c>
      <c r="I98">
        <f t="shared" si="15"/>
        <v>5.77350269189626</v>
      </c>
      <c r="J98">
        <v>4</v>
      </c>
      <c r="M98" s="3"/>
    </row>
    <row r="99" spans="2:13" x14ac:dyDescent="0.45">
      <c r="B99" t="s">
        <v>17</v>
      </c>
      <c r="C99" s="4">
        <v>0.8</v>
      </c>
      <c r="D99" s="4">
        <v>0.8</v>
      </c>
      <c r="E99" s="4">
        <v>0.9</v>
      </c>
      <c r="F99" s="4">
        <v>0.9</v>
      </c>
      <c r="H99">
        <f t="shared" si="14"/>
        <v>85</v>
      </c>
      <c r="I99">
        <f t="shared" si="15"/>
        <v>2.8867513459481282</v>
      </c>
      <c r="J99">
        <v>4</v>
      </c>
    </row>
    <row r="100" spans="2:13" x14ac:dyDescent="0.45">
      <c r="B100" t="s">
        <v>18</v>
      </c>
      <c r="C100" s="4">
        <v>1</v>
      </c>
      <c r="D100" s="4">
        <v>1</v>
      </c>
      <c r="E100" s="4">
        <v>1</v>
      </c>
      <c r="F100" s="4">
        <v>1</v>
      </c>
      <c r="H100">
        <f t="shared" si="14"/>
        <v>100</v>
      </c>
      <c r="I100">
        <f t="shared" si="15"/>
        <v>0</v>
      </c>
      <c r="J100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1A32-F6E0-48D4-B25A-748486D12F93}">
  <dimension ref="A3:BM65"/>
  <sheetViews>
    <sheetView tabSelected="1" topLeftCell="A16" zoomScale="74" zoomScaleNormal="74" workbookViewId="0">
      <selection activeCell="S4" sqref="S4"/>
    </sheetView>
  </sheetViews>
  <sheetFormatPr defaultRowHeight="14.25" x14ac:dyDescent="0.45"/>
  <sheetData>
    <row r="3" spans="1:65" x14ac:dyDescent="0.45">
      <c r="A3" t="s">
        <v>26</v>
      </c>
      <c r="Y3" t="s">
        <v>26</v>
      </c>
      <c r="AT3" t="s">
        <v>26</v>
      </c>
    </row>
    <row r="4" spans="1:65" x14ac:dyDescent="0.45">
      <c r="A4" t="s">
        <v>27</v>
      </c>
      <c r="Y4" s="7" t="s">
        <v>28</v>
      </c>
      <c r="AT4" s="7" t="s">
        <v>29</v>
      </c>
    </row>
    <row r="5" spans="1:65" x14ac:dyDescent="0.45">
      <c r="A5" t="s">
        <v>0</v>
      </c>
      <c r="I5" t="s">
        <v>19</v>
      </c>
      <c r="Q5" t="s">
        <v>20</v>
      </c>
      <c r="Y5" t="s">
        <v>0</v>
      </c>
      <c r="AF5" t="s">
        <v>19</v>
      </c>
      <c r="AM5" t="s">
        <v>20</v>
      </c>
      <c r="AT5" t="s">
        <v>0</v>
      </c>
      <c r="BA5" t="s">
        <v>19</v>
      </c>
      <c r="BH5" t="s">
        <v>20</v>
      </c>
    </row>
    <row r="6" spans="1:65" x14ac:dyDescent="0.45">
      <c r="A6">
        <v>6.148E-2</v>
      </c>
      <c r="B6">
        <v>4.2318000000000001E-2</v>
      </c>
      <c r="C6">
        <v>-0.13069</v>
      </c>
      <c r="D6">
        <v>3.1642000000000003E-2</v>
      </c>
      <c r="E6">
        <v>-0.15875</v>
      </c>
      <c r="F6">
        <v>-7.9710000000000003E-2</v>
      </c>
      <c r="G6">
        <v>-9.2939999999999995E-2</v>
      </c>
      <c r="I6">
        <v>-3.1570000000000001E-2</v>
      </c>
      <c r="J6">
        <v>2.3702999999999998E-2</v>
      </c>
      <c r="K6">
        <v>0.26715</v>
      </c>
      <c r="L6">
        <v>5.7948E-2</v>
      </c>
      <c r="M6">
        <v>2.2297401129480754E-2</v>
      </c>
      <c r="N6">
        <v>1.768E-3</v>
      </c>
      <c r="O6">
        <v>-3.9149999999999997E-2</v>
      </c>
      <c r="Q6">
        <v>8.6654999999999996E-2</v>
      </c>
      <c r="R6">
        <v>0.182897</v>
      </c>
      <c r="S6">
        <v>0.10088900000000001</v>
      </c>
      <c r="T6">
        <v>7.8923999999999994E-2</v>
      </c>
      <c r="U6">
        <v>-5.1229999999999998E-2</v>
      </c>
      <c r="V6">
        <v>0.19361600000000001</v>
      </c>
      <c r="W6">
        <v>-0.14627000000000001</v>
      </c>
      <c r="Y6" s="4">
        <v>-5.987E-2</v>
      </c>
      <c r="Z6" s="4">
        <v>-9.4299999999999991E-3</v>
      </c>
      <c r="AA6" s="4">
        <v>0.10007199999999999</v>
      </c>
      <c r="AB6" s="4">
        <v>0.17768900000000001</v>
      </c>
      <c r="AC6" s="4">
        <v>5.0501999999999998E-2</v>
      </c>
      <c r="AD6" s="4">
        <v>7.8589999999999997E-3</v>
      </c>
      <c r="AF6" s="4">
        <v>8.8133000000000003E-2</v>
      </c>
      <c r="AG6" s="4">
        <v>0.25361600000000001</v>
      </c>
      <c r="AH6" s="4">
        <v>0.15743799999999999</v>
      </c>
      <c r="AI6" s="4">
        <v>2.7680000000000001E-3</v>
      </c>
      <c r="AJ6" s="4">
        <v>0.30136400000000002</v>
      </c>
      <c r="AK6" s="4">
        <v>1.6005999999999999E-2</v>
      </c>
      <c r="AM6" s="4">
        <v>-0.12828000000000001</v>
      </c>
      <c r="AN6" s="4">
        <v>-0.23832999999999999</v>
      </c>
      <c r="AO6" s="4">
        <v>0.124817</v>
      </c>
      <c r="AP6" s="4">
        <v>3.4090000000000002E-2</v>
      </c>
      <c r="AQ6" s="4">
        <v>-1.7399999999999999E-2</v>
      </c>
      <c r="AR6" s="4">
        <v>-0.15690999999999999</v>
      </c>
      <c r="AT6" s="4">
        <v>3.6734000000000003E-2</v>
      </c>
      <c r="AU6" s="4">
        <v>-0.11601</v>
      </c>
      <c r="AV6" s="4">
        <v>2.1897E-2</v>
      </c>
      <c r="AW6" s="4">
        <v>-0.18909999999999999</v>
      </c>
      <c r="AX6" s="4">
        <v>-0.20485999999999999</v>
      </c>
      <c r="AY6" s="4">
        <v>-0.18939</v>
      </c>
      <c r="BA6" s="4">
        <v>0.16079099999999999</v>
      </c>
      <c r="BB6" s="4">
        <v>0.14976100000000001</v>
      </c>
      <c r="BC6" s="4">
        <v>-3.117E-2</v>
      </c>
      <c r="BD6" s="4">
        <v>-9.8640000000000005E-2</v>
      </c>
      <c r="BE6" s="4">
        <v>-9.9460000000000007E-2</v>
      </c>
      <c r="BF6" s="4">
        <v>2.6939999999999999E-2</v>
      </c>
      <c r="BH6" s="4">
        <v>8.1894999999999996E-2</v>
      </c>
      <c r="BI6" s="4">
        <v>0.29375499999999999</v>
      </c>
      <c r="BJ6" s="4">
        <v>5.7123E-2</v>
      </c>
      <c r="BK6" s="4">
        <v>0.62075999999999998</v>
      </c>
      <c r="BL6" s="4">
        <v>0.48835899999999999</v>
      </c>
      <c r="BM6" s="4">
        <v>6.0288000000000001E-2</v>
      </c>
    </row>
    <row r="7" spans="1:65" x14ac:dyDescent="0.45">
      <c r="A7">
        <v>3.2537999999999997E-2</v>
      </c>
      <c r="B7">
        <v>-5.006E-2</v>
      </c>
      <c r="C7">
        <v>-5.101E-2</v>
      </c>
      <c r="D7">
        <v>-6.6790000000000002E-2</v>
      </c>
      <c r="E7">
        <v>-0.18129999999999999</v>
      </c>
      <c r="F7">
        <v>-7.5480000000000005E-2</v>
      </c>
      <c r="G7">
        <v>-0.10360999999999999</v>
      </c>
      <c r="I7">
        <v>-0.13577</v>
      </c>
      <c r="J7">
        <v>2.9833999999999999E-2</v>
      </c>
      <c r="K7">
        <v>9.6631999999999996E-2</v>
      </c>
      <c r="L7">
        <v>4.1567E-2</v>
      </c>
      <c r="M7">
        <v>-2.4293198648281056E-2</v>
      </c>
      <c r="N7">
        <v>-1.099E-2</v>
      </c>
      <c r="O7">
        <v>-4.3770000000000003E-2</v>
      </c>
      <c r="Q7">
        <v>-3.4200000000000001E-2</v>
      </c>
      <c r="R7">
        <v>-8.3300000000000006E-3</v>
      </c>
      <c r="S7">
        <v>-8.2439999999999999E-2</v>
      </c>
      <c r="T7">
        <v>7.6444999999999999E-2</v>
      </c>
      <c r="U7">
        <v>-2.6839999999999999E-2</v>
      </c>
      <c r="V7">
        <v>0.24985099999999999</v>
      </c>
      <c r="W7">
        <v>-0.11092</v>
      </c>
      <c r="Y7" s="4">
        <v>-1.3820000000000001E-2</v>
      </c>
      <c r="Z7" s="4">
        <v>-0.13582</v>
      </c>
      <c r="AA7" s="4">
        <v>-2.7300000000000001E-2</v>
      </c>
      <c r="AB7" s="4">
        <v>5.5981999999999997E-2</v>
      </c>
      <c r="AC7" s="4">
        <v>-4.5650000000000003E-2</v>
      </c>
      <c r="AD7" s="4">
        <v>-5.5399999999999998E-3</v>
      </c>
      <c r="AF7" s="4">
        <v>9.0685000000000002E-2</v>
      </c>
      <c r="AG7" s="4">
        <v>0.19141900000000001</v>
      </c>
      <c r="AH7" s="4">
        <v>0.26240400000000003</v>
      </c>
      <c r="AI7" s="4">
        <v>2.3029999999999998E-2</v>
      </c>
      <c r="AJ7" s="4">
        <v>0.143316</v>
      </c>
      <c r="AK7" s="4">
        <v>-2.7810000000000001E-2</v>
      </c>
      <c r="AM7" s="4">
        <v>-0.16178999999999999</v>
      </c>
      <c r="AN7" s="4">
        <v>-0.17837</v>
      </c>
      <c r="AO7" s="4">
        <v>0.10399600000000001</v>
      </c>
      <c r="AP7" s="4">
        <v>1.4912E-2</v>
      </c>
      <c r="AQ7" s="4">
        <v>-0.1231</v>
      </c>
      <c r="AR7" s="4">
        <v>-0.13072</v>
      </c>
      <c r="AT7" s="4">
        <v>5.5337999999999998E-2</v>
      </c>
      <c r="AU7" s="4">
        <v>-0.13028999999999999</v>
      </c>
      <c r="AV7" s="4">
        <v>-9.9500000000000005E-3</v>
      </c>
      <c r="AW7" s="4">
        <v>-0.1651</v>
      </c>
      <c r="AX7" s="4">
        <v>-0.15334</v>
      </c>
      <c r="AY7" s="4">
        <v>-0.15468999999999999</v>
      </c>
      <c r="BA7" s="4">
        <v>0.17502899999999999</v>
      </c>
      <c r="BB7" s="4">
        <v>7.7784000000000006E-2</v>
      </c>
      <c r="BC7" s="4">
        <v>2.0670999999999998E-2</v>
      </c>
      <c r="BD7" s="4">
        <v>-0.20677999999999999</v>
      </c>
      <c r="BE7" s="4">
        <v>-8.4110000000000004E-2</v>
      </c>
      <c r="BF7" s="4">
        <v>3.6609999999999997E-2</v>
      </c>
      <c r="BH7" s="4">
        <v>-8.1700000000000002E-3</v>
      </c>
      <c r="BI7" s="4">
        <v>6.8651000000000004E-2</v>
      </c>
      <c r="BJ7" s="4">
        <v>2.3706000000000001E-2</v>
      </c>
      <c r="BK7" s="4">
        <v>0.21102399999999999</v>
      </c>
      <c r="BL7" s="4">
        <v>0.227691</v>
      </c>
      <c r="BM7" s="4">
        <v>-3.2980000000000002E-2</v>
      </c>
    </row>
    <row r="8" spans="1:65" x14ac:dyDescent="0.45">
      <c r="A8">
        <v>-6.0659999999999999E-2</v>
      </c>
      <c r="B8">
        <v>0.175563</v>
      </c>
      <c r="C8">
        <v>-3.3910000000000003E-2</v>
      </c>
      <c r="D8">
        <v>2.6740000000000002E-3</v>
      </c>
      <c r="E8">
        <v>-0.10781</v>
      </c>
      <c r="F8">
        <v>-3.0710000000000001E-2</v>
      </c>
      <c r="G8">
        <v>-1.0189999999999999E-2</v>
      </c>
      <c r="I8">
        <v>-4.7489999999999997E-2</v>
      </c>
      <c r="J8">
        <v>2.2599999999999999E-2</v>
      </c>
      <c r="K8">
        <v>7.6600000000000001E-2</v>
      </c>
      <c r="L8">
        <v>5.5746999999999998E-2</v>
      </c>
      <c r="M8">
        <v>-9.0966553613940349E-3</v>
      </c>
      <c r="N8">
        <v>9.1149999999999998E-3</v>
      </c>
      <c r="O8">
        <v>-2.9680000000000002E-2</v>
      </c>
      <c r="Q8">
        <v>-2.862E-2</v>
      </c>
      <c r="R8">
        <v>4.6955999999999998E-2</v>
      </c>
      <c r="S8">
        <v>7.3463000000000001E-2</v>
      </c>
      <c r="T8">
        <v>6.7688999999999999E-2</v>
      </c>
      <c r="U8">
        <v>7.0898000000000003E-2</v>
      </c>
      <c r="V8">
        <v>6.2854999999999994E-2</v>
      </c>
      <c r="W8">
        <v>-9.3410000000000007E-2</v>
      </c>
      <c r="Y8" s="4">
        <v>-4.4540000000000003E-2</v>
      </c>
      <c r="Z8" s="4">
        <v>-1.8610000000000002E-2</v>
      </c>
      <c r="AA8" s="4">
        <v>-3.5020000000000003E-2</v>
      </c>
      <c r="AB8" s="4">
        <v>3.9599999999999998E-4</v>
      </c>
      <c r="AC8" s="4">
        <v>-1.1180000000000001E-2</v>
      </c>
      <c r="AD8" s="4">
        <v>1.0285000000000001E-2</v>
      </c>
      <c r="AF8" s="4">
        <v>7.1399000000000004E-2</v>
      </c>
      <c r="AG8" s="4">
        <v>-0.12952</v>
      </c>
      <c r="AH8" s="4">
        <v>2.3158999999999999E-2</v>
      </c>
      <c r="AI8" s="4">
        <v>1.1396E-2</v>
      </c>
      <c r="AJ8" s="4">
        <v>0.40693299999999999</v>
      </c>
      <c r="AK8" s="4">
        <v>-3.4349999999999999E-2</v>
      </c>
      <c r="AM8" s="4">
        <v>-0.14676</v>
      </c>
      <c r="AN8" s="4">
        <v>-9.6280000000000004E-2</v>
      </c>
      <c r="AO8" s="4">
        <v>0.13347200000000001</v>
      </c>
      <c r="AP8" s="4">
        <v>1.439E-2</v>
      </c>
      <c r="AQ8" s="4">
        <v>-9.8239999999999994E-2</v>
      </c>
      <c r="AR8" s="4">
        <v>-0.12248000000000001</v>
      </c>
      <c r="AT8" s="4">
        <v>2.7980999999999999E-2</v>
      </c>
      <c r="AU8" s="4">
        <v>-5.8319999999999997E-2</v>
      </c>
      <c r="AV8" s="4">
        <v>4.3957000000000003E-2</v>
      </c>
      <c r="AW8" s="4">
        <v>-0.12499</v>
      </c>
      <c r="AX8" s="4">
        <v>-0.14973</v>
      </c>
      <c r="AY8" s="4">
        <v>-0.24908</v>
      </c>
      <c r="BA8" s="4">
        <v>5.1318000000000003E-2</v>
      </c>
      <c r="BB8" s="4">
        <v>2.4146999999999998E-2</v>
      </c>
      <c r="BC8" s="4">
        <v>6.8098000000000006E-2</v>
      </c>
      <c r="BD8" s="4">
        <v>0.872035</v>
      </c>
      <c r="BE8" s="4">
        <v>-8.5949999999999999E-2</v>
      </c>
      <c r="BF8" s="4">
        <v>-8.7150000000000005E-2</v>
      </c>
      <c r="BH8" s="4">
        <v>-6.7599999999999993E-2</v>
      </c>
      <c r="BI8" s="4">
        <v>3.8955999999999998E-2</v>
      </c>
      <c r="BJ8" s="4">
        <v>7.6855000000000007E-2</v>
      </c>
      <c r="BK8" s="4">
        <v>7.4456999999999995E-2</v>
      </c>
      <c r="BL8" s="4">
        <v>0.12864200000000001</v>
      </c>
      <c r="BM8" s="4">
        <v>7.3161000000000004E-2</v>
      </c>
    </row>
    <row r="9" spans="1:65" x14ac:dyDescent="0.45">
      <c r="A9">
        <v>-0.11976000000000001</v>
      </c>
      <c r="B9">
        <v>0.21452299999999999</v>
      </c>
      <c r="C9">
        <v>-0.14119999999999999</v>
      </c>
      <c r="D9">
        <v>-4.5039999999999997E-2</v>
      </c>
      <c r="E9">
        <v>1.1235999999999999E-2</v>
      </c>
      <c r="F9">
        <v>-7.9310000000000005E-2</v>
      </c>
      <c r="G9">
        <v>-3.934E-2</v>
      </c>
      <c r="I9">
        <v>-3.261E-2</v>
      </c>
      <c r="J9">
        <v>-9.1299999999999992E-3</v>
      </c>
      <c r="K9">
        <v>8.9571999999999999E-2</v>
      </c>
      <c r="L9">
        <v>-0.13788</v>
      </c>
      <c r="M9">
        <v>-1.7479778417109459E-2</v>
      </c>
      <c r="N9">
        <v>2.1464E-2</v>
      </c>
      <c r="O9">
        <v>-3.4880000000000001E-2</v>
      </c>
      <c r="Q9">
        <v>-5.4269999999999999E-2</v>
      </c>
      <c r="R9">
        <v>9.9671999999999997E-2</v>
      </c>
      <c r="S9">
        <v>-3.6099999999999999E-3</v>
      </c>
      <c r="T9">
        <v>3.5894000000000002E-2</v>
      </c>
      <c r="U9">
        <v>0.112595</v>
      </c>
      <c r="V9">
        <v>9.5972000000000002E-2</v>
      </c>
      <c r="W9">
        <v>-4.7129999999999998E-2</v>
      </c>
      <c r="Y9" s="4">
        <v>-3.925E-2</v>
      </c>
      <c r="Z9" s="4">
        <v>-6.9870000000000002E-2</v>
      </c>
      <c r="AA9" s="4">
        <v>-7.1120000000000003E-2</v>
      </c>
      <c r="AB9" s="4">
        <v>-4.5359999999999998E-2</v>
      </c>
      <c r="AC9" s="4">
        <v>-7.2340000000000002E-2</v>
      </c>
      <c r="AD9" s="4">
        <v>-1.16E-3</v>
      </c>
      <c r="AF9" s="4">
        <v>4.0957E-2</v>
      </c>
      <c r="AG9" s="4">
        <v>0.15407699999999999</v>
      </c>
      <c r="AH9" s="4">
        <v>1.0669E-2</v>
      </c>
      <c r="AI9" s="4">
        <v>1.3193E-2</v>
      </c>
      <c r="AJ9" s="4">
        <v>0.15770999999999999</v>
      </c>
      <c r="AK9" s="4">
        <v>-1.0619999999999999E-2</v>
      </c>
      <c r="AM9" s="4">
        <v>-0.11444</v>
      </c>
      <c r="AN9" s="4">
        <v>-7.782E-2</v>
      </c>
      <c r="AO9" s="4">
        <v>8.6846000000000007E-2</v>
      </c>
      <c r="AP9" s="4">
        <v>2.7182999999999999E-2</v>
      </c>
      <c r="AQ9" s="4">
        <v>-8.0839999999999995E-2</v>
      </c>
      <c r="AR9" s="4">
        <v>-8.4709999999999994E-2</v>
      </c>
      <c r="AT9" s="4">
        <v>1.2035000000000001E-2</v>
      </c>
      <c r="AU9" s="4">
        <v>-7.102E-2</v>
      </c>
      <c r="AV9" s="4">
        <v>-0.12092</v>
      </c>
      <c r="AW9" s="4">
        <v>-8.6929999999999993E-2</v>
      </c>
      <c r="AX9" s="4">
        <v>-0.16846</v>
      </c>
      <c r="AY9" s="4">
        <v>-0.19456999999999999</v>
      </c>
      <c r="BA9" s="4">
        <v>7.4390999999999999E-2</v>
      </c>
      <c r="BB9" s="4">
        <v>-2.81E-3</v>
      </c>
      <c r="BC9" s="4">
        <v>2.1235E-2</v>
      </c>
      <c r="BD9" s="4">
        <v>-0.23932</v>
      </c>
      <c r="BE9" s="4">
        <v>-9.2630000000000004E-2</v>
      </c>
      <c r="BF9" s="4">
        <v>-0.14591000000000001</v>
      </c>
      <c r="BH9" s="4">
        <v>-0.10333000000000001</v>
      </c>
      <c r="BI9" s="4">
        <v>4.5329000000000001E-2</v>
      </c>
      <c r="BJ9" s="4">
        <v>3.4558999999999999E-2</v>
      </c>
      <c r="BK9" s="4">
        <v>-5.13E-3</v>
      </c>
      <c r="BL9" s="4">
        <v>4.8496999999999998E-2</v>
      </c>
      <c r="BM9" s="4">
        <v>6.5059000000000006E-2</v>
      </c>
    </row>
    <row r="10" spans="1:65" x14ac:dyDescent="0.45">
      <c r="A10">
        <v>-0.11932</v>
      </c>
      <c r="B10">
        <v>8.5192000000000004E-2</v>
      </c>
      <c r="C10">
        <v>1.4127000000000001E-2</v>
      </c>
      <c r="D10">
        <v>1.3714E-2</v>
      </c>
      <c r="E10">
        <v>0.26701799999999998</v>
      </c>
      <c r="F10">
        <v>-0.14710000000000001</v>
      </c>
      <c r="G10">
        <v>-9.8500000000000004E-2</v>
      </c>
      <c r="I10">
        <v>-3.0249999999999999E-2</v>
      </c>
      <c r="J10">
        <v>8.3000000000000001E-4</v>
      </c>
      <c r="K10">
        <v>-2.8400000000000001E-3</v>
      </c>
      <c r="L10">
        <v>-2.1919999999999999E-2</v>
      </c>
      <c r="M10">
        <v>-6.2068438360670664E-2</v>
      </c>
      <c r="N10">
        <v>1.7476999999999999E-2</v>
      </c>
      <c r="O10">
        <v>-8.8800000000000007E-3</v>
      </c>
      <c r="Q10">
        <v>-7.7310000000000004E-2</v>
      </c>
      <c r="R10">
        <v>0.15234700000000001</v>
      </c>
      <c r="S10">
        <v>6.0222999999999999E-2</v>
      </c>
      <c r="T10">
        <v>4.5053999999999997E-2</v>
      </c>
      <c r="U10">
        <v>2.4043999999999999E-2</v>
      </c>
      <c r="V10">
        <v>-2.6970000000000001E-2</v>
      </c>
      <c r="W10">
        <v>-1.0970000000000001E-2</v>
      </c>
      <c r="Y10" s="4">
        <v>-0.16961000000000001</v>
      </c>
      <c r="Z10" s="4">
        <v>-2.5590000000000002E-2</v>
      </c>
      <c r="AA10" s="4">
        <v>-9.3170000000000003E-2</v>
      </c>
      <c r="AB10" s="4">
        <v>-5.5030000000000003E-2</v>
      </c>
      <c r="AC10" s="4">
        <v>7.3710999999999999E-2</v>
      </c>
      <c r="AD10" s="4">
        <v>-5.2300000000000003E-3</v>
      </c>
      <c r="AF10" s="4">
        <v>-0.10929</v>
      </c>
      <c r="AG10" s="4">
        <v>3.2464E-2</v>
      </c>
      <c r="AH10" s="4">
        <v>7.6206999999999997E-2</v>
      </c>
      <c r="AI10" s="4">
        <v>-1.7659999999999999E-2</v>
      </c>
      <c r="AJ10" s="4">
        <v>4.3171000000000001E-2</v>
      </c>
      <c r="AK10" s="4">
        <v>-1.6719999999999999E-2</v>
      </c>
      <c r="AM10" s="4">
        <v>-8.2989999999999994E-2</v>
      </c>
      <c r="AN10" s="4">
        <v>-1.907E-2</v>
      </c>
      <c r="AO10" s="4">
        <v>8.0502000000000004E-2</v>
      </c>
      <c r="AP10" s="4">
        <v>2.5267999999999999E-2</v>
      </c>
      <c r="AQ10" s="4">
        <v>-6.8779999999999994E-2</v>
      </c>
      <c r="AR10" s="4">
        <v>-8.2780000000000006E-2</v>
      </c>
      <c r="AT10" s="4">
        <v>3.0657E-2</v>
      </c>
      <c r="AU10" s="4">
        <v>-0.11928999999999999</v>
      </c>
      <c r="AV10" s="4">
        <v>8.6848999999999996E-2</v>
      </c>
      <c r="AW10" s="4">
        <v>-0.10431</v>
      </c>
      <c r="AX10" s="4">
        <v>-0.18034</v>
      </c>
      <c r="AY10" s="4">
        <v>-0.10993</v>
      </c>
      <c r="BA10" s="4">
        <v>0.13708100000000001</v>
      </c>
      <c r="BB10" s="4">
        <v>-2.8729999999999999E-2</v>
      </c>
      <c r="BC10" s="4">
        <v>-3.3500000000000001E-3</v>
      </c>
      <c r="BD10" s="4">
        <v>-0.16164000000000001</v>
      </c>
      <c r="BE10" s="4">
        <v>-6.1240000000000003E-2</v>
      </c>
      <c r="BF10" s="4">
        <v>-0.24421000000000001</v>
      </c>
      <c r="BH10" s="4">
        <v>-1.056E-2</v>
      </c>
      <c r="BI10" s="4">
        <v>5.7499000000000001E-2</v>
      </c>
      <c r="BJ10" s="4">
        <v>3.6117999999999997E-2</v>
      </c>
      <c r="BK10" s="4">
        <v>-0.14008000000000001</v>
      </c>
      <c r="BL10" s="4">
        <v>6.8430000000000001E-3</v>
      </c>
      <c r="BM10" s="4">
        <v>-6.96E-3</v>
      </c>
    </row>
    <row r="11" spans="1:65" x14ac:dyDescent="0.45">
      <c r="A11">
        <v>-0.11756</v>
      </c>
      <c r="B11">
        <v>-0.23441999999999999</v>
      </c>
      <c r="C11">
        <v>-4.9930000000000002E-2</v>
      </c>
      <c r="D11">
        <v>-3.9120000000000002E-2</v>
      </c>
      <c r="E11">
        <v>4.3505000000000002E-2</v>
      </c>
      <c r="F11">
        <v>-5.4710000000000002E-2</v>
      </c>
      <c r="G11">
        <v>1.8062999999999999E-2</v>
      </c>
      <c r="I11">
        <v>-2.7820000000000001E-2</v>
      </c>
      <c r="J11">
        <v>2.2508E-2</v>
      </c>
      <c r="K11">
        <v>5.2748000000000003E-2</v>
      </c>
      <c r="L11">
        <v>-0.10781</v>
      </c>
      <c r="M11">
        <v>3.1652261230852297E-3</v>
      </c>
      <c r="N11">
        <v>3.5325000000000002E-2</v>
      </c>
      <c r="O11">
        <v>-4.7899999999999998E-2</v>
      </c>
      <c r="Q11">
        <v>-3.7280000000000001E-2</v>
      </c>
      <c r="R11">
        <v>-0.11655</v>
      </c>
      <c r="S11">
        <v>4.0112000000000002E-2</v>
      </c>
      <c r="T11">
        <v>-6.2399999999999999E-3</v>
      </c>
      <c r="U11">
        <v>3.7996000000000002E-2</v>
      </c>
      <c r="V11">
        <v>5.2227000000000003E-2</v>
      </c>
      <c r="W11">
        <v>8.4410000000000006E-3</v>
      </c>
      <c r="Y11" s="4">
        <v>-0.10546999999999999</v>
      </c>
      <c r="Z11" s="4">
        <v>8.9990000000000001E-3</v>
      </c>
      <c r="AA11" s="4">
        <v>-9.0560000000000002E-2</v>
      </c>
      <c r="AB11" s="4">
        <v>-7.8100000000000003E-2</v>
      </c>
      <c r="AC11" s="4">
        <v>2.07E-2</v>
      </c>
      <c r="AD11" s="4">
        <v>3.8614999999999997E-2</v>
      </c>
      <c r="AF11" s="4">
        <v>-4.0280000000000003E-2</v>
      </c>
      <c r="AG11" s="4">
        <v>-2.4170000000000001E-2</v>
      </c>
      <c r="AH11" s="4">
        <v>0.28462500000000002</v>
      </c>
      <c r="AI11" s="4">
        <v>-1.91E-3</v>
      </c>
      <c r="AJ11" s="4">
        <v>-3.2919999999999998E-2</v>
      </c>
      <c r="AK11" s="4">
        <v>-1.6570000000000001E-2</v>
      </c>
      <c r="AM11" s="4">
        <v>1.8447000000000002E-2</v>
      </c>
      <c r="AN11" s="4">
        <v>-1.205E-2</v>
      </c>
      <c r="AO11" s="4">
        <v>3.7343000000000001E-2</v>
      </c>
      <c r="AP11" s="4">
        <v>1.2399E-2</v>
      </c>
      <c r="AQ11" s="4">
        <v>-7.8770000000000007E-2</v>
      </c>
      <c r="AR11" s="4">
        <v>-6.7640000000000006E-2</v>
      </c>
      <c r="AT11" s="4">
        <v>-1.465E-2</v>
      </c>
      <c r="AU11" s="4">
        <v>-8.7410000000000002E-2</v>
      </c>
      <c r="AV11" s="4">
        <v>1.6549999999999999E-2</v>
      </c>
      <c r="AW11" s="4">
        <v>-8.4760000000000002E-2</v>
      </c>
      <c r="AX11" s="4">
        <v>-0.17860000000000001</v>
      </c>
      <c r="AY11" s="4">
        <v>-5.8300000000000001E-3</v>
      </c>
      <c r="BA11" s="4">
        <v>0.113493</v>
      </c>
      <c r="BB11" s="4">
        <v>-5.7329999999999999E-2</v>
      </c>
      <c r="BC11" s="4">
        <v>1.9870000000000001E-3</v>
      </c>
      <c r="BD11" s="4">
        <v>-0.24485000000000001</v>
      </c>
      <c r="BE11" s="4">
        <v>-1.4420000000000001E-2</v>
      </c>
      <c r="BF11" s="4">
        <v>-0.10954999999999999</v>
      </c>
      <c r="BH11" s="4">
        <v>-7.1599999999999997E-3</v>
      </c>
      <c r="BI11" s="4">
        <v>-0.11543</v>
      </c>
      <c r="BJ11" s="4">
        <v>3.0294000000000001E-2</v>
      </c>
      <c r="BK11" s="4">
        <v>-6.6000000000000003E-2</v>
      </c>
      <c r="BL11" s="4">
        <v>2.2547999999999999E-2</v>
      </c>
      <c r="BM11" s="4">
        <v>1.6465E-2</v>
      </c>
    </row>
    <row r="12" spans="1:65" x14ac:dyDescent="0.45">
      <c r="A12">
        <v>1.0664E-2</v>
      </c>
      <c r="B12">
        <v>-8.5199999999999998E-2</v>
      </c>
      <c r="C12">
        <v>2.4315E-2</v>
      </c>
      <c r="D12">
        <v>4.3771999999999998E-2</v>
      </c>
      <c r="E12">
        <v>-5.8200000000000002E-2</v>
      </c>
      <c r="F12">
        <v>-6.9349999999999995E-2</v>
      </c>
      <c r="G12">
        <v>7.6243000000000005E-2</v>
      </c>
      <c r="I12">
        <v>3.6693000000000003E-2</v>
      </c>
      <c r="J12">
        <v>3.3735000000000001E-2</v>
      </c>
      <c r="K12">
        <v>-3.1E-4</v>
      </c>
      <c r="L12">
        <v>4.7108999999999998E-2</v>
      </c>
      <c r="M12">
        <v>5.1848763000238884E-2</v>
      </c>
      <c r="N12">
        <v>-3.8109999999999998E-2</v>
      </c>
      <c r="O12">
        <v>-2.018E-2</v>
      </c>
      <c r="Q12">
        <v>-6.8750000000000006E-2</v>
      </c>
      <c r="R12">
        <v>-6.3640000000000002E-2</v>
      </c>
      <c r="S12">
        <v>3.4743999999999997E-2</v>
      </c>
      <c r="T12">
        <v>3.4646000000000003E-2</v>
      </c>
      <c r="U12">
        <v>-5.8599999999999998E-3</v>
      </c>
      <c r="V12">
        <v>0.106757</v>
      </c>
      <c r="W12">
        <v>-8.6999999999999994E-3</v>
      </c>
      <c r="Y12" s="4">
        <v>8.8920000000000006E-3</v>
      </c>
      <c r="Z12" s="4">
        <v>0.11884</v>
      </c>
      <c r="AA12" s="4">
        <v>-8.6900000000000005E-2</v>
      </c>
      <c r="AB12" s="4">
        <v>-5.1110000000000003E-2</v>
      </c>
      <c r="AC12" s="4">
        <v>2.4750999999999999E-2</v>
      </c>
      <c r="AD12" s="4">
        <v>-8.8900000000000003E-3</v>
      </c>
      <c r="AF12" s="4">
        <v>3.81E-3</v>
      </c>
      <c r="AG12" s="4">
        <v>-5.9029999999999999E-2</v>
      </c>
      <c r="AH12" s="4">
        <v>-7.8380000000000005E-2</v>
      </c>
      <c r="AI12" s="4">
        <v>-2.1299999999999999E-2</v>
      </c>
      <c r="AJ12" s="4">
        <v>-0.15239</v>
      </c>
      <c r="AK12" s="4">
        <v>-1.499E-2</v>
      </c>
      <c r="AM12" s="4">
        <v>6.8352999999999997E-2</v>
      </c>
      <c r="AN12" s="4">
        <v>1.7316999999999999E-2</v>
      </c>
      <c r="AO12" s="4">
        <v>5.6578000000000003E-2</v>
      </c>
      <c r="AP12" s="4">
        <v>2.5992999999999999E-2</v>
      </c>
      <c r="AQ12" s="4">
        <v>3.7502000000000001E-2</v>
      </c>
      <c r="AR12" s="4">
        <v>-7.0620000000000002E-2</v>
      </c>
      <c r="AT12" s="4">
        <v>-3.4139999999999997E-2</v>
      </c>
      <c r="AU12" s="4">
        <v>-4.1799999999999997E-2</v>
      </c>
      <c r="AV12" s="4">
        <v>-3.5970000000000002E-2</v>
      </c>
      <c r="AW12" s="4">
        <v>-4.5620000000000001E-2</v>
      </c>
      <c r="AX12" s="4">
        <v>-0.12906000000000001</v>
      </c>
      <c r="AY12" s="4">
        <v>-6.5979999999999997E-2</v>
      </c>
      <c r="BA12" s="4">
        <v>-0.33572000000000002</v>
      </c>
      <c r="BB12" s="4">
        <v>-2.3699999999999999E-2</v>
      </c>
      <c r="BC12" s="4">
        <v>-0.10123</v>
      </c>
      <c r="BD12" s="4">
        <v>0.728267</v>
      </c>
      <c r="BE12" s="4">
        <v>1.6011999999999998E-2</v>
      </c>
      <c r="BF12" s="4">
        <v>8.1781000000000006E-2</v>
      </c>
      <c r="BH12" s="4">
        <v>0.108294</v>
      </c>
      <c r="BI12" s="4">
        <v>-0.11162</v>
      </c>
      <c r="BJ12" s="4">
        <v>-4.87E-2</v>
      </c>
      <c r="BK12" s="4">
        <v>-0.11504</v>
      </c>
      <c r="BL12" s="4">
        <v>-3.0349999999999999E-2</v>
      </c>
      <c r="BM12" s="4">
        <v>2.8666000000000001E-2</v>
      </c>
    </row>
    <row r="13" spans="1:65" x14ac:dyDescent="0.45">
      <c r="A13">
        <v>2.8226000000000001E-2</v>
      </c>
      <c r="B13">
        <v>-0.21326000000000001</v>
      </c>
      <c r="C13">
        <v>1.8065999999999999E-2</v>
      </c>
      <c r="D13">
        <v>5.2122000000000002E-2</v>
      </c>
      <c r="E13">
        <v>-9.7170000000000006E-2</v>
      </c>
      <c r="F13">
        <v>-3.4689999999999999E-2</v>
      </c>
      <c r="G13">
        <v>2.1929000000000001E-2</v>
      </c>
      <c r="I13">
        <v>7.4807999999999999E-2</v>
      </c>
      <c r="J13">
        <v>-6.9899999999999997E-3</v>
      </c>
      <c r="K13">
        <v>-1.4069999999999999E-2</v>
      </c>
      <c r="L13">
        <v>9.0870999999999993E-2</v>
      </c>
      <c r="M13">
        <v>-9.8360081410702183E-3</v>
      </c>
      <c r="N13">
        <v>-1.2109999999999999E-2</v>
      </c>
      <c r="O13">
        <v>-3.3950000000000001E-2</v>
      </c>
      <c r="Q13">
        <v>-8.0259999999999998E-2</v>
      </c>
      <c r="R13">
        <v>6.1899999999999998E-4</v>
      </c>
      <c r="S13">
        <v>-5.8900000000000003E-3</v>
      </c>
      <c r="T13">
        <v>-3.807E-2</v>
      </c>
      <c r="U13">
        <v>8.2711999999999994E-2</v>
      </c>
      <c r="V13">
        <v>-8.2180000000000003E-2</v>
      </c>
      <c r="W13">
        <v>1.9883999999999999E-2</v>
      </c>
      <c r="Y13" s="4">
        <v>-3.2000000000000002E-3</v>
      </c>
      <c r="Z13" s="4">
        <v>9.3690999999999997E-2</v>
      </c>
      <c r="AA13" s="4">
        <v>-6.5250000000000002E-2</v>
      </c>
      <c r="AB13" s="4">
        <v>-4.5220000000000003E-2</v>
      </c>
      <c r="AC13" s="4">
        <v>0.22822600000000001</v>
      </c>
      <c r="AD13" s="4">
        <v>4.4600000000000004E-3</v>
      </c>
      <c r="AF13" s="4">
        <v>6.6579999999999999E-3</v>
      </c>
      <c r="AG13" s="4">
        <v>-7.0290000000000005E-2</v>
      </c>
      <c r="AH13" s="4">
        <v>-0.17643</v>
      </c>
      <c r="AI13" s="4">
        <v>8.8179999999999994E-3</v>
      </c>
      <c r="AJ13" s="4">
        <v>8.1500000000000003E-2</v>
      </c>
      <c r="AK13" s="4">
        <v>1.2024E-2</v>
      </c>
      <c r="AM13" s="4">
        <v>0.144787</v>
      </c>
      <c r="AN13" s="4">
        <v>1.9271E-2</v>
      </c>
      <c r="AO13" s="4">
        <v>9.1808000000000001E-2</v>
      </c>
      <c r="AP13" s="4">
        <v>-2.4299999999999999E-3</v>
      </c>
      <c r="AQ13" s="4">
        <v>7.3924000000000004E-2</v>
      </c>
      <c r="AR13" s="4">
        <v>-3.4130000000000001E-2</v>
      </c>
      <c r="AT13" s="4">
        <v>-1.379E-2</v>
      </c>
      <c r="AU13" s="4">
        <v>-3.2050000000000002E-2</v>
      </c>
      <c r="AV13" s="4">
        <v>-1.6279999999999999E-2</v>
      </c>
      <c r="AW13" s="4">
        <v>-4.5019999999999998E-2</v>
      </c>
      <c r="AX13" s="4">
        <v>-6.2350000000000003E-2</v>
      </c>
      <c r="AY13" s="4">
        <v>-4.3069999999999997E-2</v>
      </c>
      <c r="BA13" s="4">
        <v>-0.34106999999999998</v>
      </c>
      <c r="BB13" s="4">
        <v>-1.333E-2</v>
      </c>
      <c r="BC13" s="4">
        <v>-3.8600000000000002E-2</v>
      </c>
      <c r="BD13" s="4">
        <v>-0.2223</v>
      </c>
      <c r="BE13" s="4">
        <v>-1.8280000000000001E-2</v>
      </c>
      <c r="BF13" s="4">
        <v>-0.10551000000000001</v>
      </c>
      <c r="BH13" s="4">
        <v>5.9695999999999999E-2</v>
      </c>
      <c r="BI13" s="4">
        <v>-6.9150000000000003E-2</v>
      </c>
      <c r="BJ13" s="4">
        <v>-6.5409999999999996E-2</v>
      </c>
      <c r="BK13" s="4">
        <v>-5.4859999999999999E-2</v>
      </c>
      <c r="BL13" s="4">
        <v>-5.6809999999999999E-2</v>
      </c>
      <c r="BM13" s="4">
        <v>-5.3899999999999998E-3</v>
      </c>
    </row>
    <row r="14" spans="1:65" x14ac:dyDescent="0.45">
      <c r="A14">
        <v>3.2426000000000003E-2</v>
      </c>
      <c r="B14">
        <v>0.2132</v>
      </c>
      <c r="C14">
        <v>3.6814E-2</v>
      </c>
      <c r="D14">
        <v>-9.2369999999999994E-2</v>
      </c>
      <c r="E14">
        <v>7.3328000000000004E-2</v>
      </c>
      <c r="F14">
        <v>-8.9130000000000001E-2</v>
      </c>
      <c r="G14">
        <v>6.692E-3</v>
      </c>
      <c r="I14">
        <v>6.8718000000000001E-2</v>
      </c>
      <c r="J14">
        <v>1.1324000000000001E-2</v>
      </c>
      <c r="K14">
        <v>3.8813E-2</v>
      </c>
      <c r="L14">
        <v>8.2640000000000005E-2</v>
      </c>
      <c r="M14">
        <v>5.4135069288161253E-2</v>
      </c>
      <c r="N14">
        <v>-3.3400000000000001E-3</v>
      </c>
      <c r="O14">
        <v>6.594E-3</v>
      </c>
      <c r="Q14">
        <v>-0.13324</v>
      </c>
      <c r="R14">
        <v>2.1142999999999999E-2</v>
      </c>
      <c r="S14">
        <v>6.4812999999999996E-2</v>
      </c>
      <c r="T14">
        <v>1.3240999999999999E-2</v>
      </c>
      <c r="U14">
        <v>7.7268000000000003E-2</v>
      </c>
      <c r="V14">
        <v>-0.17194999999999999</v>
      </c>
      <c r="W14">
        <v>4.3409000000000003E-2</v>
      </c>
      <c r="Y14" s="4">
        <v>-9.4900000000000002E-3</v>
      </c>
      <c r="Z14" s="4">
        <v>5.1850000000000004E-3</v>
      </c>
      <c r="AA14" s="4">
        <v>-5.9130000000000002E-2</v>
      </c>
      <c r="AB14" s="4">
        <v>-5.706E-2</v>
      </c>
      <c r="AC14" s="4">
        <v>-1.6330000000000001E-2</v>
      </c>
      <c r="AD14" s="4">
        <v>1.1408E-2</v>
      </c>
      <c r="AF14" s="4">
        <v>6.0361999999999999E-2</v>
      </c>
      <c r="AG14" s="4">
        <v>-5.2760000000000001E-2</v>
      </c>
      <c r="AH14" s="4">
        <v>-0.10485</v>
      </c>
      <c r="AI14" s="4">
        <v>3.9579999999999997E-3</v>
      </c>
      <c r="AJ14" s="4">
        <v>-0.16952</v>
      </c>
      <c r="AK14" s="4">
        <v>1.8277999999999999E-2</v>
      </c>
      <c r="AM14" s="4">
        <v>0.15441199999999999</v>
      </c>
      <c r="AN14" s="4">
        <v>3.6895999999999998E-2</v>
      </c>
      <c r="AO14" s="4">
        <v>-3.5020000000000003E-2</v>
      </c>
      <c r="AP14" s="4">
        <v>-1.154E-2</v>
      </c>
      <c r="AQ14" s="4">
        <v>-9.0299999999999998E-3</v>
      </c>
      <c r="AR14" s="4">
        <v>1.0840000000000001E-2</v>
      </c>
      <c r="AT14" s="4">
        <v>-3.0200000000000001E-2</v>
      </c>
      <c r="AU14" s="4">
        <v>2.9731E-2</v>
      </c>
      <c r="AV14" s="4">
        <v>-1.2880000000000001E-2</v>
      </c>
      <c r="AW14" s="4">
        <v>1.7225000000000001E-2</v>
      </c>
      <c r="AX14" s="4">
        <v>-8.4010000000000001E-2</v>
      </c>
      <c r="AY14" s="4">
        <v>-9.5030000000000003E-2</v>
      </c>
      <c r="BA14" s="4">
        <v>-0.31247000000000003</v>
      </c>
      <c r="BB14" s="4">
        <v>-1.223E-2</v>
      </c>
      <c r="BC14" s="4">
        <v>-9.5409999999999995E-2</v>
      </c>
      <c r="BD14" s="4">
        <v>0.13064500000000001</v>
      </c>
      <c r="BE14" s="4">
        <v>2.7762999999999999E-2</v>
      </c>
      <c r="BF14" s="4">
        <v>0.23480000000000001</v>
      </c>
      <c r="BH14" s="4">
        <v>8.4571999999999994E-2</v>
      </c>
      <c r="BI14" s="4">
        <v>-9.0160000000000004E-2</v>
      </c>
      <c r="BJ14" s="4">
        <v>-1.2699999999999999E-2</v>
      </c>
      <c r="BK14" s="4">
        <v>-7.7100000000000002E-2</v>
      </c>
      <c r="BL14" s="4">
        <v>-0.12775</v>
      </c>
      <c r="BM14" s="4">
        <v>-2.5530000000000001E-2</v>
      </c>
    </row>
    <row r="15" spans="1:65" x14ac:dyDescent="0.45">
      <c r="A15">
        <v>7.4317999999999995E-2</v>
      </c>
      <c r="B15">
        <v>4.0390000000000001E-3</v>
      </c>
      <c r="C15">
        <v>-4.3529999999999999E-2</v>
      </c>
      <c r="D15">
        <v>3.0459E-2</v>
      </c>
      <c r="E15">
        <v>-1.9499999999999999E-3</v>
      </c>
      <c r="F15">
        <v>6.0815000000000001E-2</v>
      </c>
      <c r="G15">
        <v>-9.6200000000000001E-3</v>
      </c>
      <c r="I15">
        <v>0.11419600000000001</v>
      </c>
      <c r="J15">
        <v>1.7975999999999999E-2</v>
      </c>
      <c r="K15">
        <v>6.3209000000000001E-2</v>
      </c>
      <c r="L15">
        <v>-3.4709999999999998E-2</v>
      </c>
      <c r="M15">
        <v>1.4630881537143869E-2</v>
      </c>
      <c r="N15">
        <v>-1.941E-2</v>
      </c>
      <c r="O15">
        <v>1.2991000000000001E-2</v>
      </c>
      <c r="Q15">
        <v>-2.5100000000000001E-2</v>
      </c>
      <c r="R15">
        <v>-0.10818</v>
      </c>
      <c r="S15">
        <v>7.1780000000000004E-3</v>
      </c>
      <c r="T15">
        <v>7.0910000000000001E-3</v>
      </c>
      <c r="U15">
        <v>0.12997900000000001</v>
      </c>
      <c r="V15">
        <v>1.9661999999999999E-2</v>
      </c>
      <c r="W15">
        <v>2.6911000000000001E-2</v>
      </c>
      <c r="Y15" s="4">
        <v>6.0419E-2</v>
      </c>
      <c r="Z15" s="4">
        <v>-0.16485</v>
      </c>
      <c r="AA15" s="4">
        <v>3.2721E-2</v>
      </c>
      <c r="AB15" s="4">
        <v>-1.6670000000000001E-2</v>
      </c>
      <c r="AC15" s="4">
        <v>2.9399999999999999E-2</v>
      </c>
      <c r="AD15" s="4">
        <v>1.1601999999999999E-2</v>
      </c>
      <c r="AF15" s="4">
        <v>5.2172000000000003E-2</v>
      </c>
      <c r="AG15" s="4">
        <v>-0.12637000000000001</v>
      </c>
      <c r="AH15" s="4">
        <v>-3.5580000000000001E-2</v>
      </c>
      <c r="AI15" s="4">
        <v>6.489E-3</v>
      </c>
      <c r="AJ15" s="4">
        <v>-0.29265999999999998</v>
      </c>
      <c r="AK15" s="4">
        <v>5.6099999999999997E-2</v>
      </c>
      <c r="AM15" s="4">
        <v>0.126945</v>
      </c>
      <c r="AN15" s="4">
        <v>8.0935999999999994E-2</v>
      </c>
      <c r="AO15" s="4">
        <v>-9.3310000000000004E-2</v>
      </c>
      <c r="AP15" s="4">
        <v>-3.2890000000000003E-2</v>
      </c>
      <c r="AQ15" s="4">
        <v>-8.5699999999999995E-3</v>
      </c>
      <c r="AR15" s="4">
        <v>2.8839E-2</v>
      </c>
      <c r="AT15" s="4">
        <v>-7.0430000000000006E-2</v>
      </c>
      <c r="AU15" s="4">
        <v>5.8370000000000002E-3</v>
      </c>
      <c r="AV15" s="4">
        <v>4.5104999999999999E-2</v>
      </c>
      <c r="AW15" s="4">
        <v>3.7763999999999999E-2</v>
      </c>
      <c r="AX15" s="4">
        <v>2.2842999999999999E-2</v>
      </c>
      <c r="AY15" s="4">
        <v>-9.2030000000000001E-2</v>
      </c>
      <c r="BA15" s="4">
        <v>-0.17837</v>
      </c>
      <c r="BB15" s="4">
        <v>-1.6580000000000001E-2</v>
      </c>
      <c r="BC15" s="4">
        <v>-0.11428000000000001</v>
      </c>
      <c r="BD15" s="4">
        <v>-0.24204999999999999</v>
      </c>
      <c r="BE15" s="4">
        <v>6.6179999999999998E-3</v>
      </c>
      <c r="BF15" s="4">
        <v>-9.9879999999999997E-2</v>
      </c>
      <c r="BH15" s="4">
        <v>4.0863999999999998E-2</v>
      </c>
      <c r="BI15" s="4">
        <v>-0.1055</v>
      </c>
      <c r="BJ15" s="4">
        <v>-3.2239999999999998E-2</v>
      </c>
      <c r="BK15" s="4">
        <v>-6.1809999999999997E-2</v>
      </c>
      <c r="BL15" s="4">
        <v>-0.13228000000000001</v>
      </c>
      <c r="BM15" s="4">
        <v>1.2078E-2</v>
      </c>
    </row>
    <row r="16" spans="1:65" x14ac:dyDescent="0.45">
      <c r="A16">
        <v>6.6475999999999993E-2</v>
      </c>
      <c r="B16">
        <v>-0.18174999999999999</v>
      </c>
      <c r="C16">
        <v>2.5679E-2</v>
      </c>
      <c r="D16">
        <v>7.9583000000000001E-2</v>
      </c>
      <c r="E16">
        <v>1.7524000000000001E-2</v>
      </c>
      <c r="F16">
        <v>8.5275000000000004E-2</v>
      </c>
      <c r="G16">
        <v>-1.0120000000000001E-2</v>
      </c>
      <c r="I16">
        <v>5.2865000000000002E-2</v>
      </c>
      <c r="J16">
        <v>-5.2389999999999999E-2</v>
      </c>
      <c r="K16">
        <v>3.179E-3</v>
      </c>
      <c r="L16">
        <v>-0.18906000000000001</v>
      </c>
      <c r="M16">
        <v>9.7511531912795046E-3</v>
      </c>
      <c r="N16">
        <v>-2.8920000000000001E-2</v>
      </c>
      <c r="O16">
        <v>-2.1420000000000002E-2</v>
      </c>
      <c r="Q16">
        <v>-0.12442</v>
      </c>
      <c r="R16">
        <v>-9.9129999999999996E-2</v>
      </c>
      <c r="S16">
        <v>8.7594000000000005E-2</v>
      </c>
      <c r="T16">
        <v>-4.7079999999999997E-2</v>
      </c>
      <c r="U16">
        <v>6.169E-3</v>
      </c>
      <c r="V16">
        <v>-3.5310000000000001E-2</v>
      </c>
      <c r="W16">
        <v>3.5797000000000002E-2</v>
      </c>
      <c r="Y16" s="4">
        <v>7.3458999999999997E-2</v>
      </c>
      <c r="Z16" s="4">
        <v>1.4494999999999999E-2</v>
      </c>
      <c r="AA16" s="4">
        <v>1.2245000000000001E-2</v>
      </c>
      <c r="AB16" s="4">
        <v>-1.7649999999999999E-2</v>
      </c>
      <c r="AC16" s="4">
        <v>2.8733000000000002E-2</v>
      </c>
      <c r="AD16" s="4">
        <v>-3.9010000000000003E-2</v>
      </c>
      <c r="AF16" s="4">
        <v>-0.14643999999999999</v>
      </c>
      <c r="AG16" s="4">
        <v>-7.7609999999999998E-2</v>
      </c>
      <c r="AH16" s="4">
        <v>-0.15917000000000001</v>
      </c>
      <c r="AI16" s="4">
        <v>1.4137E-2</v>
      </c>
      <c r="AJ16" s="4">
        <v>-0.12605</v>
      </c>
      <c r="AK16" s="4">
        <v>1.6903999999999999E-2</v>
      </c>
      <c r="AM16" s="4">
        <v>0.14272799999999999</v>
      </c>
      <c r="AN16" s="4">
        <v>9.4015000000000001E-2</v>
      </c>
      <c r="AO16" s="4">
        <v>-0.12297</v>
      </c>
      <c r="AP16" s="4">
        <v>-1.4789999999999999E-2</v>
      </c>
      <c r="AQ16" s="4">
        <v>0.15509600000000001</v>
      </c>
      <c r="AR16" s="4">
        <v>2.8194E-2</v>
      </c>
      <c r="AT16" s="4">
        <v>-3.065E-2</v>
      </c>
      <c r="AU16" s="4">
        <v>7.7164999999999997E-2</v>
      </c>
      <c r="AV16" s="4">
        <v>-4.3600000000000002E-3</v>
      </c>
      <c r="AW16" s="4">
        <v>8.4320999999999993E-2</v>
      </c>
      <c r="AX16" s="4">
        <v>8.0595E-2</v>
      </c>
      <c r="AY16" s="4">
        <v>0.104129</v>
      </c>
      <c r="BA16" s="4">
        <v>0.11974600000000001</v>
      </c>
      <c r="BB16" s="4">
        <v>-1.18E-2</v>
      </c>
      <c r="BC16" s="4">
        <v>7.2258000000000003E-2</v>
      </c>
      <c r="BD16" s="4">
        <v>-5.7829999999999999E-2</v>
      </c>
      <c r="BE16" s="4">
        <v>4.3542999999999998E-2</v>
      </c>
      <c r="BF16" s="4">
        <v>0.22414999999999999</v>
      </c>
      <c r="BH16" s="4">
        <v>-4.0480000000000002E-2</v>
      </c>
      <c r="BI16" s="4">
        <v>-6.3490000000000005E-2</v>
      </c>
      <c r="BJ16" s="4">
        <v>2.2242000000000001E-2</v>
      </c>
      <c r="BK16" s="4">
        <v>3.2655999999999998E-2</v>
      </c>
      <c r="BL16" s="4">
        <v>-6.7589999999999997E-2</v>
      </c>
      <c r="BM16" s="4">
        <v>3.2925000000000003E-2</v>
      </c>
    </row>
    <row r="17" spans="1:65" x14ac:dyDescent="0.45">
      <c r="A17">
        <v>6.9622000000000003E-2</v>
      </c>
      <c r="B17">
        <v>-0.16692000000000001</v>
      </c>
      <c r="C17">
        <v>-1.6660000000000001E-2</v>
      </c>
      <c r="D17">
        <v>2.8766E-2</v>
      </c>
      <c r="E17">
        <v>-5.8200000000000002E-2</v>
      </c>
      <c r="F17">
        <v>0.110537</v>
      </c>
      <c r="G17">
        <v>0.120209</v>
      </c>
      <c r="I17">
        <v>4.6399000000000003E-2</v>
      </c>
      <c r="J17">
        <v>-5.0720000000000001E-2</v>
      </c>
      <c r="K17">
        <v>-0.1129</v>
      </c>
      <c r="L17">
        <v>-4.1309999999999999E-2</v>
      </c>
      <c r="M17">
        <v>-7.0667679921214699E-2</v>
      </c>
      <c r="N17">
        <v>9.6290000000000004E-3</v>
      </c>
      <c r="O17">
        <v>4.7940999999999998E-2</v>
      </c>
      <c r="Q17">
        <v>-7.6660000000000006E-2</v>
      </c>
      <c r="R17">
        <v>5.892E-2</v>
      </c>
      <c r="S17">
        <v>-0.25670999999999999</v>
      </c>
      <c r="T17">
        <v>-5.2630000000000003E-2</v>
      </c>
      <c r="U17">
        <v>-0.11310000000000001</v>
      </c>
      <c r="V17">
        <v>-9.7269999999999995E-2</v>
      </c>
      <c r="W17">
        <v>6.1209E-2</v>
      </c>
      <c r="Y17" s="4">
        <v>1.3783E-2</v>
      </c>
      <c r="Z17" s="4">
        <v>4.0210000000000003E-3</v>
      </c>
      <c r="AA17" s="4">
        <v>6.5009999999999998E-2</v>
      </c>
      <c r="AB17" s="4">
        <v>2.3102000000000001E-2</v>
      </c>
      <c r="AC17" s="4">
        <v>-4.6899999999999997E-2</v>
      </c>
      <c r="AD17" s="4">
        <v>-1.7899999999999999E-3</v>
      </c>
      <c r="AF17" s="4">
        <v>7.3653999999999997E-2</v>
      </c>
      <c r="AG17" s="4">
        <v>-9.1829999999999995E-2</v>
      </c>
      <c r="AH17" s="4">
        <v>-0.1075</v>
      </c>
      <c r="AI17" s="4">
        <v>-8.2299999999999995E-3</v>
      </c>
      <c r="AJ17" s="4">
        <v>3.4403999999999997E-2</v>
      </c>
      <c r="AK17" s="4">
        <v>-4.9199999999999999E-3</v>
      </c>
      <c r="AM17" s="4">
        <v>7.9662999999999998E-2</v>
      </c>
      <c r="AN17" s="4">
        <v>6.8639000000000006E-2</v>
      </c>
      <c r="AO17" s="4">
        <v>-0.10815</v>
      </c>
      <c r="AP17" s="4">
        <v>-2.053E-2</v>
      </c>
      <c r="AQ17" s="4">
        <v>6.7335000000000006E-2</v>
      </c>
      <c r="AR17" s="4">
        <v>3.755E-2</v>
      </c>
      <c r="AT17" s="4">
        <v>-7.3230000000000003E-2</v>
      </c>
      <c r="AU17" s="4">
        <v>9.6368999999999996E-2</v>
      </c>
      <c r="AV17" s="4">
        <v>7.8532000000000005E-2</v>
      </c>
      <c r="AW17" s="4">
        <v>0.157362</v>
      </c>
      <c r="AX17" s="4">
        <v>2.245E-3</v>
      </c>
      <c r="AY17" s="4">
        <v>9.3926999999999997E-2</v>
      </c>
      <c r="BA17" s="4">
        <v>-3.2559999999999999E-2</v>
      </c>
      <c r="BB17" s="4">
        <v>-6.2599999999999999E-3</v>
      </c>
      <c r="BC17" s="4">
        <v>5.1670000000000001E-2</v>
      </c>
      <c r="BD17" s="4">
        <v>0.42115999999999998</v>
      </c>
      <c r="BE17" s="4">
        <v>6.3389000000000001E-2</v>
      </c>
      <c r="BF17" s="4">
        <v>-7.6380000000000003E-2</v>
      </c>
      <c r="BH17" s="4">
        <v>-4.2259999999999999E-2</v>
      </c>
      <c r="BI17" s="4">
        <v>2.1939E-2</v>
      </c>
      <c r="BJ17" s="4">
        <v>-2.3210000000000001E-2</v>
      </c>
      <c r="BK17" s="4">
        <v>1.1015E-2</v>
      </c>
      <c r="BL17" s="4">
        <v>-0.13882</v>
      </c>
      <c r="BM17" s="4">
        <v>1.2638E-2</v>
      </c>
    </row>
    <row r="18" spans="1:65" x14ac:dyDescent="0.45">
      <c r="A18">
        <v>1.0706E-2</v>
      </c>
      <c r="B18">
        <v>-0.16549</v>
      </c>
      <c r="C18">
        <v>2.0019999999999999E-3</v>
      </c>
      <c r="D18">
        <v>-9.1299999999999992E-3</v>
      </c>
      <c r="E18">
        <v>-1.9349999999999999E-2</v>
      </c>
      <c r="F18">
        <v>0.201992</v>
      </c>
      <c r="G18">
        <v>-7.7000000000000002E-3</v>
      </c>
      <c r="I18">
        <v>4.7109999999999999E-3</v>
      </c>
      <c r="J18">
        <v>-1.703E-2</v>
      </c>
      <c r="K18">
        <v>-0.15173</v>
      </c>
      <c r="L18">
        <v>0.101058</v>
      </c>
      <c r="M18">
        <v>3.6333729285183525E-2</v>
      </c>
      <c r="N18">
        <v>-4.2079999999999999E-2</v>
      </c>
      <c r="O18">
        <v>6.8317000000000003E-2</v>
      </c>
      <c r="Q18">
        <v>0.120805</v>
      </c>
      <c r="R18">
        <v>8.5432999999999995E-2</v>
      </c>
      <c r="S18">
        <v>-0.10314</v>
      </c>
      <c r="T18">
        <v>-9.5640000000000003E-2</v>
      </c>
      <c r="U18">
        <v>-6.4159999999999995E-2</v>
      </c>
      <c r="V18">
        <v>-0.14201</v>
      </c>
      <c r="W18">
        <v>7.6405000000000001E-2</v>
      </c>
      <c r="Y18" s="4">
        <v>0.21037900000000001</v>
      </c>
      <c r="Z18" s="4">
        <v>2.8587999999999999E-2</v>
      </c>
      <c r="AA18" s="4">
        <v>6.6864000000000007E-2</v>
      </c>
      <c r="AB18" s="4">
        <v>1.2211E-2</v>
      </c>
      <c r="AC18" s="4">
        <v>-0.24415999999999999</v>
      </c>
      <c r="AD18" s="4">
        <v>-5.5999999999999999E-3</v>
      </c>
      <c r="AF18" s="4">
        <v>-4.0930000000000001E-2</v>
      </c>
      <c r="AG18" s="4">
        <v>0.38669199999999998</v>
      </c>
      <c r="AH18" s="4">
        <v>9.3340000000000003E-3</v>
      </c>
      <c r="AI18" s="4">
        <v>-1.5350000000000001E-2</v>
      </c>
      <c r="AJ18" s="4">
        <v>-0.25074000000000002</v>
      </c>
      <c r="AK18" s="4">
        <v>-1.1520000000000001E-2</v>
      </c>
      <c r="AM18" s="4">
        <v>4.2389999999999997E-2</v>
      </c>
      <c r="AN18" s="4">
        <v>0.11602899999999999</v>
      </c>
      <c r="AO18" s="4">
        <v>-0.13083</v>
      </c>
      <c r="AP18" s="4">
        <v>-2.2399999999999998E-3</v>
      </c>
      <c r="AQ18" s="4">
        <v>3.7874999999999999E-2</v>
      </c>
      <c r="AR18" s="4">
        <v>0.136406</v>
      </c>
      <c r="AT18" s="4">
        <v>-5.2900000000000003E-2</v>
      </c>
      <c r="AU18" s="4">
        <v>8.4556999999999993E-2</v>
      </c>
      <c r="AV18" s="4">
        <v>-2.6499999999999999E-2</v>
      </c>
      <c r="AW18" s="4">
        <v>0.15620999999999999</v>
      </c>
      <c r="AX18" s="4">
        <v>0.174067</v>
      </c>
      <c r="AY18" s="4">
        <v>0.160607</v>
      </c>
      <c r="BA18" s="4">
        <v>3.4317E-2</v>
      </c>
      <c r="BB18" s="4">
        <v>-2.027E-2</v>
      </c>
      <c r="BC18" s="4">
        <v>7.7286999999999995E-2</v>
      </c>
      <c r="BD18" s="4">
        <v>-0.27343000000000001</v>
      </c>
      <c r="BE18" s="4">
        <v>6.5393999999999994E-2</v>
      </c>
      <c r="BF18" s="4">
        <v>1.9227000000000001E-2</v>
      </c>
      <c r="BH18" s="4">
        <v>-5.2240000000000002E-2</v>
      </c>
      <c r="BI18" s="4">
        <v>3.7582999999999998E-2</v>
      </c>
      <c r="BJ18" s="4">
        <v>-1.814E-2</v>
      </c>
      <c r="BK18" s="4">
        <v>8.3448999999999995E-2</v>
      </c>
      <c r="BL18" s="4">
        <v>-0.1041</v>
      </c>
      <c r="BM18" s="4">
        <v>-4.9200000000000001E-2</v>
      </c>
    </row>
    <row r="19" spans="1:65" x14ac:dyDescent="0.45">
      <c r="A19">
        <v>-8.8999999999999999E-3</v>
      </c>
      <c r="B19">
        <v>9.6348000000000003E-2</v>
      </c>
      <c r="C19">
        <v>0.16820299999999999</v>
      </c>
      <c r="D19">
        <v>-2.878E-2</v>
      </c>
      <c r="E19">
        <v>0.14643</v>
      </c>
      <c r="F19">
        <v>0.143091</v>
      </c>
      <c r="G19">
        <v>7.8562000000000007E-2</v>
      </c>
      <c r="I19">
        <v>0.13534399999999999</v>
      </c>
      <c r="J19">
        <v>-2.6069999999999999E-2</v>
      </c>
      <c r="K19">
        <v>-0.18345</v>
      </c>
      <c r="L19">
        <v>-5.1990000000000001E-2</v>
      </c>
      <c r="M19">
        <v>-3.1541927046818685E-4</v>
      </c>
      <c r="N19">
        <v>-5.1599999999999997E-3</v>
      </c>
      <c r="O19">
        <v>9.3146000000000007E-2</v>
      </c>
      <c r="Q19">
        <v>0.24942500000000001</v>
      </c>
      <c r="R19">
        <v>-9.9849999999999994E-2</v>
      </c>
      <c r="S19">
        <v>-0.13396</v>
      </c>
      <c r="T19">
        <v>-6.6890000000000005E-2</v>
      </c>
      <c r="U19">
        <v>-6.4810000000000006E-2</v>
      </c>
      <c r="V19">
        <v>-3.7990000000000003E-2</v>
      </c>
      <c r="W19">
        <v>6.3783999999999993E-2</v>
      </c>
      <c r="Y19" s="4">
        <v>0.15396599999999999</v>
      </c>
      <c r="Z19" s="4">
        <v>6.2530000000000002E-2</v>
      </c>
      <c r="AA19" s="4">
        <v>9.5281000000000005E-2</v>
      </c>
      <c r="AB19" s="4">
        <v>4.3784000000000003E-2</v>
      </c>
      <c r="AC19" s="4">
        <v>-0.10482</v>
      </c>
      <c r="AD19" s="4">
        <v>-2.1739999999999999E-2</v>
      </c>
      <c r="AF19" s="4">
        <v>-4.2000000000000003E-2</v>
      </c>
      <c r="AG19" s="4">
        <v>0.67918699999999999</v>
      </c>
      <c r="AH19" s="4">
        <v>-7.9670000000000005E-2</v>
      </c>
      <c r="AI19" s="4">
        <v>-1.15E-2</v>
      </c>
      <c r="AJ19" s="4">
        <v>-3.6790000000000003E-2</v>
      </c>
      <c r="AK19" s="4">
        <v>1.3539000000000001E-2</v>
      </c>
      <c r="AM19" s="4">
        <v>-2.657E-2</v>
      </c>
      <c r="AN19" s="4">
        <v>0.12717600000000001</v>
      </c>
      <c r="AO19" s="4">
        <v>-6.9709999999999994E-2</v>
      </c>
      <c r="AP19" s="4">
        <v>-2.5940000000000001E-2</v>
      </c>
      <c r="AQ19" s="4">
        <v>0.115442</v>
      </c>
      <c r="AR19" s="4">
        <v>0.18376000000000001</v>
      </c>
      <c r="AT19" s="4">
        <v>-6.1530000000000001E-2</v>
      </c>
      <c r="AU19" s="4">
        <v>0.13388600000000001</v>
      </c>
      <c r="AV19" s="4">
        <v>1.8055000000000002E-2</v>
      </c>
      <c r="AW19" s="4">
        <v>0.166936</v>
      </c>
      <c r="AX19" s="4">
        <v>0.40955200000000003</v>
      </c>
      <c r="AY19" s="4">
        <v>0.26089299999999999</v>
      </c>
      <c r="BA19" s="4">
        <v>0.102837</v>
      </c>
      <c r="BB19" s="4">
        <v>-1.7180000000000001E-2</v>
      </c>
      <c r="BC19" s="4">
        <v>7.1788000000000005E-2</v>
      </c>
      <c r="BD19" s="4">
        <v>-0.10679</v>
      </c>
      <c r="BE19" s="4">
        <v>9.8179000000000002E-2</v>
      </c>
      <c r="BF19" s="4">
        <v>0.226109</v>
      </c>
      <c r="BH19" s="4">
        <v>-2.351E-2</v>
      </c>
      <c r="BI19" s="4">
        <v>4.3100000000000001E-4</v>
      </c>
      <c r="BJ19" s="4">
        <v>-6.5570000000000003E-2</v>
      </c>
      <c r="BK19" s="4">
        <v>6.6781999999999994E-2</v>
      </c>
      <c r="BL19" s="4">
        <v>-0.10698000000000001</v>
      </c>
      <c r="BM19" s="4">
        <v>-0.13161999999999999</v>
      </c>
    </row>
    <row r="20" spans="1:65" x14ac:dyDescent="0.45">
      <c r="A20">
        <v>3.9738999999999997E-2</v>
      </c>
      <c r="B20">
        <v>8.7819999999999999E-3</v>
      </c>
      <c r="C20">
        <v>0.17770900000000001</v>
      </c>
      <c r="D20">
        <v>-1.5E-3</v>
      </c>
      <c r="E20">
        <v>0.123677</v>
      </c>
      <c r="F20">
        <v>5.8479000000000003E-2</v>
      </c>
      <c r="G20">
        <v>5.0307999999999999E-2</v>
      </c>
      <c r="I20">
        <v>0.100006</v>
      </c>
      <c r="J20">
        <v>-1.8000000000000001E-4</v>
      </c>
      <c r="K20">
        <v>-0.22259999999999999</v>
      </c>
      <c r="L20">
        <v>0.10774</v>
      </c>
      <c r="M20">
        <v>5.4840298093391082E-2</v>
      </c>
      <c r="N20">
        <v>5.032E-3</v>
      </c>
      <c r="O20">
        <v>9.2957999999999999E-2</v>
      </c>
      <c r="Q20">
        <v>0.283217</v>
      </c>
      <c r="R20">
        <v>-0.15231</v>
      </c>
      <c r="S20">
        <v>-7.1599999999999997E-2</v>
      </c>
      <c r="T20">
        <v>-5.2440000000000001E-2</v>
      </c>
      <c r="U20">
        <v>-0.21565999999999999</v>
      </c>
      <c r="V20">
        <v>-0.18725</v>
      </c>
      <c r="W20">
        <v>8.1556000000000003E-2</v>
      </c>
      <c r="Y20" s="4">
        <v>0.190942</v>
      </c>
      <c r="Z20" s="4">
        <v>8.7807999999999997E-2</v>
      </c>
      <c r="AA20" s="4">
        <v>0.156249</v>
      </c>
      <c r="AB20" s="4">
        <v>5.3039999999999997E-2</v>
      </c>
      <c r="AC20" s="4">
        <v>1.1027E-2</v>
      </c>
      <c r="AD20" s="4">
        <v>4.7320000000000001E-3</v>
      </c>
      <c r="AF20" s="4">
        <v>-4.36E-2</v>
      </c>
      <c r="AG20" s="4">
        <v>0.50681699999999996</v>
      </c>
      <c r="AH20" s="4">
        <v>-8.226E-2</v>
      </c>
      <c r="AI20" s="4">
        <v>-7.8499999999999993E-3</v>
      </c>
      <c r="AJ20" s="4">
        <v>-0.10732999999999999</v>
      </c>
      <c r="AK20" s="4">
        <v>4.6430000000000004E-3</v>
      </c>
      <c r="AM20" s="4">
        <v>-0.11688</v>
      </c>
      <c r="AN20" s="4">
        <v>6.1647E-2</v>
      </c>
      <c r="AO20" s="4">
        <v>-0.15537000000000001</v>
      </c>
      <c r="AP20" s="4">
        <v>-4.3860000000000003E-2</v>
      </c>
      <c r="AQ20" s="4">
        <v>-2.4399999999999999E-3</v>
      </c>
      <c r="AR20" s="4">
        <v>0.324405</v>
      </c>
      <c r="AT20" s="4">
        <v>-4.8480000000000002E-2</v>
      </c>
      <c r="AU20" s="4">
        <v>0.22863800000000001</v>
      </c>
      <c r="AV20" s="4">
        <v>-8.4089999999999998E-2</v>
      </c>
      <c r="AW20" s="4">
        <v>0.22601599999999999</v>
      </c>
      <c r="AX20" s="4">
        <v>0.621452</v>
      </c>
      <c r="AY20" s="4">
        <v>0.211897</v>
      </c>
      <c r="BA20" s="4">
        <v>0.23119300000000001</v>
      </c>
      <c r="BB20" s="4">
        <v>-4.147E-2</v>
      </c>
      <c r="BC20" s="4">
        <v>1.5876000000000001E-2</v>
      </c>
      <c r="BD20" s="4">
        <v>-0.29846</v>
      </c>
      <c r="BE20" s="4">
        <v>0.13517899999999999</v>
      </c>
      <c r="BF20" s="4">
        <v>-4.8900000000000002E-3</v>
      </c>
      <c r="BH20" s="4">
        <v>-2.002E-2</v>
      </c>
      <c r="BI20" s="4">
        <v>-8.7899999999999992E-3</v>
      </c>
      <c r="BJ20" s="4">
        <v>-1.4930000000000001E-2</v>
      </c>
      <c r="BK20" s="4">
        <v>4.7017999999999997E-2</v>
      </c>
      <c r="BL20" s="4">
        <v>-0.15790000000000001</v>
      </c>
      <c r="BM20" s="4">
        <v>-4.9599999999999998E-2</v>
      </c>
    </row>
    <row r="21" spans="1:65" x14ac:dyDescent="0.45">
      <c r="A21">
        <v>2.3770419999999999</v>
      </c>
      <c r="B21">
        <v>0.85071699999999995</v>
      </c>
      <c r="C21">
        <v>2.5680710000000002</v>
      </c>
      <c r="D21">
        <v>1.5623130000000001</v>
      </c>
      <c r="E21">
        <v>0.27932299999999999</v>
      </c>
      <c r="F21">
        <v>1.0546500000000001</v>
      </c>
      <c r="G21">
        <v>0.62425299999999995</v>
      </c>
      <c r="I21">
        <v>0.80785200000000001</v>
      </c>
      <c r="J21">
        <v>0.64647100000000002</v>
      </c>
      <c r="K21">
        <v>0.37194899999999997</v>
      </c>
      <c r="L21">
        <v>0.78340200000000004</v>
      </c>
      <c r="M21">
        <v>0.44695888845930587</v>
      </c>
      <c r="N21">
        <v>0.39487299999999997</v>
      </c>
      <c r="O21">
        <v>0.193743</v>
      </c>
      <c r="Q21">
        <v>1.2456430000000001</v>
      </c>
      <c r="R21">
        <v>1.776095</v>
      </c>
      <c r="S21">
        <v>2.085372</v>
      </c>
      <c r="T21">
        <v>0.99224500000000004</v>
      </c>
      <c r="U21">
        <v>1.6711279999999999</v>
      </c>
      <c r="V21">
        <v>0.85975400000000002</v>
      </c>
      <c r="W21">
        <v>1.85724</v>
      </c>
      <c r="Y21" s="4">
        <v>2.125718</v>
      </c>
      <c r="Z21" s="4">
        <v>1.0699780000000001</v>
      </c>
      <c r="AA21" s="4">
        <v>2.3304360000000002</v>
      </c>
      <c r="AB21" s="4">
        <v>0.118813</v>
      </c>
      <c r="AC21" s="4">
        <v>0.12482600000000001</v>
      </c>
      <c r="AD21" s="4">
        <v>2.092581</v>
      </c>
      <c r="AF21" s="4">
        <v>2.7919390000000002</v>
      </c>
      <c r="AG21" s="4">
        <v>0.47184100000000001</v>
      </c>
      <c r="AH21" s="4">
        <v>0.41313299999999997</v>
      </c>
      <c r="AI21" s="4">
        <v>1.337941</v>
      </c>
      <c r="AJ21" s="4">
        <v>0.90056599999999998</v>
      </c>
      <c r="AK21" s="4">
        <v>1.9669639999999999</v>
      </c>
      <c r="AM21" s="4">
        <v>3.3672879999999998</v>
      </c>
      <c r="AN21" s="4">
        <v>1.3403210000000001</v>
      </c>
      <c r="AO21" s="4">
        <v>0.33522200000000002</v>
      </c>
      <c r="AP21" s="4">
        <v>1.8772329999999999</v>
      </c>
      <c r="AQ21" s="4">
        <v>2.087437</v>
      </c>
      <c r="AR21" s="4">
        <v>0.94326100000000002</v>
      </c>
      <c r="AT21" s="4">
        <v>2.136679</v>
      </c>
      <c r="AU21" s="4">
        <v>0.67203000000000002</v>
      </c>
      <c r="AV21" s="4">
        <v>2.4584950000000001</v>
      </c>
      <c r="AW21" s="4">
        <v>0.48977900000000002</v>
      </c>
      <c r="AX21" s="4">
        <v>0.89147600000000005</v>
      </c>
      <c r="AY21" s="4">
        <v>0.17875099999999999</v>
      </c>
      <c r="BA21" s="4">
        <v>3.240094</v>
      </c>
      <c r="BB21" s="4">
        <v>0.42807699999999999</v>
      </c>
      <c r="BC21" s="4">
        <v>2.0247999999999999E-2</v>
      </c>
      <c r="BD21" s="4">
        <v>0.66122300000000001</v>
      </c>
      <c r="BE21" s="4">
        <v>1.7885549999999999</v>
      </c>
      <c r="BF21" s="4">
        <v>5.0810000000000001E-2</v>
      </c>
      <c r="BH21" s="4">
        <v>1.3651660000000001</v>
      </c>
      <c r="BI21" s="4">
        <v>1.1208450000000001</v>
      </c>
      <c r="BJ21" s="4">
        <v>2.3783949999999998</v>
      </c>
      <c r="BK21" s="4">
        <v>7.0305999999999993E-2</v>
      </c>
      <c r="BL21" s="4">
        <v>0.59211599999999998</v>
      </c>
      <c r="BM21" s="4">
        <v>3.2940700000000001</v>
      </c>
    </row>
    <row r="22" spans="1:65" x14ac:dyDescent="0.45">
      <c r="A22">
        <v>2.5761180000000001</v>
      </c>
      <c r="B22">
        <v>2.2557000000000001E-2</v>
      </c>
      <c r="C22">
        <v>3.5139619999999998</v>
      </c>
      <c r="D22">
        <v>3.5118100000000001</v>
      </c>
      <c r="E22">
        <v>1.1857759999999999</v>
      </c>
      <c r="F22">
        <v>2.0532010000000001</v>
      </c>
      <c r="G22">
        <v>3.4694129999999999</v>
      </c>
      <c r="I22">
        <v>0.53961300000000001</v>
      </c>
      <c r="J22">
        <v>0.51105900000000004</v>
      </c>
      <c r="K22">
        <v>0.90917400000000004</v>
      </c>
      <c r="L22">
        <v>1.693683</v>
      </c>
      <c r="M22">
        <v>-0.33517398051498326</v>
      </c>
      <c r="N22">
        <v>0.37110700000000002</v>
      </c>
      <c r="O22">
        <v>0.27352100000000001</v>
      </c>
      <c r="Q22">
        <v>3.5507010000000001</v>
      </c>
      <c r="R22">
        <v>2.9624250000000001</v>
      </c>
      <c r="S22">
        <v>1.8721650000000001</v>
      </c>
      <c r="T22">
        <v>0.54410199999999997</v>
      </c>
      <c r="U22">
        <v>1.8642069999999999</v>
      </c>
      <c r="V22">
        <v>1.235609</v>
      </c>
      <c r="W22">
        <v>3.5737230000000002</v>
      </c>
      <c r="Y22" s="4">
        <v>3.2750889999999999</v>
      </c>
      <c r="Z22" s="4">
        <v>1.04819</v>
      </c>
      <c r="AA22" s="4">
        <v>3.0892430000000002</v>
      </c>
      <c r="AB22" s="4">
        <v>0.83731299999999997</v>
      </c>
      <c r="AC22" s="4">
        <v>0.94356099999999998</v>
      </c>
      <c r="AD22" s="4">
        <v>2.472499</v>
      </c>
      <c r="AF22" s="4">
        <v>2.891216</v>
      </c>
      <c r="AG22" s="4">
        <v>0.36854599999999998</v>
      </c>
      <c r="AH22" s="4">
        <v>0.75106700000000004</v>
      </c>
      <c r="AI22" s="4">
        <v>1.459341</v>
      </c>
      <c r="AJ22" s="4">
        <v>1.3540350000000001</v>
      </c>
      <c r="AK22" s="4">
        <v>3.6231640000000001</v>
      </c>
      <c r="AM22" s="4">
        <v>3.4013719999999998</v>
      </c>
      <c r="AN22" s="4">
        <v>1.5323180000000001</v>
      </c>
      <c r="AO22" s="4">
        <v>1.2079930000000001</v>
      </c>
      <c r="AP22" s="4">
        <v>2.702477</v>
      </c>
      <c r="AQ22" s="4">
        <v>2.631402</v>
      </c>
      <c r="AR22" s="4">
        <v>0.96327799999999997</v>
      </c>
      <c r="AT22" s="4">
        <v>2.7327729999999999</v>
      </c>
      <c r="AU22" s="4">
        <v>0.71904000000000001</v>
      </c>
      <c r="AV22" s="4">
        <v>1.8194239999999999</v>
      </c>
      <c r="AW22" s="4">
        <v>1.303213</v>
      </c>
      <c r="AX22" s="4">
        <v>1.1057410000000001</v>
      </c>
      <c r="AY22" s="4">
        <v>2.6750509999999998</v>
      </c>
      <c r="BA22" s="4">
        <v>2.8394210000000002</v>
      </c>
      <c r="BB22" s="4">
        <v>0.49134699999999998</v>
      </c>
      <c r="BC22" s="4">
        <v>1.5218000000000001E-2</v>
      </c>
      <c r="BD22" s="4">
        <v>1.9999150000000001</v>
      </c>
      <c r="BE22" s="4">
        <v>2.5510280000000001</v>
      </c>
      <c r="BF22" s="4">
        <v>0.95472299999999999</v>
      </c>
      <c r="BH22" s="4">
        <v>2.3258369999999999</v>
      </c>
      <c r="BI22" s="4">
        <v>0.697079</v>
      </c>
      <c r="BJ22" s="4">
        <v>1.813202</v>
      </c>
      <c r="BK22" s="4">
        <v>0.141093</v>
      </c>
      <c r="BL22" s="4">
        <v>0.97699199999999997</v>
      </c>
      <c r="BM22" s="4">
        <v>4.016966</v>
      </c>
    </row>
    <row r="23" spans="1:65" x14ac:dyDescent="0.45">
      <c r="A23">
        <v>1.0210980000000001</v>
      </c>
      <c r="B23">
        <v>-0.16703000000000001</v>
      </c>
      <c r="C23">
        <v>3.3694799999999998</v>
      </c>
      <c r="D23">
        <v>2.654258</v>
      </c>
      <c r="E23">
        <v>0.62638400000000005</v>
      </c>
      <c r="F23">
        <v>1.6560630000000001</v>
      </c>
      <c r="G23">
        <v>3.0247709999999999</v>
      </c>
      <c r="I23">
        <v>0.40293299999999999</v>
      </c>
      <c r="J23">
        <v>0.80853600000000003</v>
      </c>
      <c r="K23">
        <v>0.515235</v>
      </c>
      <c r="L23">
        <v>0.670126</v>
      </c>
      <c r="M23">
        <v>-0.43259792756003457</v>
      </c>
      <c r="N23">
        <v>0.33154099999999997</v>
      </c>
      <c r="O23">
        <v>0.37467099999999998</v>
      </c>
      <c r="Q23">
        <v>1.3883719999999999</v>
      </c>
      <c r="R23">
        <v>2.6723590000000002</v>
      </c>
      <c r="S23">
        <v>1.141753</v>
      </c>
      <c r="T23">
        <v>0.10956200000000001</v>
      </c>
      <c r="U23">
        <v>0.98160800000000004</v>
      </c>
      <c r="V23">
        <v>0.62143000000000004</v>
      </c>
      <c r="W23">
        <v>3.149451</v>
      </c>
      <c r="Y23" s="4">
        <v>3.0101200000000001</v>
      </c>
      <c r="Z23" s="4">
        <v>1.2790570000000001</v>
      </c>
      <c r="AA23" s="4">
        <v>1.4717279999999999</v>
      </c>
      <c r="AB23" s="4">
        <v>0.80383499999999997</v>
      </c>
      <c r="AC23" s="4">
        <v>0.476433</v>
      </c>
      <c r="AD23" s="4">
        <v>1.939063</v>
      </c>
      <c r="AF23" s="4">
        <v>2.3996369999999998</v>
      </c>
      <c r="AG23" s="4">
        <v>0.465646</v>
      </c>
      <c r="AH23" s="4">
        <v>0.74455899999999997</v>
      </c>
      <c r="AI23" s="4">
        <v>1.2147019999999999</v>
      </c>
      <c r="AJ23" s="4">
        <v>0.80600700000000003</v>
      </c>
      <c r="AK23" s="4">
        <v>2.81345</v>
      </c>
      <c r="AM23" s="4">
        <v>3.30904</v>
      </c>
      <c r="AN23" s="4">
        <v>0.97077899999999995</v>
      </c>
      <c r="AO23" s="4">
        <v>0.86593500000000001</v>
      </c>
      <c r="AP23" s="4">
        <v>1.710167</v>
      </c>
      <c r="AQ23" s="4">
        <v>1.640846</v>
      </c>
      <c r="AR23" s="4">
        <v>0.93443900000000002</v>
      </c>
      <c r="AT23" s="4">
        <v>2.034465</v>
      </c>
      <c r="AU23" s="4">
        <v>0.60630799999999996</v>
      </c>
      <c r="AV23" s="4">
        <v>0.52032999999999996</v>
      </c>
      <c r="AW23" s="4">
        <v>1.292114</v>
      </c>
      <c r="AX23" s="4">
        <v>1.077799</v>
      </c>
      <c r="AY23" s="4">
        <v>3.880242</v>
      </c>
      <c r="BA23" s="4">
        <v>1.11815</v>
      </c>
      <c r="BB23" s="4">
        <v>0.42029499999999997</v>
      </c>
      <c r="BC23" s="4">
        <v>-3.8400000000000001E-3</v>
      </c>
      <c r="BD23" s="4">
        <v>0.46001799999999998</v>
      </c>
      <c r="BE23" s="4">
        <v>2.0128360000000001</v>
      </c>
      <c r="BF23" s="4">
        <v>0.70830099999999996</v>
      </c>
      <c r="BH23" s="4">
        <v>1.9577</v>
      </c>
      <c r="BI23" s="4">
        <v>0.31053399999999998</v>
      </c>
      <c r="BJ23" s="4">
        <v>1.0109079999999999</v>
      </c>
      <c r="BK23" s="4">
        <v>6.7704E-2</v>
      </c>
      <c r="BL23" s="4">
        <v>0.91100700000000001</v>
      </c>
      <c r="BM23" s="4">
        <v>2.6393810000000002</v>
      </c>
    </row>
    <row r="24" spans="1:65" x14ac:dyDescent="0.45">
      <c r="A24">
        <v>0.27160899999999999</v>
      </c>
      <c r="B24">
        <v>-0.13555</v>
      </c>
      <c r="C24">
        <v>1.1666190000000001</v>
      </c>
      <c r="D24">
        <v>3.1867549999999998</v>
      </c>
      <c r="E24">
        <v>0.44874399999999998</v>
      </c>
      <c r="F24">
        <v>0.631996</v>
      </c>
      <c r="G24">
        <v>2.974596</v>
      </c>
      <c r="I24">
        <v>0.26933400000000002</v>
      </c>
      <c r="J24">
        <v>0.88509599999999999</v>
      </c>
      <c r="K24">
        <v>0.322104</v>
      </c>
      <c r="L24">
        <v>0.219223</v>
      </c>
      <c r="M24">
        <v>-0.40475276441160657</v>
      </c>
      <c r="N24">
        <v>0.35492299999999999</v>
      </c>
      <c r="O24">
        <v>0.340611</v>
      </c>
      <c r="Q24">
        <v>1.030478</v>
      </c>
      <c r="R24">
        <v>1.7717750000000001</v>
      </c>
      <c r="S24">
        <v>0.220747</v>
      </c>
      <c r="T24">
        <v>-1.9120000000000002E-2</v>
      </c>
      <c r="U24">
        <v>0.69001599999999996</v>
      </c>
      <c r="V24">
        <v>0.41246899999999997</v>
      </c>
      <c r="W24">
        <v>2.4246940000000001</v>
      </c>
      <c r="Y24" s="4">
        <v>2.310387</v>
      </c>
      <c r="Z24" s="4">
        <v>0.91404099999999999</v>
      </c>
      <c r="AA24" s="4">
        <v>2.2665479999999998</v>
      </c>
      <c r="AB24" s="4">
        <v>0.65286900000000003</v>
      </c>
      <c r="AC24" s="4">
        <v>5.7808999999999999E-2</v>
      </c>
      <c r="AD24" s="4">
        <v>0.657084</v>
      </c>
      <c r="AF24" s="4">
        <v>2.2001919999999999</v>
      </c>
      <c r="AG24" s="4">
        <v>0.28437299999999999</v>
      </c>
      <c r="AH24" s="4">
        <v>0.67531799999999997</v>
      </c>
      <c r="AI24" s="4">
        <v>0.91916200000000003</v>
      </c>
      <c r="AJ24" s="4">
        <v>0.75144900000000003</v>
      </c>
      <c r="AK24" s="4">
        <v>3.0768689999999999</v>
      </c>
      <c r="AM24" s="4">
        <v>3.004705</v>
      </c>
      <c r="AN24" s="4">
        <v>0.79139199999999998</v>
      </c>
      <c r="AO24" s="4">
        <v>0.73403300000000005</v>
      </c>
      <c r="AP24" s="4">
        <v>0.861066</v>
      </c>
      <c r="AQ24" s="4">
        <v>1.396253</v>
      </c>
      <c r="AR24" s="4">
        <v>0.73736999999999997</v>
      </c>
      <c r="AT24" s="4">
        <v>0.888293</v>
      </c>
      <c r="AU24" s="4">
        <v>0.33682899999999999</v>
      </c>
      <c r="AV24" s="4">
        <v>0.148673</v>
      </c>
      <c r="AW24" s="4">
        <v>1.1102069999999999</v>
      </c>
      <c r="AX24" s="4">
        <v>1.086822</v>
      </c>
      <c r="AY24" s="4">
        <v>3.5793149999999998</v>
      </c>
      <c r="BA24" s="4">
        <v>0.86735700000000004</v>
      </c>
      <c r="BB24" s="4">
        <v>0.20291500000000001</v>
      </c>
      <c r="BC24" s="4">
        <v>3.0377000000000001E-2</v>
      </c>
      <c r="BD24" s="4">
        <v>0.24722</v>
      </c>
      <c r="BE24" s="4">
        <v>1.4127670000000001</v>
      </c>
      <c r="BF24" s="4">
        <v>0.36798799999999998</v>
      </c>
      <c r="BH24" s="4">
        <v>1.5727580000000001</v>
      </c>
      <c r="BI24" s="4">
        <v>0.30599199999999999</v>
      </c>
      <c r="BJ24" s="4">
        <v>0.73692000000000002</v>
      </c>
      <c r="BK24" s="4">
        <v>0.73489599999999999</v>
      </c>
      <c r="BL24" s="4">
        <v>0.83287500000000003</v>
      </c>
      <c r="BM24" s="4">
        <v>2.5036529999999999</v>
      </c>
    </row>
    <row r="25" spans="1:65" x14ac:dyDescent="0.45">
      <c r="A25">
        <v>-5.6390000000000003E-2</v>
      </c>
      <c r="B25">
        <v>0.201349</v>
      </c>
      <c r="C25">
        <v>0.58613700000000002</v>
      </c>
      <c r="D25">
        <v>2.1565050000000001</v>
      </c>
      <c r="E25">
        <v>0.80737599999999998</v>
      </c>
      <c r="F25">
        <v>0.293433</v>
      </c>
      <c r="G25">
        <v>2.1170580000000001</v>
      </c>
      <c r="I25">
        <v>0.22361</v>
      </c>
      <c r="J25">
        <v>0.67066700000000001</v>
      </c>
      <c r="K25">
        <v>1.4662E-2</v>
      </c>
      <c r="L25">
        <v>0.56067999999999996</v>
      </c>
      <c r="M25">
        <v>-0.42628499228741312</v>
      </c>
      <c r="N25">
        <v>0.47791800000000001</v>
      </c>
      <c r="O25">
        <v>0.26606299999999999</v>
      </c>
      <c r="Q25">
        <v>0.29101199999999999</v>
      </c>
      <c r="R25">
        <v>0.37512099999999998</v>
      </c>
      <c r="S25">
        <v>-2.3089999999999999E-2</v>
      </c>
      <c r="T25">
        <v>-0.12049</v>
      </c>
      <c r="U25">
        <v>0.57237000000000005</v>
      </c>
      <c r="V25">
        <v>0.164357</v>
      </c>
      <c r="W25">
        <v>1.710191</v>
      </c>
      <c r="Y25" s="4">
        <v>0.97539500000000001</v>
      </c>
      <c r="Z25" s="4">
        <v>0.37602000000000002</v>
      </c>
      <c r="AA25" s="4">
        <v>1.6516960000000001</v>
      </c>
      <c r="AB25" s="4">
        <v>0.530999</v>
      </c>
      <c r="AC25" s="4">
        <v>0.200379</v>
      </c>
      <c r="AD25" s="4">
        <v>0.21351999999999999</v>
      </c>
      <c r="AF25" s="4">
        <v>1.927106</v>
      </c>
      <c r="AG25" s="4">
        <v>0.103807</v>
      </c>
      <c r="AH25" s="4">
        <v>-7.45E-3</v>
      </c>
      <c r="AI25" s="4">
        <v>0.69855299999999998</v>
      </c>
      <c r="AJ25" s="4">
        <v>0.36640200000000001</v>
      </c>
      <c r="AK25" s="4">
        <v>2.3063400000000001</v>
      </c>
      <c r="AM25" s="4">
        <v>2.6774149999999999</v>
      </c>
      <c r="AN25" s="4">
        <v>0.6431</v>
      </c>
      <c r="AO25" s="4">
        <v>0.46630899999999997</v>
      </c>
      <c r="AP25" s="4">
        <v>0.41568500000000003</v>
      </c>
      <c r="AQ25" s="4">
        <v>0.72002699999999997</v>
      </c>
      <c r="AR25" s="4">
        <v>0.49239500000000003</v>
      </c>
      <c r="AT25" s="4">
        <v>0.362647</v>
      </c>
      <c r="AU25" s="4">
        <v>0.24582200000000001</v>
      </c>
      <c r="AV25" s="4">
        <v>3.9441999999999998E-2</v>
      </c>
      <c r="AW25" s="4">
        <v>1.0270859999999999</v>
      </c>
      <c r="AX25" s="4">
        <v>1.137106</v>
      </c>
      <c r="AY25" s="4">
        <v>1.96271</v>
      </c>
      <c r="BA25" s="4">
        <v>0.61677700000000002</v>
      </c>
      <c r="BB25" s="4">
        <v>0.129164</v>
      </c>
      <c r="BC25" s="4">
        <v>0.57139399999999996</v>
      </c>
      <c r="BD25" s="4">
        <v>0.46083400000000002</v>
      </c>
      <c r="BE25" s="4">
        <v>0.53942599999999996</v>
      </c>
      <c r="BF25" s="4">
        <v>0.48036499999999999</v>
      </c>
      <c r="BH25" s="4">
        <v>1.677257</v>
      </c>
      <c r="BI25" s="4">
        <v>-3.7130000000000003E-2</v>
      </c>
      <c r="BJ25" s="4">
        <v>0.661748</v>
      </c>
      <c r="BK25" s="4">
        <v>0.75755799999999995</v>
      </c>
      <c r="BL25" s="4">
        <v>0.73055499999999995</v>
      </c>
      <c r="BM25" s="4">
        <v>0.18266299999999999</v>
      </c>
    </row>
    <row r="26" spans="1:65" x14ac:dyDescent="0.45">
      <c r="A26">
        <v>-0.23239000000000001</v>
      </c>
      <c r="B26">
        <v>0.18362000000000001</v>
      </c>
      <c r="C26">
        <v>0.26960099999999998</v>
      </c>
      <c r="D26">
        <v>0.71774899999999997</v>
      </c>
      <c r="E26">
        <v>0.831009</v>
      </c>
      <c r="F26">
        <v>0.30960500000000002</v>
      </c>
      <c r="G26">
        <v>1.4767779999999999</v>
      </c>
      <c r="I26">
        <v>0.21432300000000001</v>
      </c>
      <c r="J26">
        <v>0.55950100000000003</v>
      </c>
      <c r="K26">
        <v>-0.29253000000000001</v>
      </c>
      <c r="L26">
        <v>0.28604800000000002</v>
      </c>
      <c r="M26">
        <v>-0.41130456750535438</v>
      </c>
      <c r="N26">
        <v>0.47903400000000002</v>
      </c>
      <c r="O26">
        <v>0.13939499999999999</v>
      </c>
      <c r="Q26">
        <v>0.55465299999999995</v>
      </c>
      <c r="R26">
        <v>-2.8060000000000002E-2</v>
      </c>
      <c r="S26">
        <v>-0.13603999999999999</v>
      </c>
      <c r="T26">
        <v>-8.0990000000000006E-2</v>
      </c>
      <c r="U26">
        <v>0.44369999999999998</v>
      </c>
      <c r="V26">
        <v>0.39654099999999998</v>
      </c>
      <c r="W26">
        <v>1.3949149999999999</v>
      </c>
      <c r="Y26" s="4">
        <v>0.521173</v>
      </c>
      <c r="Z26" s="4">
        <v>0.53415500000000005</v>
      </c>
      <c r="AA26" s="4">
        <v>1.2920879999999999</v>
      </c>
      <c r="AB26" s="4">
        <v>0.42215200000000003</v>
      </c>
      <c r="AC26" s="4">
        <v>-8.2500000000000004E-2</v>
      </c>
      <c r="AD26" s="4">
        <v>0.15434500000000001</v>
      </c>
      <c r="AF26" s="4">
        <v>1.5960430000000001</v>
      </c>
      <c r="AG26" s="4">
        <v>0.24068899999999999</v>
      </c>
      <c r="AH26" s="4">
        <v>-0.24684</v>
      </c>
      <c r="AI26" s="4">
        <v>0.57480900000000001</v>
      </c>
      <c r="AJ26" s="4">
        <v>-0.35313</v>
      </c>
      <c r="AK26" s="4">
        <v>1.5203679999999999</v>
      </c>
      <c r="AM26" s="4">
        <v>2.1958489999999999</v>
      </c>
      <c r="AN26" s="4">
        <v>0.55121200000000004</v>
      </c>
      <c r="AO26" s="4">
        <v>0.35819499999999999</v>
      </c>
      <c r="AP26" s="4">
        <v>0.21106900000000001</v>
      </c>
      <c r="AQ26" s="4">
        <v>0.59605200000000003</v>
      </c>
      <c r="AR26" s="4">
        <v>0.22345799999999999</v>
      </c>
      <c r="AT26" s="4">
        <v>0.25815199999999999</v>
      </c>
      <c r="AU26" s="4">
        <v>9.7183000000000005E-2</v>
      </c>
      <c r="AV26" s="4">
        <v>-0.10936</v>
      </c>
      <c r="AW26" s="4">
        <v>0.79469999999999996</v>
      </c>
      <c r="AX26" s="4">
        <v>0.81611299999999998</v>
      </c>
      <c r="AY26" s="4">
        <v>0.79723100000000002</v>
      </c>
      <c r="BA26" s="4">
        <v>0.40429799999999999</v>
      </c>
      <c r="BB26" s="4">
        <v>8.4442000000000003E-2</v>
      </c>
      <c r="BC26" s="4">
        <v>1.464825</v>
      </c>
      <c r="BD26" s="4">
        <v>0.20985100000000001</v>
      </c>
      <c r="BE26" s="4">
        <v>0.192915</v>
      </c>
      <c r="BF26" s="4">
        <v>8.3373000000000003E-2</v>
      </c>
      <c r="BH26" s="4">
        <v>1.2939849999999999</v>
      </c>
      <c r="BI26" s="4">
        <v>-0.13977000000000001</v>
      </c>
      <c r="BJ26" s="4">
        <v>0.58800799999999998</v>
      </c>
      <c r="BK26" s="4">
        <v>0.65613699999999997</v>
      </c>
      <c r="BL26" s="4">
        <v>0.96401700000000001</v>
      </c>
      <c r="BM26" s="4">
        <v>-7.3899999999999993E-2</v>
      </c>
    </row>
    <row r="27" spans="1:65" x14ac:dyDescent="0.45">
      <c r="A27">
        <v>-0.23136000000000001</v>
      </c>
      <c r="B27">
        <v>-0.45332</v>
      </c>
      <c r="C27">
        <v>0.175509</v>
      </c>
      <c r="D27">
        <v>0.41978300000000002</v>
      </c>
      <c r="E27">
        <v>0.34948899999999999</v>
      </c>
      <c r="F27">
        <v>0.29864000000000002</v>
      </c>
      <c r="G27">
        <v>1.579223</v>
      </c>
      <c r="I27">
        <v>0.159993</v>
      </c>
      <c r="J27">
        <v>0.37179600000000002</v>
      </c>
      <c r="K27">
        <v>-0.31065999999999999</v>
      </c>
      <c r="L27">
        <v>0.133329</v>
      </c>
      <c r="M27">
        <v>-0.48952809159511723</v>
      </c>
      <c r="N27">
        <v>0.17881</v>
      </c>
      <c r="O27">
        <v>9.2356999999999995E-2</v>
      </c>
      <c r="Q27">
        <v>0.359788</v>
      </c>
      <c r="R27">
        <v>-0.10398</v>
      </c>
      <c r="S27">
        <v>-0.21995999999999999</v>
      </c>
      <c r="T27">
        <v>-0.14232</v>
      </c>
      <c r="U27">
        <v>0.32029099999999999</v>
      </c>
      <c r="V27">
        <v>0.182175</v>
      </c>
      <c r="W27">
        <v>1.3256399999999999</v>
      </c>
      <c r="Y27" s="4">
        <v>0.30921999999999999</v>
      </c>
      <c r="Z27" s="4">
        <v>0.21956600000000001</v>
      </c>
      <c r="AA27" s="4">
        <v>1.1500360000000001</v>
      </c>
      <c r="AB27" s="4">
        <v>0.44726100000000002</v>
      </c>
      <c r="AC27" s="4">
        <v>-0.24934999999999999</v>
      </c>
      <c r="AD27" s="4">
        <v>0.11947000000000001</v>
      </c>
      <c r="AF27" s="4">
        <v>1.4237770000000001</v>
      </c>
      <c r="AG27" s="4">
        <v>-1.7850000000000001E-2</v>
      </c>
      <c r="AH27" s="4">
        <v>5.6695000000000002E-2</v>
      </c>
      <c r="AI27" s="4">
        <v>0.38400800000000002</v>
      </c>
      <c r="AJ27" s="4">
        <v>-0.60997999999999997</v>
      </c>
      <c r="AK27" s="4">
        <v>1.486075</v>
      </c>
      <c r="AM27" s="4">
        <v>1.6796489999999999</v>
      </c>
      <c r="AN27" s="4">
        <v>0.67543399999999998</v>
      </c>
      <c r="AO27" s="4">
        <v>6.0020999999999998E-2</v>
      </c>
      <c r="AP27" s="4">
        <v>0.16778199999999999</v>
      </c>
      <c r="AQ27" s="4">
        <v>0.85494000000000003</v>
      </c>
      <c r="AR27" s="4">
        <v>-3.1989999999999998E-2</v>
      </c>
      <c r="AT27" s="4">
        <v>0.166463</v>
      </c>
      <c r="AU27" s="4">
        <v>4.5907000000000003E-2</v>
      </c>
      <c r="AV27" s="4">
        <v>3.6985999999999998E-2</v>
      </c>
      <c r="AW27" s="4">
        <v>0.59915099999999999</v>
      </c>
      <c r="AX27" s="4">
        <v>0.73738999999999999</v>
      </c>
      <c r="AY27" s="4">
        <v>0.48567900000000003</v>
      </c>
      <c r="BA27" s="4">
        <v>0.56759599999999999</v>
      </c>
      <c r="BB27" s="4">
        <v>8.2142999999999994E-2</v>
      </c>
      <c r="BC27" s="4">
        <v>1.3969750000000001</v>
      </c>
      <c r="BD27" s="4">
        <v>-0.2089</v>
      </c>
      <c r="BE27" s="4">
        <v>0.200489</v>
      </c>
      <c r="BF27" s="4">
        <v>-0.12118</v>
      </c>
      <c r="BH27" s="4">
        <v>1.1780759999999999</v>
      </c>
      <c r="BI27" s="4">
        <v>-0.23202999999999999</v>
      </c>
      <c r="BJ27" s="4">
        <v>0.45742699999999997</v>
      </c>
      <c r="BK27" s="4">
        <v>0.601128</v>
      </c>
      <c r="BL27" s="4">
        <v>0.454432</v>
      </c>
      <c r="BM27" s="4">
        <v>-0.18565999999999999</v>
      </c>
    </row>
    <row r="28" spans="1:65" x14ac:dyDescent="0.45">
      <c r="A28">
        <v>-0.36924000000000001</v>
      </c>
      <c r="B28">
        <v>-0.37757000000000002</v>
      </c>
      <c r="C28">
        <v>0.17801700000000001</v>
      </c>
      <c r="D28">
        <v>0.30249399999999999</v>
      </c>
      <c r="E28">
        <v>0.162797</v>
      </c>
      <c r="F28">
        <v>0.29899700000000001</v>
      </c>
      <c r="G28">
        <v>1.2780990000000001</v>
      </c>
      <c r="I28">
        <v>0.18293400000000001</v>
      </c>
      <c r="J28">
        <v>0.158558</v>
      </c>
      <c r="K28">
        <v>-0.37725999999999998</v>
      </c>
      <c r="L28">
        <v>4.8004999999999999E-2</v>
      </c>
      <c r="M28">
        <v>-0.29775135520520857</v>
      </c>
      <c r="N28">
        <v>2.5669000000000001E-2</v>
      </c>
      <c r="O28">
        <v>9.2015E-2</v>
      </c>
      <c r="Q28">
        <v>0.32618000000000003</v>
      </c>
      <c r="R28">
        <v>-0.17323</v>
      </c>
      <c r="S28">
        <v>-0.14998</v>
      </c>
      <c r="T28">
        <v>-0.10173</v>
      </c>
      <c r="U28">
        <v>0.304371</v>
      </c>
      <c r="V28">
        <v>0.160972</v>
      </c>
      <c r="W28">
        <v>1.2788809999999999</v>
      </c>
      <c r="Y28" s="4">
        <v>0.19483200000000001</v>
      </c>
      <c r="Z28" s="4">
        <v>0.207735</v>
      </c>
      <c r="AA28" s="4">
        <v>0.97200399999999998</v>
      </c>
      <c r="AB28" s="4">
        <v>0.47825499999999999</v>
      </c>
      <c r="AC28" s="4">
        <v>-0.37257000000000001</v>
      </c>
      <c r="AD28" s="4">
        <v>9.4591999999999996E-2</v>
      </c>
      <c r="AF28" s="4">
        <v>1.056754</v>
      </c>
      <c r="AG28" s="4">
        <v>-5.1589999999999997E-2</v>
      </c>
      <c r="AH28" s="4">
        <v>6.3094999999999998E-2</v>
      </c>
      <c r="AI28" s="4">
        <v>0.29109499999999999</v>
      </c>
      <c r="AJ28" s="4">
        <v>-0.61389000000000005</v>
      </c>
      <c r="AK28" s="4">
        <v>0.97277400000000003</v>
      </c>
      <c r="AM28" s="4">
        <v>1.1472260000000001</v>
      </c>
      <c r="AN28" s="4">
        <v>1.1062380000000001</v>
      </c>
      <c r="AO28" s="4">
        <v>-1.189E-2</v>
      </c>
      <c r="AP28" s="4">
        <v>3.3751000000000003E-2</v>
      </c>
      <c r="AQ28" s="4">
        <v>0.46482600000000002</v>
      </c>
      <c r="AR28" s="4">
        <v>-0.24095</v>
      </c>
      <c r="AT28" s="4">
        <v>1.9044999999999999E-2</v>
      </c>
      <c r="AU28" s="4">
        <v>0.122823</v>
      </c>
      <c r="AV28" s="4">
        <v>-6.8720000000000003E-2</v>
      </c>
      <c r="AW28" s="4">
        <v>0.486763</v>
      </c>
      <c r="AX28" s="4">
        <v>0.70770500000000003</v>
      </c>
      <c r="AY28" s="4">
        <v>0.31348900000000002</v>
      </c>
      <c r="BA28" s="4">
        <v>0.51783900000000005</v>
      </c>
      <c r="BB28" s="4">
        <v>0.117156</v>
      </c>
      <c r="BC28" s="4">
        <v>1.2018610000000001</v>
      </c>
      <c r="BD28" s="4">
        <v>-0.32438</v>
      </c>
      <c r="BE28" s="4">
        <v>0.17618800000000001</v>
      </c>
      <c r="BF28" s="4">
        <v>-1.7099999999999999E-3</v>
      </c>
      <c r="BH28" s="4">
        <v>1.338355</v>
      </c>
      <c r="BI28" s="4">
        <v>-0.28978999999999999</v>
      </c>
      <c r="BJ28" s="4">
        <v>0.356348</v>
      </c>
      <c r="BK28" s="4">
        <v>0.36057</v>
      </c>
      <c r="BL28" s="4">
        <v>0.13381699999999999</v>
      </c>
      <c r="BM28" s="4">
        <v>-0.1457</v>
      </c>
    </row>
    <row r="29" spans="1:65" x14ac:dyDescent="0.45">
      <c r="A29">
        <v>-0.28215000000000001</v>
      </c>
      <c r="B29">
        <v>-0.34911999999999999</v>
      </c>
      <c r="C29">
        <v>0.20594100000000001</v>
      </c>
      <c r="D29">
        <v>0.29024800000000001</v>
      </c>
      <c r="E29">
        <v>0.17913899999999999</v>
      </c>
      <c r="F29">
        <v>0.37807299999999999</v>
      </c>
      <c r="G29">
        <v>1.2011400000000001</v>
      </c>
      <c r="I29">
        <v>0.12338200000000001</v>
      </c>
      <c r="J29">
        <v>2.6641999999999999E-2</v>
      </c>
      <c r="K29">
        <v>-0.29691000000000001</v>
      </c>
      <c r="L29">
        <v>8.9700000000000005E-3</v>
      </c>
      <c r="M29">
        <v>-0.23156221943694766</v>
      </c>
      <c r="N29">
        <v>-4.5850000000000002E-2</v>
      </c>
      <c r="O29">
        <v>9.7582000000000002E-2</v>
      </c>
      <c r="Q29">
        <v>0.34326099999999998</v>
      </c>
      <c r="R29">
        <v>-0.25744</v>
      </c>
      <c r="S29">
        <v>-0.22442000000000001</v>
      </c>
      <c r="T29">
        <v>-0.21099999999999999</v>
      </c>
      <c r="U29">
        <v>0.31952399999999997</v>
      </c>
      <c r="V29">
        <v>6.1490999999999997E-2</v>
      </c>
      <c r="W29">
        <v>1.1524810000000001</v>
      </c>
      <c r="Y29" s="4">
        <v>6.5389000000000003E-2</v>
      </c>
      <c r="Z29" s="4">
        <v>0.14321400000000001</v>
      </c>
      <c r="AA29" s="4">
        <v>0.79366000000000003</v>
      </c>
      <c r="AB29" s="4">
        <v>0.41888900000000001</v>
      </c>
      <c r="AC29" s="4">
        <v>-0.44013000000000002</v>
      </c>
      <c r="AD29" s="4">
        <v>6.4121999999999998E-2</v>
      </c>
      <c r="AF29" s="4">
        <v>1.1846920000000001</v>
      </c>
      <c r="AG29" s="4">
        <v>-0.14717</v>
      </c>
      <c r="AH29" s="4">
        <v>1.1645000000000001E-2</v>
      </c>
      <c r="AI29" s="4">
        <v>0.22598599999999999</v>
      </c>
      <c r="AJ29" s="4">
        <v>-0.69076000000000004</v>
      </c>
      <c r="AK29" s="4">
        <v>0.57367400000000002</v>
      </c>
      <c r="AM29" s="4">
        <v>0.78492799999999996</v>
      </c>
      <c r="AN29" s="4">
        <v>0.910667</v>
      </c>
      <c r="AO29" s="4">
        <v>-5.756E-2</v>
      </c>
      <c r="AP29" s="4">
        <v>3.1206999999999999E-2</v>
      </c>
      <c r="AQ29" s="4">
        <v>0.51922999999999997</v>
      </c>
      <c r="AR29" s="4">
        <v>-0.39080999999999999</v>
      </c>
      <c r="AT29" s="4">
        <v>3.0530000000000002E-3</v>
      </c>
      <c r="AU29" s="4">
        <v>9.5407000000000006E-2</v>
      </c>
      <c r="AV29" s="4">
        <v>-8.7370000000000003E-2</v>
      </c>
      <c r="AW29" s="4">
        <v>0.55188899999999996</v>
      </c>
      <c r="AX29" s="4">
        <v>0.69918000000000002</v>
      </c>
      <c r="AY29" s="4">
        <v>0.26781199999999999</v>
      </c>
      <c r="BA29" s="4">
        <v>0.64479799999999998</v>
      </c>
      <c r="BB29" s="4">
        <v>0.11708</v>
      </c>
      <c r="BC29" s="4">
        <v>1.247196</v>
      </c>
      <c r="BD29" s="4">
        <v>-0.38157000000000002</v>
      </c>
      <c r="BE29" s="4">
        <v>0.119826</v>
      </c>
      <c r="BF29" s="4">
        <v>-2.3990000000000001E-2</v>
      </c>
      <c r="BH29" s="4">
        <v>1.2034279999999999</v>
      </c>
      <c r="BI29" s="4">
        <v>-0.2482</v>
      </c>
      <c r="BJ29" s="4">
        <v>0.186304</v>
      </c>
      <c r="BK29" s="4">
        <v>0.262739</v>
      </c>
      <c r="BL29" s="4">
        <v>4.9020000000000001E-3</v>
      </c>
      <c r="BM29" s="4">
        <v>-0.22692000000000001</v>
      </c>
    </row>
    <row r="30" spans="1:65" x14ac:dyDescent="0.45">
      <c r="A30">
        <v>-0.27146999999999999</v>
      </c>
      <c r="B30">
        <v>-0.25819999999999999</v>
      </c>
      <c r="C30">
        <v>8.9075000000000001E-2</v>
      </c>
      <c r="D30">
        <v>0.224773</v>
      </c>
      <c r="E30">
        <v>0.232351</v>
      </c>
      <c r="F30">
        <v>0.29788100000000001</v>
      </c>
      <c r="G30">
        <v>1.106476</v>
      </c>
      <c r="I30">
        <v>-7.5300000000000002E-3</v>
      </c>
      <c r="J30">
        <v>2.5405E-2</v>
      </c>
      <c r="K30">
        <v>-0.43624000000000002</v>
      </c>
      <c r="L30">
        <v>1.4756E-2</v>
      </c>
      <c r="M30">
        <v>-0.14427309280253731</v>
      </c>
      <c r="N30">
        <v>-7.0129999999999998E-2</v>
      </c>
      <c r="O30">
        <v>9.0313000000000004E-2</v>
      </c>
      <c r="Q30">
        <v>0.33578599999999997</v>
      </c>
      <c r="R30">
        <v>-0.24945000000000001</v>
      </c>
      <c r="S30">
        <v>-0.20311000000000001</v>
      </c>
      <c r="T30">
        <v>-0.15594</v>
      </c>
      <c r="U30">
        <v>0.32741500000000001</v>
      </c>
      <c r="V30">
        <v>-7.3630000000000001E-2</v>
      </c>
      <c r="W30">
        <v>1.0228539999999999</v>
      </c>
      <c r="Y30" s="4">
        <v>1.5507E-2</v>
      </c>
      <c r="Z30" s="4">
        <v>0.25680399999999998</v>
      </c>
      <c r="AA30" s="4">
        <v>1.2650490000000001</v>
      </c>
      <c r="AB30" s="4">
        <v>0.464113</v>
      </c>
      <c r="AC30" s="4">
        <v>-0.49414000000000002</v>
      </c>
      <c r="AD30" s="4">
        <v>6.6009999999999999E-2</v>
      </c>
      <c r="AF30" s="4">
        <v>1.2382770000000001</v>
      </c>
      <c r="AG30" s="4">
        <v>-0.11608</v>
      </c>
      <c r="AH30" s="4">
        <v>5.849E-3</v>
      </c>
      <c r="AI30" s="4">
        <v>0.20958299999999999</v>
      </c>
      <c r="AJ30" s="4">
        <v>-0.65544000000000002</v>
      </c>
      <c r="AK30" s="4">
        <v>0.68356799999999995</v>
      </c>
      <c r="AM30" s="4">
        <v>0.46677400000000002</v>
      </c>
      <c r="AN30" s="4">
        <v>0.78154100000000004</v>
      </c>
      <c r="AO30" s="4">
        <v>-0.22647999999999999</v>
      </c>
      <c r="AP30" s="4">
        <v>-1.4500000000000001E-2</v>
      </c>
      <c r="AQ30" s="4">
        <v>0.497643</v>
      </c>
      <c r="AR30" s="4">
        <v>-0.47484999999999999</v>
      </c>
      <c r="AT30" s="4">
        <v>-7.843E-2</v>
      </c>
      <c r="AU30" s="4">
        <v>3.3744999999999997E-2</v>
      </c>
      <c r="AV30" s="4">
        <v>-0.11724</v>
      </c>
      <c r="AW30" s="4">
        <v>0.49859399999999998</v>
      </c>
      <c r="AX30" s="4">
        <v>0.564697</v>
      </c>
      <c r="AY30" s="4">
        <v>0.12506100000000001</v>
      </c>
      <c r="BA30" s="4">
        <v>0.52054100000000003</v>
      </c>
      <c r="BB30" s="4">
        <v>0.11472300000000001</v>
      </c>
      <c r="BC30" s="4">
        <v>1.078686</v>
      </c>
      <c r="BD30" s="4">
        <v>-0.17777000000000001</v>
      </c>
      <c r="BE30" s="4">
        <v>0.128941</v>
      </c>
      <c r="BF30" s="4">
        <v>-0.20577000000000001</v>
      </c>
      <c r="BH30" s="4">
        <v>1.2553259999999999</v>
      </c>
      <c r="BI30" s="4">
        <v>-0.26873999999999998</v>
      </c>
      <c r="BJ30" s="4">
        <v>0.427097</v>
      </c>
      <c r="BK30" s="4">
        <v>0.12926799999999999</v>
      </c>
      <c r="BL30" s="4">
        <v>1.8667E-2</v>
      </c>
      <c r="BM30" s="4">
        <v>-0.23788000000000001</v>
      </c>
    </row>
    <row r="31" spans="1:65" x14ac:dyDescent="0.45">
      <c r="A31">
        <v>-0.19869999999999999</v>
      </c>
      <c r="B31">
        <v>-0.53942999999999997</v>
      </c>
      <c r="C31">
        <v>0.19390499999999999</v>
      </c>
      <c r="D31">
        <v>0.13367000000000001</v>
      </c>
      <c r="E31">
        <v>0.144619</v>
      </c>
      <c r="F31">
        <v>0.33134200000000003</v>
      </c>
      <c r="G31">
        <v>1.2345569999999999</v>
      </c>
      <c r="I31">
        <v>-9.9909999999999999E-2</v>
      </c>
      <c r="J31">
        <v>1.9390999999999999E-2</v>
      </c>
      <c r="K31">
        <v>-0.43454999999999999</v>
      </c>
      <c r="L31">
        <v>2.0216000000000001E-2</v>
      </c>
      <c r="M31">
        <v>-4.9112702729110502E-2</v>
      </c>
      <c r="N31">
        <v>-3.603E-2</v>
      </c>
      <c r="O31">
        <v>0.102253</v>
      </c>
      <c r="Q31">
        <v>0.33363399999999999</v>
      </c>
      <c r="R31">
        <v>-0.19103000000000001</v>
      </c>
      <c r="S31">
        <v>-0.14069000000000001</v>
      </c>
      <c r="T31">
        <v>-0.14796000000000001</v>
      </c>
      <c r="U31">
        <v>0.32881100000000002</v>
      </c>
      <c r="V31">
        <v>-0.11826</v>
      </c>
      <c r="W31">
        <v>0.99888500000000002</v>
      </c>
      <c r="Y31" s="4">
        <v>-0.15404999999999999</v>
      </c>
      <c r="Z31" s="4">
        <v>0.16694000000000001</v>
      </c>
      <c r="AA31" s="4">
        <v>1.1808650000000001</v>
      </c>
      <c r="AB31" s="4">
        <v>0.50094899999999998</v>
      </c>
      <c r="AC31" s="4">
        <v>-0.28511999999999998</v>
      </c>
      <c r="AD31" s="4">
        <v>-2.7040000000000002E-2</v>
      </c>
      <c r="AF31" s="4">
        <v>1.287946</v>
      </c>
      <c r="AG31" s="4">
        <v>-0.17910000000000001</v>
      </c>
      <c r="AH31" s="4">
        <v>-3.4790000000000001E-2</v>
      </c>
      <c r="AI31" s="4">
        <v>0.17050299999999999</v>
      </c>
      <c r="AJ31" s="4">
        <v>-0.69262999999999997</v>
      </c>
      <c r="AK31" s="4">
        <v>0.69317700000000004</v>
      </c>
      <c r="AM31" s="4">
        <v>0.19689200000000001</v>
      </c>
      <c r="AN31" s="4">
        <v>0.56647999999999998</v>
      </c>
      <c r="AO31" s="4">
        <v>-0.127</v>
      </c>
      <c r="AP31" s="4">
        <v>-6.7600000000000004E-3</v>
      </c>
      <c r="AQ31" s="4">
        <v>0.41464699999999999</v>
      </c>
      <c r="AR31" s="4">
        <v>-0.5655</v>
      </c>
      <c r="AT31" s="4">
        <v>-0.15520999999999999</v>
      </c>
      <c r="AU31" s="4">
        <v>-3.1040000000000002E-2</v>
      </c>
      <c r="AV31" s="4">
        <v>-7.8380000000000005E-2</v>
      </c>
      <c r="AW31" s="4">
        <v>0.497888</v>
      </c>
      <c r="AX31" s="4">
        <v>0.37769000000000003</v>
      </c>
      <c r="AY31" s="4">
        <v>0.120966</v>
      </c>
      <c r="BA31" s="4">
        <v>0.54613299999999998</v>
      </c>
      <c r="BB31" s="4">
        <v>0.133379</v>
      </c>
      <c r="BC31" s="4">
        <v>0.91475899999999999</v>
      </c>
      <c r="BD31" s="4">
        <v>0.42066399999999998</v>
      </c>
      <c r="BE31" s="4">
        <v>0.197686</v>
      </c>
      <c r="BF31" s="4">
        <v>-0.19892000000000001</v>
      </c>
      <c r="BH31" s="4">
        <v>0.286134</v>
      </c>
      <c r="BI31" s="4">
        <v>-0.28871000000000002</v>
      </c>
      <c r="BJ31" s="4">
        <v>0.50214199999999998</v>
      </c>
      <c r="BK31" s="4">
        <v>9.2342999999999995E-2</v>
      </c>
      <c r="BL31" s="4">
        <v>-1.6000000000000001E-3</v>
      </c>
      <c r="BM31" s="4">
        <v>-0.19844000000000001</v>
      </c>
    </row>
    <row r="32" spans="1:65" x14ac:dyDescent="0.45">
      <c r="A32">
        <v>-0.16358</v>
      </c>
      <c r="B32">
        <v>-0.43236000000000002</v>
      </c>
      <c r="C32">
        <v>0.136297</v>
      </c>
      <c r="D32">
        <v>0.196988</v>
      </c>
      <c r="E32">
        <v>0.16179399999999999</v>
      </c>
      <c r="F32">
        <v>0.33805200000000002</v>
      </c>
      <c r="G32">
        <v>1.303485</v>
      </c>
      <c r="I32">
        <v>-1.05132</v>
      </c>
      <c r="J32">
        <v>-8.9709999999999998E-2</v>
      </c>
      <c r="K32">
        <v>-0.41876999999999998</v>
      </c>
      <c r="L32">
        <v>-6.3479999999999995E-2</v>
      </c>
      <c r="M32">
        <v>-0.10318782756882727</v>
      </c>
      <c r="N32">
        <v>-0.11243</v>
      </c>
      <c r="O32">
        <v>0.24226500000000001</v>
      </c>
      <c r="Q32">
        <v>0.28722799999999998</v>
      </c>
      <c r="R32">
        <v>-0.22742999999999999</v>
      </c>
      <c r="S32">
        <v>-0.22336</v>
      </c>
      <c r="T32">
        <v>-0.14965000000000001</v>
      </c>
      <c r="U32">
        <v>0.348493</v>
      </c>
      <c r="V32">
        <v>-2.6370000000000001E-2</v>
      </c>
      <c r="W32">
        <v>1.075188</v>
      </c>
      <c r="Y32" s="4">
        <v>0.12572</v>
      </c>
      <c r="Z32" s="4">
        <v>0.110694</v>
      </c>
      <c r="AA32" s="4">
        <v>1.535371</v>
      </c>
      <c r="AB32" s="4">
        <v>0.479632</v>
      </c>
      <c r="AC32" s="4">
        <v>-0.35291</v>
      </c>
      <c r="AD32" s="4">
        <v>-4.3299999999999996E-3</v>
      </c>
      <c r="AF32" s="4">
        <v>0.77969100000000002</v>
      </c>
      <c r="AG32" s="4">
        <v>-0.12354</v>
      </c>
      <c r="AH32" s="4">
        <v>-0.15512999999999999</v>
      </c>
      <c r="AI32" s="4">
        <v>0.168354</v>
      </c>
      <c r="AJ32" s="4">
        <v>-0.69845999999999997</v>
      </c>
      <c r="AK32" s="4">
        <v>0.60294700000000001</v>
      </c>
      <c r="AM32" s="4">
        <v>5.9466999999999999E-2</v>
      </c>
      <c r="AN32" s="4">
        <v>0.50570899999999996</v>
      </c>
      <c r="AO32" s="4">
        <v>-0.18135000000000001</v>
      </c>
      <c r="AP32" s="4">
        <v>1.0244E-2</v>
      </c>
      <c r="AQ32" s="4">
        <v>0.424095</v>
      </c>
      <c r="AR32" s="4">
        <v>-0.61168999999999996</v>
      </c>
      <c r="AT32" s="4">
        <v>-0.13505</v>
      </c>
      <c r="AU32" s="4">
        <v>-4.0149999999999998E-2</v>
      </c>
      <c r="AV32" s="4">
        <v>-9.8659999999999998E-2</v>
      </c>
      <c r="AW32" s="4">
        <v>0.501363</v>
      </c>
      <c r="AX32" s="4">
        <v>0.25957400000000003</v>
      </c>
      <c r="AY32" s="4">
        <v>-3.5270000000000003E-2</v>
      </c>
      <c r="BA32" s="4">
        <v>0.74686399999999997</v>
      </c>
      <c r="BB32" s="4">
        <v>0.14001</v>
      </c>
      <c r="BC32" s="4">
        <v>0.72979799999999995</v>
      </c>
      <c r="BD32" s="4">
        <v>-0.41765999999999998</v>
      </c>
      <c r="BE32" s="4">
        <v>0.23851</v>
      </c>
      <c r="BF32" s="4">
        <v>-3.0349999999999999E-2</v>
      </c>
      <c r="BH32" s="4">
        <v>7.0577000000000001E-2</v>
      </c>
      <c r="BI32" s="4">
        <v>-0.29471999999999998</v>
      </c>
      <c r="BJ32" s="4">
        <v>0.36923800000000001</v>
      </c>
      <c r="BK32" s="4">
        <v>0.161384</v>
      </c>
      <c r="BL32" s="4">
        <v>-5.6230000000000002E-2</v>
      </c>
      <c r="BM32" s="4">
        <v>-9.2759999999999995E-2</v>
      </c>
    </row>
    <row r="33" spans="1:65" x14ac:dyDescent="0.45">
      <c r="A33">
        <v>-0.18920999999999999</v>
      </c>
      <c r="B33">
        <v>-7.28E-3</v>
      </c>
      <c r="C33">
        <v>0.20851600000000001</v>
      </c>
      <c r="D33">
        <v>7.8585000000000002E-2</v>
      </c>
      <c r="E33">
        <v>3.3089999999999999E-3</v>
      </c>
      <c r="F33">
        <v>0.306004</v>
      </c>
      <c r="G33">
        <v>1.176153</v>
      </c>
      <c r="I33">
        <v>-1.0141899999999999</v>
      </c>
      <c r="J33">
        <v>-6.0900000000000003E-2</v>
      </c>
      <c r="K33">
        <v>-0.38829000000000002</v>
      </c>
      <c r="L33">
        <v>-0.10105</v>
      </c>
      <c r="M33">
        <v>1.0103767593894641E-2</v>
      </c>
      <c r="N33">
        <v>-7.8579999999999997E-2</v>
      </c>
      <c r="O33">
        <v>0.20457</v>
      </c>
      <c r="Q33">
        <v>0.34814499999999998</v>
      </c>
      <c r="R33">
        <v>-0.26262000000000002</v>
      </c>
      <c r="S33">
        <v>-0.16900999999999999</v>
      </c>
      <c r="T33">
        <v>-0.1678</v>
      </c>
      <c r="U33">
        <v>0.42948500000000001</v>
      </c>
      <c r="V33">
        <v>-1.3600000000000001E-3</v>
      </c>
      <c r="W33">
        <v>1.007601</v>
      </c>
      <c r="Y33" s="4">
        <v>4.4301E-2</v>
      </c>
      <c r="Z33" s="4">
        <v>0.11897000000000001</v>
      </c>
      <c r="AA33" s="4">
        <v>1.220143</v>
      </c>
      <c r="AB33" s="4">
        <v>0.480682</v>
      </c>
      <c r="AC33" s="4">
        <v>-0.42563000000000001</v>
      </c>
      <c r="AD33" s="4">
        <v>5.0179999999999999E-3</v>
      </c>
      <c r="AF33" s="4">
        <v>0.61389300000000002</v>
      </c>
      <c r="AG33" s="4">
        <v>-0.22212999999999999</v>
      </c>
      <c r="AH33" s="4">
        <v>-0.27328000000000002</v>
      </c>
      <c r="AI33" s="4">
        <v>0.127112</v>
      </c>
      <c r="AJ33" s="4">
        <v>-0.82201000000000002</v>
      </c>
      <c r="AK33" s="4">
        <v>0.52603800000000001</v>
      </c>
      <c r="AM33" s="4">
        <v>-7.0730000000000001E-2</v>
      </c>
      <c r="AN33" s="4">
        <v>0.473854</v>
      </c>
      <c r="AO33" s="4">
        <v>-0.17757000000000001</v>
      </c>
      <c r="AP33" s="4">
        <v>-1.7899999999999999E-2</v>
      </c>
      <c r="AQ33" s="4">
        <v>0.48152400000000001</v>
      </c>
      <c r="AR33" s="4">
        <v>-0.64241999999999999</v>
      </c>
      <c r="AT33" s="4">
        <v>-0.17044000000000001</v>
      </c>
      <c r="AU33" s="4">
        <v>-5.4460000000000001E-2</v>
      </c>
      <c r="AV33" s="4">
        <v>-3.5139999999999998E-2</v>
      </c>
      <c r="AW33" s="4">
        <v>0.45816200000000001</v>
      </c>
      <c r="AX33" s="4">
        <v>0.149174</v>
      </c>
      <c r="AY33" s="4">
        <v>-0.11805</v>
      </c>
      <c r="BA33" s="4">
        <v>0.877193</v>
      </c>
      <c r="BB33" s="4">
        <v>0.14308100000000001</v>
      </c>
      <c r="BC33" s="4">
        <v>0.51872600000000002</v>
      </c>
      <c r="BD33" s="4">
        <v>-0.4088</v>
      </c>
      <c r="BE33" s="4">
        <v>0.25176500000000002</v>
      </c>
      <c r="BF33" s="4">
        <v>-0.29709000000000002</v>
      </c>
      <c r="BH33" s="4">
        <v>-8.1700000000000002E-3</v>
      </c>
      <c r="BI33" s="4">
        <v>-0.2555</v>
      </c>
      <c r="BJ33" s="4">
        <v>0.36971500000000002</v>
      </c>
      <c r="BK33" s="4">
        <v>0.202098</v>
      </c>
      <c r="BL33" s="4">
        <v>-2.6509999999999999E-2</v>
      </c>
      <c r="BM33" s="4">
        <v>-0.14793999999999999</v>
      </c>
    </row>
    <row r="34" spans="1:65" x14ac:dyDescent="0.45">
      <c r="A34">
        <v>-0.19434000000000001</v>
      </c>
      <c r="B34">
        <v>-0.15006</v>
      </c>
      <c r="C34">
        <v>0.22433700000000001</v>
      </c>
      <c r="D34">
        <v>7.7797000000000005E-2</v>
      </c>
      <c r="E34">
        <v>-0.10771</v>
      </c>
      <c r="F34">
        <v>0.53836899999999999</v>
      </c>
      <c r="G34">
        <v>0.93941699999999995</v>
      </c>
      <c r="I34">
        <v>-0.68189</v>
      </c>
      <c r="J34">
        <v>-6.6360000000000002E-2</v>
      </c>
      <c r="K34">
        <v>-0.27983999999999998</v>
      </c>
      <c r="L34">
        <v>-6.1199999999999997E-2</v>
      </c>
      <c r="M34">
        <v>6.0163638107061157E-2</v>
      </c>
      <c r="N34">
        <v>-8.3629999999999996E-2</v>
      </c>
      <c r="O34">
        <v>0.15656</v>
      </c>
      <c r="Q34">
        <v>0.32081900000000002</v>
      </c>
      <c r="R34">
        <v>-0.33764</v>
      </c>
      <c r="S34">
        <v>-0.20956</v>
      </c>
      <c r="T34">
        <v>-0.15939</v>
      </c>
      <c r="U34">
        <v>0.281476</v>
      </c>
      <c r="V34">
        <v>-8.5150000000000003E-2</v>
      </c>
      <c r="W34">
        <v>0.98499000000000003</v>
      </c>
      <c r="Y34" s="4">
        <v>-0.14047000000000001</v>
      </c>
      <c r="Z34" s="4">
        <v>0.147287</v>
      </c>
      <c r="AA34" s="4">
        <v>0.97728700000000002</v>
      </c>
      <c r="AB34" s="4">
        <v>0.45777400000000001</v>
      </c>
      <c r="AC34" s="4">
        <v>-0.46776000000000001</v>
      </c>
      <c r="AD34" s="4">
        <v>2.6724000000000001E-2</v>
      </c>
      <c r="AF34" s="4">
        <v>0.61009500000000005</v>
      </c>
      <c r="AG34" s="4">
        <v>-7.5509999999999994E-2</v>
      </c>
      <c r="AH34" s="4">
        <v>6.8120000000000003E-3</v>
      </c>
      <c r="AI34" s="4">
        <v>0.129825</v>
      </c>
      <c r="AJ34" s="4">
        <v>-0.72406999999999999</v>
      </c>
      <c r="AK34" s="4">
        <v>0.44558999999999999</v>
      </c>
      <c r="AM34" s="4">
        <v>-0.17896999999999999</v>
      </c>
      <c r="AN34" s="4">
        <v>0.40412500000000001</v>
      </c>
      <c r="AO34" s="4">
        <v>-0.11635</v>
      </c>
      <c r="AP34" s="4">
        <v>-4.28E-3</v>
      </c>
      <c r="AQ34" s="4">
        <v>0.70399100000000003</v>
      </c>
      <c r="AR34" s="4">
        <v>-0.67086999999999997</v>
      </c>
      <c r="AT34" s="4">
        <v>-0.17372000000000001</v>
      </c>
      <c r="AU34" s="4">
        <v>-5.8650000000000001E-2</v>
      </c>
      <c r="AV34" s="4">
        <v>-0.11902</v>
      </c>
      <c r="AW34" s="4">
        <v>0.48910700000000001</v>
      </c>
      <c r="AX34" s="4">
        <v>7.9536999999999997E-2</v>
      </c>
      <c r="AY34" s="4">
        <v>-5.5530000000000003E-2</v>
      </c>
      <c r="BA34" s="4">
        <v>0.89043000000000005</v>
      </c>
      <c r="BB34" s="4">
        <v>0.15751599999999999</v>
      </c>
      <c r="BC34" s="4">
        <v>0.50053599999999998</v>
      </c>
      <c r="BD34" s="4">
        <v>-0.36675000000000002</v>
      </c>
      <c r="BE34" s="4">
        <v>0.19389899999999999</v>
      </c>
      <c r="BF34" s="4">
        <v>-4.8900000000000002E-3</v>
      </c>
      <c r="BH34" s="4">
        <v>-7.7210000000000001E-2</v>
      </c>
      <c r="BI34" s="4">
        <v>-0.30952000000000002</v>
      </c>
      <c r="BJ34" s="4">
        <v>0.497782</v>
      </c>
      <c r="BK34" s="4">
        <v>0.27762799999999999</v>
      </c>
      <c r="BL34" s="4">
        <v>-4.3E-3</v>
      </c>
      <c r="BM34" s="4">
        <v>-8.1490000000000007E-2</v>
      </c>
    </row>
    <row r="35" spans="1:65" x14ac:dyDescent="0.45">
      <c r="A35">
        <v>-0.25448999999999999</v>
      </c>
      <c r="B35">
        <v>-0.38928000000000001</v>
      </c>
      <c r="C35">
        <v>0.26979900000000001</v>
      </c>
      <c r="D35">
        <v>0.11873300000000001</v>
      </c>
      <c r="E35">
        <v>-0.15694</v>
      </c>
      <c r="F35">
        <v>0.51144000000000001</v>
      </c>
      <c r="G35">
        <v>0.97717299999999996</v>
      </c>
      <c r="I35">
        <v>-0.75083999999999995</v>
      </c>
      <c r="J35">
        <v>-0.27176</v>
      </c>
      <c r="K35">
        <v>-0.3805</v>
      </c>
      <c r="L35">
        <v>2.6165000000000001E-2</v>
      </c>
      <c r="M35">
        <v>3.5958365566270967E-2</v>
      </c>
      <c r="N35">
        <v>-6.6159999999999997E-2</v>
      </c>
      <c r="O35">
        <v>0.14886099999999999</v>
      </c>
      <c r="Q35">
        <v>0.359072</v>
      </c>
      <c r="R35">
        <v>-0.26817000000000002</v>
      </c>
      <c r="S35">
        <v>-0.17387</v>
      </c>
      <c r="T35">
        <v>-0.25901999999999997</v>
      </c>
      <c r="U35">
        <v>0.22694700000000001</v>
      </c>
      <c r="V35">
        <v>-0.19384000000000001</v>
      </c>
      <c r="W35">
        <v>0.81812300000000004</v>
      </c>
      <c r="Y35" s="4">
        <v>-7.6369999999999993E-2</v>
      </c>
      <c r="Z35" s="4">
        <v>4.7014E-2</v>
      </c>
      <c r="AA35" s="4">
        <v>0.98770599999999997</v>
      </c>
      <c r="AB35" s="4">
        <v>0.481657</v>
      </c>
      <c r="AC35" s="4">
        <v>-0.2495</v>
      </c>
      <c r="AD35" s="4">
        <v>4.1300000000000003E-2</v>
      </c>
      <c r="AF35" s="4">
        <v>-7.8259999999999996E-2</v>
      </c>
      <c r="AG35" s="4">
        <v>-0.22725000000000001</v>
      </c>
      <c r="AH35" s="4">
        <v>-1.7799999999999999E-3</v>
      </c>
      <c r="AI35" s="4">
        <v>0.15418999999999999</v>
      </c>
      <c r="AJ35" s="4">
        <v>-0.67688999999999999</v>
      </c>
      <c r="AK35" s="4">
        <v>0.41342800000000002</v>
      </c>
      <c r="AM35" s="4">
        <v>-0.21801000000000001</v>
      </c>
      <c r="AN35" s="4">
        <v>0.33208500000000002</v>
      </c>
      <c r="AO35" s="4">
        <v>0.34713899999999998</v>
      </c>
      <c r="AP35" s="4">
        <v>-1.026E-2</v>
      </c>
      <c r="AQ35" s="4">
        <v>0.50584700000000005</v>
      </c>
      <c r="AR35" s="4">
        <v>-0.68520000000000003</v>
      </c>
      <c r="AT35" s="4">
        <v>-0.17743999999999999</v>
      </c>
      <c r="AU35" s="4">
        <v>-5.3150000000000003E-2</v>
      </c>
      <c r="AV35" s="4">
        <v>-8.4209999999999993E-2</v>
      </c>
      <c r="AW35" s="4">
        <v>0.38532699999999998</v>
      </c>
      <c r="AX35" s="4">
        <v>5.5430000000000002E-3</v>
      </c>
      <c r="AY35" s="4">
        <v>5.9686999999999997E-2</v>
      </c>
      <c r="BA35" s="4">
        <v>0.64431300000000002</v>
      </c>
      <c r="BB35" s="4">
        <v>0.15524199999999999</v>
      </c>
      <c r="BC35" s="4">
        <v>0.497645</v>
      </c>
      <c r="BD35" s="4">
        <v>-0.45796999999999999</v>
      </c>
      <c r="BE35" s="4">
        <v>0.222581</v>
      </c>
      <c r="BF35" s="4">
        <v>-1.7500000000000002E-2</v>
      </c>
      <c r="BH35" s="4">
        <v>-0.15618000000000001</v>
      </c>
      <c r="BI35" s="4">
        <v>-0.31147000000000002</v>
      </c>
      <c r="BJ35" s="4">
        <v>0.40344999999999998</v>
      </c>
      <c r="BK35" s="4">
        <v>8.5063E-2</v>
      </c>
      <c r="BL35" s="4">
        <v>1.1838E-2</v>
      </c>
      <c r="BM35" s="4">
        <v>-5.2299999999999999E-2</v>
      </c>
    </row>
    <row r="36" spans="1:65" x14ac:dyDescent="0.45">
      <c r="A36">
        <v>-0.15764</v>
      </c>
      <c r="B36">
        <v>-0.33714</v>
      </c>
      <c r="C36">
        <v>0.167213</v>
      </c>
      <c r="D36">
        <v>3.1061999999999999E-2</v>
      </c>
      <c r="E36">
        <v>-0.14649000000000001</v>
      </c>
      <c r="F36">
        <v>0.47409600000000002</v>
      </c>
      <c r="G36">
        <v>0.99580199999999996</v>
      </c>
      <c r="I36">
        <v>-0.91259000000000001</v>
      </c>
      <c r="J36">
        <v>-8.1280000000000005E-2</v>
      </c>
      <c r="K36">
        <v>-0.37219000000000002</v>
      </c>
      <c r="L36">
        <v>2.5269E-2</v>
      </c>
      <c r="M36">
        <v>3.9768876046141433E-2</v>
      </c>
      <c r="N36">
        <v>-1.2789999999999999E-2</v>
      </c>
      <c r="O36">
        <v>9.7770999999999997E-2</v>
      </c>
      <c r="Q36">
        <v>0.35737600000000003</v>
      </c>
      <c r="R36">
        <v>-0.28891</v>
      </c>
      <c r="S36">
        <v>-0.16344</v>
      </c>
      <c r="T36">
        <v>-0.20301</v>
      </c>
      <c r="U36">
        <v>0.24839</v>
      </c>
      <c r="V36">
        <v>-7.1819999999999995E-2</v>
      </c>
      <c r="W36">
        <v>0.82103700000000002</v>
      </c>
      <c r="Y36" s="4">
        <v>-0.15765000000000001</v>
      </c>
      <c r="Z36" s="4">
        <v>0.18543000000000001</v>
      </c>
      <c r="AA36" s="4">
        <v>1.220143</v>
      </c>
      <c r="AB36" s="4">
        <v>0.48246099999999997</v>
      </c>
      <c r="AC36" s="4">
        <v>-0.44399</v>
      </c>
      <c r="AD36" s="4">
        <v>4.1809999999999998E-3</v>
      </c>
      <c r="AF36" s="4">
        <v>-0.12805</v>
      </c>
      <c r="AG36" s="4">
        <v>-0.10827000000000001</v>
      </c>
      <c r="AH36" s="4">
        <v>-0.23985000000000001</v>
      </c>
      <c r="AI36" s="4">
        <v>0.10318099999999999</v>
      </c>
      <c r="AJ36" s="4">
        <v>-0.51734000000000002</v>
      </c>
      <c r="AK36" s="4">
        <v>0.551068</v>
      </c>
      <c r="AM36" s="4">
        <v>-0.29358000000000001</v>
      </c>
      <c r="AN36" s="4">
        <v>0.38474700000000001</v>
      </c>
      <c r="AO36" s="4">
        <v>0.21251800000000001</v>
      </c>
      <c r="AP36" s="4">
        <v>2.1236000000000001E-2</v>
      </c>
      <c r="AQ36" s="4">
        <v>0.709005</v>
      </c>
      <c r="AR36" s="4">
        <v>-0.69294999999999995</v>
      </c>
      <c r="AT36" s="4">
        <v>-0.15887999999999999</v>
      </c>
      <c r="AU36" s="4">
        <v>-8.6199999999999992E-3</v>
      </c>
      <c r="AV36" s="4">
        <v>-1.1100000000000001E-3</v>
      </c>
      <c r="AW36" s="4">
        <v>0.33022800000000002</v>
      </c>
      <c r="AX36" s="4">
        <v>-8.5629999999999998E-2</v>
      </c>
      <c r="AY36" s="4">
        <v>-0.10315000000000001</v>
      </c>
      <c r="BA36" s="4">
        <v>0.68068200000000001</v>
      </c>
      <c r="BB36" s="4">
        <v>0.17913799999999999</v>
      </c>
      <c r="BC36" s="4">
        <v>0.420323</v>
      </c>
      <c r="BD36" s="4">
        <v>-0.42081000000000002</v>
      </c>
      <c r="BE36" s="4">
        <v>0.27797899999999998</v>
      </c>
      <c r="BF36" s="4">
        <v>-0.16721</v>
      </c>
      <c r="BH36" s="4">
        <v>-0.12454</v>
      </c>
      <c r="BI36" s="4">
        <v>-0.25004999999999999</v>
      </c>
      <c r="BJ36" s="4">
        <v>0.45182600000000001</v>
      </c>
      <c r="BK36" s="4">
        <v>0.199429</v>
      </c>
      <c r="BL36" s="4">
        <v>-2.87E-2</v>
      </c>
      <c r="BM36" s="4">
        <v>-0.10817</v>
      </c>
    </row>
    <row r="38" spans="1:65" x14ac:dyDescent="0.45">
      <c r="A38" t="s">
        <v>26</v>
      </c>
      <c r="E38" t="s">
        <v>26</v>
      </c>
      <c r="I38" t="s">
        <v>26</v>
      </c>
    </row>
    <row r="39" spans="1:65" x14ac:dyDescent="0.45">
      <c r="A39" t="s">
        <v>27</v>
      </c>
      <c r="E39" s="7" t="s">
        <v>28</v>
      </c>
      <c r="I39" s="7" t="s">
        <v>29</v>
      </c>
    </row>
    <row r="40" spans="1:65" x14ac:dyDescent="0.45">
      <c r="A40" s="6" t="s">
        <v>30</v>
      </c>
      <c r="B40" s="6" t="s">
        <v>19</v>
      </c>
      <c r="C40" s="6" t="s">
        <v>20</v>
      </c>
      <c r="E40" s="6" t="s">
        <v>30</v>
      </c>
      <c r="F40" s="6" t="s">
        <v>19</v>
      </c>
      <c r="G40" s="6" t="s">
        <v>20</v>
      </c>
      <c r="I40" s="6" t="s">
        <v>30</v>
      </c>
      <c r="J40" s="6" t="s">
        <v>19</v>
      </c>
      <c r="K40" s="6" t="s">
        <v>20</v>
      </c>
    </row>
    <row r="41" spans="1:65" x14ac:dyDescent="0.45">
      <c r="A41" s="4">
        <v>2.5761180000000001</v>
      </c>
      <c r="B41" s="4">
        <v>0.80785200000000001</v>
      </c>
      <c r="C41" s="4">
        <v>2.9624250000000001</v>
      </c>
      <c r="E41" s="4">
        <v>3.0892430000000002</v>
      </c>
      <c r="F41" s="4">
        <v>3.6231640000000001</v>
      </c>
      <c r="G41" s="4">
        <v>2.702477</v>
      </c>
      <c r="I41" s="4">
        <v>3.880242</v>
      </c>
      <c r="J41" s="4">
        <v>2.5510280000000001</v>
      </c>
      <c r="K41" s="4">
        <v>2.3783949999999998</v>
      </c>
    </row>
    <row r="42" spans="1:65" x14ac:dyDescent="0.45">
      <c r="A42" s="4">
        <v>3.5139619999999998</v>
      </c>
      <c r="B42" s="4">
        <v>1.693683</v>
      </c>
      <c r="C42" s="4">
        <v>3.5507010000000001</v>
      </c>
      <c r="E42" s="4">
        <v>2.472499</v>
      </c>
      <c r="F42" s="4">
        <v>1.459341</v>
      </c>
      <c r="G42" s="4">
        <v>2.631402</v>
      </c>
      <c r="I42" s="4">
        <v>1.303213</v>
      </c>
      <c r="J42" s="4">
        <v>1.9999150000000001</v>
      </c>
      <c r="K42" s="4">
        <v>1.1208450000000001</v>
      </c>
    </row>
    <row r="43" spans="1:65" x14ac:dyDescent="0.45">
      <c r="A43" s="4">
        <v>1.1857759999999999</v>
      </c>
      <c r="B43" s="4">
        <v>0.90917400000000004</v>
      </c>
      <c r="C43" s="4">
        <v>1.8642069999999999</v>
      </c>
      <c r="E43" s="4">
        <v>0.83731299999999997</v>
      </c>
      <c r="F43" s="4">
        <v>1.3540350000000001</v>
      </c>
      <c r="G43" s="4">
        <v>1.2079930000000001</v>
      </c>
      <c r="I43" s="4">
        <v>1.1057410000000001</v>
      </c>
      <c r="J43" s="4">
        <v>1.464825</v>
      </c>
      <c r="K43" s="4">
        <v>4.016966</v>
      </c>
    </row>
    <row r="44" spans="1:65" x14ac:dyDescent="0.45">
      <c r="A44" s="4">
        <v>0.85071699999999995</v>
      </c>
      <c r="B44" s="4">
        <v>0.37467099999999998</v>
      </c>
      <c r="C44" s="4">
        <v>1.235609</v>
      </c>
      <c r="E44" s="4">
        <v>0.94356099999999998</v>
      </c>
      <c r="F44" s="4">
        <v>0.67918699999999999</v>
      </c>
      <c r="G44" s="4">
        <v>0.96327799999999997</v>
      </c>
      <c r="I44" s="4">
        <v>0.71904000000000001</v>
      </c>
      <c r="J44" s="4">
        <v>0.95472299999999999</v>
      </c>
      <c r="K44" s="4">
        <v>0.75755799999999995</v>
      </c>
    </row>
    <row r="45" spans="1:65" x14ac:dyDescent="0.45">
      <c r="A45" s="4">
        <v>2.0532010000000001</v>
      </c>
      <c r="B45" s="4">
        <v>0.446959</v>
      </c>
      <c r="C45" s="4">
        <v>0.99224500000000004</v>
      </c>
      <c r="E45" s="4">
        <v>1.2790570000000001</v>
      </c>
      <c r="F45" s="4">
        <v>0.75106700000000004</v>
      </c>
      <c r="G45" s="4">
        <v>1.5323180000000001</v>
      </c>
      <c r="I45" s="4">
        <v>2.4584950000000001</v>
      </c>
      <c r="J45" s="4">
        <v>0.49134699999999998</v>
      </c>
      <c r="K45" s="4">
        <v>0.97699199999999997</v>
      </c>
    </row>
    <row r="46" spans="1:65" x14ac:dyDescent="0.45">
      <c r="A46" s="4">
        <v>3.5118100000000001</v>
      </c>
      <c r="B46" s="4">
        <v>0.88509599999999999</v>
      </c>
      <c r="C46" s="4">
        <v>2.085372</v>
      </c>
      <c r="E46" s="4">
        <v>3.2750889999999999</v>
      </c>
      <c r="F46" s="4">
        <v>2.891216</v>
      </c>
      <c r="G46" s="4">
        <v>3.4013719999999998</v>
      </c>
      <c r="I46" s="4">
        <v>2.7327729999999999</v>
      </c>
      <c r="J46" s="4">
        <v>3.240094</v>
      </c>
      <c r="K46" s="4">
        <v>2.3258369999999999</v>
      </c>
    </row>
    <row r="47" spans="1:65" x14ac:dyDescent="0.45">
      <c r="A47" s="4">
        <v>3.4694129999999999</v>
      </c>
      <c r="B47" s="4">
        <v>0.47903400000000002</v>
      </c>
      <c r="C47" s="4">
        <v>3.5737230000000002</v>
      </c>
    </row>
    <row r="48" spans="1:65" x14ac:dyDescent="0.45">
      <c r="S48" s="4"/>
    </row>
    <row r="49" spans="3:19" x14ac:dyDescent="0.45">
      <c r="C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S49" s="4"/>
    </row>
    <row r="50" spans="3:19" x14ac:dyDescent="0.45">
      <c r="C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S50" s="4"/>
    </row>
    <row r="51" spans="3:19" x14ac:dyDescent="0.45">
      <c r="C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S51" s="4"/>
    </row>
    <row r="52" spans="3:19" x14ac:dyDescent="0.45">
      <c r="C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S52" s="4"/>
    </row>
    <row r="53" spans="3:19" x14ac:dyDescent="0.45">
      <c r="C53" s="4"/>
      <c r="G53" s="4"/>
      <c r="H53" s="4"/>
      <c r="I53" s="4"/>
      <c r="J53" s="4"/>
      <c r="K53" s="4"/>
      <c r="L53" s="4"/>
      <c r="M53" s="4"/>
      <c r="N53" s="4"/>
      <c r="O53" s="4"/>
      <c r="S53" s="4"/>
    </row>
    <row r="54" spans="3:19" x14ac:dyDescent="0.45">
      <c r="C54" s="4"/>
      <c r="G54" s="4"/>
      <c r="H54" s="4"/>
      <c r="I54" s="4"/>
      <c r="L54" s="4"/>
    </row>
    <row r="55" spans="3:19" x14ac:dyDescent="0.45">
      <c r="C55" s="4"/>
      <c r="I55" s="4"/>
    </row>
    <row r="56" spans="3:19" x14ac:dyDescent="0.45">
      <c r="I56" s="4"/>
    </row>
    <row r="59" spans="3:19" x14ac:dyDescent="0.45">
      <c r="I59" s="4"/>
    </row>
    <row r="60" spans="3:19" x14ac:dyDescent="0.45">
      <c r="I60" s="4"/>
    </row>
    <row r="61" spans="3:19" x14ac:dyDescent="0.45">
      <c r="I61" s="4"/>
    </row>
    <row r="62" spans="3:19" x14ac:dyDescent="0.45">
      <c r="I62" s="4"/>
    </row>
    <row r="63" spans="3:19" x14ac:dyDescent="0.45">
      <c r="I63" s="4"/>
    </row>
    <row r="64" spans="3:19" x14ac:dyDescent="0.45">
      <c r="I64" s="4"/>
    </row>
    <row r="65" spans="9:9" x14ac:dyDescent="0.45">
      <c r="I6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Figure6-A</vt:lpstr>
      <vt:lpstr>Figure6-B</vt:lpstr>
      <vt:lpstr>Figure6-C</vt:lpstr>
      <vt:lpstr>Figure6-D</vt:lpstr>
      <vt:lpstr>Figure6-E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2025-07-01T15:23:53Z</dcterms:modified>
</cp:coreProperties>
</file>