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ynologyDrive\TonnySync\ucam\source data\eLife\"/>
    </mc:Choice>
  </mc:AlternateContent>
  <xr:revisionPtr revIDLastSave="0" documentId="8_{96CF443E-E3BB-4E7D-927A-143F9A5D0F8E}" xr6:coauthVersionLast="47" xr6:coauthVersionMax="47" xr10:uidLastSave="{00000000-0000-0000-0000-000000000000}"/>
  <bookViews>
    <workbookView xWindow="2166" yWindow="2166" windowWidth="17280" windowHeight="8904" xr2:uid="{411A34E1-9743-4E6C-A3C3-BAF1B0EFB5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5" i="1" l="1"/>
  <c r="J155" i="1"/>
  <c r="I155" i="1"/>
  <c r="H155" i="1"/>
  <c r="K154" i="1"/>
  <c r="J154" i="1"/>
  <c r="I154" i="1"/>
  <c r="H154" i="1"/>
  <c r="K153" i="1"/>
  <c r="J153" i="1"/>
  <c r="I153" i="1"/>
  <c r="H153" i="1"/>
  <c r="K152" i="1"/>
  <c r="J152" i="1"/>
  <c r="I152" i="1"/>
  <c r="H152" i="1"/>
  <c r="K151" i="1"/>
  <c r="J151" i="1"/>
  <c r="I151" i="1"/>
  <c r="H151" i="1"/>
  <c r="K150" i="1"/>
  <c r="K156" i="1" s="1"/>
  <c r="J150" i="1"/>
  <c r="J156" i="1" s="1"/>
  <c r="I150" i="1"/>
  <c r="I156" i="1" s="1"/>
  <c r="H150" i="1"/>
  <c r="H156" i="1" s="1"/>
  <c r="K143" i="1"/>
  <c r="J143" i="1"/>
  <c r="I143" i="1"/>
  <c r="H143" i="1"/>
  <c r="K142" i="1"/>
  <c r="J142" i="1"/>
  <c r="I142" i="1"/>
  <c r="H142" i="1"/>
  <c r="K141" i="1"/>
  <c r="J141" i="1"/>
  <c r="I141" i="1"/>
  <c r="H141" i="1"/>
  <c r="K140" i="1"/>
  <c r="J140" i="1"/>
  <c r="I140" i="1"/>
  <c r="H140" i="1"/>
  <c r="K139" i="1"/>
  <c r="J139" i="1"/>
  <c r="I139" i="1"/>
  <c r="H139" i="1"/>
  <c r="K138" i="1"/>
  <c r="K144" i="1" s="1"/>
  <c r="J138" i="1"/>
  <c r="J144" i="1" s="1"/>
  <c r="I138" i="1"/>
  <c r="I144" i="1" s="1"/>
  <c r="H138" i="1"/>
  <c r="H144" i="1" s="1"/>
  <c r="K131" i="1"/>
  <c r="J131" i="1"/>
  <c r="I131" i="1"/>
  <c r="H131" i="1"/>
  <c r="K130" i="1"/>
  <c r="J130" i="1"/>
  <c r="I130" i="1"/>
  <c r="H130" i="1"/>
  <c r="K129" i="1"/>
  <c r="J129" i="1"/>
  <c r="I129" i="1"/>
  <c r="H129" i="1"/>
  <c r="K128" i="1"/>
  <c r="J128" i="1"/>
  <c r="I128" i="1"/>
  <c r="H128" i="1"/>
  <c r="K127" i="1"/>
  <c r="J127" i="1"/>
  <c r="I127" i="1"/>
  <c r="H127" i="1"/>
  <c r="K126" i="1"/>
  <c r="K132" i="1" s="1"/>
  <c r="J126" i="1"/>
  <c r="J132" i="1" s="1"/>
  <c r="I126" i="1"/>
  <c r="I132" i="1" s="1"/>
  <c r="H126" i="1"/>
  <c r="H132" i="1" s="1"/>
  <c r="K119" i="1"/>
  <c r="J119" i="1"/>
  <c r="I119" i="1"/>
  <c r="H119" i="1"/>
  <c r="K118" i="1"/>
  <c r="J118" i="1"/>
  <c r="I118" i="1"/>
  <c r="H118" i="1"/>
  <c r="K117" i="1"/>
  <c r="J117" i="1"/>
  <c r="I117" i="1"/>
  <c r="H117" i="1"/>
  <c r="K116" i="1"/>
  <c r="J116" i="1"/>
  <c r="I116" i="1"/>
  <c r="H116" i="1"/>
  <c r="K115" i="1"/>
  <c r="J115" i="1"/>
  <c r="I115" i="1"/>
  <c r="H115" i="1"/>
  <c r="K114" i="1"/>
  <c r="K120" i="1" s="1"/>
  <c r="J114" i="1"/>
  <c r="J120" i="1" s="1"/>
  <c r="I114" i="1"/>
  <c r="I120" i="1" s="1"/>
  <c r="H114" i="1"/>
  <c r="H120" i="1" s="1"/>
  <c r="K107" i="1"/>
  <c r="J107" i="1"/>
  <c r="I107" i="1"/>
  <c r="H107" i="1"/>
  <c r="K106" i="1"/>
  <c r="J106" i="1"/>
  <c r="I106" i="1"/>
  <c r="H106" i="1"/>
  <c r="K105" i="1"/>
  <c r="J105" i="1"/>
  <c r="I105" i="1"/>
  <c r="H105" i="1"/>
  <c r="K104" i="1"/>
  <c r="J104" i="1"/>
  <c r="I104" i="1"/>
  <c r="H104" i="1"/>
  <c r="K103" i="1"/>
  <c r="J103" i="1"/>
  <c r="I103" i="1"/>
  <c r="H103" i="1"/>
  <c r="K102" i="1"/>
  <c r="K108" i="1" s="1"/>
  <c r="J102" i="1"/>
  <c r="J108" i="1" s="1"/>
  <c r="I102" i="1"/>
  <c r="I108" i="1" s="1"/>
  <c r="H102" i="1"/>
  <c r="H108" i="1" s="1"/>
  <c r="K95" i="1"/>
  <c r="J95" i="1"/>
  <c r="I95" i="1"/>
  <c r="H95" i="1"/>
  <c r="K94" i="1"/>
  <c r="J94" i="1"/>
  <c r="I94" i="1"/>
  <c r="H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K96" i="1" s="1"/>
  <c r="J90" i="1"/>
  <c r="J96" i="1" s="1"/>
  <c r="I90" i="1"/>
  <c r="I96" i="1" s="1"/>
  <c r="H90" i="1"/>
  <c r="H96" i="1" s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K84" i="1" s="1"/>
  <c r="J78" i="1"/>
  <c r="J84" i="1" s="1"/>
  <c r="I78" i="1"/>
  <c r="I84" i="1" s="1"/>
  <c r="H78" i="1"/>
  <c r="H84" i="1" s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K72" i="1" s="1"/>
  <c r="J66" i="1"/>
  <c r="J72" i="1" s="1"/>
  <c r="I66" i="1"/>
  <c r="I72" i="1" s="1"/>
  <c r="H66" i="1"/>
  <c r="H72" i="1" s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K60" i="1" s="1"/>
  <c r="J54" i="1"/>
  <c r="J60" i="1" s="1"/>
  <c r="I54" i="1"/>
  <c r="I60" i="1" s="1"/>
  <c r="H54" i="1"/>
  <c r="H60" i="1" s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K48" i="1" s="1"/>
  <c r="J42" i="1"/>
  <c r="J48" i="1" s="1"/>
  <c r="I42" i="1"/>
  <c r="I48" i="1" s="1"/>
  <c r="H42" i="1"/>
  <c r="H48" i="1" s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K36" i="1" s="1"/>
  <c r="J30" i="1"/>
  <c r="J36" i="1" s="1"/>
  <c r="I30" i="1"/>
  <c r="I36" i="1" s="1"/>
  <c r="H30" i="1"/>
  <c r="H36" i="1" s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K24" i="1" s="1"/>
  <c r="J18" i="1"/>
  <c r="J24" i="1" s="1"/>
  <c r="I18" i="1"/>
  <c r="I24" i="1" s="1"/>
  <c r="H18" i="1"/>
  <c r="H24" i="1" s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K12" i="1" s="1"/>
  <c r="J6" i="1"/>
  <c r="J12" i="1" s="1"/>
  <c r="I6" i="1"/>
  <c r="I12" i="1" s="1"/>
  <c r="H6" i="1"/>
  <c r="H12" i="1" s="1"/>
</calcChain>
</file>

<file path=xl/sharedStrings.xml><?xml version="1.0" encoding="utf-8"?>
<sst xmlns="http://schemas.openxmlformats.org/spreadsheetml/2006/main" count="326" uniqueCount="43">
  <si>
    <r>
      <t>Appendix 4</t>
    </r>
    <r>
      <rPr>
        <sz val="11"/>
        <color theme="1"/>
        <rFont val="Aptos Narrow"/>
        <family val="2"/>
      </rPr>
      <t>—Figure 2</t>
    </r>
  </si>
  <si>
    <t>IFN-γ (Normalized to day 0 CellTag)</t>
  </si>
  <si>
    <t>IFN-γ (Scaled to 100% for visualization)</t>
  </si>
  <si>
    <t>Biol Rep</t>
  </si>
  <si>
    <t>Mock Transfection</t>
  </si>
  <si>
    <t>moxBFP</t>
  </si>
  <si>
    <t>srIκBα</t>
  </si>
  <si>
    <t>srIκBα-Smad7-SOCS1</t>
  </si>
  <si>
    <r>
      <t>srI</t>
    </r>
    <r>
      <rPr>
        <u/>
        <sz val="11"/>
        <color theme="1"/>
        <rFont val="Aptos Narrow"/>
        <family val="2"/>
      </rPr>
      <t>κBα</t>
    </r>
  </si>
  <si>
    <t>A</t>
  </si>
  <si>
    <t>B</t>
  </si>
  <si>
    <t>C</t>
  </si>
  <si>
    <t>D</t>
  </si>
  <si>
    <t>E</t>
  </si>
  <si>
    <t>F</t>
  </si>
  <si>
    <t>Average</t>
  </si>
  <si>
    <t>CXCL1 (Normalized to day 0 CellTag)</t>
  </si>
  <si>
    <t>CXCL1 (Scaled to 100% for visualization)</t>
  </si>
  <si>
    <t>TNF (Normalized to day 0 CellTag)</t>
  </si>
  <si>
    <t>TNF (Scaled to 100% for visualization)</t>
  </si>
  <si>
    <t>MCP-1 (Normalized to day 0 CellTag)</t>
  </si>
  <si>
    <t>MCP-1 (Scaled to 100% for visualization)</t>
  </si>
  <si>
    <t>IL-12p70 (Normalized to day 0 CellTag)</t>
  </si>
  <si>
    <t>IL-12p70 (Scaled to 100% for visualization)</t>
  </si>
  <si>
    <t>Native saRNA</t>
  </si>
  <si>
    <t>E3</t>
  </si>
  <si>
    <t>E3-NSs-L*</t>
  </si>
  <si>
    <t>CCL5 (Normalized to day 0 CellTag)</t>
  </si>
  <si>
    <t>CCL5 (Scaled to 100% for visualization)</t>
  </si>
  <si>
    <t>IL-1β (Normalized to day 0 CellTag)</t>
  </si>
  <si>
    <t>IL-1β (Scaled to 100% for visualization)</t>
  </si>
  <si>
    <t>CXCL10 (Normalized to day 0 CellTag)</t>
  </si>
  <si>
    <t>CXCL10 (Scaled to 100% for visualization)</t>
  </si>
  <si>
    <t>GM-CSF (Normalized to day 0 CellTag)</t>
  </si>
  <si>
    <t>GM-CSF (Scaled to 100% for visualization)</t>
  </si>
  <si>
    <t>IL-10 (Normalized to day 0 CellTag)</t>
  </si>
  <si>
    <t>IL-10 (Scaled to 100% for visualization)</t>
  </si>
  <si>
    <t>IFN-β (Normalized to day 0 CellTag)</t>
  </si>
  <si>
    <t>IFN-β (Scaled to 100% for visualization)</t>
  </si>
  <si>
    <t>IFN-α (Normalized to day 0 CellTag)</t>
  </si>
  <si>
    <t>IFN-α (Scaled to 100% for visualization)</t>
  </si>
  <si>
    <t>IL-6 (Normalized to day 0 CellTag)</t>
  </si>
  <si>
    <t>IL-6 (Scaled to 100% for visualization)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</si>
</sst>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u/>
      <sz val="11"/>
      <name val="Aptos Narrow"/>
      <family val="2"/>
    </font>
    <font>
      <u/>
      <sz val="11"/>
      <color theme="1"/>
      <name val="Aptos Narrow"/>
      <family val="2"/>
    </font>
    <font>
      <u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i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/>
    <xf numFmtId="164" fontId="8" fillId="2" borderId="0" xfId="0" applyNumberFormat="1" applyFont="1" applyFill="1"/>
    <xf numFmtId="164" fontId="8" fillId="3" borderId="0" xfId="0" applyNumberFormat="1" applyFont="1" applyFill="1"/>
    <xf numFmtId="164" fontId="8" fillId="4" borderId="0" xfId="0" applyNumberFormat="1" applyFont="1" applyFill="1"/>
    <xf numFmtId="165" fontId="9" fillId="0" borderId="0" xfId="0" applyNumberFormat="1" applyFont="1" applyAlignment="1">
      <alignment horizontal="right"/>
    </xf>
    <xf numFmtId="165" fontId="0" fillId="5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 applyAlignment="1">
      <alignment horizontal="right"/>
    </xf>
    <xf numFmtId="165" fontId="1" fillId="5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0" fontId="9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C1E6-85D2-4597-ADA2-5FDCEEFD6969}">
  <dimension ref="A1:K156"/>
  <sheetViews>
    <sheetView tabSelected="1" workbookViewId="0">
      <selection activeCell="C2" sqref="C2"/>
    </sheetView>
  </sheetViews>
  <sheetFormatPr defaultRowHeight="14.4" x14ac:dyDescent="0.55000000000000004"/>
  <sheetData>
    <row r="1" spans="1:11" x14ac:dyDescent="0.55000000000000004">
      <c r="A1" t="s">
        <v>0</v>
      </c>
    </row>
    <row r="3" spans="1:11" x14ac:dyDescent="0.55000000000000004">
      <c r="A3" s="1" t="s">
        <v>1</v>
      </c>
      <c r="G3" s="2" t="s">
        <v>2</v>
      </c>
    </row>
    <row r="5" spans="1:11" x14ac:dyDescent="0.55000000000000004">
      <c r="A5" s="3" t="s">
        <v>3</v>
      </c>
      <c r="B5" s="4" t="s">
        <v>4</v>
      </c>
      <c r="C5" s="5" t="s">
        <v>5</v>
      </c>
      <c r="D5" s="6" t="s">
        <v>6</v>
      </c>
      <c r="E5" s="7" t="s">
        <v>7</v>
      </c>
      <c r="G5" s="3" t="s">
        <v>3</v>
      </c>
      <c r="H5" s="4" t="s">
        <v>4</v>
      </c>
      <c r="I5" s="8" t="s">
        <v>5</v>
      </c>
      <c r="J5" s="9" t="s">
        <v>8</v>
      </c>
      <c r="K5" s="10" t="s">
        <v>7</v>
      </c>
    </row>
    <row r="6" spans="1:11" x14ac:dyDescent="0.55000000000000004">
      <c r="A6" s="11" t="s">
        <v>9</v>
      </c>
      <c r="B6" s="12">
        <v>0.46655400000000002</v>
      </c>
      <c r="C6" s="13">
        <v>1.9475769999999999</v>
      </c>
      <c r="D6" s="14">
        <v>1.4192659999999999</v>
      </c>
      <c r="E6" s="15">
        <v>1.549742</v>
      </c>
      <c r="G6" s="11" t="s">
        <v>9</v>
      </c>
      <c r="H6" s="16">
        <f>B6/MAX($B6:$E6)*100</f>
        <v>23.95561253804086</v>
      </c>
      <c r="I6" s="17">
        <f t="shared" ref="I6:K11" si="0">C6/MAX($B6:$E6)*100</f>
        <v>100</v>
      </c>
      <c r="J6" s="18">
        <f t="shared" si="0"/>
        <v>72.873421692698159</v>
      </c>
      <c r="K6" s="19">
        <f t="shared" si="0"/>
        <v>79.572823051412087</v>
      </c>
    </row>
    <row r="7" spans="1:11" x14ac:dyDescent="0.55000000000000004">
      <c r="A7" s="11" t="s">
        <v>10</v>
      </c>
      <c r="B7" s="12">
        <v>0.72184400000000004</v>
      </c>
      <c r="C7" s="13">
        <v>2.9822350000000002</v>
      </c>
      <c r="D7" s="14">
        <v>2.2749160000000002</v>
      </c>
      <c r="E7" s="15">
        <v>1.482367</v>
      </c>
      <c r="G7" s="11" t="s">
        <v>10</v>
      </c>
      <c r="H7" s="16">
        <f t="shared" ref="H7:H11" si="1">B7/MAX($B7:$E7)*100</f>
        <v>24.204799420568801</v>
      </c>
      <c r="I7" s="17">
        <f t="shared" si="0"/>
        <v>100</v>
      </c>
      <c r="J7" s="18">
        <f t="shared" si="0"/>
        <v>76.282251398699302</v>
      </c>
      <c r="K7" s="19">
        <f t="shared" si="0"/>
        <v>49.706579126058138</v>
      </c>
    </row>
    <row r="8" spans="1:11" x14ac:dyDescent="0.55000000000000004">
      <c r="A8" s="11" t="s">
        <v>11</v>
      </c>
      <c r="B8" s="12">
        <v>0.81634300000000004</v>
      </c>
      <c r="C8" s="13">
        <v>1.476326</v>
      </c>
      <c r="D8" s="14">
        <v>0.71004699999999998</v>
      </c>
      <c r="E8" s="15">
        <v>0.80074900000000004</v>
      </c>
      <c r="G8" s="11" t="s">
        <v>11</v>
      </c>
      <c r="H8" s="16">
        <f t="shared" si="1"/>
        <v>55.295578347871675</v>
      </c>
      <c r="I8" s="17">
        <f t="shared" si="0"/>
        <v>100</v>
      </c>
      <c r="J8" s="18">
        <f t="shared" si="0"/>
        <v>48.095542583413149</v>
      </c>
      <c r="K8" s="19">
        <f t="shared" si="0"/>
        <v>54.239307578407484</v>
      </c>
    </row>
    <row r="9" spans="1:11" x14ac:dyDescent="0.55000000000000004">
      <c r="A9" s="20" t="s">
        <v>12</v>
      </c>
      <c r="B9" s="12">
        <v>0.35598200000000002</v>
      </c>
      <c r="C9" s="13">
        <v>2.556616</v>
      </c>
      <c r="D9" s="14">
        <v>0.90032599999999996</v>
      </c>
      <c r="E9" s="15">
        <v>0.68472</v>
      </c>
      <c r="G9" s="20" t="s">
        <v>12</v>
      </c>
      <c r="H9" s="16">
        <f t="shared" si="1"/>
        <v>13.923952599842918</v>
      </c>
      <c r="I9" s="17">
        <f t="shared" si="0"/>
        <v>100</v>
      </c>
      <c r="J9" s="18">
        <f t="shared" si="0"/>
        <v>35.215534910209435</v>
      </c>
      <c r="K9" s="19">
        <f t="shared" si="0"/>
        <v>26.782277823497935</v>
      </c>
    </row>
    <row r="10" spans="1:11" x14ac:dyDescent="0.55000000000000004">
      <c r="A10" s="20" t="s">
        <v>13</v>
      </c>
      <c r="B10" s="12">
        <v>0.58194100000000004</v>
      </c>
      <c r="C10" s="13">
        <v>0.56085399999999996</v>
      </c>
      <c r="D10" s="14">
        <v>0.35020499999999999</v>
      </c>
      <c r="E10" s="15">
        <v>0.44098900000000002</v>
      </c>
      <c r="G10" s="20" t="s">
        <v>13</v>
      </c>
      <c r="H10" s="16">
        <f t="shared" si="1"/>
        <v>100</v>
      </c>
      <c r="I10" s="17">
        <f t="shared" si="0"/>
        <v>96.376436786547089</v>
      </c>
      <c r="J10" s="18">
        <f t="shared" si="0"/>
        <v>60.178781010446073</v>
      </c>
      <c r="K10" s="19">
        <f t="shared" si="0"/>
        <v>75.778987904272071</v>
      </c>
    </row>
    <row r="11" spans="1:11" x14ac:dyDescent="0.55000000000000004">
      <c r="A11" s="20" t="s">
        <v>14</v>
      </c>
      <c r="B11" s="12">
        <v>0.36355399999999999</v>
      </c>
      <c r="C11" s="13">
        <v>1.8102879999999999</v>
      </c>
      <c r="D11" s="14">
        <v>0.65682600000000002</v>
      </c>
      <c r="E11" s="15">
        <v>0.713198</v>
      </c>
      <c r="G11" s="20" t="s">
        <v>14</v>
      </c>
      <c r="H11" s="16">
        <f t="shared" si="1"/>
        <v>20.082660880478688</v>
      </c>
      <c r="I11" s="17">
        <f t="shared" si="0"/>
        <v>100</v>
      </c>
      <c r="J11" s="18">
        <f t="shared" si="0"/>
        <v>36.282956082126162</v>
      </c>
      <c r="K11" s="19">
        <f t="shared" si="0"/>
        <v>39.396935736192255</v>
      </c>
    </row>
    <row r="12" spans="1:11" x14ac:dyDescent="0.55000000000000004">
      <c r="G12" s="21" t="s">
        <v>15</v>
      </c>
      <c r="H12" s="22">
        <f>AVERAGE(H6:H11)</f>
        <v>39.577100631133824</v>
      </c>
      <c r="I12" s="23">
        <f t="shared" ref="I12:K12" si="2">AVERAGE(I6:I11)</f>
        <v>99.396072797757839</v>
      </c>
      <c r="J12" s="24">
        <f t="shared" si="2"/>
        <v>54.821414612932053</v>
      </c>
      <c r="K12" s="25">
        <f t="shared" si="2"/>
        <v>54.246151869973318</v>
      </c>
    </row>
    <row r="13" spans="1:11" x14ac:dyDescent="0.55000000000000004">
      <c r="H13" s="26"/>
      <c r="I13" s="26"/>
      <c r="J13" s="26"/>
    </row>
    <row r="14" spans="1:11" x14ac:dyDescent="0.55000000000000004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x14ac:dyDescent="0.55000000000000004">
      <c r="A15" s="1" t="s">
        <v>16</v>
      </c>
      <c r="G15" s="2" t="s">
        <v>17</v>
      </c>
    </row>
    <row r="17" spans="1:11" x14ac:dyDescent="0.55000000000000004">
      <c r="A17" s="3" t="s">
        <v>3</v>
      </c>
      <c r="B17" s="4" t="s">
        <v>4</v>
      </c>
      <c r="C17" s="5" t="s">
        <v>5</v>
      </c>
      <c r="D17" s="6" t="s">
        <v>8</v>
      </c>
      <c r="E17" s="7" t="s">
        <v>7</v>
      </c>
      <c r="G17" s="3" t="s">
        <v>3</v>
      </c>
      <c r="H17" s="4" t="s">
        <v>4</v>
      </c>
      <c r="I17" s="8" t="s">
        <v>5</v>
      </c>
      <c r="J17" s="9" t="s">
        <v>8</v>
      </c>
      <c r="K17" s="10" t="s">
        <v>7</v>
      </c>
    </row>
    <row r="18" spans="1:11" x14ac:dyDescent="0.55000000000000004">
      <c r="A18" s="11" t="s">
        <v>9</v>
      </c>
      <c r="B18" s="12">
        <v>298.8381</v>
      </c>
      <c r="C18" s="13">
        <v>777.63969999999995</v>
      </c>
      <c r="D18" s="14">
        <v>164.2294</v>
      </c>
      <c r="E18" s="15">
        <v>160.67060000000001</v>
      </c>
      <c r="G18" s="11" t="s">
        <v>9</v>
      </c>
      <c r="H18" s="16">
        <f t="shared" ref="H18:K23" si="3">B18/MAX($B18:$E18)*100</f>
        <v>38.428863649836806</v>
      </c>
      <c r="I18" s="17">
        <f t="shared" si="3"/>
        <v>100</v>
      </c>
      <c r="J18" s="18">
        <f t="shared" si="3"/>
        <v>21.118957789835065</v>
      </c>
      <c r="K18" s="19">
        <f t="shared" si="3"/>
        <v>20.661316545438719</v>
      </c>
    </row>
    <row r="19" spans="1:11" x14ac:dyDescent="0.55000000000000004">
      <c r="A19" s="11" t="s">
        <v>10</v>
      </c>
      <c r="B19" s="12">
        <v>515.44000000000005</v>
      </c>
      <c r="C19" s="13">
        <v>462.84640000000002</v>
      </c>
      <c r="D19" s="14">
        <v>185.61490000000001</v>
      </c>
      <c r="E19" s="15">
        <v>369.89879999999999</v>
      </c>
      <c r="G19" s="11" t="s">
        <v>10</v>
      </c>
      <c r="H19" s="16">
        <f t="shared" si="3"/>
        <v>100</v>
      </c>
      <c r="I19" s="17">
        <f t="shared" si="3"/>
        <v>89.796368151482227</v>
      </c>
      <c r="J19" s="18">
        <f t="shared" si="3"/>
        <v>36.010961508613995</v>
      </c>
      <c r="K19" s="19">
        <f t="shared" si="3"/>
        <v>71.763697035542435</v>
      </c>
    </row>
    <row r="20" spans="1:11" x14ac:dyDescent="0.55000000000000004">
      <c r="A20" s="11" t="s">
        <v>11</v>
      </c>
      <c r="B20" s="12">
        <v>154.7457</v>
      </c>
      <c r="C20" s="13">
        <v>750.05060000000003</v>
      </c>
      <c r="D20" s="14">
        <v>321.56810000000002</v>
      </c>
      <c r="E20" s="15">
        <v>132.35720000000001</v>
      </c>
      <c r="G20" s="11" t="s">
        <v>11</v>
      </c>
      <c r="H20" s="16">
        <f t="shared" si="3"/>
        <v>20.631368070367518</v>
      </c>
      <c r="I20" s="17">
        <f t="shared" si="3"/>
        <v>100</v>
      </c>
      <c r="J20" s="18">
        <f t="shared" si="3"/>
        <v>42.872854178104788</v>
      </c>
      <c r="K20" s="19">
        <f t="shared" si="3"/>
        <v>17.646436120443074</v>
      </c>
    </row>
    <row r="21" spans="1:11" x14ac:dyDescent="0.55000000000000004">
      <c r="A21" s="20" t="s">
        <v>12</v>
      </c>
      <c r="B21" s="12">
        <v>240.14930000000001</v>
      </c>
      <c r="C21" s="13">
        <v>1669.423</v>
      </c>
      <c r="D21" s="14">
        <v>259.3972</v>
      </c>
      <c r="E21" s="15">
        <v>346.37759999999997</v>
      </c>
      <c r="G21" s="20" t="s">
        <v>12</v>
      </c>
      <c r="H21" s="16">
        <f t="shared" si="3"/>
        <v>14.385167809476687</v>
      </c>
      <c r="I21" s="17">
        <f t="shared" si="3"/>
        <v>100</v>
      </c>
      <c r="J21" s="18">
        <f t="shared" si="3"/>
        <v>15.538135032283609</v>
      </c>
      <c r="K21" s="19">
        <f t="shared" si="3"/>
        <v>20.748342391353177</v>
      </c>
    </row>
    <row r="22" spans="1:11" x14ac:dyDescent="0.55000000000000004">
      <c r="A22" s="20" t="s">
        <v>13</v>
      </c>
      <c r="B22" s="12">
        <v>110.59950000000001</v>
      </c>
      <c r="C22" s="13">
        <v>275.38330000000002</v>
      </c>
      <c r="D22" s="14">
        <v>88.726500000000001</v>
      </c>
      <c r="E22" s="15">
        <v>114.44159999999999</v>
      </c>
      <c r="G22" s="20" t="s">
        <v>13</v>
      </c>
      <c r="H22" s="16">
        <f t="shared" si="3"/>
        <v>40.162021444292371</v>
      </c>
      <c r="I22" s="17">
        <f t="shared" si="3"/>
        <v>100</v>
      </c>
      <c r="J22" s="18">
        <f t="shared" si="3"/>
        <v>32.219274008264115</v>
      </c>
      <c r="K22" s="19">
        <f t="shared" si="3"/>
        <v>41.55720408608655</v>
      </c>
    </row>
    <row r="23" spans="1:11" x14ac:dyDescent="0.55000000000000004">
      <c r="A23" s="20" t="s">
        <v>14</v>
      </c>
      <c r="B23" s="12">
        <v>74.816100000000006</v>
      </c>
      <c r="C23" s="13">
        <v>468.2713</v>
      </c>
      <c r="D23" s="14">
        <v>194.9564</v>
      </c>
      <c r="E23" s="15">
        <v>108.9089</v>
      </c>
      <c r="G23" s="20" t="s">
        <v>14</v>
      </c>
      <c r="H23" s="16">
        <f t="shared" si="3"/>
        <v>15.977084224465605</v>
      </c>
      <c r="I23" s="17">
        <f t="shared" si="3"/>
        <v>100</v>
      </c>
      <c r="J23" s="18">
        <f t="shared" si="3"/>
        <v>41.633215616673496</v>
      </c>
      <c r="K23" s="19">
        <f t="shared" si="3"/>
        <v>23.257649999049697</v>
      </c>
    </row>
    <row r="24" spans="1:11" x14ac:dyDescent="0.55000000000000004">
      <c r="G24" s="21" t="s">
        <v>15</v>
      </c>
      <c r="H24" s="22">
        <f>AVERAGE(H18:H23)</f>
        <v>38.264084199739834</v>
      </c>
      <c r="I24" s="23">
        <f t="shared" ref="I24:K24" si="4">AVERAGE(I18:I23)</f>
        <v>98.299394691913719</v>
      </c>
      <c r="J24" s="24">
        <f t="shared" si="4"/>
        <v>31.565566355629176</v>
      </c>
      <c r="K24" s="25">
        <f t="shared" si="4"/>
        <v>32.605774362985606</v>
      </c>
    </row>
    <row r="26" spans="1:11" x14ac:dyDescent="0.55000000000000004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55000000000000004">
      <c r="A27" s="1" t="s">
        <v>18</v>
      </c>
      <c r="G27" s="2" t="s">
        <v>19</v>
      </c>
    </row>
    <row r="29" spans="1:11" x14ac:dyDescent="0.55000000000000004">
      <c r="A29" s="3" t="s">
        <v>3</v>
      </c>
      <c r="B29" s="4" t="s">
        <v>4</v>
      </c>
      <c r="C29" s="5" t="s">
        <v>5</v>
      </c>
      <c r="D29" s="6" t="s">
        <v>8</v>
      </c>
      <c r="E29" s="7" t="s">
        <v>7</v>
      </c>
      <c r="G29" s="3" t="s">
        <v>3</v>
      </c>
      <c r="H29" s="4" t="s">
        <v>4</v>
      </c>
      <c r="I29" s="8" t="s">
        <v>5</v>
      </c>
      <c r="J29" s="9" t="s">
        <v>8</v>
      </c>
      <c r="K29" s="10" t="s">
        <v>7</v>
      </c>
    </row>
    <row r="30" spans="1:11" x14ac:dyDescent="0.55000000000000004">
      <c r="A30" s="11" t="s">
        <v>9</v>
      </c>
      <c r="B30" s="12">
        <v>2.631227</v>
      </c>
      <c r="C30" s="13">
        <v>52.8628</v>
      </c>
      <c r="D30" s="14">
        <v>29.963899999999999</v>
      </c>
      <c r="E30" s="15">
        <v>16.321159999999999</v>
      </c>
      <c r="G30" s="11" t="s">
        <v>9</v>
      </c>
      <c r="H30" s="16">
        <f t="shared" ref="H30:K35" si="5">B30/MAX($B30:$E30)*100</f>
        <v>4.9774643038204562</v>
      </c>
      <c r="I30" s="17">
        <f t="shared" si="5"/>
        <v>100</v>
      </c>
      <c r="J30" s="18">
        <f t="shared" si="5"/>
        <v>56.682392911461363</v>
      </c>
      <c r="K30" s="19">
        <f t="shared" si="5"/>
        <v>30.874565857275815</v>
      </c>
    </row>
    <row r="31" spans="1:11" x14ac:dyDescent="0.55000000000000004">
      <c r="A31" s="11" t="s">
        <v>10</v>
      </c>
      <c r="B31" s="12">
        <v>3.3432770000000001</v>
      </c>
      <c r="C31" s="13">
        <v>57.880070000000003</v>
      </c>
      <c r="D31" s="14">
        <v>36.726239999999997</v>
      </c>
      <c r="E31" s="15">
        <v>56.272210000000001</v>
      </c>
      <c r="G31" s="11" t="s">
        <v>10</v>
      </c>
      <c r="H31" s="16">
        <f t="shared" si="5"/>
        <v>5.7762145069969675</v>
      </c>
      <c r="I31" s="17">
        <f t="shared" si="5"/>
        <v>100</v>
      </c>
      <c r="J31" s="18">
        <f t="shared" si="5"/>
        <v>63.452307504120157</v>
      </c>
      <c r="K31" s="19">
        <f t="shared" si="5"/>
        <v>97.222083525469131</v>
      </c>
    </row>
    <row r="32" spans="1:11" x14ac:dyDescent="0.55000000000000004">
      <c r="A32" s="11" t="s">
        <v>11</v>
      </c>
      <c r="B32" s="12">
        <v>1.0884579999999999</v>
      </c>
      <c r="C32" s="13">
        <v>18.756519999999998</v>
      </c>
      <c r="D32" s="14">
        <v>22.599959999999999</v>
      </c>
      <c r="E32" s="15">
        <v>12.639609999999999</v>
      </c>
      <c r="G32" s="11" t="s">
        <v>11</v>
      </c>
      <c r="H32" s="16">
        <f t="shared" si="5"/>
        <v>4.8161943649457788</v>
      </c>
      <c r="I32" s="17">
        <f t="shared" si="5"/>
        <v>82.993598218757896</v>
      </c>
      <c r="J32" s="18">
        <f t="shared" si="5"/>
        <v>100</v>
      </c>
      <c r="K32" s="19">
        <f t="shared" si="5"/>
        <v>55.927576862967896</v>
      </c>
    </row>
    <row r="33" spans="1:11" x14ac:dyDescent="0.55000000000000004">
      <c r="A33" s="20" t="s">
        <v>12</v>
      </c>
      <c r="B33" s="12">
        <v>0.59129299999999996</v>
      </c>
      <c r="C33" s="13">
        <v>7.5434859999999997</v>
      </c>
      <c r="D33" s="14">
        <v>7.9239839999999999</v>
      </c>
      <c r="E33" s="15">
        <v>7.0102260000000003</v>
      </c>
      <c r="G33" s="20" t="s">
        <v>12</v>
      </c>
      <c r="H33" s="16">
        <f t="shared" si="5"/>
        <v>7.4620670612156719</v>
      </c>
      <c r="I33" s="17">
        <f t="shared" si="5"/>
        <v>95.198147800399397</v>
      </c>
      <c r="J33" s="18">
        <f t="shared" si="5"/>
        <v>100</v>
      </c>
      <c r="K33" s="19">
        <f t="shared" si="5"/>
        <v>88.468452233119095</v>
      </c>
    </row>
    <row r="34" spans="1:11" x14ac:dyDescent="0.55000000000000004">
      <c r="A34" s="20" t="s">
        <v>13</v>
      </c>
      <c r="B34" s="12">
        <v>1.7151959999999999</v>
      </c>
      <c r="C34" s="13">
        <v>4.455457</v>
      </c>
      <c r="D34" s="14">
        <v>4.5838000000000001</v>
      </c>
      <c r="E34" s="15">
        <v>5.825958</v>
      </c>
      <c r="G34" s="20" t="s">
        <v>13</v>
      </c>
      <c r="H34" s="16">
        <f t="shared" si="5"/>
        <v>29.440582990814555</v>
      </c>
      <c r="I34" s="17">
        <f t="shared" si="5"/>
        <v>76.475954684190995</v>
      </c>
      <c r="J34" s="18">
        <f t="shared" si="5"/>
        <v>78.678905683837755</v>
      </c>
      <c r="K34" s="19">
        <f t="shared" si="5"/>
        <v>100</v>
      </c>
    </row>
    <row r="35" spans="1:11" x14ac:dyDescent="0.55000000000000004">
      <c r="A35" s="20" t="s">
        <v>14</v>
      </c>
      <c r="B35" s="12">
        <v>1.5303100000000001</v>
      </c>
      <c r="C35" s="13">
        <v>6.3538649999999999</v>
      </c>
      <c r="D35" s="14">
        <v>6.7417600000000002</v>
      </c>
      <c r="E35" s="15">
        <v>5.1044210000000003</v>
      </c>
      <c r="G35" s="20" t="s">
        <v>14</v>
      </c>
      <c r="H35" s="16">
        <f t="shared" si="5"/>
        <v>22.698968815264855</v>
      </c>
      <c r="I35" s="17">
        <f t="shared" si="5"/>
        <v>94.246383733624455</v>
      </c>
      <c r="J35" s="18">
        <f t="shared" si="5"/>
        <v>100</v>
      </c>
      <c r="K35" s="19">
        <f t="shared" si="5"/>
        <v>75.713478379532944</v>
      </c>
    </row>
    <row r="36" spans="1:11" x14ac:dyDescent="0.55000000000000004">
      <c r="G36" s="21" t="s">
        <v>15</v>
      </c>
      <c r="H36" s="22">
        <f>AVERAGE(H30:H35)</f>
        <v>12.528582007176382</v>
      </c>
      <c r="I36" s="23">
        <f t="shared" ref="I36:K36" si="6">AVERAGE(I30:I35)</f>
        <v>91.485680739495464</v>
      </c>
      <c r="J36" s="24">
        <f t="shared" si="6"/>
        <v>83.135601016569879</v>
      </c>
      <c r="K36" s="25">
        <f t="shared" si="6"/>
        <v>74.701026143060815</v>
      </c>
    </row>
    <row r="38" spans="1:11" x14ac:dyDescent="0.5500000000000000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x14ac:dyDescent="0.55000000000000004">
      <c r="A39" s="1" t="s">
        <v>20</v>
      </c>
      <c r="G39" s="2" t="s">
        <v>21</v>
      </c>
    </row>
    <row r="41" spans="1:11" x14ac:dyDescent="0.55000000000000004">
      <c r="A41" s="3" t="s">
        <v>3</v>
      </c>
      <c r="B41" s="4" t="s">
        <v>4</v>
      </c>
      <c r="C41" s="5" t="s">
        <v>5</v>
      </c>
      <c r="D41" s="6" t="s">
        <v>8</v>
      </c>
      <c r="E41" s="7" t="s">
        <v>7</v>
      </c>
      <c r="G41" s="3" t="s">
        <v>3</v>
      </c>
      <c r="H41" s="4" t="s">
        <v>4</v>
      </c>
      <c r="I41" s="8" t="s">
        <v>5</v>
      </c>
      <c r="J41" s="9" t="s">
        <v>8</v>
      </c>
      <c r="K41" s="10" t="s">
        <v>7</v>
      </c>
    </row>
    <row r="42" spans="1:11" x14ac:dyDescent="0.55000000000000004">
      <c r="A42" s="11" t="s">
        <v>9</v>
      </c>
      <c r="B42" s="12">
        <v>755.04549999999995</v>
      </c>
      <c r="C42" s="13">
        <v>2371.6410000000001</v>
      </c>
      <c r="D42" s="14">
        <v>692.99300000000005</v>
      </c>
      <c r="E42" s="15">
        <v>675.67359999999996</v>
      </c>
      <c r="G42" s="11" t="s">
        <v>9</v>
      </c>
      <c r="H42" s="16">
        <f t="shared" ref="H42:K47" si="7">B42/MAX($B42:$E42)*100</f>
        <v>31.836416219824159</v>
      </c>
      <c r="I42" s="17">
        <f t="shared" si="7"/>
        <v>100</v>
      </c>
      <c r="J42" s="18">
        <f t="shared" si="7"/>
        <v>29.219978909118204</v>
      </c>
      <c r="K42" s="19">
        <f t="shared" si="7"/>
        <v>28.489708180959934</v>
      </c>
    </row>
    <row r="43" spans="1:11" x14ac:dyDescent="0.55000000000000004">
      <c r="A43" s="11" t="s">
        <v>10</v>
      </c>
      <c r="B43" s="12">
        <v>900.4597</v>
      </c>
      <c r="C43" s="13">
        <v>1509.6110000000001</v>
      </c>
      <c r="D43" s="14">
        <v>616.33839999999998</v>
      </c>
      <c r="E43" s="15">
        <v>1029.7260000000001</v>
      </c>
      <c r="G43" s="11" t="s">
        <v>10</v>
      </c>
      <c r="H43" s="16">
        <f t="shared" si="7"/>
        <v>59.648459106352561</v>
      </c>
      <c r="I43" s="17">
        <f t="shared" si="7"/>
        <v>100</v>
      </c>
      <c r="J43" s="18">
        <f t="shared" si="7"/>
        <v>40.827630429296022</v>
      </c>
      <c r="K43" s="19">
        <f t="shared" si="7"/>
        <v>68.211347161619784</v>
      </c>
    </row>
    <row r="44" spans="1:11" x14ac:dyDescent="0.55000000000000004">
      <c r="A44" s="11" t="s">
        <v>11</v>
      </c>
      <c r="B44" s="12">
        <v>532.31420000000003</v>
      </c>
      <c r="C44" s="13">
        <v>2490.8649999999998</v>
      </c>
      <c r="D44" s="14">
        <v>999.04250000000002</v>
      </c>
      <c r="E44" s="15">
        <v>1070.98</v>
      </c>
      <c r="G44" s="11" t="s">
        <v>11</v>
      </c>
      <c r="H44" s="16">
        <f t="shared" si="7"/>
        <v>21.370656378406704</v>
      </c>
      <c r="I44" s="17">
        <f t="shared" si="7"/>
        <v>100</v>
      </c>
      <c r="J44" s="18">
        <f t="shared" si="7"/>
        <v>40.108255565837574</v>
      </c>
      <c r="K44" s="19">
        <f t="shared" si="7"/>
        <v>42.996308511300299</v>
      </c>
    </row>
    <row r="45" spans="1:11" x14ac:dyDescent="0.55000000000000004">
      <c r="A45" s="20" t="s">
        <v>12</v>
      </c>
      <c r="B45" s="12">
        <v>557.48649999999998</v>
      </c>
      <c r="C45" s="13">
        <v>4510.875</v>
      </c>
      <c r="D45" s="14">
        <v>1112.6880000000001</v>
      </c>
      <c r="E45" s="15">
        <v>1674.0530000000001</v>
      </c>
      <c r="G45" s="20" t="s">
        <v>12</v>
      </c>
      <c r="H45" s="16">
        <f t="shared" si="7"/>
        <v>12.3587219774434</v>
      </c>
      <c r="I45" s="17">
        <f t="shared" si="7"/>
        <v>100</v>
      </c>
      <c r="J45" s="18">
        <f t="shared" si="7"/>
        <v>24.666788594230614</v>
      </c>
      <c r="K45" s="19">
        <f t="shared" si="7"/>
        <v>37.1114916729016</v>
      </c>
    </row>
    <row r="46" spans="1:11" x14ac:dyDescent="0.55000000000000004">
      <c r="A46" s="20" t="s">
        <v>13</v>
      </c>
      <c r="B46" s="12">
        <v>340.33620000000002</v>
      </c>
      <c r="C46" s="13">
        <v>1407.3520000000001</v>
      </c>
      <c r="D46" s="14">
        <v>502.21800000000002</v>
      </c>
      <c r="E46" s="15">
        <v>790.4144</v>
      </c>
      <c r="G46" s="20" t="s">
        <v>13</v>
      </c>
      <c r="H46" s="16">
        <f t="shared" si="7"/>
        <v>24.182734667659549</v>
      </c>
      <c r="I46" s="17">
        <f t="shared" si="7"/>
        <v>100</v>
      </c>
      <c r="J46" s="18">
        <f t="shared" si="7"/>
        <v>35.685315400837887</v>
      </c>
      <c r="K46" s="19">
        <f t="shared" si="7"/>
        <v>56.163234215747018</v>
      </c>
    </row>
    <row r="47" spans="1:11" x14ac:dyDescent="0.55000000000000004">
      <c r="A47" s="20" t="s">
        <v>14</v>
      </c>
      <c r="B47" s="12">
        <v>253.89619999999999</v>
      </c>
      <c r="C47" s="13">
        <v>3126.799</v>
      </c>
      <c r="D47" s="14">
        <v>1196.1949999999999</v>
      </c>
      <c r="E47" s="15">
        <v>906.27520000000004</v>
      </c>
      <c r="G47" s="20" t="s">
        <v>14</v>
      </c>
      <c r="H47" s="16">
        <f t="shared" si="7"/>
        <v>8.1200038761685676</v>
      </c>
      <c r="I47" s="17">
        <f t="shared" si="7"/>
        <v>100</v>
      </c>
      <c r="J47" s="18">
        <f t="shared" si="7"/>
        <v>38.256216661192482</v>
      </c>
      <c r="K47" s="19">
        <f t="shared" si="7"/>
        <v>28.984120821325583</v>
      </c>
    </row>
    <row r="48" spans="1:11" x14ac:dyDescent="0.55000000000000004">
      <c r="G48" s="21" t="s">
        <v>15</v>
      </c>
      <c r="H48" s="22">
        <f>AVERAGE(H42:H47)</f>
        <v>26.252832037642492</v>
      </c>
      <c r="I48" s="23">
        <f t="shared" ref="I48:K48" si="8">AVERAGE(I42:I47)</f>
        <v>100</v>
      </c>
      <c r="J48" s="24">
        <f t="shared" si="8"/>
        <v>34.794030926752129</v>
      </c>
      <c r="K48" s="25">
        <f t="shared" si="8"/>
        <v>43.659368427309033</v>
      </c>
    </row>
    <row r="50" spans="1:11" x14ac:dyDescent="0.55000000000000004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x14ac:dyDescent="0.55000000000000004">
      <c r="A51" s="1" t="s">
        <v>22</v>
      </c>
      <c r="G51" s="2" t="s">
        <v>23</v>
      </c>
    </row>
    <row r="53" spans="1:11" x14ac:dyDescent="0.55000000000000004">
      <c r="A53" s="3" t="s">
        <v>3</v>
      </c>
      <c r="B53" s="4" t="s">
        <v>4</v>
      </c>
      <c r="C53" s="5" t="s">
        <v>5</v>
      </c>
      <c r="D53" s="6" t="s">
        <v>8</v>
      </c>
      <c r="E53" s="7" t="s">
        <v>7</v>
      </c>
      <c r="G53" s="3" t="s">
        <v>3</v>
      </c>
      <c r="H53" s="4" t="s">
        <v>4</v>
      </c>
      <c r="I53" s="8" t="s">
        <v>24</v>
      </c>
      <c r="J53" s="9" t="s">
        <v>25</v>
      </c>
      <c r="K53" s="10" t="s">
        <v>26</v>
      </c>
    </row>
    <row r="54" spans="1:11" x14ac:dyDescent="0.55000000000000004">
      <c r="A54" s="11" t="s">
        <v>9</v>
      </c>
      <c r="B54" s="12">
        <v>1.118357</v>
      </c>
      <c r="C54" s="13">
        <v>4.8280269999999996</v>
      </c>
      <c r="D54" s="14">
        <v>2.3895810000000002</v>
      </c>
      <c r="E54" s="15">
        <v>4.0349139999999997</v>
      </c>
      <c r="G54" s="11" t="s">
        <v>9</v>
      </c>
      <c r="H54" s="16">
        <f t="shared" ref="H54:K59" si="9">B54/MAX($B54:$E54)*100</f>
        <v>23.163851403482212</v>
      </c>
      <c r="I54" s="17">
        <f t="shared" si="9"/>
        <v>100</v>
      </c>
      <c r="J54" s="18">
        <f t="shared" si="9"/>
        <v>49.493944420774788</v>
      </c>
      <c r="K54" s="19">
        <f t="shared" si="9"/>
        <v>83.5727306413158</v>
      </c>
    </row>
    <row r="55" spans="1:11" x14ac:dyDescent="0.55000000000000004">
      <c r="A55" s="11" t="s">
        <v>10</v>
      </c>
      <c r="B55" s="12">
        <v>1.8561700000000001</v>
      </c>
      <c r="C55" s="13">
        <v>4.7115790000000004</v>
      </c>
      <c r="D55" s="14">
        <v>3.858257</v>
      </c>
      <c r="E55" s="15">
        <v>6.0449789999999997</v>
      </c>
      <c r="G55" s="11" t="s">
        <v>10</v>
      </c>
      <c r="H55" s="16">
        <f t="shared" si="9"/>
        <v>30.70597929289746</v>
      </c>
      <c r="I55" s="17">
        <f t="shared" si="9"/>
        <v>77.942024281639362</v>
      </c>
      <c r="J55" s="18">
        <f t="shared" si="9"/>
        <v>63.825813125239975</v>
      </c>
      <c r="K55" s="19">
        <f t="shared" si="9"/>
        <v>100</v>
      </c>
    </row>
    <row r="56" spans="1:11" x14ac:dyDescent="0.55000000000000004">
      <c r="A56" s="11" t="s">
        <v>11</v>
      </c>
      <c r="B56" s="12">
        <v>2.3226909999999998</v>
      </c>
      <c r="C56" s="13">
        <v>4.1265369999999999</v>
      </c>
      <c r="D56" s="14">
        <v>1.701554</v>
      </c>
      <c r="E56" s="15">
        <v>1.8684149999999999</v>
      </c>
      <c r="G56" s="11" t="s">
        <v>11</v>
      </c>
      <c r="H56" s="16">
        <f t="shared" si="9"/>
        <v>56.286687845038095</v>
      </c>
      <c r="I56" s="17">
        <f t="shared" si="9"/>
        <v>100</v>
      </c>
      <c r="J56" s="18">
        <f t="shared" si="9"/>
        <v>41.234429740966824</v>
      </c>
      <c r="K56" s="19">
        <f t="shared" si="9"/>
        <v>45.278038219456171</v>
      </c>
    </row>
    <row r="57" spans="1:11" x14ac:dyDescent="0.55000000000000004">
      <c r="A57" s="20" t="s">
        <v>12</v>
      </c>
      <c r="B57" s="12">
        <v>0.95632600000000001</v>
      </c>
      <c r="C57" s="13">
        <v>7.0321629999999997</v>
      </c>
      <c r="D57" s="14">
        <v>2.6730160000000001</v>
      </c>
      <c r="E57" s="15">
        <v>1.5324679999999999</v>
      </c>
      <c r="G57" s="20" t="s">
        <v>12</v>
      </c>
      <c r="H57" s="16">
        <f t="shared" si="9"/>
        <v>13.599315032942211</v>
      </c>
      <c r="I57" s="17">
        <f t="shared" si="9"/>
        <v>100</v>
      </c>
      <c r="J57" s="18">
        <f t="shared" si="9"/>
        <v>38.011291831546004</v>
      </c>
      <c r="K57" s="19">
        <f t="shared" si="9"/>
        <v>21.792270742302193</v>
      </c>
    </row>
    <row r="58" spans="1:11" x14ac:dyDescent="0.55000000000000004">
      <c r="A58" s="20" t="s">
        <v>13</v>
      </c>
      <c r="B58" s="12">
        <v>0.73508399999999996</v>
      </c>
      <c r="C58" s="13">
        <v>1.623732</v>
      </c>
      <c r="D58" s="14">
        <v>0.87551400000000001</v>
      </c>
      <c r="E58" s="15">
        <v>1.3425670000000001</v>
      </c>
      <c r="G58" s="20" t="s">
        <v>13</v>
      </c>
      <c r="H58" s="16">
        <f t="shared" si="9"/>
        <v>45.271263977060251</v>
      </c>
      <c r="I58" s="17">
        <f t="shared" si="9"/>
        <v>100</v>
      </c>
      <c r="J58" s="18">
        <f t="shared" si="9"/>
        <v>53.919858695893161</v>
      </c>
      <c r="K58" s="19">
        <f t="shared" si="9"/>
        <v>82.68402667435268</v>
      </c>
    </row>
    <row r="59" spans="1:11" x14ac:dyDescent="0.55000000000000004">
      <c r="A59" s="20" t="s">
        <v>14</v>
      </c>
      <c r="B59" s="12">
        <v>1.048389</v>
      </c>
      <c r="C59" s="13">
        <v>4.7523499999999999</v>
      </c>
      <c r="D59" s="14">
        <v>1.8279589999999999</v>
      </c>
      <c r="E59" s="15">
        <v>1.8554079999999999</v>
      </c>
      <c r="G59" s="20" t="s">
        <v>14</v>
      </c>
      <c r="H59" s="16">
        <f t="shared" si="9"/>
        <v>22.060433259334854</v>
      </c>
      <c r="I59" s="17">
        <f t="shared" si="9"/>
        <v>100</v>
      </c>
      <c r="J59" s="18">
        <f t="shared" si="9"/>
        <v>38.464317653371488</v>
      </c>
      <c r="K59" s="19">
        <f t="shared" si="9"/>
        <v>39.041905583553401</v>
      </c>
    </row>
    <row r="60" spans="1:11" x14ac:dyDescent="0.55000000000000004">
      <c r="G60" s="21" t="s">
        <v>15</v>
      </c>
      <c r="H60" s="22">
        <f>AVERAGE(H54:H59)</f>
        <v>31.847921801792513</v>
      </c>
      <c r="I60" s="23">
        <f t="shared" ref="I60:K60" si="10">AVERAGE(I54:I59)</f>
        <v>96.323670713606546</v>
      </c>
      <c r="J60" s="24">
        <f t="shared" si="10"/>
        <v>47.491609244632038</v>
      </c>
      <c r="K60" s="25">
        <f t="shared" si="10"/>
        <v>62.061495310163373</v>
      </c>
    </row>
    <row r="62" spans="1:11" x14ac:dyDescent="0.5500000000000000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x14ac:dyDescent="0.55000000000000004">
      <c r="A63" s="1" t="s">
        <v>27</v>
      </c>
      <c r="G63" s="2" t="s">
        <v>28</v>
      </c>
    </row>
    <row r="65" spans="1:11" x14ac:dyDescent="0.55000000000000004">
      <c r="A65" s="3" t="s">
        <v>3</v>
      </c>
      <c r="B65" s="4" t="s">
        <v>4</v>
      </c>
      <c r="C65" s="5" t="s">
        <v>5</v>
      </c>
      <c r="D65" s="6" t="s">
        <v>8</v>
      </c>
      <c r="E65" s="7" t="s">
        <v>7</v>
      </c>
      <c r="G65" s="3" t="s">
        <v>3</v>
      </c>
      <c r="H65" s="4" t="s">
        <v>4</v>
      </c>
      <c r="I65" s="8" t="s">
        <v>5</v>
      </c>
      <c r="J65" s="9" t="s">
        <v>8</v>
      </c>
      <c r="K65" s="10" t="s">
        <v>7</v>
      </c>
    </row>
    <row r="66" spans="1:11" x14ac:dyDescent="0.55000000000000004">
      <c r="A66" s="11" t="s">
        <v>9</v>
      </c>
      <c r="B66" s="12">
        <v>66.408460000000005</v>
      </c>
      <c r="C66" s="13">
        <v>722.22370000000001</v>
      </c>
      <c r="D66" s="14">
        <v>126.5754</v>
      </c>
      <c r="E66" s="15">
        <v>99.406880000000001</v>
      </c>
      <c r="G66" s="11" t="s">
        <v>9</v>
      </c>
      <c r="H66" s="16">
        <f t="shared" ref="H66:K71" si="11">B66/MAX($B66:$E66)*100</f>
        <v>9.1949987240795341</v>
      </c>
      <c r="I66" s="17">
        <f t="shared" si="11"/>
        <v>100</v>
      </c>
      <c r="J66" s="18">
        <f t="shared" si="11"/>
        <v>17.525788754924548</v>
      </c>
      <c r="K66" s="19">
        <f t="shared" si="11"/>
        <v>13.764001375197186</v>
      </c>
    </row>
    <row r="67" spans="1:11" x14ac:dyDescent="0.55000000000000004">
      <c r="A67" s="11" t="s">
        <v>10</v>
      </c>
      <c r="B67" s="12">
        <v>63.001240000000003</v>
      </c>
      <c r="C67" s="13">
        <v>484.85149999999999</v>
      </c>
      <c r="D67" s="14">
        <v>171.96539999999999</v>
      </c>
      <c r="E67" s="15">
        <v>297.9751</v>
      </c>
      <c r="G67" s="11" t="s">
        <v>10</v>
      </c>
      <c r="H67" s="16">
        <f t="shared" si="11"/>
        <v>12.993924944029256</v>
      </c>
      <c r="I67" s="17">
        <f t="shared" si="11"/>
        <v>100</v>
      </c>
      <c r="J67" s="18">
        <f t="shared" si="11"/>
        <v>35.467643185593936</v>
      </c>
      <c r="K67" s="19">
        <f t="shared" si="11"/>
        <v>61.456982189392008</v>
      </c>
    </row>
    <row r="68" spans="1:11" x14ac:dyDescent="0.55000000000000004">
      <c r="A68" s="11" t="s">
        <v>11</v>
      </c>
      <c r="B68" s="12">
        <v>4.36355</v>
      </c>
      <c r="C68" s="13">
        <v>637.7473</v>
      </c>
      <c r="D68" s="14">
        <v>231.3794</v>
      </c>
      <c r="E68" s="15">
        <v>254.53819999999999</v>
      </c>
      <c r="G68" s="11" t="s">
        <v>11</v>
      </c>
      <c r="H68" s="16">
        <f t="shared" si="11"/>
        <v>0.68421301038828386</v>
      </c>
      <c r="I68" s="17">
        <f t="shared" si="11"/>
        <v>100</v>
      </c>
      <c r="J68" s="18">
        <f t="shared" si="11"/>
        <v>36.280733763984571</v>
      </c>
      <c r="K68" s="19">
        <f t="shared" si="11"/>
        <v>39.912078028397765</v>
      </c>
    </row>
    <row r="69" spans="1:11" x14ac:dyDescent="0.55000000000000004">
      <c r="A69" s="20" t="s">
        <v>12</v>
      </c>
      <c r="B69" s="12">
        <v>25.97766</v>
      </c>
      <c r="C69" s="13">
        <v>2858.9639999999999</v>
      </c>
      <c r="D69" s="14">
        <v>330.10910000000001</v>
      </c>
      <c r="E69" s="15">
        <v>536.06669999999997</v>
      </c>
      <c r="G69" s="20" t="s">
        <v>12</v>
      </c>
      <c r="H69" s="16">
        <f t="shared" si="11"/>
        <v>0.90863893354375924</v>
      </c>
      <c r="I69" s="17">
        <f t="shared" si="11"/>
        <v>100</v>
      </c>
      <c r="J69" s="18">
        <f t="shared" si="11"/>
        <v>11.546458787169058</v>
      </c>
      <c r="K69" s="19">
        <f t="shared" si="11"/>
        <v>18.750383005872056</v>
      </c>
    </row>
    <row r="70" spans="1:11" x14ac:dyDescent="0.55000000000000004">
      <c r="A70" s="20" t="s">
        <v>13</v>
      </c>
      <c r="B70" s="12">
        <v>0.535999</v>
      </c>
      <c r="C70" s="13">
        <v>858.9502</v>
      </c>
      <c r="D70" s="14">
        <v>131.02350000000001</v>
      </c>
      <c r="E70" s="15">
        <v>245.1361</v>
      </c>
      <c r="G70" s="20" t="s">
        <v>13</v>
      </c>
      <c r="H70" s="16">
        <f t="shared" si="11"/>
        <v>6.2401638651460818E-2</v>
      </c>
      <c r="I70" s="17">
        <f t="shared" si="11"/>
        <v>100</v>
      </c>
      <c r="J70" s="18">
        <f t="shared" si="11"/>
        <v>15.253911111494009</v>
      </c>
      <c r="K70" s="19">
        <f t="shared" si="11"/>
        <v>28.539035208327562</v>
      </c>
    </row>
    <row r="71" spans="1:11" x14ac:dyDescent="0.55000000000000004">
      <c r="A71" s="20" t="s">
        <v>14</v>
      </c>
      <c r="B71" s="12">
        <v>16.351489999999998</v>
      </c>
      <c r="C71" s="13">
        <v>1203.386</v>
      </c>
      <c r="D71" s="14">
        <v>298.80930000000001</v>
      </c>
      <c r="E71" s="15">
        <v>297.37079999999997</v>
      </c>
      <c r="G71" s="20" t="s">
        <v>14</v>
      </c>
      <c r="H71" s="16">
        <f t="shared" si="11"/>
        <v>1.358790113895292</v>
      </c>
      <c r="I71" s="17">
        <f t="shared" si="11"/>
        <v>100</v>
      </c>
      <c r="J71" s="18">
        <f t="shared" si="11"/>
        <v>24.830711010432232</v>
      </c>
      <c r="K71" s="19">
        <f t="shared" si="11"/>
        <v>24.711173305988268</v>
      </c>
    </row>
    <row r="72" spans="1:11" x14ac:dyDescent="0.55000000000000004">
      <c r="G72" s="21" t="s">
        <v>15</v>
      </c>
      <c r="H72" s="22">
        <f>AVERAGE(H66:H71)</f>
        <v>4.2004945607645983</v>
      </c>
      <c r="I72" s="23">
        <f t="shared" ref="I72:K72" si="12">AVERAGE(I66:I71)</f>
        <v>100</v>
      </c>
      <c r="J72" s="24">
        <f t="shared" si="12"/>
        <v>23.484207768933057</v>
      </c>
      <c r="K72" s="25">
        <f t="shared" si="12"/>
        <v>31.188942185529143</v>
      </c>
    </row>
    <row r="74" spans="1:11" x14ac:dyDescent="0.5500000000000000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55000000000000004">
      <c r="A75" s="1" t="s">
        <v>29</v>
      </c>
      <c r="G75" s="2" t="s">
        <v>30</v>
      </c>
    </row>
    <row r="77" spans="1:11" x14ac:dyDescent="0.55000000000000004">
      <c r="A77" s="3" t="s">
        <v>3</v>
      </c>
      <c r="B77" s="4" t="s">
        <v>4</v>
      </c>
      <c r="C77" s="5" t="s">
        <v>5</v>
      </c>
      <c r="D77" s="6" t="s">
        <v>8</v>
      </c>
      <c r="E77" s="7" t="s">
        <v>7</v>
      </c>
      <c r="G77" s="3" t="s">
        <v>3</v>
      </c>
      <c r="H77" s="4" t="s">
        <v>4</v>
      </c>
      <c r="I77" s="8" t="s">
        <v>5</v>
      </c>
      <c r="J77" s="9" t="s">
        <v>8</v>
      </c>
      <c r="K77" s="10" t="s">
        <v>7</v>
      </c>
    </row>
    <row r="78" spans="1:11" x14ac:dyDescent="0.55000000000000004">
      <c r="A78" s="11" t="s">
        <v>9</v>
      </c>
      <c r="B78" s="12">
        <v>1.7564379999999999</v>
      </c>
      <c r="C78" s="13">
        <v>10.572559999999999</v>
      </c>
      <c r="D78" s="14">
        <v>4.5474449999999997</v>
      </c>
      <c r="E78" s="15">
        <v>3.9371830000000001</v>
      </c>
      <c r="G78" s="11" t="s">
        <v>9</v>
      </c>
      <c r="H78" s="16">
        <f t="shared" ref="H78:K83" si="13">B78/MAX($B78:$E78)*100</f>
        <v>16.613175995217809</v>
      </c>
      <c r="I78" s="17">
        <f t="shared" si="13"/>
        <v>100</v>
      </c>
      <c r="J78" s="18">
        <f t="shared" si="13"/>
        <v>43.011768199944008</v>
      </c>
      <c r="K78" s="19">
        <f t="shared" si="13"/>
        <v>37.239637325302482</v>
      </c>
    </row>
    <row r="79" spans="1:11" x14ac:dyDescent="0.55000000000000004">
      <c r="A79" s="11" t="s">
        <v>10</v>
      </c>
      <c r="B79" s="12">
        <v>3.8643079999999999</v>
      </c>
      <c r="C79" s="13">
        <v>8.4349609999999995</v>
      </c>
      <c r="D79" s="14">
        <v>3.767261</v>
      </c>
      <c r="E79" s="15">
        <v>5.4674329999999998</v>
      </c>
      <c r="G79" s="11" t="s">
        <v>10</v>
      </c>
      <c r="H79" s="16">
        <f t="shared" si="13"/>
        <v>45.812991903578457</v>
      </c>
      <c r="I79" s="17">
        <f t="shared" si="13"/>
        <v>100</v>
      </c>
      <c r="J79" s="18">
        <f t="shared" si="13"/>
        <v>44.662459020261032</v>
      </c>
      <c r="K79" s="19">
        <f t="shared" si="13"/>
        <v>64.818711076435335</v>
      </c>
    </row>
    <row r="80" spans="1:11" x14ac:dyDescent="0.55000000000000004">
      <c r="A80" s="11" t="s">
        <v>11</v>
      </c>
      <c r="B80" s="12">
        <v>1.2342329999999999</v>
      </c>
      <c r="C80" s="13">
        <v>15.51168</v>
      </c>
      <c r="D80" s="14">
        <v>7.8680880000000002</v>
      </c>
      <c r="E80" s="15">
        <v>5.3272079999999997</v>
      </c>
      <c r="G80" s="11" t="s">
        <v>11</v>
      </c>
      <c r="H80" s="16">
        <f t="shared" si="13"/>
        <v>7.9567977163015229</v>
      </c>
      <c r="I80" s="17">
        <f t="shared" si="13"/>
        <v>100</v>
      </c>
      <c r="J80" s="18">
        <f t="shared" si="13"/>
        <v>50.723635350909767</v>
      </c>
      <c r="K80" s="19">
        <f t="shared" si="13"/>
        <v>34.343204604530264</v>
      </c>
    </row>
    <row r="81" spans="1:11" x14ac:dyDescent="0.55000000000000004">
      <c r="A81" s="20" t="s">
        <v>12</v>
      </c>
      <c r="B81" s="12">
        <v>0.77531799999999995</v>
      </c>
      <c r="C81" s="13">
        <v>20.03858</v>
      </c>
      <c r="D81" s="14">
        <v>8.9389470000000006</v>
      </c>
      <c r="E81" s="15">
        <v>8.3325680000000002</v>
      </c>
      <c r="G81" s="20" t="s">
        <v>12</v>
      </c>
      <c r="H81" s="16">
        <f t="shared" si="13"/>
        <v>3.8691264550681734</v>
      </c>
      <c r="I81" s="17">
        <f t="shared" si="13"/>
        <v>100</v>
      </c>
      <c r="J81" s="18">
        <f t="shared" si="13"/>
        <v>44.608684846930274</v>
      </c>
      <c r="K81" s="19">
        <f t="shared" si="13"/>
        <v>41.582627112300372</v>
      </c>
    </row>
    <row r="82" spans="1:11" x14ac:dyDescent="0.55000000000000004">
      <c r="A82" s="20" t="s">
        <v>13</v>
      </c>
      <c r="B82" s="12">
        <v>0</v>
      </c>
      <c r="C82" s="13">
        <v>9.5855080000000008</v>
      </c>
      <c r="D82" s="14">
        <v>3.35419</v>
      </c>
      <c r="E82" s="15">
        <v>5.0713759999999999</v>
      </c>
      <c r="G82" s="20" t="s">
        <v>13</v>
      </c>
      <c r="H82" s="16">
        <f t="shared" si="13"/>
        <v>0</v>
      </c>
      <c r="I82" s="17">
        <f t="shared" si="13"/>
        <v>100</v>
      </c>
      <c r="J82" s="18">
        <f t="shared" si="13"/>
        <v>34.992302964016091</v>
      </c>
      <c r="K82" s="19">
        <f t="shared" si="13"/>
        <v>52.906700406488625</v>
      </c>
    </row>
    <row r="83" spans="1:11" x14ac:dyDescent="0.55000000000000004">
      <c r="A83" s="20" t="s">
        <v>14</v>
      </c>
      <c r="B83" s="12">
        <v>1.0906629999999999</v>
      </c>
      <c r="C83" s="13">
        <v>14.18563</v>
      </c>
      <c r="D83" s="14">
        <v>8.0306259999999998</v>
      </c>
      <c r="E83" s="15">
        <v>6.1509910000000003</v>
      </c>
      <c r="G83" s="20" t="s">
        <v>14</v>
      </c>
      <c r="H83" s="16">
        <f t="shared" si="13"/>
        <v>7.6885059035093963</v>
      </c>
      <c r="I83" s="17">
        <f t="shared" si="13"/>
        <v>100</v>
      </c>
      <c r="J83" s="18">
        <f t="shared" si="13"/>
        <v>56.610992955547268</v>
      </c>
      <c r="K83" s="19">
        <f t="shared" si="13"/>
        <v>43.360717853207795</v>
      </c>
    </row>
    <row r="84" spans="1:11" x14ac:dyDescent="0.55000000000000004">
      <c r="G84" s="21" t="s">
        <v>15</v>
      </c>
      <c r="H84" s="22">
        <f>AVERAGE(H78:H83)</f>
        <v>13.656766328945892</v>
      </c>
      <c r="I84" s="23">
        <f t="shared" ref="I84:K84" si="14">AVERAGE(I78:I83)</f>
        <v>100</v>
      </c>
      <c r="J84" s="24">
        <f t="shared" si="14"/>
        <v>45.768307222934745</v>
      </c>
      <c r="K84" s="25">
        <f t="shared" si="14"/>
        <v>45.708599729710812</v>
      </c>
    </row>
    <row r="86" spans="1:11" x14ac:dyDescent="0.55000000000000004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x14ac:dyDescent="0.55000000000000004">
      <c r="A87" s="1" t="s">
        <v>31</v>
      </c>
      <c r="G87" s="2" t="s">
        <v>32</v>
      </c>
    </row>
    <row r="89" spans="1:11" x14ac:dyDescent="0.55000000000000004">
      <c r="A89" s="3" t="s">
        <v>3</v>
      </c>
      <c r="B89" s="4" t="s">
        <v>4</v>
      </c>
      <c r="C89" s="5" t="s">
        <v>5</v>
      </c>
      <c r="D89" s="6" t="s">
        <v>8</v>
      </c>
      <c r="E89" s="7" t="s">
        <v>7</v>
      </c>
      <c r="G89" s="3" t="s">
        <v>3</v>
      </c>
      <c r="H89" s="4" t="s">
        <v>4</v>
      </c>
      <c r="I89" s="8" t="s">
        <v>24</v>
      </c>
      <c r="J89" s="9" t="s">
        <v>25</v>
      </c>
      <c r="K89" s="10" t="s">
        <v>26</v>
      </c>
    </row>
    <row r="90" spans="1:11" x14ac:dyDescent="0.55000000000000004">
      <c r="A90" s="11" t="s">
        <v>9</v>
      </c>
      <c r="B90" s="12">
        <v>9.0463430000000002</v>
      </c>
      <c r="C90" s="13">
        <v>429.5471</v>
      </c>
      <c r="D90" s="14">
        <v>125.0403</v>
      </c>
      <c r="E90" s="15">
        <v>81.089209999999994</v>
      </c>
      <c r="G90" s="11" t="s">
        <v>9</v>
      </c>
      <c r="H90" s="16">
        <f t="shared" ref="H90:K95" si="15">B90/MAX($B90:$E90)*100</f>
        <v>2.1060188742980688</v>
      </c>
      <c r="I90" s="17">
        <f t="shared" si="15"/>
        <v>100</v>
      </c>
      <c r="J90" s="18">
        <f t="shared" si="15"/>
        <v>29.10979960055603</v>
      </c>
      <c r="K90" s="19">
        <f t="shared" si="15"/>
        <v>18.877839007643164</v>
      </c>
    </row>
    <row r="91" spans="1:11" x14ac:dyDescent="0.55000000000000004">
      <c r="A91" s="11" t="s">
        <v>10</v>
      </c>
      <c r="B91" s="12">
        <v>9.1451659999999997</v>
      </c>
      <c r="C91" s="13">
        <v>233.12610000000001</v>
      </c>
      <c r="D91" s="14">
        <v>161.20959999999999</v>
      </c>
      <c r="E91" s="15">
        <v>148.0635</v>
      </c>
      <c r="G91" s="11" t="s">
        <v>10</v>
      </c>
      <c r="H91" s="16">
        <f t="shared" si="15"/>
        <v>3.9228409002681381</v>
      </c>
      <c r="I91" s="17">
        <f t="shared" si="15"/>
        <v>100</v>
      </c>
      <c r="J91" s="18">
        <f t="shared" si="15"/>
        <v>69.151244755520722</v>
      </c>
      <c r="K91" s="19">
        <f t="shared" si="15"/>
        <v>63.512193615386693</v>
      </c>
    </row>
    <row r="92" spans="1:11" x14ac:dyDescent="0.55000000000000004">
      <c r="A92" s="11" t="s">
        <v>11</v>
      </c>
      <c r="B92" s="12">
        <v>8.2314620000000005</v>
      </c>
      <c r="C92" s="13">
        <v>719.24770000000001</v>
      </c>
      <c r="D92" s="14">
        <v>528.37090000000001</v>
      </c>
      <c r="E92" s="15">
        <v>425.8263</v>
      </c>
      <c r="G92" s="11" t="s">
        <v>11</v>
      </c>
      <c r="H92" s="16">
        <f t="shared" si="15"/>
        <v>1.1444544070144402</v>
      </c>
      <c r="I92" s="17">
        <f t="shared" si="15"/>
        <v>100</v>
      </c>
      <c r="J92" s="18">
        <f t="shared" si="15"/>
        <v>73.461604395815243</v>
      </c>
      <c r="K92" s="19">
        <f t="shared" si="15"/>
        <v>59.204402043968997</v>
      </c>
    </row>
    <row r="93" spans="1:11" x14ac:dyDescent="0.55000000000000004">
      <c r="A93" s="20" t="s">
        <v>12</v>
      </c>
      <c r="B93" s="12">
        <v>4.6217370000000004</v>
      </c>
      <c r="C93" s="13">
        <v>1107.829</v>
      </c>
      <c r="D93" s="14">
        <v>553.08510000000001</v>
      </c>
      <c r="E93" s="15">
        <v>489.99849999999998</v>
      </c>
      <c r="G93" s="20" t="s">
        <v>12</v>
      </c>
      <c r="H93" s="16">
        <f t="shared" si="15"/>
        <v>0.41718866359338858</v>
      </c>
      <c r="I93" s="17">
        <f t="shared" si="15"/>
        <v>100</v>
      </c>
      <c r="J93" s="18">
        <f t="shared" si="15"/>
        <v>49.925132849925397</v>
      </c>
      <c r="K93" s="19">
        <f t="shared" si="15"/>
        <v>44.230517525719222</v>
      </c>
    </row>
    <row r="94" spans="1:11" x14ac:dyDescent="0.55000000000000004">
      <c r="A94" s="20" t="s">
        <v>13</v>
      </c>
      <c r="B94" s="12">
        <v>2.3047939999999998</v>
      </c>
      <c r="C94" s="13">
        <v>564.99199999999996</v>
      </c>
      <c r="D94" s="14">
        <v>342.3725</v>
      </c>
      <c r="E94" s="15">
        <v>303.5917</v>
      </c>
      <c r="G94" s="20" t="s">
        <v>13</v>
      </c>
      <c r="H94" s="16">
        <f t="shared" si="15"/>
        <v>0.40793391764839149</v>
      </c>
      <c r="I94" s="17">
        <f t="shared" si="15"/>
        <v>100</v>
      </c>
      <c r="J94" s="18">
        <f t="shared" si="15"/>
        <v>60.597760676257373</v>
      </c>
      <c r="K94" s="19">
        <f t="shared" si="15"/>
        <v>53.733805080425924</v>
      </c>
    </row>
    <row r="95" spans="1:11" x14ac:dyDescent="0.55000000000000004">
      <c r="A95" s="20" t="s">
        <v>14</v>
      </c>
      <c r="B95" s="12">
        <v>3.8215479999999999</v>
      </c>
      <c r="C95" s="13">
        <v>566.7713</v>
      </c>
      <c r="D95" s="14">
        <v>495.52550000000002</v>
      </c>
      <c r="E95" s="15">
        <v>332.97050000000002</v>
      </c>
      <c r="G95" s="20" t="s">
        <v>14</v>
      </c>
      <c r="H95" s="16">
        <f t="shared" si="15"/>
        <v>0.67426632223614702</v>
      </c>
      <c r="I95" s="17">
        <f t="shared" si="15"/>
        <v>100</v>
      </c>
      <c r="J95" s="18">
        <f t="shared" si="15"/>
        <v>87.429532864490497</v>
      </c>
      <c r="K95" s="19">
        <f t="shared" si="15"/>
        <v>58.748652234155117</v>
      </c>
    </row>
    <row r="96" spans="1:11" x14ac:dyDescent="0.55000000000000004">
      <c r="G96" s="21" t="s">
        <v>15</v>
      </c>
      <c r="H96" s="22">
        <f>AVERAGE(H90:H95)</f>
        <v>1.4454505141764293</v>
      </c>
      <c r="I96" s="23">
        <f t="shared" ref="I96:K96" si="16">AVERAGE(I90:I95)</f>
        <v>100</v>
      </c>
      <c r="J96" s="24">
        <f t="shared" si="16"/>
        <v>61.612512523760877</v>
      </c>
      <c r="K96" s="25">
        <f t="shared" si="16"/>
        <v>49.71790158454985</v>
      </c>
    </row>
    <row r="98" spans="1:11" x14ac:dyDescent="0.55000000000000004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x14ac:dyDescent="0.55000000000000004">
      <c r="A99" s="1" t="s">
        <v>33</v>
      </c>
      <c r="G99" s="2" t="s">
        <v>34</v>
      </c>
    </row>
    <row r="101" spans="1:11" x14ac:dyDescent="0.55000000000000004">
      <c r="A101" s="3" t="s">
        <v>3</v>
      </c>
      <c r="B101" s="4" t="s">
        <v>4</v>
      </c>
      <c r="C101" s="5" t="s">
        <v>5</v>
      </c>
      <c r="D101" s="6" t="s">
        <v>8</v>
      </c>
      <c r="E101" s="7" t="s">
        <v>7</v>
      </c>
      <c r="G101" s="3" t="s">
        <v>3</v>
      </c>
      <c r="H101" s="4" t="s">
        <v>4</v>
      </c>
      <c r="I101" s="8" t="s">
        <v>5</v>
      </c>
      <c r="J101" s="9" t="s">
        <v>8</v>
      </c>
      <c r="K101" s="10" t="s">
        <v>7</v>
      </c>
    </row>
    <row r="102" spans="1:11" x14ac:dyDescent="0.55000000000000004">
      <c r="A102" s="11" t="s">
        <v>9</v>
      </c>
      <c r="B102" s="12">
        <v>6.0206039999999996</v>
      </c>
      <c r="C102" s="13">
        <v>97.133359999999996</v>
      </c>
      <c r="D102" s="14">
        <v>17.10361</v>
      </c>
      <c r="E102" s="15">
        <v>23.064630000000001</v>
      </c>
      <c r="G102" s="11" t="s">
        <v>9</v>
      </c>
      <c r="H102" s="16">
        <f t="shared" ref="H102:K107" si="17">B102/MAX($B102:$E102)*100</f>
        <v>6.1982865618979925</v>
      </c>
      <c r="I102" s="17">
        <f t="shared" si="17"/>
        <v>100</v>
      </c>
      <c r="J102" s="18">
        <f t="shared" si="17"/>
        <v>17.608378830918646</v>
      </c>
      <c r="K102" s="19">
        <f t="shared" si="17"/>
        <v>23.745322925100091</v>
      </c>
    </row>
    <row r="103" spans="1:11" x14ac:dyDescent="0.55000000000000004">
      <c r="A103" s="11" t="s">
        <v>10</v>
      </c>
      <c r="B103" s="12">
        <v>13.54679</v>
      </c>
      <c r="C103" s="13">
        <v>63.209269999999997</v>
      </c>
      <c r="D103" s="14">
        <v>22.931149999999999</v>
      </c>
      <c r="E103" s="15">
        <v>42.488109999999999</v>
      </c>
      <c r="G103" s="11" t="s">
        <v>10</v>
      </c>
      <c r="H103" s="16">
        <f t="shared" si="17"/>
        <v>21.431650768945758</v>
      </c>
      <c r="I103" s="17">
        <f t="shared" si="17"/>
        <v>100</v>
      </c>
      <c r="J103" s="18">
        <f t="shared" si="17"/>
        <v>36.278144012737371</v>
      </c>
      <c r="K103" s="19">
        <f t="shared" si="17"/>
        <v>67.218162778972129</v>
      </c>
    </row>
    <row r="104" spans="1:11" x14ac:dyDescent="0.55000000000000004">
      <c r="A104" s="11" t="s">
        <v>11</v>
      </c>
      <c r="B104" s="12">
        <v>17.570820000000001</v>
      </c>
      <c r="C104" s="13">
        <v>32.37153</v>
      </c>
      <c r="D104" s="14">
        <v>14.73827</v>
      </c>
      <c r="E104" s="15">
        <v>12.945449999999999</v>
      </c>
      <c r="G104" s="11" t="s">
        <v>11</v>
      </c>
      <c r="H104" s="16">
        <f t="shared" si="17"/>
        <v>54.278620751011772</v>
      </c>
      <c r="I104" s="17">
        <f t="shared" si="17"/>
        <v>100</v>
      </c>
      <c r="J104" s="18">
        <f t="shared" si="17"/>
        <v>45.528493710368338</v>
      </c>
      <c r="K104" s="19">
        <f t="shared" si="17"/>
        <v>39.990232157701534</v>
      </c>
    </row>
    <row r="105" spans="1:11" x14ac:dyDescent="0.55000000000000004">
      <c r="A105" s="20" t="s">
        <v>12</v>
      </c>
      <c r="B105" s="12">
        <v>6.2930440000000001</v>
      </c>
      <c r="C105" s="13">
        <v>48.790219999999998</v>
      </c>
      <c r="D105" s="14">
        <v>12.2942</v>
      </c>
      <c r="E105" s="15">
        <v>11.97716</v>
      </c>
      <c r="G105" s="20" t="s">
        <v>12</v>
      </c>
      <c r="H105" s="16">
        <f t="shared" si="17"/>
        <v>12.898166886724431</v>
      </c>
      <c r="I105" s="17">
        <f t="shared" si="17"/>
        <v>100</v>
      </c>
      <c r="J105" s="18">
        <f t="shared" si="17"/>
        <v>25.198082730514436</v>
      </c>
      <c r="K105" s="19">
        <f t="shared" si="17"/>
        <v>24.548280372582866</v>
      </c>
    </row>
    <row r="106" spans="1:11" x14ac:dyDescent="0.55000000000000004">
      <c r="A106" s="20" t="s">
        <v>13</v>
      </c>
      <c r="B106" s="12">
        <v>6.5391839999999997</v>
      </c>
      <c r="C106" s="13">
        <v>16.762869999999999</v>
      </c>
      <c r="D106" s="14">
        <v>4.778359</v>
      </c>
      <c r="E106" s="15">
        <v>10.39265</v>
      </c>
      <c r="G106" s="20" t="s">
        <v>13</v>
      </c>
      <c r="H106" s="16">
        <f t="shared" si="17"/>
        <v>39.009930876991831</v>
      </c>
      <c r="I106" s="17">
        <f t="shared" si="17"/>
        <v>100</v>
      </c>
      <c r="J106" s="18">
        <f t="shared" si="17"/>
        <v>28.505613895472553</v>
      </c>
      <c r="K106" s="19">
        <f t="shared" si="17"/>
        <v>61.998034942703725</v>
      </c>
    </row>
    <row r="107" spans="1:11" x14ac:dyDescent="0.55000000000000004">
      <c r="A107" s="20" t="s">
        <v>14</v>
      </c>
      <c r="B107" s="12">
        <v>5.5885910000000001</v>
      </c>
      <c r="C107" s="13">
        <v>26.662610000000001</v>
      </c>
      <c r="D107" s="14">
        <v>10.99564</v>
      </c>
      <c r="E107" s="15">
        <v>11.12425</v>
      </c>
      <c r="G107" s="20" t="s">
        <v>14</v>
      </c>
      <c r="H107" s="16">
        <f t="shared" si="17"/>
        <v>20.960404851588045</v>
      </c>
      <c r="I107" s="17">
        <f t="shared" si="17"/>
        <v>100</v>
      </c>
      <c r="J107" s="18">
        <f t="shared" si="17"/>
        <v>41.239923623381202</v>
      </c>
      <c r="K107" s="19">
        <f t="shared" si="17"/>
        <v>41.722284502529945</v>
      </c>
    </row>
    <row r="108" spans="1:11" x14ac:dyDescent="0.55000000000000004">
      <c r="G108" s="21" t="s">
        <v>15</v>
      </c>
      <c r="H108" s="22">
        <f>AVERAGE(H102:H107)</f>
        <v>25.79617678285997</v>
      </c>
      <c r="I108" s="23">
        <f t="shared" ref="I108:K108" si="18">AVERAGE(I102:I107)</f>
        <v>100</v>
      </c>
      <c r="J108" s="24">
        <f t="shared" si="18"/>
        <v>32.393106133898762</v>
      </c>
      <c r="K108" s="25">
        <f t="shared" si="18"/>
        <v>43.203719613265044</v>
      </c>
    </row>
    <row r="110" spans="1:11" x14ac:dyDescent="0.55000000000000004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</row>
    <row r="111" spans="1:11" x14ac:dyDescent="0.55000000000000004">
      <c r="A111" s="1" t="s">
        <v>35</v>
      </c>
      <c r="G111" s="2" t="s">
        <v>36</v>
      </c>
    </row>
    <row r="113" spans="1:11" x14ac:dyDescent="0.55000000000000004">
      <c r="A113" s="3" t="s">
        <v>3</v>
      </c>
      <c r="B113" s="4" t="s">
        <v>4</v>
      </c>
      <c r="C113" s="5" t="s">
        <v>5</v>
      </c>
      <c r="D113" s="6" t="s">
        <v>8</v>
      </c>
      <c r="E113" s="7" t="s">
        <v>7</v>
      </c>
      <c r="G113" s="3" t="s">
        <v>3</v>
      </c>
      <c r="H113" s="4" t="s">
        <v>4</v>
      </c>
      <c r="I113" s="8" t="s">
        <v>5</v>
      </c>
      <c r="J113" s="9" t="s">
        <v>8</v>
      </c>
      <c r="K113" s="10" t="s">
        <v>7</v>
      </c>
    </row>
    <row r="114" spans="1:11" x14ac:dyDescent="0.55000000000000004">
      <c r="A114" s="11" t="s">
        <v>9</v>
      </c>
      <c r="B114" s="12">
        <v>5.0291769999999998</v>
      </c>
      <c r="C114" s="13">
        <v>24.271059999999999</v>
      </c>
      <c r="D114" s="14">
        <v>16.973269999999999</v>
      </c>
      <c r="E114" s="15">
        <v>17.591670000000001</v>
      </c>
      <c r="G114" s="11" t="s">
        <v>9</v>
      </c>
      <c r="H114" s="16">
        <f t="shared" ref="H114:K119" si="19">B114/MAX($B114:$E114)*100</f>
        <v>20.720879104579694</v>
      </c>
      <c r="I114" s="17">
        <f t="shared" si="19"/>
        <v>100</v>
      </c>
      <c r="J114" s="18">
        <f t="shared" si="19"/>
        <v>69.93213316600098</v>
      </c>
      <c r="K114" s="19">
        <f t="shared" si="19"/>
        <v>72.480023534200825</v>
      </c>
    </row>
    <row r="115" spans="1:11" x14ac:dyDescent="0.55000000000000004">
      <c r="A115" s="11" t="s">
        <v>10</v>
      </c>
      <c r="B115" s="12">
        <v>8.4124669999999995</v>
      </c>
      <c r="C115" s="13">
        <v>36.845599999999997</v>
      </c>
      <c r="D115" s="14">
        <v>17.92634</v>
      </c>
      <c r="E115" s="15">
        <v>26.336089999999999</v>
      </c>
      <c r="G115" s="11" t="s">
        <v>10</v>
      </c>
      <c r="H115" s="16">
        <f t="shared" si="19"/>
        <v>22.831673252708601</v>
      </c>
      <c r="I115" s="17">
        <f t="shared" si="19"/>
        <v>100</v>
      </c>
      <c r="J115" s="18">
        <f t="shared" si="19"/>
        <v>48.652593525414161</v>
      </c>
      <c r="K115" s="19">
        <f t="shared" si="19"/>
        <v>71.476892763315021</v>
      </c>
    </row>
    <row r="116" spans="1:11" x14ac:dyDescent="0.55000000000000004">
      <c r="A116" s="11" t="s">
        <v>11</v>
      </c>
      <c r="B116" s="12">
        <v>1.0593030000000001</v>
      </c>
      <c r="C116" s="13">
        <v>11.06732</v>
      </c>
      <c r="D116" s="14">
        <v>11.95566</v>
      </c>
      <c r="E116" s="15">
        <v>9.4199269999999995</v>
      </c>
      <c r="G116" s="11" t="s">
        <v>11</v>
      </c>
      <c r="H116" s="16">
        <f t="shared" si="19"/>
        <v>8.8602636742764531</v>
      </c>
      <c r="I116" s="17">
        <f t="shared" si="19"/>
        <v>92.569711751588784</v>
      </c>
      <c r="J116" s="18">
        <f t="shared" si="19"/>
        <v>100</v>
      </c>
      <c r="K116" s="19">
        <f t="shared" si="19"/>
        <v>78.790522647850466</v>
      </c>
    </row>
    <row r="117" spans="1:11" x14ac:dyDescent="0.55000000000000004">
      <c r="A117" s="20" t="s">
        <v>12</v>
      </c>
      <c r="B117" s="12">
        <v>2.4345569999999999</v>
      </c>
      <c r="C117" s="13">
        <v>25.88353</v>
      </c>
      <c r="D117" s="14">
        <v>7.3563869999999998</v>
      </c>
      <c r="E117" s="15">
        <v>6.9739969999999998</v>
      </c>
      <c r="G117" s="20" t="s">
        <v>12</v>
      </c>
      <c r="H117" s="16">
        <f t="shared" si="19"/>
        <v>9.4058152037222129</v>
      </c>
      <c r="I117" s="17">
        <f t="shared" si="19"/>
        <v>100</v>
      </c>
      <c r="J117" s="18">
        <f t="shared" si="19"/>
        <v>28.421111803529115</v>
      </c>
      <c r="K117" s="19">
        <f t="shared" si="19"/>
        <v>26.943763080229012</v>
      </c>
    </row>
    <row r="118" spans="1:11" x14ac:dyDescent="0.55000000000000004">
      <c r="A118" s="20" t="s">
        <v>13</v>
      </c>
      <c r="B118" s="12">
        <v>0</v>
      </c>
      <c r="C118" s="13">
        <v>3.8396940000000002</v>
      </c>
      <c r="D118" s="14">
        <v>2.0856680000000001</v>
      </c>
      <c r="E118" s="15">
        <v>1.65126</v>
      </c>
      <c r="G118" s="20" t="s">
        <v>13</v>
      </c>
      <c r="H118" s="16">
        <f t="shared" si="19"/>
        <v>0</v>
      </c>
      <c r="I118" s="17">
        <f t="shared" si="19"/>
        <v>100</v>
      </c>
      <c r="J118" s="18">
        <f t="shared" si="19"/>
        <v>54.318599346718777</v>
      </c>
      <c r="K118" s="19">
        <f t="shared" si="19"/>
        <v>43.004989460097597</v>
      </c>
    </row>
    <row r="119" spans="1:11" x14ac:dyDescent="0.55000000000000004">
      <c r="A119" s="20" t="s">
        <v>14</v>
      </c>
      <c r="B119" s="12">
        <v>0.12682099999999999</v>
      </c>
      <c r="C119" s="13">
        <v>15.419040000000001</v>
      </c>
      <c r="D119" s="14">
        <v>2.5343559999999998</v>
      </c>
      <c r="E119" s="15">
        <v>2.5522100000000001</v>
      </c>
      <c r="G119" s="20" t="s">
        <v>14</v>
      </c>
      <c r="H119" s="16">
        <f t="shared" si="19"/>
        <v>0.82249608276520436</v>
      </c>
      <c r="I119" s="17">
        <f t="shared" si="19"/>
        <v>100</v>
      </c>
      <c r="J119" s="18">
        <f t="shared" si="19"/>
        <v>16.436535607923709</v>
      </c>
      <c r="K119" s="19">
        <f t="shared" si="19"/>
        <v>16.552327511959238</v>
      </c>
    </row>
    <row r="120" spans="1:11" x14ac:dyDescent="0.55000000000000004">
      <c r="G120" s="21" t="s">
        <v>15</v>
      </c>
      <c r="H120" s="22">
        <f>AVERAGE(H114:H119)</f>
        <v>10.440187886342027</v>
      </c>
      <c r="I120" s="23">
        <f t="shared" ref="I120:K120" si="20">AVERAGE(I114:I119)</f>
        <v>98.761618625264802</v>
      </c>
      <c r="J120" s="24">
        <f t="shared" si="20"/>
        <v>52.960162241597793</v>
      </c>
      <c r="K120" s="25">
        <f t="shared" si="20"/>
        <v>51.541419832942019</v>
      </c>
    </row>
    <row r="122" spans="1:11" x14ac:dyDescent="0.55000000000000004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</row>
    <row r="123" spans="1:11" x14ac:dyDescent="0.55000000000000004">
      <c r="A123" s="1" t="s">
        <v>37</v>
      </c>
      <c r="G123" s="2" t="s">
        <v>38</v>
      </c>
    </row>
    <row r="125" spans="1:11" x14ac:dyDescent="0.55000000000000004">
      <c r="A125" s="3" t="s">
        <v>3</v>
      </c>
      <c r="B125" s="4" t="s">
        <v>4</v>
      </c>
      <c r="C125" s="5" t="s">
        <v>5</v>
      </c>
      <c r="D125" s="6" t="s">
        <v>8</v>
      </c>
      <c r="E125" s="7" t="s">
        <v>7</v>
      </c>
      <c r="G125" s="3" t="s">
        <v>3</v>
      </c>
      <c r="H125" s="4" t="s">
        <v>4</v>
      </c>
      <c r="I125" s="8" t="s">
        <v>5</v>
      </c>
      <c r="J125" s="9" t="s">
        <v>8</v>
      </c>
      <c r="K125" s="10" t="s">
        <v>7</v>
      </c>
    </row>
    <row r="126" spans="1:11" x14ac:dyDescent="0.55000000000000004">
      <c r="A126" s="11" t="s">
        <v>9</v>
      </c>
      <c r="B126" s="12">
        <v>5.1183709999999998</v>
      </c>
      <c r="C126" s="13">
        <v>51.96266</v>
      </c>
      <c r="D126" s="14">
        <v>20.695219999999999</v>
      </c>
      <c r="E126" s="15">
        <v>20.31419</v>
      </c>
      <c r="G126" s="11" t="s">
        <v>9</v>
      </c>
      <c r="H126" s="16">
        <f t="shared" ref="H126:K131" si="21">B126/MAX($B126:$E126)*100</f>
        <v>9.8500942792382062</v>
      </c>
      <c r="I126" s="17">
        <f t="shared" si="21"/>
        <v>100</v>
      </c>
      <c r="J126" s="18">
        <f t="shared" si="21"/>
        <v>39.827098920648019</v>
      </c>
      <c r="K126" s="19">
        <f t="shared" si="21"/>
        <v>39.09382237167997</v>
      </c>
    </row>
    <row r="127" spans="1:11" x14ac:dyDescent="0.55000000000000004">
      <c r="A127" s="11" t="s">
        <v>10</v>
      </c>
      <c r="B127" s="12">
        <v>6.0515489999999996</v>
      </c>
      <c r="C127" s="13">
        <v>43.215940000000003</v>
      </c>
      <c r="D127" s="14">
        <v>24.805679999999999</v>
      </c>
      <c r="E127" s="15">
        <v>34.710500000000003</v>
      </c>
      <c r="G127" s="11" t="s">
        <v>10</v>
      </c>
      <c r="H127" s="16">
        <f t="shared" si="21"/>
        <v>14.003048412229374</v>
      </c>
      <c r="I127" s="17">
        <f t="shared" si="21"/>
        <v>100</v>
      </c>
      <c r="J127" s="18">
        <f t="shared" si="21"/>
        <v>57.399376248671196</v>
      </c>
      <c r="K127" s="19">
        <f t="shared" si="21"/>
        <v>80.318743500662023</v>
      </c>
    </row>
    <row r="128" spans="1:11" x14ac:dyDescent="0.55000000000000004">
      <c r="A128" s="11" t="s">
        <v>11</v>
      </c>
      <c r="B128" s="12">
        <v>10.29176</v>
      </c>
      <c r="C128" s="13">
        <v>46.62218</v>
      </c>
      <c r="D128" s="14">
        <v>36.615389999999998</v>
      </c>
      <c r="E128" s="15">
        <v>38.057839999999999</v>
      </c>
      <c r="G128" s="11" t="s">
        <v>11</v>
      </c>
      <c r="H128" s="16">
        <f t="shared" si="21"/>
        <v>22.074815034389211</v>
      </c>
      <c r="I128" s="17">
        <f t="shared" si="21"/>
        <v>100</v>
      </c>
      <c r="J128" s="18">
        <f t="shared" si="21"/>
        <v>78.536417644992142</v>
      </c>
      <c r="K128" s="19">
        <f t="shared" si="21"/>
        <v>81.630331314408721</v>
      </c>
    </row>
    <row r="129" spans="1:11" x14ac:dyDescent="0.55000000000000004">
      <c r="A129" s="20" t="s">
        <v>12</v>
      </c>
      <c r="B129" s="12">
        <v>3.6261930000000002</v>
      </c>
      <c r="C129" s="13">
        <v>75.66995</v>
      </c>
      <c r="D129" s="14">
        <v>34.290660000000003</v>
      </c>
      <c r="E129" s="15">
        <v>46.854390000000002</v>
      </c>
      <c r="G129" s="20" t="s">
        <v>12</v>
      </c>
      <c r="H129" s="16">
        <f t="shared" si="21"/>
        <v>4.7921176107556569</v>
      </c>
      <c r="I129" s="17">
        <f t="shared" si="21"/>
        <v>100</v>
      </c>
      <c r="J129" s="18">
        <f t="shared" si="21"/>
        <v>45.316086504616429</v>
      </c>
      <c r="K129" s="19">
        <f t="shared" si="21"/>
        <v>61.919414509987128</v>
      </c>
    </row>
    <row r="130" spans="1:11" x14ac:dyDescent="0.55000000000000004">
      <c r="A130" s="20" t="s">
        <v>13</v>
      </c>
      <c r="B130" s="12">
        <v>7.4580390000000003</v>
      </c>
      <c r="C130" s="13">
        <v>45.774329999999999</v>
      </c>
      <c r="D130" s="14">
        <v>21.88006</v>
      </c>
      <c r="E130" s="15">
        <v>30.540959999999998</v>
      </c>
      <c r="G130" s="20" t="s">
        <v>13</v>
      </c>
      <c r="H130" s="16">
        <f t="shared" si="21"/>
        <v>16.293059887495897</v>
      </c>
      <c r="I130" s="17">
        <f t="shared" si="21"/>
        <v>100</v>
      </c>
      <c r="J130" s="18">
        <f t="shared" si="21"/>
        <v>47.799847643865021</v>
      </c>
      <c r="K130" s="19">
        <f t="shared" si="21"/>
        <v>66.720714426622948</v>
      </c>
    </row>
    <row r="131" spans="1:11" x14ac:dyDescent="0.55000000000000004">
      <c r="A131" s="20" t="s">
        <v>14</v>
      </c>
      <c r="B131" s="12">
        <v>0.81165600000000004</v>
      </c>
      <c r="C131" s="13">
        <v>40.691659999999999</v>
      </c>
      <c r="D131" s="14">
        <v>19.735759999999999</v>
      </c>
      <c r="E131" s="15">
        <v>25.705190000000002</v>
      </c>
      <c r="G131" s="20" t="s">
        <v>14</v>
      </c>
      <c r="H131" s="16">
        <f t="shared" si="21"/>
        <v>1.9946495178618913</v>
      </c>
      <c r="I131" s="17">
        <f t="shared" si="21"/>
        <v>100</v>
      </c>
      <c r="J131" s="18">
        <f t="shared" si="21"/>
        <v>48.500749293589891</v>
      </c>
      <c r="K131" s="19">
        <f t="shared" si="21"/>
        <v>63.17065954055451</v>
      </c>
    </row>
    <row r="132" spans="1:11" x14ac:dyDescent="0.55000000000000004">
      <c r="G132" s="21" t="s">
        <v>15</v>
      </c>
      <c r="H132" s="22">
        <f>AVERAGE(H126:H131)</f>
        <v>11.50129745699504</v>
      </c>
      <c r="I132" s="23">
        <f t="shared" ref="I132:K132" si="22">AVERAGE(I126:I131)</f>
        <v>100</v>
      </c>
      <c r="J132" s="24">
        <f t="shared" si="22"/>
        <v>52.896596042730444</v>
      </c>
      <c r="K132" s="25">
        <f t="shared" si="22"/>
        <v>65.475614277319224</v>
      </c>
    </row>
    <row r="134" spans="1:11" x14ac:dyDescent="0.55000000000000004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</row>
    <row r="135" spans="1:11" x14ac:dyDescent="0.55000000000000004">
      <c r="A135" s="1" t="s">
        <v>39</v>
      </c>
      <c r="G135" s="2" t="s">
        <v>40</v>
      </c>
    </row>
    <row r="137" spans="1:11" x14ac:dyDescent="0.55000000000000004">
      <c r="A137" s="3" t="s">
        <v>3</v>
      </c>
      <c r="B137" s="4" t="s">
        <v>4</v>
      </c>
      <c r="C137" s="5" t="s">
        <v>5</v>
      </c>
      <c r="D137" s="6" t="s">
        <v>8</v>
      </c>
      <c r="E137" s="7" t="s">
        <v>7</v>
      </c>
      <c r="G137" s="3" t="s">
        <v>3</v>
      </c>
      <c r="H137" s="4" t="s">
        <v>4</v>
      </c>
      <c r="I137" s="8" t="s">
        <v>5</v>
      </c>
      <c r="J137" s="9" t="s">
        <v>8</v>
      </c>
      <c r="K137" s="10" t="s">
        <v>7</v>
      </c>
    </row>
    <row r="138" spans="1:11" x14ac:dyDescent="0.55000000000000004">
      <c r="A138" s="11" t="s">
        <v>9</v>
      </c>
      <c r="B138" s="12">
        <v>0.25385999999999997</v>
      </c>
      <c r="C138" s="13">
        <v>1.7020839999999999</v>
      </c>
      <c r="D138" s="14">
        <v>0.92686800000000003</v>
      </c>
      <c r="E138" s="15">
        <v>0.83769800000000005</v>
      </c>
      <c r="G138" s="11" t="s">
        <v>9</v>
      </c>
      <c r="H138" s="16">
        <f t="shared" ref="H138:K143" si="23">B138/MAX($B138:$E138)*100</f>
        <v>14.914657560966438</v>
      </c>
      <c r="I138" s="17">
        <f t="shared" si="23"/>
        <v>100</v>
      </c>
      <c r="J138" s="18">
        <f t="shared" si="23"/>
        <v>54.454891767973855</v>
      </c>
      <c r="K138" s="19">
        <f t="shared" si="23"/>
        <v>49.216019890910204</v>
      </c>
    </row>
    <row r="139" spans="1:11" x14ac:dyDescent="0.55000000000000004">
      <c r="A139" s="11" t="s">
        <v>10</v>
      </c>
      <c r="B139" s="12">
        <v>0.82496499999999995</v>
      </c>
      <c r="C139" s="13">
        <v>1.905807</v>
      </c>
      <c r="D139" s="14">
        <v>1.255754</v>
      </c>
      <c r="E139" s="15">
        <v>1.694134</v>
      </c>
      <c r="G139" s="11" t="s">
        <v>10</v>
      </c>
      <c r="H139" s="16">
        <f t="shared" si="23"/>
        <v>43.286912053529022</v>
      </c>
      <c r="I139" s="17">
        <f t="shared" si="23"/>
        <v>100</v>
      </c>
      <c r="J139" s="18">
        <f t="shared" si="23"/>
        <v>65.890932292724287</v>
      </c>
      <c r="K139" s="19">
        <f t="shared" si="23"/>
        <v>88.893261489752106</v>
      </c>
    </row>
    <row r="140" spans="1:11" x14ac:dyDescent="0.55000000000000004">
      <c r="A140" s="11" t="s">
        <v>11</v>
      </c>
      <c r="B140" s="12">
        <v>0.58310200000000001</v>
      </c>
      <c r="C140" s="13">
        <v>4.4699879999999999</v>
      </c>
      <c r="D140" s="14">
        <v>2.3476330000000001</v>
      </c>
      <c r="E140" s="15">
        <v>2.4912200000000002</v>
      </c>
      <c r="G140" s="11" t="s">
        <v>11</v>
      </c>
      <c r="H140" s="16">
        <f t="shared" si="23"/>
        <v>13.044822491693491</v>
      </c>
      <c r="I140" s="17">
        <f t="shared" si="23"/>
        <v>100</v>
      </c>
      <c r="J140" s="18">
        <f t="shared" si="23"/>
        <v>52.51989490799528</v>
      </c>
      <c r="K140" s="19">
        <f t="shared" si="23"/>
        <v>55.732140667939156</v>
      </c>
    </row>
    <row r="141" spans="1:11" x14ac:dyDescent="0.55000000000000004">
      <c r="A141" s="20" t="s">
        <v>12</v>
      </c>
      <c r="B141" s="12">
        <v>0.44648599999999999</v>
      </c>
      <c r="C141" s="13">
        <v>11.798640000000001</v>
      </c>
      <c r="D141" s="14">
        <v>4.6498179999999998</v>
      </c>
      <c r="E141" s="15">
        <v>5.4379059999999999</v>
      </c>
      <c r="G141" s="20" t="s">
        <v>12</v>
      </c>
      <c r="H141" s="16">
        <f t="shared" si="23"/>
        <v>3.784215807923625</v>
      </c>
      <c r="I141" s="17">
        <f t="shared" si="23"/>
        <v>100</v>
      </c>
      <c r="J141" s="18">
        <f t="shared" si="23"/>
        <v>39.409779432205745</v>
      </c>
      <c r="K141" s="19">
        <f t="shared" si="23"/>
        <v>46.08926113518168</v>
      </c>
    </row>
    <row r="142" spans="1:11" x14ac:dyDescent="0.55000000000000004">
      <c r="A142" s="20" t="s">
        <v>13</v>
      </c>
      <c r="B142" s="12">
        <v>0.13017100000000001</v>
      </c>
      <c r="C142" s="13">
        <v>3.5102410000000002</v>
      </c>
      <c r="D142" s="14">
        <v>1.607054</v>
      </c>
      <c r="E142" s="15">
        <v>3.2633209999999999</v>
      </c>
      <c r="G142" s="20" t="s">
        <v>13</v>
      </c>
      <c r="H142" s="16">
        <f t="shared" si="23"/>
        <v>3.7083208816716575</v>
      </c>
      <c r="I142" s="17">
        <f t="shared" si="23"/>
        <v>100</v>
      </c>
      <c r="J142" s="18">
        <f t="shared" si="23"/>
        <v>45.781870817416809</v>
      </c>
      <c r="K142" s="19">
        <f t="shared" si="23"/>
        <v>92.9657251453675</v>
      </c>
    </row>
    <row r="143" spans="1:11" x14ac:dyDescent="0.55000000000000004">
      <c r="A143" s="20" t="s">
        <v>14</v>
      </c>
      <c r="B143" s="12">
        <v>0.20291400000000001</v>
      </c>
      <c r="C143" s="13">
        <v>8.2520579999999999</v>
      </c>
      <c r="D143" s="14">
        <v>4.8518359999999996</v>
      </c>
      <c r="E143" s="15">
        <v>5.4651189999999996</v>
      </c>
      <c r="G143" s="20" t="s">
        <v>14</v>
      </c>
      <c r="H143" s="16">
        <f t="shared" si="23"/>
        <v>2.4589502400492096</v>
      </c>
      <c r="I143" s="17">
        <f t="shared" si="23"/>
        <v>100</v>
      </c>
      <c r="J143" s="18">
        <f t="shared" si="23"/>
        <v>58.795466536953569</v>
      </c>
      <c r="K143" s="19">
        <f t="shared" si="23"/>
        <v>66.227345954184997</v>
      </c>
    </row>
    <row r="144" spans="1:11" x14ac:dyDescent="0.55000000000000004">
      <c r="G144" s="21" t="s">
        <v>15</v>
      </c>
      <c r="H144" s="22">
        <f>AVERAGE(H138:H143)</f>
        <v>13.532979839305574</v>
      </c>
      <c r="I144" s="23">
        <f t="shared" ref="I144:K144" si="24">AVERAGE(I138:I143)</f>
        <v>100</v>
      </c>
      <c r="J144" s="24">
        <f t="shared" si="24"/>
        <v>52.80880595921159</v>
      </c>
      <c r="K144" s="25">
        <f t="shared" si="24"/>
        <v>66.520625713889274</v>
      </c>
    </row>
    <row r="146" spans="1:11" x14ac:dyDescent="0.55000000000000004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</row>
    <row r="147" spans="1:11" x14ac:dyDescent="0.55000000000000004">
      <c r="A147" s="1" t="s">
        <v>41</v>
      </c>
      <c r="G147" s="2" t="s">
        <v>42</v>
      </c>
    </row>
    <row r="149" spans="1:11" x14ac:dyDescent="0.55000000000000004">
      <c r="A149" s="3" t="s">
        <v>3</v>
      </c>
      <c r="B149" s="4" t="s">
        <v>4</v>
      </c>
      <c r="C149" s="5" t="s">
        <v>5</v>
      </c>
      <c r="D149" s="6" t="s">
        <v>8</v>
      </c>
      <c r="E149" s="7" t="s">
        <v>7</v>
      </c>
      <c r="G149" s="3" t="s">
        <v>3</v>
      </c>
      <c r="H149" s="4" t="s">
        <v>4</v>
      </c>
      <c r="I149" s="8" t="s">
        <v>5</v>
      </c>
      <c r="J149" s="9" t="s">
        <v>8</v>
      </c>
      <c r="K149" s="10" t="s">
        <v>7</v>
      </c>
    </row>
    <row r="150" spans="1:11" x14ac:dyDescent="0.55000000000000004">
      <c r="A150" s="11" t="s">
        <v>9</v>
      </c>
      <c r="B150" s="12">
        <v>190.90969999999999</v>
      </c>
      <c r="C150" s="13">
        <v>275.9667</v>
      </c>
      <c r="D150" s="14">
        <v>33.338279999999997</v>
      </c>
      <c r="E150" s="15">
        <v>15.232150000000001</v>
      </c>
      <c r="G150" s="11" t="s">
        <v>9</v>
      </c>
      <c r="H150" s="16">
        <f t="shared" ref="H150:K155" si="25">B150/MAX($B150:$E150)*100</f>
        <v>69.178527699175291</v>
      </c>
      <c r="I150" s="17">
        <f t="shared" si="25"/>
        <v>100</v>
      </c>
      <c r="J150" s="18">
        <f t="shared" si="25"/>
        <v>12.080544500477775</v>
      </c>
      <c r="K150" s="19">
        <f t="shared" si="25"/>
        <v>5.5195608745547924</v>
      </c>
    </row>
    <row r="151" spans="1:11" x14ac:dyDescent="0.55000000000000004">
      <c r="A151" s="11" t="s">
        <v>10</v>
      </c>
      <c r="B151" s="12">
        <v>460.76440000000002</v>
      </c>
      <c r="C151" s="13">
        <v>202.5273</v>
      </c>
      <c r="D151" s="14">
        <v>59.802990000000001</v>
      </c>
      <c r="E151" s="15">
        <v>87.055390000000003</v>
      </c>
      <c r="G151" s="11" t="s">
        <v>10</v>
      </c>
      <c r="H151" s="16">
        <f t="shared" si="25"/>
        <v>100</v>
      </c>
      <c r="I151" s="17">
        <f t="shared" si="25"/>
        <v>43.954632779789407</v>
      </c>
      <c r="J151" s="18">
        <f t="shared" si="25"/>
        <v>12.979082151312038</v>
      </c>
      <c r="K151" s="19">
        <f t="shared" si="25"/>
        <v>18.893688401274055</v>
      </c>
    </row>
    <row r="152" spans="1:11" x14ac:dyDescent="0.55000000000000004">
      <c r="A152" s="11" t="s">
        <v>11</v>
      </c>
      <c r="B152" s="12">
        <v>46.85228</v>
      </c>
      <c r="C152" s="13">
        <v>1131.348</v>
      </c>
      <c r="D152" s="14">
        <v>277.74349999999998</v>
      </c>
      <c r="E152" s="15">
        <v>104.14749999999999</v>
      </c>
      <c r="G152" s="11" t="s">
        <v>11</v>
      </c>
      <c r="H152" s="16">
        <f t="shared" si="25"/>
        <v>4.1412792527144608</v>
      </c>
      <c r="I152" s="17">
        <f t="shared" si="25"/>
        <v>100</v>
      </c>
      <c r="J152" s="18">
        <f t="shared" si="25"/>
        <v>24.549784858416686</v>
      </c>
      <c r="K152" s="19">
        <f t="shared" si="25"/>
        <v>9.2056113591927495</v>
      </c>
    </row>
    <row r="153" spans="1:11" x14ac:dyDescent="0.55000000000000004">
      <c r="A153" s="20" t="s">
        <v>12</v>
      </c>
      <c r="B153" s="12">
        <v>324.18529999999998</v>
      </c>
      <c r="C153" s="13">
        <v>3535.6350000000002</v>
      </c>
      <c r="D153" s="14">
        <v>599.59730000000002</v>
      </c>
      <c r="E153" s="15">
        <v>537.18979999999999</v>
      </c>
      <c r="G153" s="20" t="s">
        <v>12</v>
      </c>
      <c r="H153" s="16">
        <f t="shared" si="25"/>
        <v>9.1690827814522695</v>
      </c>
      <c r="I153" s="17">
        <f t="shared" si="25"/>
        <v>100</v>
      </c>
      <c r="J153" s="18">
        <f t="shared" si="25"/>
        <v>16.958687760473012</v>
      </c>
      <c r="K153" s="19">
        <f t="shared" si="25"/>
        <v>15.193587573377906</v>
      </c>
    </row>
    <row r="154" spans="1:11" x14ac:dyDescent="0.55000000000000004">
      <c r="A154" s="20" t="s">
        <v>13</v>
      </c>
      <c r="B154" s="12">
        <v>56.187980000000003</v>
      </c>
      <c r="C154" s="13">
        <v>389.33870000000002</v>
      </c>
      <c r="D154" s="14">
        <v>84.757509999999996</v>
      </c>
      <c r="E154" s="15">
        <v>91.083879999999994</v>
      </c>
      <c r="G154" s="20" t="s">
        <v>13</v>
      </c>
      <c r="H154" s="16">
        <f t="shared" si="25"/>
        <v>14.431645248725596</v>
      </c>
      <c r="I154" s="17">
        <f t="shared" si="25"/>
        <v>100</v>
      </c>
      <c r="J154" s="18">
        <f t="shared" si="25"/>
        <v>21.769608312762127</v>
      </c>
      <c r="K154" s="19">
        <f t="shared" si="25"/>
        <v>23.394509716090383</v>
      </c>
    </row>
    <row r="155" spans="1:11" x14ac:dyDescent="0.55000000000000004">
      <c r="A155" s="20" t="s">
        <v>14</v>
      </c>
      <c r="B155" s="12">
        <v>108.63509999999999</v>
      </c>
      <c r="C155" s="13">
        <v>2865.5439999999999</v>
      </c>
      <c r="D155" s="14">
        <v>1303.2909999999999</v>
      </c>
      <c r="E155" s="15">
        <v>463.6798</v>
      </c>
      <c r="G155" s="20" t="s">
        <v>14</v>
      </c>
      <c r="H155" s="16">
        <f t="shared" si="25"/>
        <v>3.7910812048253315</v>
      </c>
      <c r="I155" s="17">
        <f t="shared" si="25"/>
        <v>100</v>
      </c>
      <c r="J155" s="18">
        <f t="shared" si="25"/>
        <v>45.481451340478458</v>
      </c>
      <c r="K155" s="19">
        <f t="shared" si="25"/>
        <v>16.18121375906285</v>
      </c>
    </row>
    <row r="156" spans="1:11" x14ac:dyDescent="0.55000000000000004">
      <c r="G156" s="21" t="s">
        <v>15</v>
      </c>
      <c r="H156" s="22">
        <f>AVERAGE(H150:H155)</f>
        <v>33.451936031148826</v>
      </c>
      <c r="I156" s="23">
        <f t="shared" ref="I156:K156" si="26">AVERAGE(I150:I155)</f>
        <v>90.659105463298218</v>
      </c>
      <c r="J156" s="24">
        <f t="shared" si="26"/>
        <v>22.303193153986683</v>
      </c>
      <c r="K156" s="25">
        <f t="shared" si="26"/>
        <v>14.73136194725879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Lim</dc:creator>
  <cp:lastModifiedBy>Tony Lim</cp:lastModifiedBy>
  <dcterms:created xsi:type="dcterms:W3CDTF">2025-07-07T07:24:00Z</dcterms:created>
  <dcterms:modified xsi:type="dcterms:W3CDTF">2025-07-07T07:24:53Z</dcterms:modified>
</cp:coreProperties>
</file>