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10.44.136\share\temp\Aojun_Ye\Article figure raw data and data analysis\Figure 8\G-I\Data analysis\"/>
    </mc:Choice>
  </mc:AlternateContent>
  <xr:revisionPtr revIDLastSave="0" documentId="13_ncr:1_{C6E7960A-9258-4B09-B80A-A8E75F771F62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Virus-Cre+cxcl18b-gal4" sheetId="1" r:id="rId1"/>
    <sheet name="Virus-sgnos2b+cxcl18b-gal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K50" i="1"/>
  <c r="K3" i="1"/>
  <c r="O3" i="1" s="1"/>
  <c r="L43" i="2"/>
  <c r="K43" i="2"/>
  <c r="K3" i="2"/>
  <c r="O3" i="2" s="1"/>
  <c r="P8" i="2"/>
  <c r="O8" i="2"/>
  <c r="P35" i="2"/>
  <c r="O35" i="2"/>
  <c r="P28" i="2"/>
  <c r="O28" i="2"/>
  <c r="P21" i="2"/>
  <c r="O21" i="2"/>
  <c r="P14" i="2"/>
  <c r="O14" i="2"/>
  <c r="M35" i="2"/>
  <c r="L35" i="2"/>
  <c r="K35" i="2"/>
  <c r="M28" i="2"/>
  <c r="L28" i="2"/>
  <c r="K28" i="2"/>
  <c r="M21" i="2"/>
  <c r="L21" i="2"/>
  <c r="K21" i="2"/>
  <c r="M14" i="2"/>
  <c r="L14" i="2"/>
  <c r="K14" i="2"/>
  <c r="M8" i="2"/>
  <c r="L8" i="2"/>
  <c r="K8" i="2"/>
  <c r="M3" i="2"/>
  <c r="L3" i="2"/>
  <c r="P44" i="1"/>
  <c r="O44" i="1"/>
  <c r="P39" i="1"/>
  <c r="O39" i="1"/>
  <c r="P36" i="1"/>
  <c r="O36" i="1"/>
  <c r="P31" i="1"/>
  <c r="O31" i="1"/>
  <c r="P26" i="1"/>
  <c r="O26" i="1"/>
  <c r="P20" i="1"/>
  <c r="O20" i="1"/>
  <c r="P11" i="1"/>
  <c r="O11" i="1"/>
  <c r="M44" i="1"/>
  <c r="L44" i="1"/>
  <c r="K44" i="1"/>
  <c r="M39" i="1"/>
  <c r="L39" i="1"/>
  <c r="K39" i="1"/>
  <c r="M36" i="1"/>
  <c r="L36" i="1"/>
  <c r="K36" i="1"/>
  <c r="M31" i="1"/>
  <c r="L31" i="1"/>
  <c r="K31" i="1"/>
  <c r="M26" i="1"/>
  <c r="L26" i="1"/>
  <c r="K26" i="1"/>
  <c r="M20" i="1"/>
  <c r="L20" i="1"/>
  <c r="K20" i="1"/>
  <c r="M11" i="1"/>
  <c r="L11" i="1"/>
  <c r="K11" i="1"/>
  <c r="M3" i="1"/>
  <c r="L3" i="1"/>
  <c r="P3" i="1" l="1"/>
  <c r="P3" i="2"/>
</calcChain>
</file>

<file path=xl/sharedStrings.xml><?xml version="1.0" encoding="utf-8"?>
<sst xmlns="http://schemas.openxmlformats.org/spreadsheetml/2006/main" count="18" uniqueCount="10">
  <si>
    <t>UAS:Cas9-2a-Cre+cxcl18b-gal4</t>
    <phoneticPr fontId="1" type="noConversion"/>
  </si>
  <si>
    <t>Right eyes injection</t>
    <phoneticPr fontId="1" type="noConversion"/>
  </si>
  <si>
    <t>Left eyes as ctrl</t>
    <phoneticPr fontId="1" type="noConversion"/>
  </si>
  <si>
    <t>PCNA+ muller</t>
    <phoneticPr fontId="1" type="noConversion"/>
  </si>
  <si>
    <t>Left eyes</t>
    <phoneticPr fontId="1" type="noConversion"/>
  </si>
  <si>
    <t>Right eyes</t>
    <phoneticPr fontId="1" type="noConversion"/>
  </si>
  <si>
    <t>Virus labled muller</t>
    <phoneticPr fontId="1" type="noConversion"/>
  </si>
  <si>
    <t>18+/PCNA+ muller</t>
    <phoneticPr fontId="1" type="noConversion"/>
  </si>
  <si>
    <t>18+/PCNA- muller</t>
    <phoneticPr fontId="1" type="noConversion"/>
  </si>
  <si>
    <t>UAS:Cas9-2a-Cre-sgnos2b+cxcl18b-gal4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</si>
</sst>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9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opLeftCell="C31" workbookViewId="0">
      <selection activeCell="L50" sqref="L50"/>
    </sheetView>
  </sheetViews>
  <sheetFormatPr defaultRowHeight="14.15" x14ac:dyDescent="0.35"/>
  <cols>
    <col min="1" max="1" width="26.78515625" customWidth="1"/>
    <col min="2" max="2" width="14.5703125" customWidth="1"/>
    <col min="3" max="3" width="16.2109375" customWidth="1"/>
    <col min="5" max="5" width="17.7109375" customWidth="1"/>
  </cols>
  <sheetData>
    <row r="1" spans="1:19" x14ac:dyDescent="0.35">
      <c r="A1" t="s">
        <v>0</v>
      </c>
      <c r="B1" t="s">
        <v>3</v>
      </c>
      <c r="E1" t="s">
        <v>6</v>
      </c>
      <c r="G1" t="s">
        <v>7</v>
      </c>
      <c r="I1" t="s">
        <v>8</v>
      </c>
    </row>
    <row r="2" spans="1:19" ht="14.6" thickBot="1" x14ac:dyDescent="0.4">
      <c r="A2" t="s">
        <v>1</v>
      </c>
      <c r="B2" t="s">
        <v>4</v>
      </c>
      <c r="C2" t="s">
        <v>5</v>
      </c>
    </row>
    <row r="3" spans="1:19" x14ac:dyDescent="0.35">
      <c r="A3" t="s">
        <v>2</v>
      </c>
      <c r="B3" s="2">
        <v>12</v>
      </c>
      <c r="C3" s="3">
        <v>5</v>
      </c>
      <c r="D3" s="3"/>
      <c r="E3" s="3">
        <v>1</v>
      </c>
      <c r="F3" s="3"/>
      <c r="G3" s="3">
        <v>1</v>
      </c>
      <c r="H3" s="3"/>
      <c r="I3" s="4">
        <v>0</v>
      </c>
      <c r="K3">
        <f>SUM(E3:E10)</f>
        <v>17</v>
      </c>
      <c r="L3">
        <f>SUM(G3:G10)</f>
        <v>13</v>
      </c>
      <c r="M3">
        <f>SUM(I3:I10)</f>
        <v>4</v>
      </c>
      <c r="O3">
        <f>L3/K3</f>
        <v>0.76470588235294112</v>
      </c>
      <c r="P3">
        <f>M3/K3</f>
        <v>0.23529411764705882</v>
      </c>
      <c r="R3">
        <v>0.76470588235294112</v>
      </c>
      <c r="S3">
        <v>0.23529411764705882</v>
      </c>
    </row>
    <row r="4" spans="1:19" x14ac:dyDescent="0.35">
      <c r="B4" s="5"/>
      <c r="C4">
        <v>8</v>
      </c>
      <c r="E4">
        <v>3</v>
      </c>
      <c r="G4">
        <v>2</v>
      </c>
      <c r="I4" s="6">
        <v>1</v>
      </c>
      <c r="R4">
        <v>0.87096774193548387</v>
      </c>
      <c r="S4">
        <v>0.12903225806451613</v>
      </c>
    </row>
    <row r="5" spans="1:19" x14ac:dyDescent="0.35">
      <c r="B5" s="5"/>
      <c r="E5">
        <v>2</v>
      </c>
      <c r="G5">
        <v>2</v>
      </c>
      <c r="I5" s="6">
        <v>0</v>
      </c>
      <c r="R5">
        <v>0.55555555555555558</v>
      </c>
      <c r="S5">
        <v>0.44444444444444442</v>
      </c>
    </row>
    <row r="6" spans="1:19" x14ac:dyDescent="0.35">
      <c r="B6" s="5">
        <v>10</v>
      </c>
      <c r="C6">
        <v>4</v>
      </c>
      <c r="E6">
        <v>2</v>
      </c>
      <c r="G6">
        <v>2</v>
      </c>
      <c r="I6" s="6">
        <v>0</v>
      </c>
      <c r="R6">
        <v>0.625</v>
      </c>
      <c r="S6">
        <v>0.375</v>
      </c>
    </row>
    <row r="7" spans="1:19" x14ac:dyDescent="0.35">
      <c r="B7" s="5">
        <v>11</v>
      </c>
      <c r="C7">
        <v>6</v>
      </c>
      <c r="E7">
        <v>1</v>
      </c>
      <c r="G7">
        <v>1</v>
      </c>
      <c r="I7" s="6">
        <v>0</v>
      </c>
      <c r="R7">
        <v>1</v>
      </c>
      <c r="S7">
        <v>0</v>
      </c>
    </row>
    <row r="8" spans="1:19" x14ac:dyDescent="0.35">
      <c r="B8" s="5"/>
      <c r="C8">
        <v>9</v>
      </c>
      <c r="E8">
        <v>1</v>
      </c>
      <c r="G8">
        <v>1</v>
      </c>
      <c r="I8" s="6">
        <v>0</v>
      </c>
      <c r="R8">
        <v>0.75</v>
      </c>
      <c r="S8">
        <v>0.25</v>
      </c>
    </row>
    <row r="9" spans="1:19" x14ac:dyDescent="0.35">
      <c r="B9" s="5">
        <v>11</v>
      </c>
      <c r="C9">
        <v>6</v>
      </c>
      <c r="E9">
        <v>3</v>
      </c>
      <c r="G9">
        <v>2</v>
      </c>
      <c r="I9" s="6">
        <v>1</v>
      </c>
      <c r="R9">
        <v>0.75</v>
      </c>
      <c r="S9">
        <v>0.25</v>
      </c>
    </row>
    <row r="10" spans="1:19" ht="14.6" thickBot="1" x14ac:dyDescent="0.4">
      <c r="B10" s="5"/>
      <c r="C10">
        <v>9</v>
      </c>
      <c r="E10">
        <v>4</v>
      </c>
      <c r="G10">
        <v>2</v>
      </c>
      <c r="I10" s="6">
        <v>2</v>
      </c>
      <c r="R10">
        <v>0.70833333333333337</v>
      </c>
      <c r="S10">
        <v>0.29166666666666669</v>
      </c>
    </row>
    <row r="11" spans="1:19" x14ac:dyDescent="0.35">
      <c r="B11" s="2">
        <v>6</v>
      </c>
      <c r="C11" s="3">
        <v>10</v>
      </c>
      <c r="D11" s="3"/>
      <c r="E11" s="3">
        <v>3</v>
      </c>
      <c r="F11" s="3"/>
      <c r="G11" s="3">
        <v>3</v>
      </c>
      <c r="H11" s="3"/>
      <c r="I11" s="4">
        <v>0</v>
      </c>
      <c r="K11">
        <f>SUM(E11:E19)</f>
        <v>31</v>
      </c>
      <c r="L11">
        <f>SUM(G11:G19)</f>
        <v>27</v>
      </c>
      <c r="M11">
        <f>SUM(I11:I19)</f>
        <v>4</v>
      </c>
      <c r="O11">
        <f>L11/K11</f>
        <v>0.87096774193548387</v>
      </c>
      <c r="P11">
        <f>M11/K11</f>
        <v>0.12903225806451613</v>
      </c>
    </row>
    <row r="12" spans="1:19" x14ac:dyDescent="0.35">
      <c r="B12" s="5"/>
      <c r="C12">
        <v>8</v>
      </c>
      <c r="E12">
        <v>3</v>
      </c>
      <c r="G12">
        <v>1</v>
      </c>
      <c r="I12" s="6">
        <v>2</v>
      </c>
    </row>
    <row r="13" spans="1:19" x14ac:dyDescent="0.35">
      <c r="B13" s="5"/>
      <c r="C13">
        <v>8</v>
      </c>
      <c r="E13">
        <v>4</v>
      </c>
      <c r="G13">
        <v>4</v>
      </c>
      <c r="I13" s="6">
        <v>0</v>
      </c>
    </row>
    <row r="14" spans="1:19" x14ac:dyDescent="0.35">
      <c r="B14" s="5"/>
      <c r="C14">
        <v>7</v>
      </c>
      <c r="E14">
        <v>4</v>
      </c>
      <c r="G14">
        <v>3</v>
      </c>
      <c r="I14" s="6">
        <v>1</v>
      </c>
    </row>
    <row r="15" spans="1:19" x14ac:dyDescent="0.35">
      <c r="B15" s="5"/>
      <c r="C15">
        <v>11</v>
      </c>
      <c r="E15">
        <v>6</v>
      </c>
      <c r="G15">
        <v>6</v>
      </c>
      <c r="I15" s="6">
        <v>0</v>
      </c>
    </row>
    <row r="16" spans="1:19" x14ac:dyDescent="0.35">
      <c r="B16" s="5"/>
      <c r="C16">
        <v>7</v>
      </c>
      <c r="E16">
        <v>2</v>
      </c>
      <c r="G16">
        <v>2</v>
      </c>
      <c r="I16" s="6">
        <v>0</v>
      </c>
    </row>
    <row r="17" spans="2:16" x14ac:dyDescent="0.35">
      <c r="B17" s="5">
        <v>8</v>
      </c>
      <c r="C17">
        <v>9</v>
      </c>
      <c r="E17">
        <v>2</v>
      </c>
      <c r="G17">
        <v>2</v>
      </c>
      <c r="I17" s="6">
        <v>0</v>
      </c>
    </row>
    <row r="18" spans="2:16" x14ac:dyDescent="0.35">
      <c r="B18" s="5"/>
      <c r="C18">
        <v>10</v>
      </c>
      <c r="E18">
        <v>4</v>
      </c>
      <c r="G18">
        <v>3</v>
      </c>
      <c r="I18" s="6">
        <v>1</v>
      </c>
    </row>
    <row r="19" spans="2:16" ht="14.6" thickBot="1" x14ac:dyDescent="0.4">
      <c r="B19" s="5"/>
      <c r="C19">
        <v>10</v>
      </c>
      <c r="E19">
        <v>3</v>
      </c>
      <c r="G19">
        <v>3</v>
      </c>
      <c r="I19" s="6">
        <v>0</v>
      </c>
    </row>
    <row r="20" spans="2:16" x14ac:dyDescent="0.35">
      <c r="B20" s="2"/>
      <c r="C20" s="3">
        <v>12</v>
      </c>
      <c r="D20" s="3"/>
      <c r="E20" s="3"/>
      <c r="F20" s="3"/>
      <c r="G20" s="3"/>
      <c r="H20" s="3"/>
      <c r="I20" s="4"/>
      <c r="K20">
        <f>SUM(E20:E25)</f>
        <v>18</v>
      </c>
      <c r="L20">
        <f>SUM(G20:G25)</f>
        <v>10</v>
      </c>
      <c r="M20">
        <f>SUM(I20:I25)</f>
        <v>8</v>
      </c>
      <c r="O20">
        <f>L20/K20</f>
        <v>0.55555555555555558</v>
      </c>
      <c r="P20">
        <f>M20/K20</f>
        <v>0.44444444444444442</v>
      </c>
    </row>
    <row r="21" spans="2:16" x14ac:dyDescent="0.35">
      <c r="B21" s="5"/>
      <c r="C21">
        <v>15</v>
      </c>
      <c r="E21">
        <v>3</v>
      </c>
      <c r="G21">
        <v>2</v>
      </c>
      <c r="I21" s="6">
        <v>1</v>
      </c>
    </row>
    <row r="22" spans="2:16" x14ac:dyDescent="0.35">
      <c r="B22" s="5"/>
      <c r="C22">
        <v>10</v>
      </c>
      <c r="E22">
        <v>3</v>
      </c>
      <c r="G22">
        <v>1</v>
      </c>
      <c r="I22" s="6">
        <v>2</v>
      </c>
    </row>
    <row r="23" spans="2:16" x14ac:dyDescent="0.35">
      <c r="B23" s="5">
        <v>9</v>
      </c>
      <c r="C23">
        <v>8</v>
      </c>
      <c r="E23">
        <v>2</v>
      </c>
      <c r="G23">
        <v>2</v>
      </c>
      <c r="I23" s="6">
        <v>0</v>
      </c>
    </row>
    <row r="24" spans="2:16" x14ac:dyDescent="0.35">
      <c r="B24" s="5"/>
      <c r="C24">
        <v>7</v>
      </c>
      <c r="E24">
        <v>3</v>
      </c>
      <c r="G24">
        <v>1</v>
      </c>
      <c r="I24" s="6">
        <v>2</v>
      </c>
    </row>
    <row r="25" spans="2:16" ht="14.6" thickBot="1" x14ac:dyDescent="0.4">
      <c r="B25" s="7"/>
      <c r="C25" s="8">
        <v>9</v>
      </c>
      <c r="D25" s="8"/>
      <c r="E25" s="8">
        <v>7</v>
      </c>
      <c r="F25" s="8"/>
      <c r="G25" s="8">
        <v>4</v>
      </c>
      <c r="H25" s="8"/>
      <c r="I25" s="16">
        <v>3</v>
      </c>
    </row>
    <row r="26" spans="2:16" x14ac:dyDescent="0.35">
      <c r="B26" s="12">
        <v>9</v>
      </c>
      <c r="C26">
        <v>9</v>
      </c>
      <c r="E26">
        <v>1</v>
      </c>
      <c r="G26">
        <v>0</v>
      </c>
      <c r="I26" s="13">
        <v>1</v>
      </c>
      <c r="K26">
        <f>SUM(E26:E30)</f>
        <v>8</v>
      </c>
      <c r="L26">
        <f>SUM(G26:G30)</f>
        <v>5</v>
      </c>
      <c r="M26">
        <f>SUM(I26:I30)</f>
        <v>3</v>
      </c>
      <c r="O26">
        <f>L26/K26</f>
        <v>0.625</v>
      </c>
      <c r="P26">
        <f>M26/K26</f>
        <v>0.375</v>
      </c>
    </row>
    <row r="27" spans="2:16" x14ac:dyDescent="0.35">
      <c r="B27" s="12">
        <v>9</v>
      </c>
      <c r="C27">
        <v>9</v>
      </c>
      <c r="E27">
        <v>2</v>
      </c>
      <c r="G27">
        <v>1</v>
      </c>
      <c r="I27" s="13">
        <v>1</v>
      </c>
    </row>
    <row r="28" spans="2:16" x14ac:dyDescent="0.35">
      <c r="B28" s="12">
        <v>13</v>
      </c>
      <c r="C28">
        <v>10</v>
      </c>
      <c r="E28">
        <v>2</v>
      </c>
      <c r="G28">
        <v>1</v>
      </c>
      <c r="I28" s="13">
        <v>1</v>
      </c>
    </row>
    <row r="29" spans="2:16" x14ac:dyDescent="0.35">
      <c r="B29" s="12">
        <v>12</v>
      </c>
      <c r="C29">
        <v>7</v>
      </c>
      <c r="E29">
        <v>2</v>
      </c>
      <c r="G29">
        <v>2</v>
      </c>
      <c r="I29" s="13">
        <v>0</v>
      </c>
    </row>
    <row r="30" spans="2:16" x14ac:dyDescent="0.35">
      <c r="B30" s="14"/>
      <c r="C30" s="1">
        <v>10</v>
      </c>
      <c r="D30" s="1"/>
      <c r="E30" s="1">
        <v>1</v>
      </c>
      <c r="F30" s="1"/>
      <c r="G30" s="1">
        <v>1</v>
      </c>
      <c r="H30" s="1"/>
      <c r="I30" s="15">
        <v>0</v>
      </c>
    </row>
    <row r="31" spans="2:16" x14ac:dyDescent="0.35">
      <c r="B31" s="9">
        <v>9</v>
      </c>
      <c r="C31" s="10">
        <v>9</v>
      </c>
      <c r="D31" s="10"/>
      <c r="E31" s="10">
        <v>1</v>
      </c>
      <c r="F31" s="10"/>
      <c r="G31" s="10">
        <v>1</v>
      </c>
      <c r="H31" s="10"/>
      <c r="I31" s="11">
        <v>0</v>
      </c>
      <c r="K31">
        <f>SUM(E31:E35)</f>
        <v>6</v>
      </c>
      <c r="L31">
        <f>SUM(G31:G35)</f>
        <v>6</v>
      </c>
      <c r="M31">
        <f>SUM(I31:I35)</f>
        <v>0</v>
      </c>
      <c r="O31">
        <f>L31/K31</f>
        <v>1</v>
      </c>
      <c r="P31">
        <f>M31/K31</f>
        <v>0</v>
      </c>
    </row>
    <row r="32" spans="2:16" x14ac:dyDescent="0.35">
      <c r="B32" s="12">
        <v>8</v>
      </c>
      <c r="C32">
        <v>8</v>
      </c>
      <c r="E32">
        <v>1</v>
      </c>
      <c r="G32">
        <v>1</v>
      </c>
      <c r="I32" s="13">
        <v>0</v>
      </c>
    </row>
    <row r="33" spans="2:16" x14ac:dyDescent="0.35">
      <c r="B33" s="12"/>
      <c r="C33">
        <v>5</v>
      </c>
      <c r="E33">
        <v>1</v>
      </c>
      <c r="G33">
        <v>1</v>
      </c>
      <c r="I33" s="13">
        <v>0</v>
      </c>
    </row>
    <row r="34" spans="2:16" x14ac:dyDescent="0.35">
      <c r="B34" s="12"/>
      <c r="C34">
        <v>9</v>
      </c>
      <c r="E34">
        <v>2</v>
      </c>
      <c r="G34">
        <v>2</v>
      </c>
      <c r="I34" s="13">
        <v>0</v>
      </c>
    </row>
    <row r="35" spans="2:16" x14ac:dyDescent="0.35">
      <c r="B35" s="14"/>
      <c r="C35" s="1">
        <v>10</v>
      </c>
      <c r="D35" s="1"/>
      <c r="E35" s="1">
        <v>1</v>
      </c>
      <c r="F35" s="1"/>
      <c r="G35" s="1">
        <v>1</v>
      </c>
      <c r="H35" s="1"/>
      <c r="I35" s="15">
        <v>0</v>
      </c>
    </row>
    <row r="36" spans="2:16" x14ac:dyDescent="0.35">
      <c r="B36" s="9">
        <v>12</v>
      </c>
      <c r="C36" s="10">
        <v>11</v>
      </c>
      <c r="D36" s="10"/>
      <c r="E36" s="10">
        <v>1</v>
      </c>
      <c r="F36" s="10"/>
      <c r="G36" s="10">
        <v>1</v>
      </c>
      <c r="H36" s="10"/>
      <c r="I36" s="11">
        <v>0</v>
      </c>
      <c r="K36">
        <f>SUM(E36:E38)</f>
        <v>4</v>
      </c>
      <c r="L36">
        <f>SUM(G36:G38)</f>
        <v>3</v>
      </c>
      <c r="M36">
        <f>SUM(I36:I38)</f>
        <v>1</v>
      </c>
      <c r="O36">
        <f>L36/K36</f>
        <v>0.75</v>
      </c>
      <c r="P36">
        <f>M36/K36</f>
        <v>0.25</v>
      </c>
    </row>
    <row r="37" spans="2:16" x14ac:dyDescent="0.35">
      <c r="B37" s="12"/>
      <c r="C37">
        <v>7</v>
      </c>
      <c r="E37">
        <v>1</v>
      </c>
      <c r="G37">
        <v>0</v>
      </c>
      <c r="I37" s="13">
        <v>1</v>
      </c>
    </row>
    <row r="38" spans="2:16" x14ac:dyDescent="0.35">
      <c r="B38" s="14"/>
      <c r="C38" s="1">
        <v>6</v>
      </c>
      <c r="D38" s="1"/>
      <c r="E38" s="1">
        <v>2</v>
      </c>
      <c r="F38" s="1"/>
      <c r="G38" s="1">
        <v>2</v>
      </c>
      <c r="H38" s="1"/>
      <c r="I38" s="15">
        <v>0</v>
      </c>
    </row>
    <row r="39" spans="2:16" x14ac:dyDescent="0.35">
      <c r="B39" s="9">
        <v>19</v>
      </c>
      <c r="C39" s="10">
        <v>12</v>
      </c>
      <c r="D39" s="10"/>
      <c r="E39" s="10">
        <v>2</v>
      </c>
      <c r="F39" s="10"/>
      <c r="G39" s="10">
        <v>2</v>
      </c>
      <c r="H39" s="10"/>
      <c r="I39" s="11">
        <v>0</v>
      </c>
      <c r="K39">
        <f>SUM(E39:E43)</f>
        <v>12</v>
      </c>
      <c r="L39">
        <f>SUM(G39:G43)</f>
        <v>9</v>
      </c>
      <c r="M39">
        <f>SUM(I39:I43)</f>
        <v>3</v>
      </c>
      <c r="O39">
        <f>L39/K39</f>
        <v>0.75</v>
      </c>
      <c r="P39">
        <f>M39/K39</f>
        <v>0.25</v>
      </c>
    </row>
    <row r="40" spans="2:16" x14ac:dyDescent="0.35">
      <c r="B40" s="12">
        <v>18</v>
      </c>
      <c r="C40">
        <v>13</v>
      </c>
      <c r="E40">
        <v>5</v>
      </c>
      <c r="G40">
        <v>3</v>
      </c>
      <c r="I40" s="13">
        <v>2</v>
      </c>
    </row>
    <row r="41" spans="2:16" x14ac:dyDescent="0.35">
      <c r="B41" s="14"/>
      <c r="C41" s="1">
        <v>10</v>
      </c>
      <c r="D41" s="1"/>
      <c r="E41" s="1">
        <v>3</v>
      </c>
      <c r="F41" s="1"/>
      <c r="G41" s="1">
        <v>2</v>
      </c>
      <c r="H41" s="1"/>
      <c r="I41" s="15">
        <v>1</v>
      </c>
    </row>
    <row r="42" spans="2:16" x14ac:dyDescent="0.35">
      <c r="B42" s="9">
        <v>13</v>
      </c>
      <c r="C42" s="10">
        <v>8</v>
      </c>
      <c r="D42" s="10"/>
      <c r="E42" s="10">
        <v>1</v>
      </c>
      <c r="F42" s="10"/>
      <c r="G42" s="10">
        <v>1</v>
      </c>
      <c r="H42" s="10"/>
      <c r="I42" s="11">
        <v>0</v>
      </c>
    </row>
    <row r="43" spans="2:16" ht="14.6" thickBot="1" x14ac:dyDescent="0.4">
      <c r="B43" s="12">
        <v>17</v>
      </c>
      <c r="C43">
        <v>8</v>
      </c>
      <c r="E43">
        <v>1</v>
      </c>
      <c r="G43">
        <v>1</v>
      </c>
      <c r="I43" s="13">
        <v>0</v>
      </c>
    </row>
    <row r="44" spans="2:16" x14ac:dyDescent="0.35">
      <c r="B44" s="2">
        <v>12</v>
      </c>
      <c r="C44" s="3">
        <v>12</v>
      </c>
      <c r="D44" s="3"/>
      <c r="E44" s="3">
        <v>1</v>
      </c>
      <c r="F44" s="3"/>
      <c r="G44" s="3">
        <v>0</v>
      </c>
      <c r="H44" s="3"/>
      <c r="I44" s="4">
        <v>1</v>
      </c>
      <c r="K44">
        <f>SUM(E44:E49)</f>
        <v>24</v>
      </c>
      <c r="L44">
        <f>SUM(G44:G49)</f>
        <v>17</v>
      </c>
      <c r="M44">
        <f>SUM(I44:I49)</f>
        <v>7</v>
      </c>
      <c r="O44">
        <f>L44/K44</f>
        <v>0.70833333333333337</v>
      </c>
      <c r="P44">
        <f>M44/K44</f>
        <v>0.29166666666666669</v>
      </c>
    </row>
    <row r="45" spans="2:16" x14ac:dyDescent="0.35">
      <c r="B45" s="5">
        <v>10</v>
      </c>
      <c r="C45">
        <v>8</v>
      </c>
      <c r="E45">
        <v>8</v>
      </c>
      <c r="G45">
        <v>6</v>
      </c>
      <c r="I45" s="6">
        <v>2</v>
      </c>
    </row>
    <row r="46" spans="2:16" x14ac:dyDescent="0.35">
      <c r="B46" s="5">
        <v>9</v>
      </c>
      <c r="C46">
        <v>6</v>
      </c>
      <c r="E46">
        <v>4</v>
      </c>
      <c r="G46">
        <v>3</v>
      </c>
      <c r="I46" s="6">
        <v>1</v>
      </c>
    </row>
    <row r="47" spans="2:16" x14ac:dyDescent="0.35">
      <c r="B47" s="5">
        <v>11</v>
      </c>
      <c r="C47">
        <v>10</v>
      </c>
      <c r="E47">
        <v>5</v>
      </c>
      <c r="G47">
        <v>4</v>
      </c>
      <c r="I47" s="6">
        <v>1</v>
      </c>
    </row>
    <row r="48" spans="2:16" x14ac:dyDescent="0.35">
      <c r="B48" s="5"/>
      <c r="C48">
        <v>9</v>
      </c>
      <c r="E48">
        <v>2</v>
      </c>
      <c r="G48">
        <v>2</v>
      </c>
      <c r="I48" s="6">
        <v>0</v>
      </c>
    </row>
    <row r="49" spans="2:12" ht="14.6" thickBot="1" x14ac:dyDescent="0.4">
      <c r="B49" s="7"/>
      <c r="C49" s="8">
        <v>10</v>
      </c>
      <c r="D49" s="8"/>
      <c r="E49" s="8">
        <v>4</v>
      </c>
      <c r="F49" s="8"/>
      <c r="G49" s="8">
        <v>2</v>
      </c>
      <c r="H49" s="8"/>
      <c r="I49" s="16">
        <v>2</v>
      </c>
    </row>
    <row r="50" spans="2:12" x14ac:dyDescent="0.35">
      <c r="K50">
        <f>SUM(K3:K44)</f>
        <v>120</v>
      </c>
      <c r="L50">
        <f>SUM(L3,L11,L20,L26,L31,L36,L39,L44)</f>
        <v>90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C867-8A7A-4B64-9C87-7102C880625E}">
  <dimension ref="A1:P43"/>
  <sheetViews>
    <sheetView tabSelected="1" topLeftCell="B16" workbookViewId="0">
      <selection activeCell="K14" sqref="K14"/>
    </sheetView>
  </sheetViews>
  <sheetFormatPr defaultRowHeight="14.15" x14ac:dyDescent="0.35"/>
  <cols>
    <col min="1" max="1" width="35.2109375" customWidth="1"/>
  </cols>
  <sheetData>
    <row r="1" spans="1:16" x14ac:dyDescent="0.35">
      <c r="A1" t="s">
        <v>9</v>
      </c>
      <c r="B1" t="s">
        <v>3</v>
      </c>
      <c r="E1" t="s">
        <v>6</v>
      </c>
      <c r="G1" t="s">
        <v>7</v>
      </c>
      <c r="I1" t="s">
        <v>8</v>
      </c>
    </row>
    <row r="2" spans="1:16" x14ac:dyDescent="0.35">
      <c r="A2" t="s">
        <v>1</v>
      </c>
      <c r="B2" t="s">
        <v>4</v>
      </c>
      <c r="C2" t="s">
        <v>5</v>
      </c>
    </row>
    <row r="3" spans="1:16" x14ac:dyDescent="0.35">
      <c r="A3" t="s">
        <v>2</v>
      </c>
      <c r="B3" s="9">
        <v>8</v>
      </c>
      <c r="C3" s="10">
        <v>2</v>
      </c>
      <c r="D3" s="10"/>
      <c r="E3" s="10">
        <v>1</v>
      </c>
      <c r="F3" s="10"/>
      <c r="G3" s="10">
        <v>0</v>
      </c>
      <c r="H3" s="10"/>
      <c r="I3" s="11">
        <v>1</v>
      </c>
      <c r="K3">
        <f>SUM(E3:E7)</f>
        <v>8</v>
      </c>
      <c r="L3">
        <f>SUM(G3:G7)</f>
        <v>2</v>
      </c>
      <c r="M3">
        <f>SUM(I3:I7)</f>
        <v>6</v>
      </c>
      <c r="O3">
        <f>L3/K3</f>
        <v>0.25</v>
      </c>
      <c r="P3">
        <f>M3/K3</f>
        <v>0.75</v>
      </c>
    </row>
    <row r="4" spans="1:16" x14ac:dyDescent="0.35">
      <c r="B4" s="12">
        <v>12</v>
      </c>
      <c r="C4">
        <v>6</v>
      </c>
      <c r="E4">
        <v>1</v>
      </c>
      <c r="G4">
        <v>0</v>
      </c>
      <c r="I4" s="13">
        <v>1</v>
      </c>
    </row>
    <row r="5" spans="1:16" x14ac:dyDescent="0.35">
      <c r="B5" s="12">
        <v>10</v>
      </c>
      <c r="C5">
        <v>5</v>
      </c>
      <c r="E5">
        <v>3</v>
      </c>
      <c r="G5">
        <v>1</v>
      </c>
      <c r="I5" s="13">
        <v>2</v>
      </c>
    </row>
    <row r="6" spans="1:16" x14ac:dyDescent="0.35">
      <c r="B6" s="12"/>
      <c r="C6">
        <v>2</v>
      </c>
      <c r="E6">
        <v>1</v>
      </c>
      <c r="G6">
        <v>0</v>
      </c>
      <c r="I6" s="13">
        <v>1</v>
      </c>
    </row>
    <row r="7" spans="1:16" x14ac:dyDescent="0.35">
      <c r="B7" s="14">
        <v>11</v>
      </c>
      <c r="C7" s="1">
        <v>4</v>
      </c>
      <c r="D7" s="1"/>
      <c r="E7" s="1">
        <v>2</v>
      </c>
      <c r="F7" s="1"/>
      <c r="G7" s="1">
        <v>1</v>
      </c>
      <c r="H7" s="1"/>
      <c r="I7" s="15">
        <v>1</v>
      </c>
    </row>
    <row r="8" spans="1:16" x14ac:dyDescent="0.35">
      <c r="B8" s="9">
        <v>7</v>
      </c>
      <c r="C8" s="10">
        <v>6</v>
      </c>
      <c r="D8" s="10"/>
      <c r="E8" s="10">
        <v>3</v>
      </c>
      <c r="F8" s="10"/>
      <c r="G8" s="10">
        <v>1</v>
      </c>
      <c r="H8" s="10"/>
      <c r="I8" s="11">
        <v>2</v>
      </c>
      <c r="K8">
        <f>SUM(E8:E13)</f>
        <v>14</v>
      </c>
      <c r="L8">
        <f>SUM(G8:G13)</f>
        <v>5</v>
      </c>
      <c r="M8">
        <f>SUM(I8:I13)</f>
        <v>9</v>
      </c>
      <c r="O8">
        <f>L8/K8</f>
        <v>0.35714285714285715</v>
      </c>
      <c r="P8">
        <f>M8/K8</f>
        <v>0.6428571428571429</v>
      </c>
    </row>
    <row r="9" spans="1:16" x14ac:dyDescent="0.35">
      <c r="B9" s="12"/>
      <c r="C9">
        <v>6</v>
      </c>
      <c r="E9">
        <v>1</v>
      </c>
      <c r="G9">
        <v>0</v>
      </c>
      <c r="I9" s="13">
        <v>1</v>
      </c>
    </row>
    <row r="10" spans="1:16" x14ac:dyDescent="0.35">
      <c r="B10" s="12">
        <v>11</v>
      </c>
      <c r="C10">
        <v>9</v>
      </c>
      <c r="E10">
        <v>2</v>
      </c>
      <c r="G10">
        <v>1</v>
      </c>
      <c r="I10" s="13">
        <v>1</v>
      </c>
    </row>
    <row r="11" spans="1:16" x14ac:dyDescent="0.35">
      <c r="B11" s="12"/>
      <c r="C11">
        <v>10</v>
      </c>
      <c r="E11">
        <v>2</v>
      </c>
      <c r="G11">
        <v>1</v>
      </c>
      <c r="I11" s="13">
        <v>1</v>
      </c>
    </row>
    <row r="12" spans="1:16" x14ac:dyDescent="0.35">
      <c r="B12" s="12">
        <v>8</v>
      </c>
      <c r="C12">
        <v>8</v>
      </c>
      <c r="E12">
        <v>4</v>
      </c>
      <c r="G12">
        <v>1</v>
      </c>
      <c r="I12" s="13">
        <v>3</v>
      </c>
    </row>
    <row r="13" spans="1:16" x14ac:dyDescent="0.35">
      <c r="B13" s="14">
        <v>9</v>
      </c>
      <c r="C13" s="1">
        <v>7</v>
      </c>
      <c r="D13" s="1"/>
      <c r="E13" s="1">
        <v>2</v>
      </c>
      <c r="F13" s="1"/>
      <c r="G13" s="1">
        <v>1</v>
      </c>
      <c r="H13" s="1"/>
      <c r="I13" s="15">
        <v>1</v>
      </c>
    </row>
    <row r="14" spans="1:16" x14ac:dyDescent="0.35">
      <c r="B14" s="9">
        <v>16</v>
      </c>
      <c r="C14" s="10">
        <v>6</v>
      </c>
      <c r="D14" s="10"/>
      <c r="E14" s="10">
        <v>1</v>
      </c>
      <c r="F14" s="10"/>
      <c r="G14" s="10">
        <v>0</v>
      </c>
      <c r="H14" s="10"/>
      <c r="I14" s="11">
        <v>1</v>
      </c>
      <c r="K14">
        <f>SUM(E14:E20)</f>
        <v>25</v>
      </c>
      <c r="L14">
        <f>SUM(G14:G20)</f>
        <v>5</v>
      </c>
      <c r="M14">
        <f>SUM(I14:I20)</f>
        <v>20</v>
      </c>
      <c r="O14">
        <f>L14/K14</f>
        <v>0.2</v>
      </c>
      <c r="P14">
        <f>M14/K14</f>
        <v>0.8</v>
      </c>
    </row>
    <row r="15" spans="1:16" x14ac:dyDescent="0.35">
      <c r="B15" s="12">
        <v>18</v>
      </c>
      <c r="C15">
        <v>7</v>
      </c>
      <c r="E15">
        <v>4</v>
      </c>
      <c r="G15">
        <v>0</v>
      </c>
      <c r="I15" s="13">
        <v>4</v>
      </c>
    </row>
    <row r="16" spans="1:16" x14ac:dyDescent="0.35">
      <c r="B16" s="12"/>
      <c r="C16">
        <v>8</v>
      </c>
      <c r="E16">
        <v>5</v>
      </c>
      <c r="G16">
        <v>0</v>
      </c>
      <c r="I16" s="13">
        <v>5</v>
      </c>
    </row>
    <row r="17" spans="2:16" x14ac:dyDescent="0.35">
      <c r="B17" s="12"/>
      <c r="C17">
        <v>8</v>
      </c>
      <c r="E17">
        <v>4</v>
      </c>
      <c r="G17">
        <v>1</v>
      </c>
      <c r="I17" s="13">
        <v>3</v>
      </c>
    </row>
    <row r="18" spans="2:16" x14ac:dyDescent="0.35">
      <c r="B18" s="12"/>
      <c r="C18">
        <v>9</v>
      </c>
      <c r="E18">
        <v>3</v>
      </c>
      <c r="G18">
        <v>2</v>
      </c>
      <c r="I18" s="13">
        <v>1</v>
      </c>
    </row>
    <row r="19" spans="2:16" x14ac:dyDescent="0.35">
      <c r="B19" s="12">
        <v>22</v>
      </c>
      <c r="C19">
        <v>10</v>
      </c>
      <c r="E19">
        <v>3</v>
      </c>
      <c r="G19">
        <v>0</v>
      </c>
      <c r="I19" s="13">
        <v>3</v>
      </c>
    </row>
    <row r="20" spans="2:16" x14ac:dyDescent="0.35">
      <c r="B20" s="14">
        <v>23</v>
      </c>
      <c r="C20" s="1">
        <v>9</v>
      </c>
      <c r="D20" s="1"/>
      <c r="E20" s="1">
        <v>5</v>
      </c>
      <c r="F20" s="1"/>
      <c r="G20" s="1">
        <v>2</v>
      </c>
      <c r="H20" s="1"/>
      <c r="I20" s="15">
        <v>3</v>
      </c>
    </row>
    <row r="21" spans="2:16" x14ac:dyDescent="0.35">
      <c r="B21" s="9">
        <v>11</v>
      </c>
      <c r="C21" s="10">
        <v>6</v>
      </c>
      <c r="D21" s="10"/>
      <c r="E21" s="10">
        <v>5</v>
      </c>
      <c r="F21" s="10"/>
      <c r="G21" s="10">
        <v>2</v>
      </c>
      <c r="H21" s="10"/>
      <c r="I21" s="11">
        <v>3</v>
      </c>
      <c r="K21">
        <f>SUM(E21:E27)</f>
        <v>17</v>
      </c>
      <c r="L21">
        <f>SUM(G21:G27)</f>
        <v>5</v>
      </c>
      <c r="M21">
        <f>SUM(I21:I27)</f>
        <v>12</v>
      </c>
      <c r="O21">
        <f>L21/K21</f>
        <v>0.29411764705882354</v>
      </c>
      <c r="P21">
        <f>M21/K21</f>
        <v>0.70588235294117652</v>
      </c>
    </row>
    <row r="22" spans="2:16" x14ac:dyDescent="0.35">
      <c r="B22" s="12">
        <v>12</v>
      </c>
      <c r="C22">
        <v>13</v>
      </c>
      <c r="E22">
        <v>2</v>
      </c>
      <c r="G22">
        <v>2</v>
      </c>
      <c r="I22" s="13">
        <v>0</v>
      </c>
    </row>
    <row r="23" spans="2:16" x14ac:dyDescent="0.35">
      <c r="B23" s="12"/>
      <c r="C23">
        <v>8</v>
      </c>
      <c r="E23">
        <v>2</v>
      </c>
      <c r="G23">
        <v>0</v>
      </c>
      <c r="I23" s="13">
        <v>2</v>
      </c>
    </row>
    <row r="24" spans="2:16" x14ac:dyDescent="0.35">
      <c r="B24" s="12"/>
      <c r="C24">
        <v>10</v>
      </c>
      <c r="E24">
        <v>2</v>
      </c>
      <c r="G24">
        <v>0</v>
      </c>
      <c r="I24" s="13">
        <v>2</v>
      </c>
    </row>
    <row r="25" spans="2:16" x14ac:dyDescent="0.35">
      <c r="B25" s="12">
        <v>15</v>
      </c>
      <c r="C25">
        <v>13</v>
      </c>
      <c r="E25">
        <v>1</v>
      </c>
      <c r="G25">
        <v>0</v>
      </c>
      <c r="I25" s="13">
        <v>1</v>
      </c>
    </row>
    <row r="26" spans="2:16" x14ac:dyDescent="0.35">
      <c r="B26" s="12"/>
      <c r="C26">
        <v>11</v>
      </c>
      <c r="E26">
        <v>2</v>
      </c>
      <c r="G26">
        <v>0</v>
      </c>
      <c r="I26" s="13">
        <v>2</v>
      </c>
    </row>
    <row r="27" spans="2:16" x14ac:dyDescent="0.35">
      <c r="B27" s="14"/>
      <c r="C27" s="1">
        <v>9</v>
      </c>
      <c r="D27" s="1"/>
      <c r="E27" s="1">
        <v>3</v>
      </c>
      <c r="F27" s="1"/>
      <c r="G27" s="1">
        <v>1</v>
      </c>
      <c r="H27" s="1"/>
      <c r="I27" s="15">
        <v>2</v>
      </c>
    </row>
    <row r="28" spans="2:16" x14ac:dyDescent="0.35">
      <c r="B28" s="9">
        <v>17</v>
      </c>
      <c r="C28" s="10">
        <v>6</v>
      </c>
      <c r="D28" s="10"/>
      <c r="E28" s="10">
        <v>3</v>
      </c>
      <c r="F28" s="10"/>
      <c r="G28" s="10">
        <v>0</v>
      </c>
      <c r="H28" s="10"/>
      <c r="I28" s="11">
        <v>3</v>
      </c>
      <c r="K28">
        <f>SUM(E28:E34)</f>
        <v>21</v>
      </c>
      <c r="L28">
        <f>SUM(G28:G34)</f>
        <v>3</v>
      </c>
      <c r="M28">
        <f>SUM(I28:I34)</f>
        <v>18</v>
      </c>
      <c r="O28">
        <f>L28/K28</f>
        <v>0.14285714285714285</v>
      </c>
      <c r="P28">
        <f>M28/K28</f>
        <v>0.8571428571428571</v>
      </c>
    </row>
    <row r="29" spans="2:16" x14ac:dyDescent="0.35">
      <c r="B29" s="12">
        <v>14</v>
      </c>
      <c r="C29">
        <v>5</v>
      </c>
      <c r="E29">
        <v>3</v>
      </c>
      <c r="G29">
        <v>1</v>
      </c>
      <c r="I29" s="13">
        <v>2</v>
      </c>
    </row>
    <row r="30" spans="2:16" x14ac:dyDescent="0.35">
      <c r="B30" s="12">
        <v>13</v>
      </c>
      <c r="C30">
        <v>3</v>
      </c>
      <c r="E30">
        <v>1</v>
      </c>
      <c r="G30">
        <v>0</v>
      </c>
      <c r="I30" s="13">
        <v>1</v>
      </c>
    </row>
    <row r="31" spans="2:16" x14ac:dyDescent="0.35">
      <c r="B31" s="12">
        <v>14</v>
      </c>
      <c r="C31">
        <v>6</v>
      </c>
      <c r="E31">
        <v>5</v>
      </c>
      <c r="G31">
        <v>0</v>
      </c>
      <c r="I31" s="13">
        <v>5</v>
      </c>
    </row>
    <row r="32" spans="2:16" x14ac:dyDescent="0.35">
      <c r="B32" s="12"/>
      <c r="C32">
        <v>6</v>
      </c>
      <c r="E32">
        <v>3</v>
      </c>
      <c r="G32">
        <v>2</v>
      </c>
      <c r="I32" s="13">
        <v>1</v>
      </c>
    </row>
    <row r="33" spans="2:16" x14ac:dyDescent="0.35">
      <c r="B33" s="12"/>
      <c r="C33">
        <v>7</v>
      </c>
      <c r="E33">
        <v>3</v>
      </c>
      <c r="G33">
        <v>0</v>
      </c>
      <c r="I33" s="13">
        <v>3</v>
      </c>
    </row>
    <row r="34" spans="2:16" ht="14.6" thickBot="1" x14ac:dyDescent="0.4">
      <c r="B34" s="12"/>
      <c r="C34">
        <v>3</v>
      </c>
      <c r="E34">
        <v>3</v>
      </c>
      <c r="G34">
        <v>0</v>
      </c>
      <c r="I34" s="13">
        <v>3</v>
      </c>
    </row>
    <row r="35" spans="2:16" x14ac:dyDescent="0.35">
      <c r="B35" s="2">
        <v>14</v>
      </c>
      <c r="C35" s="3">
        <v>7</v>
      </c>
      <c r="D35" s="3"/>
      <c r="E35" s="3">
        <v>1</v>
      </c>
      <c r="F35" s="3"/>
      <c r="G35" s="3">
        <v>0</v>
      </c>
      <c r="H35" s="3"/>
      <c r="I35" s="4">
        <v>1</v>
      </c>
      <c r="K35">
        <f>SUM(E35:E42)</f>
        <v>18</v>
      </c>
      <c r="L35">
        <f>SUM(G35:G42)</f>
        <v>2</v>
      </c>
      <c r="M35">
        <f>SUM(I35:I42)</f>
        <v>16</v>
      </c>
      <c r="O35">
        <f>L35/K35</f>
        <v>0.1111111111111111</v>
      </c>
      <c r="P35">
        <f>M35/K35</f>
        <v>0.88888888888888884</v>
      </c>
    </row>
    <row r="36" spans="2:16" x14ac:dyDescent="0.35">
      <c r="B36" s="5">
        <v>15</v>
      </c>
      <c r="C36">
        <v>6</v>
      </c>
      <c r="E36">
        <v>1</v>
      </c>
      <c r="G36">
        <v>0</v>
      </c>
      <c r="I36" s="6">
        <v>1</v>
      </c>
    </row>
    <row r="37" spans="2:16" x14ac:dyDescent="0.35">
      <c r="B37" s="5">
        <v>12</v>
      </c>
      <c r="C37">
        <v>5</v>
      </c>
      <c r="E37">
        <v>2</v>
      </c>
      <c r="G37">
        <v>0</v>
      </c>
      <c r="I37" s="6">
        <v>2</v>
      </c>
    </row>
    <row r="38" spans="2:16" x14ac:dyDescent="0.35">
      <c r="B38" s="5">
        <v>11</v>
      </c>
      <c r="C38">
        <v>6</v>
      </c>
      <c r="E38">
        <v>3</v>
      </c>
      <c r="G38">
        <v>1</v>
      </c>
      <c r="I38" s="6">
        <v>2</v>
      </c>
    </row>
    <row r="39" spans="2:16" x14ac:dyDescent="0.35">
      <c r="B39" s="5"/>
      <c r="C39">
        <v>5</v>
      </c>
      <c r="E39">
        <v>2</v>
      </c>
      <c r="G39">
        <v>0</v>
      </c>
      <c r="I39" s="6">
        <v>2</v>
      </c>
    </row>
    <row r="40" spans="2:16" x14ac:dyDescent="0.35">
      <c r="B40" s="5"/>
      <c r="C40">
        <v>5</v>
      </c>
      <c r="E40">
        <v>3</v>
      </c>
      <c r="G40">
        <v>0</v>
      </c>
      <c r="I40" s="6">
        <v>3</v>
      </c>
    </row>
    <row r="41" spans="2:16" x14ac:dyDescent="0.35">
      <c r="B41" s="5"/>
      <c r="C41">
        <v>4</v>
      </c>
      <c r="E41">
        <v>4</v>
      </c>
      <c r="G41">
        <v>0</v>
      </c>
      <c r="I41" s="6">
        <v>4</v>
      </c>
    </row>
    <row r="42" spans="2:16" ht="14.6" thickBot="1" x14ac:dyDescent="0.4">
      <c r="B42" s="7"/>
      <c r="C42" s="8"/>
      <c r="D42" s="8"/>
      <c r="E42" s="8">
        <v>2</v>
      </c>
      <c r="F42" s="8"/>
      <c r="G42" s="8">
        <v>1</v>
      </c>
      <c r="H42" s="8"/>
      <c r="I42" s="16">
        <v>1</v>
      </c>
    </row>
    <row r="43" spans="2:16" x14ac:dyDescent="0.35">
      <c r="K43">
        <f>SUM(K3:K35)</f>
        <v>103</v>
      </c>
      <c r="L43">
        <f>SUM(L3:L35)</f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Virus-Cre+cxcl18b-gal4</vt:lpstr>
      <vt:lpstr>Virus-sgnos2b+cxcl18b-gal4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aojun ye</dc:creator>
  <cp:lastModifiedBy>aojun ye</cp:lastModifiedBy>
  <dcterms:created xsi:type="dcterms:W3CDTF">2015-06-05T18:19:34Z</dcterms:created>
  <dcterms:modified xsi:type="dcterms:W3CDTF">2024-12-29T03:06:21Z</dcterms:modified>
</cp:coreProperties>
</file>