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5. LC Me5\2. LC data\15. elife\VOD1\For submission\"/>
    </mc:Choice>
  </mc:AlternateContent>
  <xr:revisionPtr revIDLastSave="0" documentId="13_ncr:1_{DE6E3672-5CEA-46AE-83C4-8C5883085555}" xr6:coauthVersionLast="47" xr6:coauthVersionMax="47" xr10:uidLastSave="{00000000-0000-0000-0000-000000000000}"/>
  <bookViews>
    <workbookView xWindow="255" yWindow="555" windowWidth="16200" windowHeight="20325" activeTab="2" xr2:uid="{245A24D8-3176-4A61-93ED-F4FB472ADF8C}"/>
  </bookViews>
  <sheets>
    <sheet name="Fig. 2E" sheetId="1" r:id="rId1"/>
    <sheet name="Fig. 2F" sheetId="2" r:id="rId2"/>
    <sheet name="Fig. 2J" sheetId="3" r:id="rId3"/>
    <sheet name="Fig. 2K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K9" i="4"/>
  <c r="L8" i="4"/>
  <c r="K8" i="4"/>
  <c r="L6" i="4"/>
  <c r="K6" i="4"/>
  <c r="L5" i="4"/>
  <c r="K5" i="4"/>
  <c r="X24" i="3"/>
  <c r="W24" i="3"/>
  <c r="L24" i="3"/>
  <c r="K24" i="3"/>
  <c r="X23" i="3"/>
  <c r="W23" i="3"/>
  <c r="L23" i="3"/>
  <c r="K23" i="3"/>
  <c r="X22" i="3"/>
  <c r="W22" i="3"/>
  <c r="L22" i="3"/>
  <c r="K22" i="3"/>
  <c r="X21" i="3"/>
  <c r="W21" i="3"/>
  <c r="L21" i="3"/>
  <c r="K21" i="3"/>
  <c r="X20" i="3"/>
  <c r="W20" i="3"/>
  <c r="L20" i="3"/>
  <c r="K20" i="3"/>
  <c r="X19" i="3"/>
  <c r="W19" i="3"/>
  <c r="L19" i="3"/>
  <c r="K19" i="3"/>
  <c r="X18" i="3"/>
  <c r="W18" i="3"/>
  <c r="L18" i="3"/>
  <c r="K18" i="3"/>
  <c r="X17" i="3"/>
  <c r="W17" i="3"/>
  <c r="L17" i="3"/>
  <c r="K17" i="3"/>
  <c r="X16" i="3"/>
  <c r="W16" i="3"/>
  <c r="L16" i="3"/>
  <c r="K16" i="3"/>
  <c r="X15" i="3"/>
  <c r="W15" i="3"/>
  <c r="L15" i="3"/>
  <c r="K15" i="3"/>
  <c r="X14" i="3"/>
  <c r="W14" i="3"/>
  <c r="L14" i="3"/>
  <c r="K14" i="3"/>
  <c r="X13" i="3"/>
  <c r="W13" i="3"/>
  <c r="L13" i="3"/>
  <c r="K13" i="3"/>
  <c r="X12" i="3"/>
  <c r="W12" i="3"/>
  <c r="L12" i="3"/>
  <c r="K12" i="3"/>
  <c r="X11" i="3"/>
  <c r="W11" i="3"/>
  <c r="L11" i="3"/>
  <c r="K11" i="3"/>
  <c r="X10" i="3"/>
  <c r="W10" i="3"/>
  <c r="L10" i="3"/>
  <c r="K10" i="3"/>
  <c r="X9" i="3"/>
  <c r="W9" i="3"/>
  <c r="L9" i="3"/>
  <c r="K9" i="3"/>
  <c r="X8" i="3"/>
  <c r="W8" i="3"/>
  <c r="L8" i="3"/>
  <c r="K8" i="3"/>
  <c r="X7" i="3"/>
  <c r="W7" i="3"/>
  <c r="L7" i="3"/>
  <c r="K7" i="3"/>
  <c r="X6" i="3"/>
  <c r="W6" i="3"/>
  <c r="L6" i="3"/>
  <c r="K6" i="3"/>
  <c r="X5" i="3"/>
  <c r="W5" i="3"/>
  <c r="L5" i="3"/>
  <c r="K5" i="3"/>
  <c r="X4" i="3"/>
  <c r="W4" i="3"/>
  <c r="L4" i="3"/>
  <c r="K4" i="3"/>
  <c r="L9" i="2"/>
  <c r="K9" i="2"/>
  <c r="L8" i="2"/>
  <c r="K8" i="2"/>
  <c r="L6" i="2"/>
  <c r="K6" i="2"/>
  <c r="L5" i="2"/>
  <c r="K5" i="2"/>
  <c r="Z24" i="1"/>
  <c r="Y24" i="1"/>
  <c r="M24" i="1"/>
  <c r="L24" i="1"/>
  <c r="Z23" i="1"/>
  <c r="Y23" i="1"/>
  <c r="M23" i="1"/>
  <c r="L23" i="1"/>
  <c r="Z22" i="1"/>
  <c r="Y22" i="1"/>
  <c r="M22" i="1"/>
  <c r="L22" i="1"/>
  <c r="Z21" i="1"/>
  <c r="Y21" i="1"/>
  <c r="M21" i="1"/>
  <c r="L21" i="1"/>
  <c r="Z20" i="1"/>
  <c r="Y20" i="1"/>
  <c r="M20" i="1"/>
  <c r="L20" i="1"/>
  <c r="Z19" i="1"/>
  <c r="Y19" i="1"/>
  <c r="M19" i="1"/>
  <c r="L19" i="1"/>
  <c r="Z18" i="1"/>
  <c r="Y18" i="1"/>
  <c r="M18" i="1"/>
  <c r="L18" i="1"/>
  <c r="Z17" i="1"/>
  <c r="Y17" i="1"/>
  <c r="M17" i="1"/>
  <c r="L17" i="1"/>
  <c r="Z16" i="1"/>
  <c r="Y16" i="1"/>
  <c r="M16" i="1"/>
  <c r="L16" i="1"/>
  <c r="Z15" i="1"/>
  <c r="Y15" i="1"/>
  <c r="M15" i="1"/>
  <c r="L15" i="1"/>
  <c r="Z14" i="1"/>
  <c r="Y14" i="1"/>
  <c r="M14" i="1"/>
  <c r="L14" i="1"/>
  <c r="Z13" i="1"/>
  <c r="Y13" i="1"/>
  <c r="M13" i="1"/>
  <c r="L13" i="1"/>
  <c r="Z12" i="1"/>
  <c r="Y12" i="1"/>
  <c r="M12" i="1"/>
  <c r="L12" i="1"/>
  <c r="Z11" i="1"/>
  <c r="Y11" i="1"/>
  <c r="M11" i="1"/>
  <c r="L11" i="1"/>
  <c r="Z10" i="1"/>
  <c r="Y10" i="1"/>
  <c r="M10" i="1"/>
  <c r="L10" i="1"/>
  <c r="Z9" i="1"/>
  <c r="Y9" i="1"/>
  <c r="M9" i="1"/>
  <c r="L9" i="1"/>
  <c r="Z8" i="1"/>
  <c r="Y8" i="1"/>
  <c r="M8" i="1"/>
  <c r="L8" i="1"/>
  <c r="Z7" i="1"/>
  <c r="Y7" i="1"/>
  <c r="M7" i="1"/>
  <c r="L7" i="1"/>
  <c r="Z6" i="1"/>
  <c r="Y6" i="1"/>
  <c r="M6" i="1"/>
  <c r="L6" i="1"/>
  <c r="Z5" i="1"/>
  <c r="Y5" i="1"/>
  <c r="M5" i="1"/>
  <c r="L5" i="1"/>
  <c r="Z4" i="1"/>
  <c r="Y4" i="1"/>
  <c r="M4" i="1"/>
  <c r="L4" i="1"/>
</calcChain>
</file>

<file path=xl/sharedStrings.xml><?xml version="1.0" encoding="utf-8"?>
<sst xmlns="http://schemas.openxmlformats.org/spreadsheetml/2006/main" count="82" uniqueCount="35">
  <si>
    <t>Inward current (pA)</t>
    <phoneticPr fontId="1"/>
  </si>
  <si>
    <t>Outward current (pA)</t>
    <phoneticPr fontId="1"/>
  </si>
  <si>
    <t>min</t>
    <phoneticPr fontId="1"/>
  </si>
  <si>
    <t>2022-0519</t>
    <phoneticPr fontId="1"/>
  </si>
  <si>
    <t>2022-0525</t>
    <phoneticPr fontId="1"/>
  </si>
  <si>
    <t>2022-0526</t>
    <phoneticPr fontId="1"/>
  </si>
  <si>
    <t>2022-0530</t>
    <phoneticPr fontId="1"/>
  </si>
  <si>
    <t>2022-0531</t>
    <phoneticPr fontId="1"/>
  </si>
  <si>
    <t>2022-0601</t>
    <phoneticPr fontId="1"/>
  </si>
  <si>
    <t>2022-0602</t>
    <phoneticPr fontId="1"/>
  </si>
  <si>
    <t>2022-0606</t>
    <phoneticPr fontId="1"/>
  </si>
  <si>
    <t>Mean</t>
    <phoneticPr fontId="1"/>
  </si>
  <si>
    <t>SD</t>
    <phoneticPr fontId="1"/>
  </si>
  <si>
    <t>Normalized amplitude</t>
    <phoneticPr fontId="1"/>
  </si>
  <si>
    <t>2022-519</t>
  </si>
  <si>
    <t>2022-525</t>
  </si>
  <si>
    <t>2022-0526</t>
  </si>
  <si>
    <t>2022-0530</t>
  </si>
  <si>
    <t>2022-0531</t>
  </si>
  <si>
    <t>2022-0601</t>
  </si>
  <si>
    <t>2022-0602</t>
  </si>
  <si>
    <t>2022-0606</t>
  </si>
  <si>
    <t>Inward component (%)</t>
    <phoneticPr fontId="1"/>
  </si>
  <si>
    <t>mean</t>
    <phoneticPr fontId="1"/>
  </si>
  <si>
    <t>before pulse train</t>
    <phoneticPr fontId="1"/>
  </si>
  <si>
    <t>20 min after pulse train</t>
    <phoneticPr fontId="1"/>
  </si>
  <si>
    <t>Outward component (%)</t>
    <phoneticPr fontId="1"/>
  </si>
  <si>
    <t>2022-517</t>
    <phoneticPr fontId="1"/>
  </si>
  <si>
    <t>2022-608</t>
    <phoneticPr fontId="1"/>
  </si>
  <si>
    <t>2022-0610-1</t>
    <phoneticPr fontId="1"/>
  </si>
  <si>
    <t>2022-0610-2</t>
    <phoneticPr fontId="1"/>
  </si>
  <si>
    <t>2022-0611</t>
    <phoneticPr fontId="1"/>
  </si>
  <si>
    <t>2022-0613</t>
    <phoneticPr fontId="1"/>
  </si>
  <si>
    <t>2022-0614</t>
    <phoneticPr fontId="1"/>
  </si>
  <si>
    <t>2022-0615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</si>
</sst>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00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2" fontId="2" fillId="0" borderId="0" xfId="0" applyNumberFormat="1" applyFont="1" applyAlignment="1">
      <alignment vertical="center" wrapText="1"/>
    </xf>
    <xf numFmtId="0" fontId="2" fillId="0" borderId="6" xfId="0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7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vertical="center" wrapText="1"/>
    </xf>
    <xf numFmtId="0" fontId="2" fillId="0" borderId="8" xfId="0" applyFont="1" applyBorder="1">
      <alignment vertical="center"/>
    </xf>
    <xf numFmtId="2" fontId="2" fillId="0" borderId="9" xfId="0" applyNumberFormat="1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78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2B42-1611-4A20-AA13-AE62122BF988}">
  <dimension ref="B2:Z24"/>
  <sheetViews>
    <sheetView workbookViewId="0">
      <selection activeCell="R29" sqref="R29"/>
    </sheetView>
  </sheetViews>
  <sheetFormatPr defaultRowHeight="20.25" customHeight="1" x14ac:dyDescent="0.4"/>
  <cols>
    <col min="1" max="2" width="9" style="3"/>
    <col min="3" max="10" width="10.75" style="3" customWidth="1"/>
    <col min="11" max="15" width="9" style="3"/>
    <col min="16" max="23" width="10.75" style="3" customWidth="1"/>
    <col min="24" max="16384" width="9" style="3"/>
  </cols>
  <sheetData>
    <row r="2" spans="2:26" ht="14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14.25" x14ac:dyDescent="0.4"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/>
      <c r="L3" s="5" t="s">
        <v>11</v>
      </c>
      <c r="M3" s="7" t="s">
        <v>12</v>
      </c>
      <c r="N3" s="2"/>
      <c r="O3" s="4" t="s">
        <v>2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  <c r="U3" s="5" t="s">
        <v>8</v>
      </c>
      <c r="V3" s="5" t="s">
        <v>9</v>
      </c>
      <c r="W3" s="5" t="s">
        <v>10</v>
      </c>
      <c r="X3" s="6"/>
      <c r="Y3" s="5" t="s">
        <v>11</v>
      </c>
      <c r="Z3" s="7" t="s">
        <v>12</v>
      </c>
    </row>
    <row r="4" spans="2:26" ht="14.25" x14ac:dyDescent="0.4">
      <c r="B4" s="8">
        <v>0</v>
      </c>
      <c r="C4" s="9">
        <v>-69.921999999999997</v>
      </c>
      <c r="D4" s="9">
        <v>-67.747100000000003</v>
      </c>
      <c r="E4" s="1">
        <v>-66.356700000000004</v>
      </c>
      <c r="F4" s="2">
        <v>-68.218999999999994</v>
      </c>
      <c r="G4" s="2">
        <v>-85.271699999999996</v>
      </c>
      <c r="H4" s="1">
        <v>-123.506</v>
      </c>
      <c r="I4" s="2">
        <v>-128.214</v>
      </c>
      <c r="J4" s="2">
        <v>-118.10287999999998</v>
      </c>
      <c r="K4" s="10">
        <v>0</v>
      </c>
      <c r="L4" s="11">
        <f t="shared" ref="L4:L24" si="0">AVERAGE(C4:J4)</f>
        <v>-90.917422500000001</v>
      </c>
      <c r="M4" s="12">
        <f t="shared" ref="M4:M24" si="1">STDEV(C4:J4)</f>
        <v>27.568337022068164</v>
      </c>
      <c r="N4" s="11"/>
      <c r="O4" s="8">
        <v>0</v>
      </c>
      <c r="P4" s="9">
        <v>33.055199999999999</v>
      </c>
      <c r="Q4" s="9">
        <v>56.753799999999998</v>
      </c>
      <c r="R4" s="13">
        <v>29.072700000000001</v>
      </c>
      <c r="S4" s="14">
        <v>29.346</v>
      </c>
      <c r="T4" s="14">
        <v>53.910200000000003</v>
      </c>
      <c r="U4" s="13">
        <v>57.656300000000002</v>
      </c>
      <c r="V4" s="14">
        <v>70.560699999999997</v>
      </c>
      <c r="W4" s="14">
        <v>94.080559999999991</v>
      </c>
      <c r="X4" s="10">
        <v>0</v>
      </c>
      <c r="Y4" s="11">
        <f t="shared" ref="Y4:Y24" si="2">AVERAGE(P4:W4)</f>
        <v>53.054432499999997</v>
      </c>
      <c r="Z4" s="12">
        <f t="shared" ref="Z4:Z24" si="3">STDEV(P4:W4)</f>
        <v>22.559096827561767</v>
      </c>
    </row>
    <row r="5" spans="2:26" ht="14.25" x14ac:dyDescent="0.4">
      <c r="B5" s="8">
        <v>1</v>
      </c>
      <c r="C5" s="9">
        <v>-55.103000000000002</v>
      </c>
      <c r="D5" s="9">
        <v>-45.1783</v>
      </c>
      <c r="E5" s="1">
        <v>-53.838099999999997</v>
      </c>
      <c r="F5" s="2">
        <v>-63.206600000000002</v>
      </c>
      <c r="G5" s="2">
        <v>-81.441400000000002</v>
      </c>
      <c r="H5" s="1">
        <v>-104.84699999999999</v>
      </c>
      <c r="I5" s="2">
        <v>-117.38500000000001</v>
      </c>
      <c r="J5" s="2">
        <v>-115.18191999999999</v>
      </c>
      <c r="K5" s="10">
        <v>1</v>
      </c>
      <c r="L5" s="11">
        <f t="shared" si="0"/>
        <v>-79.522665000000003</v>
      </c>
      <c r="M5" s="12">
        <f t="shared" si="1"/>
        <v>29.403373636099722</v>
      </c>
      <c r="N5" s="11"/>
      <c r="O5" s="8">
        <v>1</v>
      </c>
      <c r="P5" s="9">
        <v>26.4483</v>
      </c>
      <c r="Q5" s="9">
        <v>49.316000000000003</v>
      </c>
      <c r="R5" s="1">
        <v>26.522600000000001</v>
      </c>
      <c r="S5" s="2">
        <v>25.500800000000002</v>
      </c>
      <c r="T5" s="2">
        <v>50.328000000000003</v>
      </c>
      <c r="U5" s="1">
        <v>56.6738</v>
      </c>
      <c r="V5" s="2">
        <v>50.848399999999998</v>
      </c>
      <c r="W5" s="2">
        <v>80.637200000000007</v>
      </c>
      <c r="X5" s="10">
        <v>1</v>
      </c>
      <c r="Y5" s="11">
        <f t="shared" si="2"/>
        <v>45.784387500000001</v>
      </c>
      <c r="Z5" s="12">
        <f t="shared" si="3"/>
        <v>19.080219477356845</v>
      </c>
    </row>
    <row r="6" spans="2:26" ht="14.25" x14ac:dyDescent="0.4">
      <c r="B6" s="8">
        <v>2</v>
      </c>
      <c r="C6" s="9">
        <v>-41.034100000000002</v>
      </c>
      <c r="D6" s="9">
        <v>-51.893599999999999</v>
      </c>
      <c r="E6" s="1">
        <v>-59.124200000000002</v>
      </c>
      <c r="F6" s="2">
        <v>-60.491399999999999</v>
      </c>
      <c r="G6" s="2">
        <v>-73.306200000000004</v>
      </c>
      <c r="H6" s="1">
        <v>-120.241</v>
      </c>
      <c r="I6" s="2">
        <v>-97.584500000000006</v>
      </c>
      <c r="J6" s="2">
        <v>-101.68648</v>
      </c>
      <c r="K6" s="10">
        <v>2</v>
      </c>
      <c r="L6" s="11">
        <f t="shared" si="0"/>
        <v>-75.670184999999989</v>
      </c>
      <c r="M6" s="12">
        <f t="shared" si="1"/>
        <v>27.821831855003502</v>
      </c>
      <c r="N6" s="11"/>
      <c r="O6" s="8">
        <v>2</v>
      </c>
      <c r="P6" s="9">
        <v>16.216799999999999</v>
      </c>
      <c r="Q6" s="9">
        <v>49.8279</v>
      </c>
      <c r="R6" s="1">
        <v>24.761600000000001</v>
      </c>
      <c r="S6" s="2">
        <v>26.980799999999999</v>
      </c>
      <c r="T6" s="2">
        <v>43.107799999999997</v>
      </c>
      <c r="U6" s="1">
        <v>47.271700000000003</v>
      </c>
      <c r="V6" s="2">
        <v>49.260100000000001</v>
      </c>
      <c r="W6" s="2">
        <v>61.657679999999999</v>
      </c>
      <c r="X6" s="10">
        <v>2</v>
      </c>
      <c r="Y6" s="11">
        <f t="shared" si="2"/>
        <v>39.885547500000001</v>
      </c>
      <c r="Z6" s="12">
        <f t="shared" si="3"/>
        <v>15.497338138137282</v>
      </c>
    </row>
    <row r="7" spans="2:26" ht="14.25" x14ac:dyDescent="0.4">
      <c r="B7" s="8">
        <v>3</v>
      </c>
      <c r="C7" s="9">
        <v>-33.623600000000003</v>
      </c>
      <c r="D7" s="9">
        <v>-39.488900000000001</v>
      </c>
      <c r="E7" s="1">
        <v>-55.522399999999998</v>
      </c>
      <c r="F7" s="2">
        <v>-52.020299999999999</v>
      </c>
      <c r="G7" s="2">
        <v>-90.339600000000004</v>
      </c>
      <c r="H7" s="1">
        <v>-90.883600000000001</v>
      </c>
      <c r="I7" s="2">
        <v>-80.566800000000001</v>
      </c>
      <c r="J7" s="2">
        <v>-96.453280000000007</v>
      </c>
      <c r="K7" s="10">
        <v>3</v>
      </c>
      <c r="L7" s="11">
        <f t="shared" si="0"/>
        <v>-67.362310000000008</v>
      </c>
      <c r="M7" s="12">
        <f t="shared" si="1"/>
        <v>25.050344473963399</v>
      </c>
      <c r="N7" s="11"/>
      <c r="O7" s="8">
        <v>3</v>
      </c>
      <c r="P7" s="9">
        <v>21.067499999999999</v>
      </c>
      <c r="Q7" s="9">
        <v>45.873699999999999</v>
      </c>
      <c r="R7" s="1">
        <v>20.568000000000001</v>
      </c>
      <c r="S7" s="2">
        <v>19.728400000000001</v>
      </c>
      <c r="T7" s="2">
        <v>43.7575</v>
      </c>
      <c r="U7" s="1">
        <v>51.690800000000003</v>
      </c>
      <c r="V7" s="2">
        <v>34.967399999999998</v>
      </c>
      <c r="W7" s="2">
        <v>52.968103999999997</v>
      </c>
      <c r="X7" s="10">
        <v>3</v>
      </c>
      <c r="Y7" s="11">
        <f t="shared" si="2"/>
        <v>36.327675499999998</v>
      </c>
      <c r="Z7" s="12">
        <f t="shared" si="3"/>
        <v>14.232181619928497</v>
      </c>
    </row>
    <row r="8" spans="2:26" ht="14.25" x14ac:dyDescent="0.4">
      <c r="B8" s="8">
        <v>4</v>
      </c>
      <c r="C8" s="9">
        <v>-27.4892</v>
      </c>
      <c r="D8" s="9">
        <v>-35.364899999999999</v>
      </c>
      <c r="E8" s="1">
        <v>-50.419199999999996</v>
      </c>
      <c r="F8" s="2">
        <v>-49.335000000000001</v>
      </c>
      <c r="G8" s="2">
        <v>-61.773800000000001</v>
      </c>
      <c r="H8" s="1">
        <v>-83.345600000000005</v>
      </c>
      <c r="I8" s="2">
        <v>-86.869</v>
      </c>
      <c r="J8" s="2">
        <v>-81.189359999999994</v>
      </c>
      <c r="K8" s="10">
        <v>4</v>
      </c>
      <c r="L8" s="11">
        <f t="shared" si="0"/>
        <v>-59.473257500000003</v>
      </c>
      <c r="M8" s="12">
        <f t="shared" si="1"/>
        <v>22.63451885003823</v>
      </c>
      <c r="N8" s="11"/>
      <c r="O8" s="8">
        <v>4</v>
      </c>
      <c r="P8" s="9">
        <v>25.6175</v>
      </c>
      <c r="Q8" s="9">
        <v>47.834899999999998</v>
      </c>
      <c r="R8" s="1">
        <v>16.5425</v>
      </c>
      <c r="S8" s="2">
        <v>22.738700000000001</v>
      </c>
      <c r="T8" s="2">
        <v>44.357599999999998</v>
      </c>
      <c r="U8" s="1">
        <v>37.6892</v>
      </c>
      <c r="V8" s="2">
        <v>26.055399999999999</v>
      </c>
      <c r="W8" s="2">
        <v>38.306015999999993</v>
      </c>
      <c r="X8" s="10">
        <v>4</v>
      </c>
      <c r="Y8" s="11">
        <f t="shared" si="2"/>
        <v>32.392726999999994</v>
      </c>
      <c r="Z8" s="12">
        <f t="shared" si="3"/>
        <v>11.181195013951056</v>
      </c>
    </row>
    <row r="9" spans="2:26" ht="14.25" x14ac:dyDescent="0.4">
      <c r="B9" s="8">
        <v>5</v>
      </c>
      <c r="C9" s="9">
        <v>-26.102499999999999</v>
      </c>
      <c r="D9" s="9">
        <v>-32.2224</v>
      </c>
      <c r="E9" s="1">
        <v>-50.028700000000001</v>
      </c>
      <c r="F9" s="2">
        <v>-41.821100000000001</v>
      </c>
      <c r="G9" s="2">
        <v>-55.244300000000003</v>
      </c>
      <c r="H9" s="1">
        <v>-66.465500000000006</v>
      </c>
      <c r="I9" s="2">
        <v>-72.011600000000001</v>
      </c>
      <c r="J9" s="2">
        <v>-67.939759999999993</v>
      </c>
      <c r="K9" s="10">
        <v>5</v>
      </c>
      <c r="L9" s="11">
        <f t="shared" si="0"/>
        <v>-51.479482499999996</v>
      </c>
      <c r="M9" s="12">
        <f t="shared" si="1"/>
        <v>17.077465290866087</v>
      </c>
      <c r="N9" s="11"/>
      <c r="O9" s="8">
        <v>5</v>
      </c>
      <c r="P9" s="9">
        <v>16.036000000000001</v>
      </c>
      <c r="Q9" s="9">
        <v>47.437800000000003</v>
      </c>
      <c r="R9" s="1">
        <v>20.9635</v>
      </c>
      <c r="S9" s="2">
        <v>16.659800000000001</v>
      </c>
      <c r="T9" s="2">
        <v>29.901399999999999</v>
      </c>
      <c r="U9" s="1">
        <v>33.414099999999998</v>
      </c>
      <c r="V9" s="2">
        <v>30.295200000000001</v>
      </c>
      <c r="W9" s="2">
        <v>36.030231999999998</v>
      </c>
      <c r="X9" s="10">
        <v>5</v>
      </c>
      <c r="Y9" s="11">
        <f t="shared" si="2"/>
        <v>28.842253999999997</v>
      </c>
      <c r="Z9" s="12">
        <f t="shared" si="3"/>
        <v>10.664246463967459</v>
      </c>
    </row>
    <row r="10" spans="2:26" ht="14.25" x14ac:dyDescent="0.4">
      <c r="B10" s="8">
        <v>6</v>
      </c>
      <c r="C10" s="9">
        <v>-28.827999999999999</v>
      </c>
      <c r="D10" s="9">
        <v>-25.322299999999998</v>
      </c>
      <c r="E10" s="1">
        <v>-46.385599999999997</v>
      </c>
      <c r="F10" s="2">
        <v>-34.049500000000002</v>
      </c>
      <c r="G10" s="2">
        <v>-60.069499999999998</v>
      </c>
      <c r="H10" s="1">
        <v>-67.804699999999997</v>
      </c>
      <c r="I10" s="2">
        <v>-76.8887</v>
      </c>
      <c r="J10" s="2">
        <v>-38.747408</v>
      </c>
      <c r="K10" s="10">
        <v>6</v>
      </c>
      <c r="L10" s="11">
        <f t="shared" si="0"/>
        <v>-47.2619635</v>
      </c>
      <c r="M10" s="12">
        <f t="shared" si="1"/>
        <v>19.02169901772259</v>
      </c>
      <c r="N10" s="11"/>
      <c r="O10" s="8">
        <v>6</v>
      </c>
      <c r="P10" s="9">
        <v>18.363399999999999</v>
      </c>
      <c r="Q10" s="9">
        <v>46.386699999999998</v>
      </c>
      <c r="R10" s="1">
        <v>9.1853200000000008</v>
      </c>
      <c r="S10" s="2">
        <v>16.160599999999999</v>
      </c>
      <c r="T10" s="2">
        <v>29.819099999999999</v>
      </c>
      <c r="U10" s="1">
        <v>23.4819</v>
      </c>
      <c r="V10" s="2">
        <v>25.415800000000001</v>
      </c>
      <c r="W10" s="2">
        <v>26.002032</v>
      </c>
      <c r="X10" s="10">
        <v>6</v>
      </c>
      <c r="Y10" s="11">
        <f t="shared" si="2"/>
        <v>24.351856499999997</v>
      </c>
      <c r="Z10" s="12">
        <f t="shared" si="3"/>
        <v>11.039015759236394</v>
      </c>
    </row>
    <row r="11" spans="2:26" ht="14.25" x14ac:dyDescent="0.4">
      <c r="B11" s="8">
        <v>7</v>
      </c>
      <c r="C11" s="9">
        <v>-21.055</v>
      </c>
      <c r="D11" s="9">
        <v>-26.118600000000001</v>
      </c>
      <c r="E11" s="1">
        <v>-35.708799999999997</v>
      </c>
      <c r="F11" s="2">
        <v>-24.218699999999998</v>
      </c>
      <c r="G11" s="2">
        <v>-41.691800000000001</v>
      </c>
      <c r="H11" s="1">
        <v>-46.596699999999998</v>
      </c>
      <c r="I11" s="2">
        <v>-59.346699999999998</v>
      </c>
      <c r="J11" s="2">
        <v>-42.334432</v>
      </c>
      <c r="K11" s="10">
        <v>7</v>
      </c>
      <c r="L11" s="11">
        <f t="shared" si="0"/>
        <v>-37.133841499999996</v>
      </c>
      <c r="M11" s="12">
        <f t="shared" si="1"/>
        <v>12.980613090823709</v>
      </c>
      <c r="N11" s="11"/>
      <c r="O11" s="8">
        <v>7</v>
      </c>
      <c r="P11" s="9">
        <v>19.997199999999999</v>
      </c>
      <c r="Q11" s="9">
        <v>43.086500000000001</v>
      </c>
      <c r="R11" s="1">
        <v>14.2018</v>
      </c>
      <c r="S11" s="2">
        <v>9.0605700000000002</v>
      </c>
      <c r="T11" s="2">
        <v>10.370900000000001</v>
      </c>
      <c r="U11" s="1">
        <v>20.0168</v>
      </c>
      <c r="V11" s="2">
        <v>9.3101500000000001</v>
      </c>
      <c r="W11" s="2">
        <v>11.840024</v>
      </c>
      <c r="X11" s="10">
        <v>7</v>
      </c>
      <c r="Y11" s="11">
        <f t="shared" si="2"/>
        <v>17.235493000000002</v>
      </c>
      <c r="Z11" s="12">
        <f t="shared" si="3"/>
        <v>11.330834673728544</v>
      </c>
    </row>
    <row r="12" spans="2:26" ht="14.25" x14ac:dyDescent="0.4">
      <c r="B12" s="8">
        <v>8</v>
      </c>
      <c r="C12" s="9">
        <v>-19.070699999999999</v>
      </c>
      <c r="D12" s="9">
        <v>-16.368600000000001</v>
      </c>
      <c r="E12" s="1">
        <v>-33.187899999999999</v>
      </c>
      <c r="F12" s="2">
        <v>-16.8948</v>
      </c>
      <c r="G12" s="2">
        <v>-35.221800000000002</v>
      </c>
      <c r="H12" s="1">
        <v>-45.876800000000003</v>
      </c>
      <c r="I12" s="2">
        <v>-57.997999999999998</v>
      </c>
      <c r="J12" s="2">
        <v>-22.956975999999997</v>
      </c>
      <c r="K12" s="10">
        <v>8</v>
      </c>
      <c r="L12" s="11">
        <f t="shared" si="0"/>
        <v>-30.946947000000002</v>
      </c>
      <c r="M12" s="12">
        <f t="shared" si="1"/>
        <v>15.084675920938073</v>
      </c>
      <c r="N12" s="11"/>
      <c r="O12" s="8">
        <v>8</v>
      </c>
      <c r="P12" s="9">
        <v>19.563199999999998</v>
      </c>
      <c r="Q12" s="9">
        <v>32.525799999999997</v>
      </c>
      <c r="R12" s="1">
        <v>8.4492399999999996</v>
      </c>
      <c r="S12" s="2">
        <v>5.4024099999999997</v>
      </c>
      <c r="T12" s="2">
        <v>14.263400000000001</v>
      </c>
      <c r="U12" s="1">
        <v>23.221399999999999</v>
      </c>
      <c r="V12" s="2">
        <v>14.085800000000001</v>
      </c>
      <c r="W12" s="2">
        <v>4.3106951999999996</v>
      </c>
      <c r="X12" s="10">
        <v>8</v>
      </c>
      <c r="Y12" s="11">
        <f t="shared" si="2"/>
        <v>15.227743150000002</v>
      </c>
      <c r="Z12" s="12">
        <f t="shared" si="3"/>
        <v>9.605197335624581</v>
      </c>
    </row>
    <row r="13" spans="2:26" ht="14.25" x14ac:dyDescent="0.4">
      <c r="B13" s="8">
        <v>9</v>
      </c>
      <c r="C13" s="9">
        <v>-22.597799999999999</v>
      </c>
      <c r="D13" s="9">
        <v>-13.5504</v>
      </c>
      <c r="E13" s="1">
        <v>-19.732399999999998</v>
      </c>
      <c r="F13" s="2">
        <v>-16.111699999999999</v>
      </c>
      <c r="G13" s="2">
        <v>-8.8045000000000009</v>
      </c>
      <c r="H13" s="1">
        <v>-36.058100000000003</v>
      </c>
      <c r="I13" s="2">
        <v>-50.3718</v>
      </c>
      <c r="J13" s="2">
        <v>-14.345408000000001</v>
      </c>
      <c r="K13" s="10">
        <v>9</v>
      </c>
      <c r="L13" s="11">
        <f t="shared" si="0"/>
        <v>-22.696513500000002</v>
      </c>
      <c r="M13" s="12">
        <f t="shared" si="1"/>
        <v>13.851195683256297</v>
      </c>
      <c r="N13" s="11"/>
      <c r="O13" s="8">
        <v>9</v>
      </c>
      <c r="P13" s="9">
        <v>12.920400000000001</v>
      </c>
      <c r="Q13" s="9">
        <v>26.3081</v>
      </c>
      <c r="R13" s="1">
        <v>7.6170600000000004</v>
      </c>
      <c r="S13" s="2">
        <v>2.0763699999999998</v>
      </c>
      <c r="T13" s="2">
        <v>18.415500000000002</v>
      </c>
      <c r="U13" s="1">
        <v>23.193100000000001</v>
      </c>
      <c r="V13" s="2">
        <v>8.7501800000000003</v>
      </c>
      <c r="W13" s="2">
        <v>-0.80951919999999999</v>
      </c>
      <c r="X13" s="10">
        <v>9</v>
      </c>
      <c r="Y13" s="11">
        <f t="shared" si="2"/>
        <v>12.30889885</v>
      </c>
      <c r="Z13" s="12">
        <f t="shared" si="3"/>
        <v>9.736407002452319</v>
      </c>
    </row>
    <row r="14" spans="2:26" ht="14.25" x14ac:dyDescent="0.4">
      <c r="B14" s="8">
        <v>10</v>
      </c>
      <c r="C14" s="9">
        <v>-16.776800000000001</v>
      </c>
      <c r="D14" s="9">
        <v>-17.7102</v>
      </c>
      <c r="E14" s="1">
        <v>-13.702400000000001</v>
      </c>
      <c r="F14" s="2">
        <v>-8.1901499999999992</v>
      </c>
      <c r="G14" s="2">
        <v>-0.954129</v>
      </c>
      <c r="H14" s="1">
        <v>-24.937000000000001</v>
      </c>
      <c r="I14" s="2">
        <v>-44.430500000000002</v>
      </c>
      <c r="J14" s="2">
        <v>-13.604247999999998</v>
      </c>
      <c r="K14" s="10">
        <v>10</v>
      </c>
      <c r="L14" s="11">
        <f t="shared" si="0"/>
        <v>-17.538178375000001</v>
      </c>
      <c r="M14" s="12">
        <f t="shared" si="1"/>
        <v>12.934749124521144</v>
      </c>
      <c r="N14" s="11"/>
      <c r="O14" s="8">
        <v>10</v>
      </c>
      <c r="P14" s="9">
        <v>3.99282</v>
      </c>
      <c r="Q14" s="9">
        <v>23.931000000000001</v>
      </c>
      <c r="R14" s="1">
        <v>2.6674899999999999</v>
      </c>
      <c r="S14" s="2">
        <v>-1.97786</v>
      </c>
      <c r="T14" s="2">
        <v>6.45634</v>
      </c>
      <c r="U14" s="1">
        <v>13.150700000000001</v>
      </c>
      <c r="V14" s="2">
        <v>-0.32475599999999999</v>
      </c>
      <c r="W14" s="2">
        <v>-6.9637679999999991</v>
      </c>
      <c r="X14" s="10">
        <v>10</v>
      </c>
      <c r="Y14" s="11">
        <f t="shared" si="2"/>
        <v>5.1164957499999995</v>
      </c>
      <c r="Z14" s="12">
        <f t="shared" si="3"/>
        <v>9.6618494492286171</v>
      </c>
    </row>
    <row r="15" spans="2:26" ht="14.25" x14ac:dyDescent="0.4">
      <c r="B15" s="8">
        <v>11</v>
      </c>
      <c r="C15" s="9">
        <v>-16.0854</v>
      </c>
      <c r="D15" s="9">
        <v>-17.326899999999998</v>
      </c>
      <c r="E15" s="1">
        <v>-16.5824</v>
      </c>
      <c r="F15" s="2">
        <v>0.42908200000000002</v>
      </c>
      <c r="G15" s="2">
        <v>-14.2187</v>
      </c>
      <c r="H15" s="1">
        <v>-22.357399999999998</v>
      </c>
      <c r="I15" s="2">
        <v>-29.319400000000002</v>
      </c>
      <c r="J15" s="2">
        <v>-15.063775999999999</v>
      </c>
      <c r="K15" s="10">
        <v>11</v>
      </c>
      <c r="L15" s="11">
        <f t="shared" si="0"/>
        <v>-16.315611749999999</v>
      </c>
      <c r="M15" s="12">
        <f t="shared" si="1"/>
        <v>8.3930029690297534</v>
      </c>
      <c r="N15" s="11"/>
      <c r="O15" s="8">
        <v>11</v>
      </c>
      <c r="P15" s="9">
        <v>1.9146099999999999</v>
      </c>
      <c r="Q15" s="9">
        <v>18.628499999999999</v>
      </c>
      <c r="R15" s="1">
        <v>4.2950799999999996</v>
      </c>
      <c r="S15" s="2">
        <v>1.3589800000000001</v>
      </c>
      <c r="T15" s="2">
        <v>0.86521899999999996</v>
      </c>
      <c r="U15" s="1">
        <v>10.1472</v>
      </c>
      <c r="V15" s="2">
        <v>2.66038</v>
      </c>
      <c r="W15" s="2">
        <v>0.29762879999999997</v>
      </c>
      <c r="X15" s="10">
        <v>11</v>
      </c>
      <c r="Y15" s="11">
        <f t="shared" si="2"/>
        <v>5.0209497249999995</v>
      </c>
      <c r="Z15" s="12">
        <f t="shared" si="3"/>
        <v>6.326613513292533</v>
      </c>
    </row>
    <row r="16" spans="2:26" ht="14.25" x14ac:dyDescent="0.4">
      <c r="B16" s="8">
        <v>12</v>
      </c>
      <c r="C16" s="9">
        <v>-12.1646</v>
      </c>
      <c r="D16" s="9">
        <v>-16.248799999999999</v>
      </c>
      <c r="E16" s="1">
        <v>-13.0009</v>
      </c>
      <c r="F16" s="2">
        <v>0.11293</v>
      </c>
      <c r="G16" s="2">
        <v>-5.2720099999999999</v>
      </c>
      <c r="H16" s="1">
        <v>-20.986699999999999</v>
      </c>
      <c r="I16" s="2">
        <v>-25.674900000000001</v>
      </c>
      <c r="J16" s="2">
        <v>-10.649912</v>
      </c>
      <c r="K16" s="10">
        <v>12</v>
      </c>
      <c r="L16" s="11">
        <f t="shared" si="0"/>
        <v>-12.985611500000001</v>
      </c>
      <c r="M16" s="12">
        <f t="shared" si="1"/>
        <v>8.2191855897500652</v>
      </c>
      <c r="N16" s="11"/>
      <c r="O16" s="8">
        <v>12</v>
      </c>
      <c r="P16" s="9">
        <v>-0.31009500000000001</v>
      </c>
      <c r="Q16" s="9">
        <v>17.606000000000002</v>
      </c>
      <c r="R16" s="1">
        <v>4.1710599999999998</v>
      </c>
      <c r="S16" s="2">
        <v>-4.7747999999999999</v>
      </c>
      <c r="T16" s="2">
        <v>3.2667000000000002</v>
      </c>
      <c r="U16" s="1">
        <v>6.3611000000000004</v>
      </c>
      <c r="V16" s="2">
        <v>-1.6</v>
      </c>
      <c r="W16" s="2">
        <v>0.97057520000000008</v>
      </c>
      <c r="X16" s="10">
        <v>12</v>
      </c>
      <c r="Y16" s="11">
        <f t="shared" si="2"/>
        <v>3.2113175250000001</v>
      </c>
      <c r="Z16" s="12">
        <f t="shared" si="3"/>
        <v>6.7865445428067757</v>
      </c>
    </row>
    <row r="17" spans="2:26" ht="14.25" x14ac:dyDescent="0.4">
      <c r="B17" s="8">
        <v>13</v>
      </c>
      <c r="C17" s="9">
        <v>-7.74878</v>
      </c>
      <c r="D17" s="9">
        <v>-6.5352199999999998</v>
      </c>
      <c r="E17" s="1">
        <v>-11.646100000000001</v>
      </c>
      <c r="F17" s="2">
        <v>-4.9918399999999998</v>
      </c>
      <c r="G17" s="2">
        <v>2.5748600000000001</v>
      </c>
      <c r="H17" s="1">
        <v>-21.263400000000001</v>
      </c>
      <c r="I17" s="2">
        <v>-24.888300000000001</v>
      </c>
      <c r="J17" s="2">
        <v>-8.2359200000000001</v>
      </c>
      <c r="K17" s="10">
        <v>13</v>
      </c>
      <c r="L17" s="11">
        <f t="shared" si="0"/>
        <v>-10.3418375</v>
      </c>
      <c r="M17" s="12">
        <f t="shared" si="1"/>
        <v>8.8937692430242592</v>
      </c>
      <c r="N17" s="11"/>
      <c r="O17" s="8">
        <v>13</v>
      </c>
      <c r="P17" s="9">
        <v>2.1255500000000001</v>
      </c>
      <c r="Q17" s="9">
        <v>12.0985</v>
      </c>
      <c r="R17" s="1">
        <v>5.5488099999999996</v>
      </c>
      <c r="S17" s="2">
        <v>-1.6779900000000001</v>
      </c>
      <c r="T17" s="2">
        <v>-0.93034799999999995</v>
      </c>
      <c r="U17" s="1">
        <v>8.9836200000000002</v>
      </c>
      <c r="V17" s="2">
        <v>2.3709099999999999</v>
      </c>
      <c r="W17" s="2">
        <v>-2.7422696000000002</v>
      </c>
      <c r="X17" s="10">
        <v>13</v>
      </c>
      <c r="Y17" s="11">
        <f t="shared" si="2"/>
        <v>3.2220977999999998</v>
      </c>
      <c r="Z17" s="12">
        <f t="shared" si="3"/>
        <v>5.2935746299407898</v>
      </c>
    </row>
    <row r="18" spans="2:26" ht="14.25" x14ac:dyDescent="0.4">
      <c r="B18" s="8">
        <v>14</v>
      </c>
      <c r="C18" s="9">
        <v>-9.3694100000000002</v>
      </c>
      <c r="D18" s="9">
        <v>1.41201</v>
      </c>
      <c r="E18" s="1">
        <v>-11.4366</v>
      </c>
      <c r="F18" s="2">
        <v>5.5213299999999998</v>
      </c>
      <c r="G18" s="2">
        <v>6.7902300000000002</v>
      </c>
      <c r="H18" s="1">
        <v>-14.642200000000001</v>
      </c>
      <c r="I18" s="2">
        <v>-14.713900000000001</v>
      </c>
      <c r="J18" s="2">
        <v>-14.183064</v>
      </c>
      <c r="K18" s="10">
        <v>14</v>
      </c>
      <c r="L18" s="11">
        <f t="shared" si="0"/>
        <v>-6.3277005000000006</v>
      </c>
      <c r="M18" s="12">
        <f t="shared" si="1"/>
        <v>9.3266252777924059</v>
      </c>
      <c r="N18" s="11"/>
      <c r="O18" s="8">
        <v>14</v>
      </c>
      <c r="P18" s="9">
        <v>4.3625699999999998</v>
      </c>
      <c r="Q18" s="9">
        <v>10.0053</v>
      </c>
      <c r="R18" s="1">
        <v>5.26403</v>
      </c>
      <c r="S18" s="2">
        <v>-7.7591599999999996</v>
      </c>
      <c r="T18" s="2">
        <v>3.5735999999999999</v>
      </c>
      <c r="U18" s="1">
        <v>6.03925</v>
      </c>
      <c r="V18" s="2">
        <v>-20.458500000000001</v>
      </c>
      <c r="W18" s="2">
        <v>-6.3773919999999995</v>
      </c>
      <c r="X18" s="10">
        <v>14</v>
      </c>
      <c r="Y18" s="11">
        <f t="shared" si="2"/>
        <v>-0.66878774999999979</v>
      </c>
      <c r="Z18" s="12">
        <f t="shared" si="3"/>
        <v>10.084917401029857</v>
      </c>
    </row>
    <row r="19" spans="2:26" ht="14.25" x14ac:dyDescent="0.4">
      <c r="B19" s="8">
        <v>15</v>
      </c>
      <c r="C19" s="9">
        <v>-7.1516799999999998</v>
      </c>
      <c r="D19" s="9">
        <v>6.4695600000000004</v>
      </c>
      <c r="E19" s="1">
        <v>-11.7295</v>
      </c>
      <c r="F19" s="2">
        <v>0.55632800000000004</v>
      </c>
      <c r="G19" s="2">
        <v>2.8911699999999998</v>
      </c>
      <c r="H19" s="1">
        <v>-16.121200000000002</v>
      </c>
      <c r="I19" s="2">
        <v>-9.8281100000000006</v>
      </c>
      <c r="J19" s="2">
        <v>-5.7371439999999998</v>
      </c>
      <c r="K19" s="10">
        <v>15</v>
      </c>
      <c r="L19" s="11">
        <f t="shared" si="0"/>
        <v>-5.0813220000000001</v>
      </c>
      <c r="M19" s="12">
        <f t="shared" si="1"/>
        <v>7.765236260096736</v>
      </c>
      <c r="N19" s="11"/>
      <c r="O19" s="8">
        <v>15</v>
      </c>
      <c r="P19" s="9">
        <v>1.79975</v>
      </c>
      <c r="Q19" s="9">
        <v>9.2101100000000002</v>
      </c>
      <c r="R19" s="1">
        <v>4.3189500000000001</v>
      </c>
      <c r="S19" s="2">
        <v>-8.4593699999999998</v>
      </c>
      <c r="T19" s="2">
        <v>-4.3538300000000003</v>
      </c>
      <c r="U19" s="1">
        <v>10.262</v>
      </c>
      <c r="V19" s="2">
        <v>-15.3858</v>
      </c>
      <c r="W19" s="2">
        <v>-0.6984767999999999</v>
      </c>
      <c r="X19" s="10">
        <v>15</v>
      </c>
      <c r="Y19" s="11">
        <f t="shared" si="2"/>
        <v>-0.41333334999999982</v>
      </c>
      <c r="Z19" s="12">
        <f t="shared" si="3"/>
        <v>8.7699807106585439</v>
      </c>
    </row>
    <row r="20" spans="2:26" ht="14.25" x14ac:dyDescent="0.4">
      <c r="B20" s="8">
        <v>16</v>
      </c>
      <c r="C20" s="9">
        <v>-4.2098500000000003</v>
      </c>
      <c r="D20" s="9">
        <v>9.7722599999999993</v>
      </c>
      <c r="E20" s="1">
        <v>-8.8972200000000008</v>
      </c>
      <c r="F20" s="2">
        <v>-4.7359200000000001</v>
      </c>
      <c r="G20" s="2">
        <v>12.7995</v>
      </c>
      <c r="H20" s="1">
        <v>-11.4968</v>
      </c>
      <c r="I20" s="2">
        <v>0.51312800000000003</v>
      </c>
      <c r="J20" s="2">
        <v>-14.240464000000001</v>
      </c>
      <c r="K20" s="10">
        <v>16</v>
      </c>
      <c r="L20" s="11">
        <f t="shared" si="0"/>
        <v>-2.5619207500000005</v>
      </c>
      <c r="M20" s="12">
        <f t="shared" si="1"/>
        <v>9.7200792680507906</v>
      </c>
      <c r="N20" s="11"/>
      <c r="O20" s="8">
        <v>16</v>
      </c>
      <c r="P20" s="9">
        <v>5.3515600000000001</v>
      </c>
      <c r="Q20" s="9">
        <v>4.3309499999999996</v>
      </c>
      <c r="R20" s="1">
        <v>3.34545</v>
      </c>
      <c r="S20" s="2">
        <v>-6.3323799999999997</v>
      </c>
      <c r="T20" s="2">
        <v>-2.7138300000000002</v>
      </c>
      <c r="U20" s="1">
        <v>1.2583</v>
      </c>
      <c r="V20" s="2">
        <v>-13.963900000000001</v>
      </c>
      <c r="W20" s="2">
        <v>-5.1587871999999999</v>
      </c>
      <c r="X20" s="10">
        <v>16</v>
      </c>
      <c r="Y20" s="11">
        <f t="shared" si="2"/>
        <v>-1.7353296500000002</v>
      </c>
      <c r="Z20" s="12">
        <f t="shared" si="3"/>
        <v>6.602469487065652</v>
      </c>
    </row>
    <row r="21" spans="2:26" ht="14.25" x14ac:dyDescent="0.4">
      <c r="B21" s="8">
        <v>17</v>
      </c>
      <c r="C21" s="9">
        <v>-6.1963900000000001</v>
      </c>
      <c r="D21" s="9">
        <v>6.0107299999999997</v>
      </c>
      <c r="E21" s="1">
        <v>-8.2143899999999999</v>
      </c>
      <c r="F21" s="2">
        <v>-2.9430299999999998</v>
      </c>
      <c r="G21" s="2">
        <v>13.987500000000001</v>
      </c>
      <c r="H21" s="1">
        <v>-11.037100000000001</v>
      </c>
      <c r="I21" s="2">
        <v>0.90433399999999997</v>
      </c>
      <c r="J21" s="2">
        <v>-14.750511999999999</v>
      </c>
      <c r="K21" s="10">
        <v>17</v>
      </c>
      <c r="L21" s="11">
        <f t="shared" si="0"/>
        <v>-2.7798572500000001</v>
      </c>
      <c r="M21" s="12">
        <f t="shared" si="1"/>
        <v>9.4468744572755714</v>
      </c>
      <c r="N21" s="11"/>
      <c r="O21" s="8">
        <v>17</v>
      </c>
      <c r="P21" s="9">
        <v>1.5458400000000001</v>
      </c>
      <c r="Q21" s="9">
        <v>6.3694199999999999</v>
      </c>
      <c r="R21" s="1">
        <v>3.4106900000000002</v>
      </c>
      <c r="S21" s="2">
        <v>-7.8566000000000003</v>
      </c>
      <c r="T21" s="2">
        <v>-4.2508800000000004</v>
      </c>
      <c r="U21" s="1">
        <v>2.4717600000000002</v>
      </c>
      <c r="V21" s="2">
        <v>-15.6508</v>
      </c>
      <c r="W21" s="2">
        <v>-8.7266479999999991</v>
      </c>
      <c r="X21" s="10">
        <v>17</v>
      </c>
      <c r="Y21" s="11">
        <f t="shared" si="2"/>
        <v>-2.8359022500000002</v>
      </c>
      <c r="Z21" s="12">
        <f t="shared" si="3"/>
        <v>7.5333626899997652</v>
      </c>
    </row>
    <row r="22" spans="2:26" ht="14.25" x14ac:dyDescent="0.4">
      <c r="B22" s="8">
        <v>18</v>
      </c>
      <c r="C22" s="9">
        <v>-5.41493</v>
      </c>
      <c r="D22" s="9">
        <v>16.583500000000001</v>
      </c>
      <c r="E22" s="1">
        <v>1.34924</v>
      </c>
      <c r="F22" s="2">
        <v>8.4855800000000006</v>
      </c>
      <c r="G22" s="2">
        <v>22.1282</v>
      </c>
      <c r="H22" s="1">
        <v>-6.8777100000000004</v>
      </c>
      <c r="I22" s="2">
        <v>-7.9291999999999998</v>
      </c>
      <c r="J22" s="2">
        <v>-11.151223999999999</v>
      </c>
      <c r="K22" s="10">
        <v>18</v>
      </c>
      <c r="L22" s="11">
        <f t="shared" si="0"/>
        <v>2.1466820000000002</v>
      </c>
      <c r="M22" s="12">
        <f t="shared" si="1"/>
        <v>12.337374380418133</v>
      </c>
      <c r="N22" s="11"/>
      <c r="O22" s="8">
        <v>18</v>
      </c>
      <c r="P22" s="9">
        <v>-2.2313499999999999</v>
      </c>
      <c r="Q22" s="9">
        <v>-5.1151200000000001</v>
      </c>
      <c r="R22" s="1">
        <v>2.0064500000000001</v>
      </c>
      <c r="S22" s="2">
        <v>-4.5453700000000001</v>
      </c>
      <c r="T22" s="2">
        <v>-5.15787</v>
      </c>
      <c r="U22" s="1">
        <v>-1.6206799999999999</v>
      </c>
      <c r="V22" s="2">
        <v>-17.099399999999999</v>
      </c>
      <c r="W22" s="2">
        <v>-10.23456</v>
      </c>
      <c r="X22" s="10">
        <v>18</v>
      </c>
      <c r="Y22" s="11">
        <f t="shared" si="2"/>
        <v>-5.4997375000000002</v>
      </c>
      <c r="Z22" s="12">
        <f t="shared" si="3"/>
        <v>5.8580668468842418</v>
      </c>
    </row>
    <row r="23" spans="2:26" ht="14.25" x14ac:dyDescent="0.4">
      <c r="B23" s="8">
        <v>19</v>
      </c>
      <c r="C23" s="9">
        <v>-12.729799999999999</v>
      </c>
      <c r="D23" s="9">
        <v>15.4786</v>
      </c>
      <c r="E23" s="1">
        <v>1.34924</v>
      </c>
      <c r="F23" s="2">
        <v>5.2497999999999996</v>
      </c>
      <c r="G23" s="2">
        <v>21.7196</v>
      </c>
      <c r="H23" s="1">
        <v>1.9526699999999999</v>
      </c>
      <c r="I23" s="2">
        <v>1.1645300000000001</v>
      </c>
      <c r="J23" s="2">
        <v>-9.8648480000000003</v>
      </c>
      <c r="K23" s="10">
        <v>19</v>
      </c>
      <c r="L23" s="11">
        <f t="shared" si="0"/>
        <v>3.039974</v>
      </c>
      <c r="M23" s="12">
        <f t="shared" si="1"/>
        <v>11.534479242224135</v>
      </c>
      <c r="N23" s="11"/>
      <c r="O23" s="8">
        <v>19</v>
      </c>
      <c r="P23" s="9">
        <v>-5.3960499999999998</v>
      </c>
      <c r="Q23" s="9">
        <v>-8.8341899999999995</v>
      </c>
      <c r="R23" s="1">
        <v>2.0064500000000001</v>
      </c>
      <c r="S23" s="2">
        <v>-3.9698099999999998</v>
      </c>
      <c r="T23" s="2">
        <v>-6.2359299999999998</v>
      </c>
      <c r="U23" s="1">
        <v>-3.8407</v>
      </c>
      <c r="V23" s="2">
        <v>-16.128799999999998</v>
      </c>
      <c r="W23" s="2">
        <v>-6.9563760000000006</v>
      </c>
      <c r="X23" s="10">
        <v>19</v>
      </c>
      <c r="Y23" s="11">
        <f t="shared" si="2"/>
        <v>-6.1694257499999994</v>
      </c>
      <c r="Z23" s="12">
        <f t="shared" si="3"/>
        <v>5.1355643015484471</v>
      </c>
    </row>
    <row r="24" spans="2:26" ht="14.25" x14ac:dyDescent="0.4">
      <c r="B24" s="15">
        <v>20</v>
      </c>
      <c r="C24" s="16">
        <v>-10.199</v>
      </c>
      <c r="D24" s="16">
        <v>15.824</v>
      </c>
      <c r="E24" s="17">
        <v>6.8043300000000002</v>
      </c>
      <c r="F24" s="18">
        <v>7.5613899999999998E-2</v>
      </c>
      <c r="G24" s="18">
        <v>22.759</v>
      </c>
      <c r="H24" s="17">
        <v>4.0737399999999999</v>
      </c>
      <c r="I24" s="18">
        <v>-3.23813</v>
      </c>
      <c r="J24" s="18">
        <v>-9.4529119999999995</v>
      </c>
      <c r="K24" s="19">
        <v>20</v>
      </c>
      <c r="L24" s="20">
        <f t="shared" si="0"/>
        <v>3.3308302375000007</v>
      </c>
      <c r="M24" s="21">
        <f t="shared" si="1"/>
        <v>11.627419750662424</v>
      </c>
      <c r="N24" s="11"/>
      <c r="O24" s="15">
        <v>20</v>
      </c>
      <c r="P24" s="16">
        <v>-2.23895</v>
      </c>
      <c r="Q24" s="16">
        <v>-3.6517200000000001</v>
      </c>
      <c r="R24" s="17">
        <v>0.89737</v>
      </c>
      <c r="S24" s="18">
        <v>-2.1500400000000002</v>
      </c>
      <c r="T24" s="18">
        <v>-8.3049400000000002</v>
      </c>
      <c r="U24" s="17">
        <v>-6.2038599999999997</v>
      </c>
      <c r="V24" s="18">
        <v>-10.269299999999999</v>
      </c>
      <c r="W24" s="18">
        <v>-12.779536</v>
      </c>
      <c r="X24" s="19">
        <v>20</v>
      </c>
      <c r="Y24" s="20">
        <f t="shared" si="2"/>
        <v>-5.5876219999999996</v>
      </c>
      <c r="Z24" s="21">
        <f t="shared" si="3"/>
        <v>4.6327824750640483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19D6-C1CE-45F7-B186-EFD983580929}">
  <dimension ref="B1:L12"/>
  <sheetViews>
    <sheetView workbookViewId="0">
      <selection activeCell="D15" sqref="D15"/>
    </sheetView>
  </sheetViews>
  <sheetFormatPr defaultRowHeight="18.75" x14ac:dyDescent="0.4"/>
  <cols>
    <col min="2" max="2" width="22.375" style="47" customWidth="1"/>
    <col min="3" max="10" width="10.75" customWidth="1"/>
  </cols>
  <sheetData>
    <row r="1" spans="2:12" x14ac:dyDescent="0.4">
      <c r="B1" s="22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x14ac:dyDescent="0.4">
      <c r="B2" s="22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x14ac:dyDescent="0.4">
      <c r="B3" s="23"/>
      <c r="C3" s="24" t="s">
        <v>14</v>
      </c>
      <c r="D3" s="25" t="s">
        <v>15</v>
      </c>
      <c r="E3" s="25" t="s">
        <v>16</v>
      </c>
      <c r="F3" s="25" t="s">
        <v>17</v>
      </c>
      <c r="G3" s="25" t="s">
        <v>18</v>
      </c>
      <c r="H3" s="25" t="s">
        <v>19</v>
      </c>
      <c r="I3" s="25" t="s">
        <v>20</v>
      </c>
      <c r="J3" s="25" t="s">
        <v>21</v>
      </c>
      <c r="K3" s="24"/>
      <c r="L3" s="26"/>
    </row>
    <row r="4" spans="2:12" x14ac:dyDescent="0.4">
      <c r="B4" s="27" t="s">
        <v>22</v>
      </c>
      <c r="C4" s="28"/>
      <c r="D4" s="28"/>
      <c r="E4" s="28"/>
      <c r="F4" s="28"/>
      <c r="G4" s="28"/>
      <c r="H4" s="28"/>
      <c r="I4" s="28"/>
      <c r="J4" s="28"/>
      <c r="K4" s="29" t="s">
        <v>23</v>
      </c>
      <c r="L4" s="30" t="s">
        <v>12</v>
      </c>
    </row>
    <row r="5" spans="2:12" x14ac:dyDescent="0.4">
      <c r="B5" s="31" t="s">
        <v>24</v>
      </c>
      <c r="C5" s="32">
        <v>100</v>
      </c>
      <c r="D5" s="32">
        <v>100</v>
      </c>
      <c r="E5" s="32">
        <v>100</v>
      </c>
      <c r="F5" s="32">
        <v>100</v>
      </c>
      <c r="G5" s="32">
        <v>100</v>
      </c>
      <c r="H5" s="32">
        <v>100</v>
      </c>
      <c r="I5" s="32">
        <v>100</v>
      </c>
      <c r="J5" s="32">
        <v>100</v>
      </c>
      <c r="K5" s="33">
        <f>AVERAGE(C5:J5)</f>
        <v>100</v>
      </c>
      <c r="L5" s="34">
        <f>STDEV(C5:J5)</f>
        <v>0</v>
      </c>
    </row>
    <row r="6" spans="2:12" x14ac:dyDescent="0.4">
      <c r="B6" s="35" t="s">
        <v>25</v>
      </c>
      <c r="C6" s="1">
        <v>14.586670480549198</v>
      </c>
      <c r="D6" s="1">
        <v>-23.356457564575646</v>
      </c>
      <c r="E6" s="1">
        <v>-10.253661844484629</v>
      </c>
      <c r="F6" s="1">
        <v>-0.11083831720902962</v>
      </c>
      <c r="G6" s="1">
        <v>-26.690512489738477</v>
      </c>
      <c r="H6" s="1">
        <v>-3.2985748987854251</v>
      </c>
      <c r="I6" s="1">
        <v>2.5255666307891493</v>
      </c>
      <c r="J6" s="1">
        <v>8.0039558690295767</v>
      </c>
      <c r="K6" s="33">
        <f>AVERAGE(C6:I6)</f>
        <v>-6.6568297147792652</v>
      </c>
      <c r="L6" s="36">
        <f>STDEV(C6:I6)</f>
        <v>14.622435953019313</v>
      </c>
    </row>
    <row r="7" spans="2:12" x14ac:dyDescent="0.4">
      <c r="B7" s="37" t="s">
        <v>26</v>
      </c>
      <c r="C7" s="38"/>
      <c r="D7" s="39"/>
      <c r="E7" s="39"/>
      <c r="F7" s="39"/>
      <c r="G7" s="39"/>
      <c r="H7" s="39"/>
      <c r="I7" s="39"/>
      <c r="J7" s="28"/>
      <c r="K7" s="29"/>
      <c r="L7" s="30"/>
    </row>
    <row r="8" spans="2:12" x14ac:dyDescent="0.4">
      <c r="B8" s="40" t="s">
        <v>24</v>
      </c>
      <c r="C8" s="33">
        <v>100</v>
      </c>
      <c r="D8" s="32">
        <v>100</v>
      </c>
      <c r="E8" s="32">
        <v>100</v>
      </c>
      <c r="F8" s="32">
        <v>100</v>
      </c>
      <c r="G8" s="32">
        <v>100</v>
      </c>
      <c r="H8" s="32">
        <v>100</v>
      </c>
      <c r="I8" s="32">
        <v>100</v>
      </c>
      <c r="J8" s="32">
        <v>100</v>
      </c>
      <c r="K8" s="33">
        <f>AVERAGE(C8:I8)</f>
        <v>100</v>
      </c>
      <c r="L8" s="34">
        <f>STDEV(C8:I8)</f>
        <v>0</v>
      </c>
    </row>
    <row r="9" spans="2:12" x14ac:dyDescent="0.4">
      <c r="B9" s="41" t="s">
        <v>25</v>
      </c>
      <c r="C9" s="42">
        <v>-6.7733669740313172</v>
      </c>
      <c r="D9" s="43">
        <v>-6.4343180544738852</v>
      </c>
      <c r="E9" s="43">
        <v>3.0866095690159252</v>
      </c>
      <c r="F9" s="43">
        <v>-7.3265180944592112</v>
      </c>
      <c r="G9" s="43">
        <v>-15.405193841587833</v>
      </c>
      <c r="H9" s="43">
        <v>-10.760129041209934</v>
      </c>
      <c r="I9" s="43">
        <v>-14.553790337438526</v>
      </c>
      <c r="J9" s="43">
        <v>-10.866859975680478</v>
      </c>
      <c r="K9" s="42">
        <f>AVERAGE(C9:I9)</f>
        <v>-8.3095295391692563</v>
      </c>
      <c r="L9" s="36">
        <f>STDEV(C9:I9)</f>
        <v>6.2190459389044657</v>
      </c>
    </row>
    <row r="10" spans="2:12" x14ac:dyDescent="0.4">
      <c r="B10" s="44"/>
      <c r="C10" s="45"/>
      <c r="D10" s="45"/>
      <c r="E10" s="45"/>
      <c r="F10" s="45"/>
      <c r="G10" s="45"/>
      <c r="H10" s="45"/>
      <c r="I10" s="45"/>
      <c r="J10" s="45"/>
      <c r="K10" s="45"/>
    </row>
    <row r="12" spans="2:12" x14ac:dyDescent="0.4">
      <c r="B12" s="46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F19A-1AAE-40AA-9F82-FE83E5953060}">
  <dimension ref="B2:X24"/>
  <sheetViews>
    <sheetView tabSelected="1" workbookViewId="0">
      <selection activeCell="F28" sqref="F28"/>
    </sheetView>
  </sheetViews>
  <sheetFormatPr defaultRowHeight="18.75" x14ac:dyDescent="0.4"/>
  <cols>
    <col min="3" max="10" width="11.875" customWidth="1"/>
    <col min="15" max="22" width="11.875" customWidth="1"/>
  </cols>
  <sheetData>
    <row r="2" spans="2:24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x14ac:dyDescent="0.4">
      <c r="B3" s="4" t="s">
        <v>2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6" t="s">
        <v>11</v>
      </c>
      <c r="L3" s="7" t="s">
        <v>12</v>
      </c>
      <c r="M3" s="2"/>
      <c r="N3" s="4" t="s">
        <v>2</v>
      </c>
      <c r="O3" s="5" t="s">
        <v>27</v>
      </c>
      <c r="P3" s="5" t="s">
        <v>28</v>
      </c>
      <c r="Q3" s="5" t="s">
        <v>29</v>
      </c>
      <c r="R3" s="5" t="s">
        <v>30</v>
      </c>
      <c r="S3" s="5" t="s">
        <v>31</v>
      </c>
      <c r="T3" s="5" t="s">
        <v>32</v>
      </c>
      <c r="U3" s="5" t="s">
        <v>33</v>
      </c>
      <c r="V3" s="5" t="s">
        <v>34</v>
      </c>
      <c r="W3" s="6" t="s">
        <v>11</v>
      </c>
      <c r="X3" s="7" t="s">
        <v>12</v>
      </c>
    </row>
    <row r="4" spans="2:24" x14ac:dyDescent="0.4">
      <c r="B4" s="8">
        <v>0</v>
      </c>
      <c r="C4" s="1">
        <v>-50.522300000000001</v>
      </c>
      <c r="D4" s="9">
        <v>-138.108</v>
      </c>
      <c r="E4" s="2">
        <v>-102.88800000000001</v>
      </c>
      <c r="F4" s="2">
        <v>-45.447299999999998</v>
      </c>
      <c r="G4" s="2">
        <v>-86.942300000000003</v>
      </c>
      <c r="H4" s="2">
        <v>-99.880899999999997</v>
      </c>
      <c r="I4" s="2">
        <v>-86.321759999999983</v>
      </c>
      <c r="J4" s="1">
        <v>-107.6544</v>
      </c>
      <c r="K4" s="48">
        <f t="shared" ref="K4:K24" si="0">AVERAGE(C4:J4)</f>
        <v>-89.720620000000011</v>
      </c>
      <c r="L4" s="12">
        <f t="shared" ref="L4:L24" si="1">STDEV(C4:J4)</f>
        <v>30.367926360512062</v>
      </c>
      <c r="M4" s="11"/>
      <c r="N4" s="8">
        <v>0</v>
      </c>
      <c r="O4" s="1">
        <v>34.881100000000004</v>
      </c>
      <c r="P4" s="9">
        <v>86.718199999999996</v>
      </c>
      <c r="Q4" s="2">
        <v>48.6599</v>
      </c>
      <c r="R4" s="2">
        <v>52.238700000000001</v>
      </c>
      <c r="S4" s="2">
        <v>57.819299999999998</v>
      </c>
      <c r="T4" s="2">
        <v>81.281899999999993</v>
      </c>
      <c r="U4" s="2">
        <v>75.131839999999997</v>
      </c>
      <c r="V4" s="1">
        <v>91.556499999999986</v>
      </c>
      <c r="W4" s="48">
        <f t="shared" ref="W4:W24" si="2">AVERAGE(O4:V4)</f>
        <v>66.035929999999993</v>
      </c>
      <c r="X4" s="12">
        <f t="shared" ref="X4:X24" si="3">STDEV(O4:V4)</f>
        <v>20.440357071826572</v>
      </c>
    </row>
    <row r="5" spans="2:24" x14ac:dyDescent="0.4">
      <c r="B5" s="8">
        <v>1</v>
      </c>
      <c r="C5" s="1">
        <v>-51.842300000000002</v>
      </c>
      <c r="D5" s="9">
        <v>-126.443</v>
      </c>
      <c r="E5" s="2">
        <v>-97.849900000000005</v>
      </c>
      <c r="F5" s="2">
        <v>-41.357300000000002</v>
      </c>
      <c r="G5" s="2">
        <v>-85.687299999999993</v>
      </c>
      <c r="H5" s="2">
        <v>-93.468899999999991</v>
      </c>
      <c r="I5" s="2">
        <v>-85.135119999999986</v>
      </c>
      <c r="J5" s="1">
        <v>-98.1554</v>
      </c>
      <c r="K5" s="48">
        <f t="shared" si="0"/>
        <v>-84.992402499999997</v>
      </c>
      <c r="L5" s="12">
        <f t="shared" si="1"/>
        <v>27.076709825679504</v>
      </c>
      <c r="M5" s="11"/>
      <c r="N5" s="8">
        <v>1</v>
      </c>
      <c r="O5" s="1">
        <v>33.488999999999997</v>
      </c>
      <c r="P5" s="9">
        <v>81.195300000000003</v>
      </c>
      <c r="Q5" s="2">
        <v>48.37</v>
      </c>
      <c r="R5" s="2">
        <v>41.003900000000002</v>
      </c>
      <c r="S5" s="2">
        <v>55.288699999999999</v>
      </c>
      <c r="T5" s="2">
        <v>90.898499999999984</v>
      </c>
      <c r="U5" s="2">
        <v>75.928719999999984</v>
      </c>
      <c r="V5" s="1">
        <v>86.271500000000003</v>
      </c>
      <c r="W5" s="48">
        <f t="shared" si="2"/>
        <v>64.055702499999995</v>
      </c>
      <c r="X5" s="12">
        <f t="shared" si="3"/>
        <v>22.159880992396879</v>
      </c>
    </row>
    <row r="6" spans="2:24" x14ac:dyDescent="0.4">
      <c r="B6" s="8">
        <v>2</v>
      </c>
      <c r="C6" s="1">
        <v>-48.240900000000003</v>
      </c>
      <c r="D6" s="9">
        <v>-138.083</v>
      </c>
      <c r="E6" s="2">
        <v>-90.435400000000001</v>
      </c>
      <c r="F6" s="2">
        <v>-35.168199999999999</v>
      </c>
      <c r="G6" s="2">
        <v>-76.625399999999999</v>
      </c>
      <c r="H6" s="2">
        <v>-97.716499999999996</v>
      </c>
      <c r="I6" s="2">
        <v>-79.053519999999992</v>
      </c>
      <c r="J6" s="1">
        <v>-102.29730000000001</v>
      </c>
      <c r="K6" s="48">
        <f t="shared" si="0"/>
        <v>-83.452527500000002</v>
      </c>
      <c r="L6" s="12">
        <f t="shared" si="1"/>
        <v>32.135941885759451</v>
      </c>
      <c r="M6" s="11"/>
      <c r="N6" s="8">
        <v>2</v>
      </c>
      <c r="O6" s="1">
        <v>34.4512</v>
      </c>
      <c r="P6" s="9">
        <v>91.405900000000003</v>
      </c>
      <c r="Q6" s="2">
        <v>45.460700000000003</v>
      </c>
      <c r="R6" s="2">
        <v>40.045299999999997</v>
      </c>
      <c r="S6" s="2">
        <v>55.213999999999999</v>
      </c>
      <c r="T6" s="2">
        <v>85.273299999999992</v>
      </c>
      <c r="U6" s="2">
        <v>72.632559999999998</v>
      </c>
      <c r="V6" s="1">
        <v>88.400199999999998</v>
      </c>
      <c r="W6" s="48">
        <f t="shared" si="2"/>
        <v>64.110394999999997</v>
      </c>
      <c r="X6" s="12">
        <f t="shared" si="3"/>
        <v>23.118603138305872</v>
      </c>
    </row>
    <row r="7" spans="2:24" x14ac:dyDescent="0.4">
      <c r="B7" s="8">
        <v>3</v>
      </c>
      <c r="C7" s="1">
        <v>-50.552599999999998</v>
      </c>
      <c r="D7" s="9">
        <v>-127.13800000000001</v>
      </c>
      <c r="E7" s="2">
        <v>-102.39100000000001</v>
      </c>
      <c r="F7" s="2">
        <v>-42.668300000000002</v>
      </c>
      <c r="G7" s="2">
        <v>-83.477400000000003</v>
      </c>
      <c r="H7" s="2">
        <v>-80.331299999999999</v>
      </c>
      <c r="I7" s="2">
        <v>-74.022480000000002</v>
      </c>
      <c r="J7" s="1">
        <v>-110.87299999999999</v>
      </c>
      <c r="K7" s="48">
        <f t="shared" si="0"/>
        <v>-83.931759999999997</v>
      </c>
      <c r="L7" s="12">
        <f t="shared" si="1"/>
        <v>28.9372675377756</v>
      </c>
      <c r="M7" s="11"/>
      <c r="N7" s="8">
        <v>3</v>
      </c>
      <c r="O7" s="1">
        <v>34.901899999999998</v>
      </c>
      <c r="P7" s="9">
        <v>85.876400000000004</v>
      </c>
      <c r="Q7" s="2">
        <v>46.2517</v>
      </c>
      <c r="R7" s="2">
        <v>40.1586</v>
      </c>
      <c r="S7" s="2">
        <v>55.938200000000002</v>
      </c>
      <c r="T7" s="2">
        <v>77.8155</v>
      </c>
      <c r="U7" s="2">
        <v>69.591760000000008</v>
      </c>
      <c r="V7" s="1">
        <v>90.997900000000001</v>
      </c>
      <c r="W7" s="48">
        <f t="shared" si="2"/>
        <v>62.691495000000003</v>
      </c>
      <c r="X7" s="12">
        <f t="shared" si="3"/>
        <v>21.417644156620696</v>
      </c>
    </row>
    <row r="8" spans="2:24" x14ac:dyDescent="0.4">
      <c r="B8" s="8">
        <v>4</v>
      </c>
      <c r="C8" s="1">
        <v>-48.118400000000001</v>
      </c>
      <c r="D8" s="9">
        <v>-119.997</v>
      </c>
      <c r="E8" s="2">
        <v>-93.801000000000002</v>
      </c>
      <c r="F8" s="2">
        <v>-36.708599999999997</v>
      </c>
      <c r="G8" s="2">
        <v>-85.355900000000005</v>
      </c>
      <c r="H8" s="2">
        <v>-72.019499999999994</v>
      </c>
      <c r="I8" s="2">
        <v>-76.170640000000006</v>
      </c>
      <c r="J8" s="1">
        <v>-105.37519999999999</v>
      </c>
      <c r="K8" s="48">
        <f t="shared" si="0"/>
        <v>-79.693280000000001</v>
      </c>
      <c r="L8" s="12">
        <f t="shared" si="1"/>
        <v>27.854200871585391</v>
      </c>
      <c r="M8" s="11"/>
      <c r="N8" s="8">
        <v>4</v>
      </c>
      <c r="O8" s="1">
        <v>29.074300000000001</v>
      </c>
      <c r="P8" s="9">
        <v>83.731899999999996</v>
      </c>
      <c r="Q8" s="2">
        <v>44.417200000000001</v>
      </c>
      <c r="R8" s="2">
        <v>40.098500000000001</v>
      </c>
      <c r="S8" s="2">
        <v>55.086199999999998</v>
      </c>
      <c r="T8" s="2">
        <v>67.500509999999991</v>
      </c>
      <c r="U8" s="2">
        <v>69.924959999999999</v>
      </c>
      <c r="V8" s="1">
        <v>82.982899999999987</v>
      </c>
      <c r="W8" s="48">
        <f t="shared" si="2"/>
        <v>59.102058749999991</v>
      </c>
      <c r="X8" s="12">
        <f t="shared" si="3"/>
        <v>20.210204538422428</v>
      </c>
    </row>
    <row r="9" spans="2:24" x14ac:dyDescent="0.4">
      <c r="B9" s="8">
        <v>5</v>
      </c>
      <c r="C9" s="1">
        <v>-50.305999999999997</v>
      </c>
      <c r="D9" s="9">
        <v>-103.465</v>
      </c>
      <c r="E9" s="2">
        <v>-86.075299999999999</v>
      </c>
      <c r="F9" s="2">
        <v>-32.7241</v>
      </c>
      <c r="G9" s="2">
        <v>-81.512200000000007</v>
      </c>
      <c r="H9" s="2">
        <v>-83.724199999999996</v>
      </c>
      <c r="I9" s="2">
        <v>-73.153919999999999</v>
      </c>
      <c r="J9" s="1">
        <v>-98.078399999999988</v>
      </c>
      <c r="K9" s="48">
        <f t="shared" si="0"/>
        <v>-76.129890000000003</v>
      </c>
      <c r="L9" s="12">
        <f t="shared" si="1"/>
        <v>23.827629859380831</v>
      </c>
      <c r="M9" s="11"/>
      <c r="N9" s="8">
        <v>5</v>
      </c>
      <c r="O9" s="1">
        <v>27.247499999999999</v>
      </c>
      <c r="P9" s="9">
        <v>68.934799999999996</v>
      </c>
      <c r="Q9" s="2">
        <v>42.943600000000004</v>
      </c>
      <c r="R9" s="2">
        <v>41.661499999999997</v>
      </c>
      <c r="S9" s="2">
        <v>59.301099999999998</v>
      </c>
      <c r="T9" s="2">
        <v>71.6751</v>
      </c>
      <c r="U9" s="2">
        <v>72.047360000000012</v>
      </c>
      <c r="V9" s="1">
        <v>84.148399999999995</v>
      </c>
      <c r="W9" s="48">
        <f t="shared" si="2"/>
        <v>58.49492</v>
      </c>
      <c r="X9" s="12">
        <f t="shared" si="3"/>
        <v>19.371321478627685</v>
      </c>
    </row>
    <row r="10" spans="2:24" x14ac:dyDescent="0.4">
      <c r="B10" s="8">
        <v>6</v>
      </c>
      <c r="C10" s="1">
        <v>-47.423099999999998</v>
      </c>
      <c r="D10" s="9">
        <v>-103.164</v>
      </c>
      <c r="E10" s="2">
        <v>-88.176199999999994</v>
      </c>
      <c r="F10" s="2">
        <v>-31.271999999999998</v>
      </c>
      <c r="G10" s="2">
        <v>-77.6721</v>
      </c>
      <c r="H10" s="2">
        <v>-82.483800000000002</v>
      </c>
      <c r="I10" s="2">
        <v>-75.608959999999996</v>
      </c>
      <c r="J10" s="1">
        <v>-89.402599999999993</v>
      </c>
      <c r="K10" s="48">
        <f t="shared" si="0"/>
        <v>-74.400345000000002</v>
      </c>
      <c r="L10" s="12">
        <f t="shared" si="1"/>
        <v>23.626628291549704</v>
      </c>
      <c r="M10" s="11"/>
      <c r="N10" s="8">
        <v>6</v>
      </c>
      <c r="O10" s="1">
        <v>28.947399999999998</v>
      </c>
      <c r="P10" s="9">
        <v>69.858099999999993</v>
      </c>
      <c r="Q10" s="2">
        <v>42.8005</v>
      </c>
      <c r="R10" s="2">
        <v>47.606400000000001</v>
      </c>
      <c r="S10" s="2">
        <v>62.072099999999999</v>
      </c>
      <c r="T10" s="2">
        <v>73.834599999999995</v>
      </c>
      <c r="U10" s="2">
        <v>70.083439999999996</v>
      </c>
      <c r="V10" s="1">
        <v>83.878199999999993</v>
      </c>
      <c r="W10" s="48">
        <f t="shared" si="2"/>
        <v>59.885092499999999</v>
      </c>
      <c r="X10" s="12">
        <f t="shared" si="3"/>
        <v>18.432496717773624</v>
      </c>
    </row>
    <row r="11" spans="2:24" x14ac:dyDescent="0.4">
      <c r="B11" s="8">
        <v>7</v>
      </c>
      <c r="C11" s="1">
        <v>-55.1297</v>
      </c>
      <c r="D11" s="9">
        <v>-105.05500000000001</v>
      </c>
      <c r="E11" s="2">
        <v>-83.212500000000006</v>
      </c>
      <c r="F11" s="2">
        <v>-33.488900000000001</v>
      </c>
      <c r="G11" s="2">
        <v>-70.942999999999998</v>
      </c>
      <c r="H11" s="2">
        <v>-86.104199999999992</v>
      </c>
      <c r="I11" s="2">
        <v>-73.510640000000009</v>
      </c>
      <c r="J11" s="1">
        <v>-95.548599999999993</v>
      </c>
      <c r="K11" s="48">
        <f t="shared" si="0"/>
        <v>-75.37406750000001</v>
      </c>
      <c r="L11" s="12">
        <f t="shared" si="1"/>
        <v>22.840611314070575</v>
      </c>
      <c r="M11" s="11"/>
      <c r="N11" s="8">
        <v>7</v>
      </c>
      <c r="O11" s="1">
        <v>27.706499999999998</v>
      </c>
      <c r="P11" s="9">
        <v>74.462900000000005</v>
      </c>
      <c r="Q11" s="2">
        <v>40.978200000000001</v>
      </c>
      <c r="R11" s="2">
        <v>44.751800000000003</v>
      </c>
      <c r="S11" s="2">
        <v>57.542499999999997</v>
      </c>
      <c r="T11" s="2">
        <v>71.717799999999997</v>
      </c>
      <c r="U11" s="2">
        <v>67.192160000000001</v>
      </c>
      <c r="V11" s="1">
        <v>83.453299999999984</v>
      </c>
      <c r="W11" s="48">
        <f t="shared" si="2"/>
        <v>58.475645</v>
      </c>
      <c r="X11" s="12">
        <f t="shared" si="3"/>
        <v>19.171867116977843</v>
      </c>
    </row>
    <row r="12" spans="2:24" x14ac:dyDescent="0.4">
      <c r="B12" s="8">
        <v>8</v>
      </c>
      <c r="C12" s="1">
        <v>-54.3093</v>
      </c>
      <c r="D12" s="9">
        <v>-105.084</v>
      </c>
      <c r="E12" s="2">
        <v>-81.436199999999999</v>
      </c>
      <c r="F12" s="2">
        <v>-33.361800000000002</v>
      </c>
      <c r="G12" s="2">
        <v>-80.692899999999995</v>
      </c>
      <c r="H12" s="2">
        <v>-73.810099999999991</v>
      </c>
      <c r="I12" s="2">
        <v>-68.404559999999989</v>
      </c>
      <c r="J12" s="1">
        <v>-94.370499999999993</v>
      </c>
      <c r="K12" s="48">
        <f t="shared" si="0"/>
        <v>-73.933670000000006</v>
      </c>
      <c r="L12" s="12">
        <f t="shared" si="1"/>
        <v>22.525417663108573</v>
      </c>
      <c r="M12" s="11"/>
      <c r="N12" s="8">
        <v>8</v>
      </c>
      <c r="O12" s="1">
        <v>29.52</v>
      </c>
      <c r="P12" s="9">
        <v>77.284599999999998</v>
      </c>
      <c r="Q12" s="2">
        <v>43.291499999999999</v>
      </c>
      <c r="R12" s="2">
        <v>38.620699999999999</v>
      </c>
      <c r="S12" s="2">
        <v>58.762099999999997</v>
      </c>
      <c r="T12" s="2">
        <v>55.119750000000003</v>
      </c>
      <c r="U12" s="2">
        <v>65.634239999999991</v>
      </c>
      <c r="V12" s="1">
        <v>80.332699999999988</v>
      </c>
      <c r="W12" s="48">
        <f t="shared" si="2"/>
        <v>56.070698749999991</v>
      </c>
      <c r="X12" s="12">
        <f t="shared" si="3"/>
        <v>18.169965632226678</v>
      </c>
    </row>
    <row r="13" spans="2:24" x14ac:dyDescent="0.4">
      <c r="B13" s="8">
        <v>9</v>
      </c>
      <c r="C13" s="1">
        <v>-43.950200000000002</v>
      </c>
      <c r="D13" s="9">
        <v>-97.316699999999997</v>
      </c>
      <c r="E13" s="2">
        <v>-74.078999999999994</v>
      </c>
      <c r="F13" s="2">
        <v>-39.572899999999997</v>
      </c>
      <c r="G13" s="2">
        <v>-75.301100000000005</v>
      </c>
      <c r="H13" s="2">
        <v>-81.485599999999991</v>
      </c>
      <c r="I13" s="2">
        <v>-72.051839999999999</v>
      </c>
      <c r="J13" s="1">
        <v>-92.050699999999992</v>
      </c>
      <c r="K13" s="48">
        <f t="shared" si="0"/>
        <v>-71.976005000000001</v>
      </c>
      <c r="L13" s="12">
        <f t="shared" si="1"/>
        <v>20.655224709865951</v>
      </c>
      <c r="M13" s="11"/>
      <c r="N13" s="8">
        <v>9</v>
      </c>
      <c r="O13" s="1">
        <v>34.568800000000003</v>
      </c>
      <c r="P13" s="9">
        <v>75.269099999999995</v>
      </c>
      <c r="Q13" s="2">
        <v>42.397300000000001</v>
      </c>
      <c r="R13" s="2">
        <v>46.876600000000003</v>
      </c>
      <c r="S13" s="2">
        <v>56.394799999999996</v>
      </c>
      <c r="T13" s="2">
        <v>60.945009999999996</v>
      </c>
      <c r="U13" s="2">
        <v>69.158319999999989</v>
      </c>
      <c r="V13" s="1">
        <v>83.493199999999987</v>
      </c>
      <c r="W13" s="48">
        <f t="shared" si="2"/>
        <v>58.637891249999996</v>
      </c>
      <c r="X13" s="12">
        <f t="shared" si="3"/>
        <v>16.889654836733168</v>
      </c>
    </row>
    <row r="14" spans="2:24" x14ac:dyDescent="0.4">
      <c r="B14" s="8">
        <v>10</v>
      </c>
      <c r="C14" s="1">
        <v>-42.959699999999998</v>
      </c>
      <c r="D14" s="9">
        <v>-94.994100000000003</v>
      </c>
      <c r="E14" s="2">
        <v>-89.990499999999997</v>
      </c>
      <c r="F14" s="2">
        <v>-33.136499999999998</v>
      </c>
      <c r="G14" s="2">
        <v>-69.179900000000004</v>
      </c>
      <c r="H14" s="2">
        <v>-71.592500000000001</v>
      </c>
      <c r="I14" s="2">
        <v>-66.290000000000006</v>
      </c>
      <c r="J14" s="1">
        <v>-91.503999999999991</v>
      </c>
      <c r="K14" s="48">
        <f t="shared" si="0"/>
        <v>-69.9559</v>
      </c>
      <c r="L14" s="12">
        <f t="shared" si="1"/>
        <v>22.658331041741402</v>
      </c>
      <c r="M14" s="11"/>
      <c r="N14" s="8">
        <v>10</v>
      </c>
      <c r="O14" s="1">
        <v>29.514500000000002</v>
      </c>
      <c r="P14" s="9">
        <v>75.270799999999994</v>
      </c>
      <c r="Q14" s="2">
        <v>43.404200000000003</v>
      </c>
      <c r="R14" s="2">
        <v>45.179099999999998</v>
      </c>
      <c r="S14" s="2">
        <v>52.859699999999997</v>
      </c>
      <c r="T14" s="2">
        <v>54.036989999999996</v>
      </c>
      <c r="U14" s="2">
        <v>65.48360000000001</v>
      </c>
      <c r="V14" s="1">
        <v>75.777799999999999</v>
      </c>
      <c r="W14" s="48">
        <f t="shared" si="2"/>
        <v>55.190836250000004</v>
      </c>
      <c r="X14" s="12">
        <f t="shared" si="3"/>
        <v>16.204798511973383</v>
      </c>
    </row>
    <row r="15" spans="2:24" x14ac:dyDescent="0.4">
      <c r="B15" s="8">
        <v>11</v>
      </c>
      <c r="C15" s="1">
        <v>-43.657800000000002</v>
      </c>
      <c r="D15" s="9">
        <v>-84.259100000000004</v>
      </c>
      <c r="E15" s="2">
        <v>-69.697999999999993</v>
      </c>
      <c r="F15" s="2">
        <v>-32.306100000000001</v>
      </c>
      <c r="G15" s="2">
        <v>-78.194000000000003</v>
      </c>
      <c r="H15" s="2">
        <v>-83.602400000000003</v>
      </c>
      <c r="I15" s="2">
        <v>-67.857439999999997</v>
      </c>
      <c r="J15" s="1">
        <v>-92.067499999999995</v>
      </c>
      <c r="K15" s="48">
        <f t="shared" si="0"/>
        <v>-68.955292499999999</v>
      </c>
      <c r="L15" s="12">
        <f t="shared" si="1"/>
        <v>20.884565271781625</v>
      </c>
      <c r="M15" s="11"/>
      <c r="N15" s="8">
        <v>11</v>
      </c>
      <c r="O15" s="1">
        <v>29.7058</v>
      </c>
      <c r="P15" s="9">
        <v>69.437799999999996</v>
      </c>
      <c r="Q15" s="2">
        <v>42.958100000000002</v>
      </c>
      <c r="R15" s="2">
        <v>45.223199999999999</v>
      </c>
      <c r="S15" s="2">
        <v>52.3688</v>
      </c>
      <c r="T15" s="2">
        <v>68.055119999999988</v>
      </c>
      <c r="U15" s="2">
        <v>65.816800000000001</v>
      </c>
      <c r="V15" s="1">
        <v>80.623900000000006</v>
      </c>
      <c r="W15" s="48">
        <f t="shared" si="2"/>
        <v>56.773689999999995</v>
      </c>
      <c r="X15" s="12">
        <f t="shared" si="3"/>
        <v>16.964748205388396</v>
      </c>
    </row>
    <row r="16" spans="2:24" x14ac:dyDescent="0.4">
      <c r="B16" s="8">
        <v>12</v>
      </c>
      <c r="C16" s="1">
        <v>-45.389800000000001</v>
      </c>
      <c r="D16" s="9">
        <v>-83.9041</v>
      </c>
      <c r="E16" s="2">
        <v>-72.192700000000002</v>
      </c>
      <c r="F16" s="2">
        <v>-29.2714</v>
      </c>
      <c r="G16" s="2">
        <v>-71.790400000000005</v>
      </c>
      <c r="H16" s="2">
        <v>-89.322099999999992</v>
      </c>
      <c r="I16" s="2">
        <v>-61.8996</v>
      </c>
      <c r="J16" s="1">
        <v>-89.463499999999996</v>
      </c>
      <c r="K16" s="48">
        <f t="shared" si="0"/>
        <v>-67.904200000000003</v>
      </c>
      <c r="L16" s="12">
        <f t="shared" si="1"/>
        <v>21.542208084064683</v>
      </c>
      <c r="M16" s="11"/>
      <c r="N16" s="8">
        <v>12</v>
      </c>
      <c r="O16" s="1">
        <v>31.691700000000001</v>
      </c>
      <c r="P16" s="9">
        <v>67.782700000000006</v>
      </c>
      <c r="Q16" s="2">
        <v>42.510599999999997</v>
      </c>
      <c r="R16" s="2">
        <v>43.156300000000002</v>
      </c>
      <c r="S16" s="2">
        <v>52.445700000000002</v>
      </c>
      <c r="T16" s="2">
        <v>69.814849999999993</v>
      </c>
      <c r="U16" s="2">
        <v>66.069360000000003</v>
      </c>
      <c r="V16" s="1">
        <v>81.377799999999993</v>
      </c>
      <c r="W16" s="48">
        <f t="shared" si="2"/>
        <v>56.856126249999996</v>
      </c>
      <c r="X16" s="12">
        <f t="shared" si="3"/>
        <v>16.986104681030948</v>
      </c>
    </row>
    <row r="17" spans="2:24" x14ac:dyDescent="0.4">
      <c r="B17" s="8">
        <v>13</v>
      </c>
      <c r="C17" s="1">
        <v>-38.0381</v>
      </c>
      <c r="D17" s="9">
        <v>-88.856399999999994</v>
      </c>
      <c r="E17" s="2">
        <v>-69.751900000000006</v>
      </c>
      <c r="F17" s="2">
        <v>-35.287199999999999</v>
      </c>
      <c r="G17" s="2">
        <v>-74.873999999999995</v>
      </c>
      <c r="H17" s="2">
        <v>-89.6721</v>
      </c>
      <c r="I17" s="2">
        <v>-58.490879999999997</v>
      </c>
      <c r="J17" s="1">
        <v>-96.518799999999985</v>
      </c>
      <c r="K17" s="48">
        <f t="shared" si="0"/>
        <v>-68.936172499999998</v>
      </c>
      <c r="L17" s="12">
        <f t="shared" si="1"/>
        <v>23.359204577475136</v>
      </c>
      <c r="M17" s="11"/>
      <c r="N17" s="8">
        <v>13</v>
      </c>
      <c r="O17" s="1">
        <v>32.606900000000003</v>
      </c>
      <c r="P17" s="9">
        <v>77.087500000000006</v>
      </c>
      <c r="Q17" s="2">
        <v>44.251199999999997</v>
      </c>
      <c r="R17" s="2">
        <v>44.151600000000002</v>
      </c>
      <c r="S17" s="2">
        <v>51.612900000000003</v>
      </c>
      <c r="T17" s="2">
        <v>58.559059999999995</v>
      </c>
      <c r="U17" s="2">
        <v>67.444720000000004</v>
      </c>
      <c r="V17" s="1">
        <v>77.2226</v>
      </c>
      <c r="W17" s="48">
        <f t="shared" si="2"/>
        <v>56.617060000000002</v>
      </c>
      <c r="X17" s="12">
        <f t="shared" si="3"/>
        <v>16.364021356287363</v>
      </c>
    </row>
    <row r="18" spans="2:24" x14ac:dyDescent="0.4">
      <c r="B18" s="8">
        <v>14</v>
      </c>
      <c r="C18" s="1">
        <v>-37.001800000000003</v>
      </c>
      <c r="D18" s="9">
        <v>-92.207499999999996</v>
      </c>
      <c r="E18" s="2">
        <v>-68.532300000000006</v>
      </c>
      <c r="F18" s="2">
        <v>-37.011699999999998</v>
      </c>
      <c r="G18" s="2">
        <v>-75.104299999999995</v>
      </c>
      <c r="H18" s="2">
        <v>-93.258199999999988</v>
      </c>
      <c r="I18" s="2">
        <v>-61.415760000000006</v>
      </c>
      <c r="J18" s="1">
        <v>-96.289200000000008</v>
      </c>
      <c r="K18" s="48">
        <f t="shared" si="0"/>
        <v>-70.102595000000008</v>
      </c>
      <c r="L18" s="12">
        <f t="shared" si="1"/>
        <v>23.917002596913594</v>
      </c>
      <c r="M18" s="11"/>
      <c r="N18" s="8">
        <v>14</v>
      </c>
      <c r="O18" s="1">
        <v>31.962399999999999</v>
      </c>
      <c r="P18" s="9">
        <v>79.358800000000002</v>
      </c>
      <c r="Q18" s="2">
        <v>42.687399999999997</v>
      </c>
      <c r="R18" s="2">
        <v>43.392699999999998</v>
      </c>
      <c r="S18" s="2">
        <v>51.437600000000003</v>
      </c>
      <c r="T18" s="2">
        <v>62.647899999999993</v>
      </c>
      <c r="U18" s="2">
        <v>65.714879999999994</v>
      </c>
      <c r="V18" s="1">
        <v>69.547449999999998</v>
      </c>
      <c r="W18" s="48">
        <f t="shared" si="2"/>
        <v>55.843641250000005</v>
      </c>
      <c r="X18" s="12">
        <f t="shared" si="3"/>
        <v>16.046075897094781</v>
      </c>
    </row>
    <row r="19" spans="2:24" x14ac:dyDescent="0.4">
      <c r="B19" s="8">
        <v>15</v>
      </c>
      <c r="C19" s="1">
        <v>-38.575699999999998</v>
      </c>
      <c r="D19" s="9">
        <v>-92.739400000000003</v>
      </c>
      <c r="E19" s="2">
        <v>-71.113200000000006</v>
      </c>
      <c r="F19" s="2">
        <v>-39.328899999999997</v>
      </c>
      <c r="G19" s="2">
        <v>-71.022000000000006</v>
      </c>
      <c r="H19" s="2">
        <v>-69.554239999999993</v>
      </c>
      <c r="I19" s="2">
        <v>-60.997439999999997</v>
      </c>
      <c r="J19" s="1">
        <v>-108.45099999999999</v>
      </c>
      <c r="K19" s="48">
        <f t="shared" si="0"/>
        <v>-68.972735</v>
      </c>
      <c r="L19" s="12">
        <f t="shared" si="1"/>
        <v>23.901132725068546</v>
      </c>
      <c r="M19" s="11"/>
      <c r="N19" s="8">
        <v>15</v>
      </c>
      <c r="O19" s="1">
        <v>32.617899999999999</v>
      </c>
      <c r="P19" s="9">
        <v>79.616</v>
      </c>
      <c r="Q19" s="2">
        <v>42.705599999999997</v>
      </c>
      <c r="R19" s="2">
        <v>44.239800000000002</v>
      </c>
      <c r="S19" s="2">
        <v>40.374600000000001</v>
      </c>
      <c r="T19" s="2">
        <v>46.70868999999999</v>
      </c>
      <c r="U19" s="2">
        <v>61.959519999999998</v>
      </c>
      <c r="V19" s="1">
        <v>86.486400000000003</v>
      </c>
      <c r="W19" s="48">
        <f t="shared" si="2"/>
        <v>54.338563749999999</v>
      </c>
      <c r="X19" s="12">
        <f t="shared" si="3"/>
        <v>19.6134665792008</v>
      </c>
    </row>
    <row r="20" spans="2:24" x14ac:dyDescent="0.4">
      <c r="B20" s="8">
        <v>16</v>
      </c>
      <c r="C20" s="1">
        <v>-42.000999999999998</v>
      </c>
      <c r="D20" s="9">
        <v>-91.487200000000001</v>
      </c>
      <c r="E20" s="2">
        <v>-69.104699999999994</v>
      </c>
      <c r="F20" s="2">
        <v>-40.068199999999997</v>
      </c>
      <c r="G20" s="2">
        <v>-65.998500000000007</v>
      </c>
      <c r="H20" s="2">
        <v>-69.978229999999996</v>
      </c>
      <c r="I20" s="2">
        <v>-60.720240000000004</v>
      </c>
      <c r="J20" s="1">
        <v>-101.563</v>
      </c>
      <c r="K20" s="48">
        <f t="shared" si="0"/>
        <v>-67.615133749999998</v>
      </c>
      <c r="L20" s="12">
        <f t="shared" si="1"/>
        <v>21.364879969464535</v>
      </c>
      <c r="M20" s="11"/>
      <c r="N20" s="8">
        <v>16</v>
      </c>
      <c r="O20" s="1">
        <v>30.265000000000001</v>
      </c>
      <c r="P20" s="9">
        <v>78.97</v>
      </c>
      <c r="Q20" s="2">
        <v>42.529499999999999</v>
      </c>
      <c r="R20" s="2">
        <v>42.574300000000001</v>
      </c>
      <c r="S20" s="2">
        <v>51.1188</v>
      </c>
      <c r="T20" s="2">
        <v>56.909019999999991</v>
      </c>
      <c r="U20" s="2">
        <v>61.395039999999995</v>
      </c>
      <c r="V20" s="1">
        <v>87.38239999999999</v>
      </c>
      <c r="W20" s="48">
        <f t="shared" si="2"/>
        <v>56.393007499999996</v>
      </c>
      <c r="X20" s="12">
        <f t="shared" si="3"/>
        <v>19.231645029339198</v>
      </c>
    </row>
    <row r="21" spans="2:24" x14ac:dyDescent="0.4">
      <c r="B21" s="8">
        <v>17</v>
      </c>
      <c r="C21" s="1">
        <v>-40.65</v>
      </c>
      <c r="D21" s="9">
        <v>-89.808099999999996</v>
      </c>
      <c r="E21" s="2">
        <v>-76.964399999999998</v>
      </c>
      <c r="F21" s="2">
        <v>-39.115099999999998</v>
      </c>
      <c r="G21" s="2">
        <v>-68.347399999999993</v>
      </c>
      <c r="H21" s="2">
        <v>-67.863459999999989</v>
      </c>
      <c r="I21" s="2">
        <v>-60.249839999999999</v>
      </c>
      <c r="J21" s="1">
        <v>-96.644799999999989</v>
      </c>
      <c r="K21" s="48">
        <f t="shared" si="0"/>
        <v>-67.455387500000001</v>
      </c>
      <c r="L21" s="12">
        <f t="shared" si="1"/>
        <v>20.759403018446299</v>
      </c>
      <c r="M21" s="11"/>
      <c r="N21" s="8">
        <v>17</v>
      </c>
      <c r="O21" s="1">
        <v>30.796099999999999</v>
      </c>
      <c r="P21" s="9">
        <v>81.651300000000006</v>
      </c>
      <c r="Q21" s="2">
        <v>40.089199999999998</v>
      </c>
      <c r="R21" s="2">
        <v>41.621299999999998</v>
      </c>
      <c r="S21" s="2">
        <v>47.874000000000002</v>
      </c>
      <c r="T21" s="2">
        <v>65.715999999999994</v>
      </c>
      <c r="U21" s="2">
        <v>60.210079999999998</v>
      </c>
      <c r="V21" s="1">
        <v>78.826999999999998</v>
      </c>
      <c r="W21" s="48">
        <f t="shared" si="2"/>
        <v>55.848122499999995</v>
      </c>
      <c r="X21" s="12">
        <f t="shared" si="3"/>
        <v>18.71657415858374</v>
      </c>
    </row>
    <row r="22" spans="2:24" x14ac:dyDescent="0.4">
      <c r="B22" s="8">
        <v>18</v>
      </c>
      <c r="C22" s="1">
        <v>-37.26</v>
      </c>
      <c r="D22" s="9">
        <v>-87.877099999999999</v>
      </c>
      <c r="E22" s="2">
        <v>-77.582300000000004</v>
      </c>
      <c r="F22" s="2">
        <v>-38.915999999999997</v>
      </c>
      <c r="G22" s="2">
        <v>-68.403999999999996</v>
      </c>
      <c r="H22" s="2">
        <v>-80.552499999999995</v>
      </c>
      <c r="I22" s="2">
        <v>-65.172799999999995</v>
      </c>
      <c r="J22" s="1">
        <v>-97.780900000000003</v>
      </c>
      <c r="K22" s="48">
        <f t="shared" si="0"/>
        <v>-69.193200000000004</v>
      </c>
      <c r="L22" s="12">
        <f t="shared" si="1"/>
        <v>21.774755897204823</v>
      </c>
      <c r="M22" s="11"/>
      <c r="N22" s="8">
        <v>18</v>
      </c>
      <c r="O22" s="1">
        <v>27.162600000000001</v>
      </c>
      <c r="P22" s="9">
        <v>83</v>
      </c>
      <c r="Q22" s="2">
        <v>42.231099999999998</v>
      </c>
      <c r="R22" s="2">
        <v>43.414099999999998</v>
      </c>
      <c r="S22" s="2">
        <v>47.994500000000002</v>
      </c>
      <c r="T22" s="2">
        <v>63.772590000000001</v>
      </c>
      <c r="U22" s="2">
        <v>63.963200000000001</v>
      </c>
      <c r="V22" s="1">
        <v>81.094300000000004</v>
      </c>
      <c r="W22" s="48">
        <f t="shared" si="2"/>
        <v>56.579048749999998</v>
      </c>
      <c r="X22" s="12">
        <f t="shared" si="3"/>
        <v>19.725032599752492</v>
      </c>
    </row>
    <row r="23" spans="2:24" x14ac:dyDescent="0.4">
      <c r="B23" s="8">
        <v>19</v>
      </c>
      <c r="C23" s="1">
        <v>-38.285600000000002</v>
      </c>
      <c r="D23" s="9">
        <v>-82.203699999999998</v>
      </c>
      <c r="E23" s="2">
        <v>-71.678399999999996</v>
      </c>
      <c r="F23" s="2">
        <v>-34.107399999999998</v>
      </c>
      <c r="G23" s="2">
        <v>-64.912199999999999</v>
      </c>
      <c r="H23" s="2">
        <v>-69.91292</v>
      </c>
      <c r="I23" s="2">
        <v>-64.967839999999995</v>
      </c>
      <c r="J23" s="1">
        <v>-112.7098</v>
      </c>
      <c r="K23" s="48">
        <f t="shared" si="0"/>
        <v>-67.34723249999999</v>
      </c>
      <c r="L23" s="12">
        <f t="shared" si="1"/>
        <v>24.683351130351479</v>
      </c>
      <c r="M23" s="11"/>
      <c r="N23" s="8">
        <v>19</v>
      </c>
      <c r="O23" s="1">
        <v>28.652899999999999</v>
      </c>
      <c r="P23" s="9">
        <v>81.552300000000002</v>
      </c>
      <c r="Q23" s="2">
        <v>41.662199999999999</v>
      </c>
      <c r="R23" s="2">
        <v>37.501199999999997</v>
      </c>
      <c r="S23" s="2">
        <v>49.760800000000003</v>
      </c>
      <c r="T23" s="2">
        <v>61.995289999999997</v>
      </c>
      <c r="U23" s="2">
        <v>66.952480000000008</v>
      </c>
      <c r="V23" s="1">
        <v>89.505499999999998</v>
      </c>
      <c r="W23" s="48">
        <f t="shared" si="2"/>
        <v>57.197833750000001</v>
      </c>
      <c r="X23" s="12">
        <f t="shared" si="3"/>
        <v>21.562301910190339</v>
      </c>
    </row>
    <row r="24" spans="2:24" x14ac:dyDescent="0.4">
      <c r="B24" s="15">
        <v>20</v>
      </c>
      <c r="C24" s="17">
        <v>-37.414099999999998</v>
      </c>
      <c r="D24" s="16">
        <v>-87.605699999999999</v>
      </c>
      <c r="E24" s="18">
        <v>-68.914500000000004</v>
      </c>
      <c r="F24" s="18">
        <v>-37.573300000000003</v>
      </c>
      <c r="G24" s="18">
        <v>-62.966799999999999</v>
      </c>
      <c r="H24" s="18">
        <v>-77.909300000000002</v>
      </c>
      <c r="I24" s="18">
        <v>-68.0792</v>
      </c>
      <c r="J24" s="17">
        <v>-90.239799999999988</v>
      </c>
      <c r="K24" s="49">
        <f t="shared" si="0"/>
        <v>-66.337837499999992</v>
      </c>
      <c r="L24" s="21">
        <f t="shared" si="1"/>
        <v>20.151359991108567</v>
      </c>
      <c r="M24" s="11"/>
      <c r="N24" s="15">
        <v>20</v>
      </c>
      <c r="O24" s="17">
        <v>26.227900000000002</v>
      </c>
      <c r="P24" s="16">
        <v>81.683800000000005</v>
      </c>
      <c r="Q24" s="18">
        <v>42.753799999999998</v>
      </c>
      <c r="R24" s="18">
        <v>37.482199999999999</v>
      </c>
      <c r="S24" s="18">
        <v>42.5505</v>
      </c>
      <c r="T24" s="18">
        <v>71.778000000000006</v>
      </c>
      <c r="U24" s="18">
        <v>59.623199999999997</v>
      </c>
      <c r="V24" s="17">
        <v>79.622199999999992</v>
      </c>
      <c r="W24" s="49">
        <f t="shared" si="2"/>
        <v>55.215199999999996</v>
      </c>
      <c r="X24" s="21">
        <f t="shared" si="3"/>
        <v>20.909496165071594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13E7-534B-4786-8DF2-22B5A36E85F3}">
  <dimension ref="B1:R24"/>
  <sheetViews>
    <sheetView workbookViewId="0">
      <selection activeCell="F16" sqref="F16"/>
    </sheetView>
  </sheetViews>
  <sheetFormatPr defaultRowHeight="18.75" customHeight="1" x14ac:dyDescent="0.4"/>
  <cols>
    <col min="1" max="1" width="9" style="3"/>
    <col min="2" max="2" width="22.375" style="22" customWidth="1"/>
    <col min="3" max="10" width="12.125" style="3" customWidth="1"/>
    <col min="11" max="16384" width="9" style="3"/>
  </cols>
  <sheetData>
    <row r="1" spans="2:18" ht="20.25" customHeight="1" x14ac:dyDescent="0.4">
      <c r="B1" s="22" t="s">
        <v>13</v>
      </c>
    </row>
    <row r="2" spans="2:18" ht="14.25" x14ac:dyDescent="0.4"/>
    <row r="3" spans="2:18" ht="14.25" x14ac:dyDescent="0.4">
      <c r="B3" s="50"/>
      <c r="C3" s="6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7" t="s">
        <v>34</v>
      </c>
      <c r="K3" s="50" t="s">
        <v>23</v>
      </c>
      <c r="L3" s="51" t="s">
        <v>12</v>
      </c>
    </row>
    <row r="4" spans="2:18" ht="14.25" x14ac:dyDescent="0.4">
      <c r="B4" s="52" t="s">
        <v>22</v>
      </c>
      <c r="C4" s="53"/>
      <c r="D4" s="54"/>
      <c r="E4" s="54"/>
      <c r="F4" s="54"/>
      <c r="G4" s="54"/>
      <c r="H4" s="54"/>
      <c r="I4" s="54"/>
      <c r="J4" s="55"/>
      <c r="K4" s="29"/>
      <c r="L4" s="30"/>
    </row>
    <row r="5" spans="2:18" ht="14.25" x14ac:dyDescent="0.4">
      <c r="B5" s="56" t="s">
        <v>24</v>
      </c>
      <c r="C5" s="57">
        <v>100</v>
      </c>
      <c r="D5" s="45">
        <v>100</v>
      </c>
      <c r="E5" s="45">
        <v>100</v>
      </c>
      <c r="F5" s="45">
        <v>100</v>
      </c>
      <c r="G5" s="45">
        <v>100</v>
      </c>
      <c r="H5" s="45">
        <v>100</v>
      </c>
      <c r="I5" s="45">
        <v>100</v>
      </c>
      <c r="J5" s="58">
        <v>100</v>
      </c>
      <c r="K5" s="57">
        <f>AVERAGE(C5:J5)</f>
        <v>100</v>
      </c>
      <c r="L5" s="58">
        <f>STDEV(C5:J5)</f>
        <v>0</v>
      </c>
    </row>
    <row r="6" spans="2:18" ht="14.25" x14ac:dyDescent="0.4">
      <c r="B6" s="56" t="s">
        <v>25</v>
      </c>
      <c r="C6" s="59">
        <v>63.432748283951689</v>
      </c>
      <c r="D6" s="60">
        <v>74.054625383246602</v>
      </c>
      <c r="E6" s="60">
        <v>66.98011429904362</v>
      </c>
      <c r="F6" s="60">
        <v>82.674438305465898</v>
      </c>
      <c r="G6" s="60">
        <v>72.423664890392828</v>
      </c>
      <c r="H6" s="60">
        <v>78.002200620939533</v>
      </c>
      <c r="I6" s="60">
        <v>78.866788628962155</v>
      </c>
      <c r="J6" s="61">
        <v>83.823605909280047</v>
      </c>
      <c r="K6" s="59">
        <f>AVERAGE(C6:J6)</f>
        <v>75.032273290160305</v>
      </c>
      <c r="L6" s="61">
        <f>STDEV(C6:J6)</f>
        <v>7.2344519940143366</v>
      </c>
    </row>
    <row r="7" spans="2:18" ht="14.25" x14ac:dyDescent="0.4">
      <c r="B7" s="52" t="s">
        <v>26</v>
      </c>
      <c r="C7" s="62"/>
      <c r="D7" s="63"/>
      <c r="E7" s="63"/>
      <c r="F7" s="63"/>
      <c r="G7" s="63"/>
      <c r="H7" s="63"/>
      <c r="I7" s="63"/>
      <c r="J7" s="64"/>
      <c r="K7" s="54"/>
      <c r="L7" s="55"/>
    </row>
    <row r="8" spans="2:18" ht="14.25" x14ac:dyDescent="0.4">
      <c r="B8" s="56" t="s">
        <v>24</v>
      </c>
      <c r="C8" s="57">
        <v>100</v>
      </c>
      <c r="D8" s="45">
        <v>100</v>
      </c>
      <c r="E8" s="45">
        <v>100</v>
      </c>
      <c r="F8" s="45">
        <v>100</v>
      </c>
      <c r="G8" s="45">
        <v>100</v>
      </c>
      <c r="H8" s="45">
        <v>100</v>
      </c>
      <c r="I8" s="45">
        <v>100</v>
      </c>
      <c r="J8" s="58">
        <v>100</v>
      </c>
      <c r="K8" s="45">
        <f>AVERAGE(C8:J8)</f>
        <v>100</v>
      </c>
      <c r="L8" s="58">
        <f>STDEV(C8:J8)</f>
        <v>0</v>
      </c>
    </row>
    <row r="9" spans="2:18" ht="14.25" x14ac:dyDescent="0.4">
      <c r="B9" s="65" t="s">
        <v>25</v>
      </c>
      <c r="C9" s="59">
        <v>75.192296114514733</v>
      </c>
      <c r="D9" s="60">
        <v>94.194528945480897</v>
      </c>
      <c r="E9" s="60">
        <v>87.862490469565273</v>
      </c>
      <c r="F9" s="60">
        <v>71.751785553622113</v>
      </c>
      <c r="G9" s="60">
        <v>73.592208829923578</v>
      </c>
      <c r="H9" s="60">
        <v>88.307482969763257</v>
      </c>
      <c r="I9" s="60">
        <v>79.358099042962351</v>
      </c>
      <c r="J9" s="61">
        <v>86.965098054206962</v>
      </c>
      <c r="K9" s="60">
        <f>AVERAGE(C9:J9)</f>
        <v>82.152998747504896</v>
      </c>
      <c r="L9" s="61">
        <f>STDEV(C9:J9)</f>
        <v>8.2493802921671033</v>
      </c>
    </row>
    <row r="10" spans="2:18" ht="14.25" x14ac:dyDescent="0.4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2:18" ht="14.25" x14ac:dyDescent="0.4"/>
    <row r="12" spans="2:18" ht="14.25" x14ac:dyDescent="0.4"/>
    <row r="13" spans="2:18" ht="14.25" x14ac:dyDescent="0.4"/>
    <row r="14" spans="2:18" ht="14.25" x14ac:dyDescent="0.4">
      <c r="C14" s="1"/>
      <c r="D14" s="1"/>
      <c r="E14" s="1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R14" s="1"/>
    </row>
    <row r="15" spans="2:18" ht="14.25" x14ac:dyDescent="0.4"/>
    <row r="16" spans="2:18" ht="14.25" x14ac:dyDescent="0.4"/>
    <row r="17" spans="8:8" ht="14.25" x14ac:dyDescent="0.4"/>
    <row r="18" spans="8:8" ht="14.25" x14ac:dyDescent="0.4">
      <c r="H18" s="66"/>
    </row>
    <row r="19" spans="8:8" ht="14.25" x14ac:dyDescent="0.4"/>
    <row r="20" spans="8:8" ht="14.25" x14ac:dyDescent="0.4"/>
    <row r="21" spans="8:8" ht="14.25" x14ac:dyDescent="0.4"/>
    <row r="22" spans="8:8" ht="14.25" x14ac:dyDescent="0.4">
      <c r="H22" s="66"/>
    </row>
    <row r="23" spans="8:8" ht="14.25" x14ac:dyDescent="0.4"/>
    <row r="24" spans="8:8" ht="14.25" x14ac:dyDescent="0.4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 2E</vt:lpstr>
      <vt:lpstr>Fig. 2F</vt:lpstr>
      <vt:lpstr>Fig. 2J</vt:lpstr>
      <vt:lpstr>Fig. 2K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豊田博紀</dc:creator>
  <cp:lastModifiedBy>豊田博紀</cp:lastModifiedBy>
  <dcterms:created xsi:type="dcterms:W3CDTF">2025-09-09T14:10:30Z</dcterms:created>
  <dcterms:modified xsi:type="dcterms:W3CDTF">2025-09-10T08:04:36Z</dcterms:modified>
</cp:coreProperties>
</file>