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5. LC Me5\2. LC data\15. elife\VOD\DATA summary\"/>
    </mc:Choice>
  </mc:AlternateContent>
  <xr:revisionPtr revIDLastSave="0" documentId="13_ncr:1_{B08A4A12-54D6-44B3-A8E0-4C65F2258B11}" xr6:coauthVersionLast="47" xr6:coauthVersionMax="47" xr10:uidLastSave="{00000000-0000-0000-0000-000000000000}"/>
  <bookViews>
    <workbookView xWindow="-120" yWindow="-120" windowWidth="29040" windowHeight="15720" tabRatio="901" activeTab="5" xr2:uid="{00000000-000D-0000-FFFF-FFFF00000000}"/>
  </bookViews>
  <sheets>
    <sheet name="Fig. 4F and G" sheetId="8" r:id="rId1"/>
    <sheet name="Fig. 4H" sheetId="9" r:id="rId2"/>
    <sheet name="Fig. 4I" sheetId="10" r:id="rId3"/>
    <sheet name="Fig. 4J" sheetId="11" r:id="rId4"/>
    <sheet name="Fig. 4K" sheetId="12" r:id="rId5"/>
    <sheet name="Fig. 4L" sheetId="13" r:id="rId6"/>
  </sheets>
  <definedNames>
    <definedName name="_xlnm.Print_Area" localSheetId="0">'Fig. 4F and G'!$C$24:$P$36</definedName>
    <definedName name="_xlnm.Print_Area" localSheetId="1">'Fig. 4H'!$C$14:$M$18</definedName>
    <definedName name="_xlnm.Print_Area" localSheetId="2">'Fig. 4I'!$B$14:$P$21</definedName>
    <definedName name="_xlnm.Print_Area" localSheetId="3">'Fig. 4J'!$B$18:$M$18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3" l="1"/>
  <c r="C15" i="13"/>
  <c r="D14" i="13"/>
  <c r="C14" i="13"/>
  <c r="D15" i="12"/>
  <c r="C15" i="12"/>
  <c r="D14" i="12"/>
  <c r="C14" i="12"/>
  <c r="D15" i="11"/>
  <c r="C15" i="11"/>
  <c r="D14" i="11"/>
  <c r="C14" i="11"/>
  <c r="E11" i="10"/>
  <c r="E10" i="10"/>
  <c r="D11" i="10"/>
  <c r="C11" i="10"/>
  <c r="D10" i="10"/>
  <c r="C10" i="10"/>
  <c r="D11" i="9"/>
  <c r="C11" i="9"/>
  <c r="D10" i="9"/>
  <c r="C10" i="9"/>
</calcChain>
</file>

<file path=xl/sharedStrings.xml><?xml version="1.0" encoding="utf-8"?>
<sst xmlns="http://schemas.openxmlformats.org/spreadsheetml/2006/main" count="90" uniqueCount="60">
  <si>
    <t>mean</t>
    <phoneticPr fontId="1"/>
  </si>
  <si>
    <t>SD</t>
    <phoneticPr fontId="1"/>
  </si>
  <si>
    <t>SD</t>
    <phoneticPr fontId="1"/>
  </si>
  <si>
    <t>RS 1 days</t>
    <phoneticPr fontId="1"/>
  </si>
  <si>
    <t>RS 2 days</t>
    <phoneticPr fontId="1"/>
  </si>
  <si>
    <t>RS 3 days</t>
    <phoneticPr fontId="1"/>
  </si>
  <si>
    <t>RS 5 days</t>
    <phoneticPr fontId="1"/>
  </si>
  <si>
    <t>Non stress</t>
    <phoneticPr fontId="1"/>
  </si>
  <si>
    <t>200924A</t>
    <phoneticPr fontId="1"/>
  </si>
  <si>
    <t>200924B</t>
    <phoneticPr fontId="1"/>
  </si>
  <si>
    <t>210612A</t>
    <phoneticPr fontId="1"/>
  </si>
  <si>
    <t>210612B</t>
    <phoneticPr fontId="1"/>
  </si>
  <si>
    <t>210825A</t>
    <phoneticPr fontId="1"/>
  </si>
  <si>
    <t>210825B</t>
    <phoneticPr fontId="1"/>
  </si>
  <si>
    <t>210828A</t>
    <phoneticPr fontId="1"/>
  </si>
  <si>
    <t>210828B</t>
    <phoneticPr fontId="1"/>
  </si>
  <si>
    <t>210901A</t>
    <phoneticPr fontId="1"/>
  </si>
  <si>
    <t>200923A</t>
    <phoneticPr fontId="1"/>
  </si>
  <si>
    <t>200923B</t>
    <phoneticPr fontId="1"/>
  </si>
  <si>
    <t>210613A</t>
    <phoneticPr fontId="1"/>
  </si>
  <si>
    <t>210613B</t>
    <phoneticPr fontId="1"/>
  </si>
  <si>
    <t>210908A</t>
    <phoneticPr fontId="1"/>
  </si>
  <si>
    <t>210908B</t>
    <phoneticPr fontId="1"/>
  </si>
  <si>
    <t>210911A</t>
    <phoneticPr fontId="1"/>
  </si>
  <si>
    <t>200925A</t>
    <phoneticPr fontId="1"/>
  </si>
  <si>
    <t>200925B</t>
    <phoneticPr fontId="1"/>
  </si>
  <si>
    <t>210908A</t>
    <phoneticPr fontId="1"/>
  </si>
  <si>
    <t>210908B</t>
    <phoneticPr fontId="1"/>
  </si>
  <si>
    <t>210911A</t>
    <phoneticPr fontId="1"/>
  </si>
  <si>
    <t>201002A</t>
    <phoneticPr fontId="1"/>
  </si>
  <si>
    <t>201002B</t>
    <phoneticPr fontId="1"/>
  </si>
  <si>
    <t>201010A</t>
    <phoneticPr fontId="1"/>
  </si>
  <si>
    <t>201010B</t>
    <phoneticPr fontId="1"/>
  </si>
  <si>
    <t>201010D</t>
    <phoneticPr fontId="1"/>
  </si>
  <si>
    <t>201010C</t>
    <phoneticPr fontId="1"/>
  </si>
  <si>
    <t>201002C</t>
    <phoneticPr fontId="1"/>
  </si>
  <si>
    <t>201002D</t>
    <phoneticPr fontId="1"/>
  </si>
  <si>
    <t>201009A</t>
    <phoneticPr fontId="1"/>
  </si>
  <si>
    <t>201009B</t>
    <phoneticPr fontId="1"/>
  </si>
  <si>
    <t>201009C</t>
    <phoneticPr fontId="1"/>
  </si>
  <si>
    <t>201017A</t>
    <phoneticPr fontId="1"/>
  </si>
  <si>
    <t>201017B</t>
    <phoneticPr fontId="1"/>
  </si>
  <si>
    <t>201017C</t>
    <phoneticPr fontId="1"/>
  </si>
  <si>
    <t>201017D</t>
    <phoneticPr fontId="1"/>
  </si>
  <si>
    <t>Alpha 2A</t>
    <phoneticPr fontId="1"/>
  </si>
  <si>
    <t>Alpha 2C</t>
    <phoneticPr fontId="1"/>
  </si>
  <si>
    <t>Mean</t>
    <phoneticPr fontId="1"/>
  </si>
  <si>
    <t>SD</t>
    <phoneticPr fontId="1"/>
  </si>
  <si>
    <t>GIRK1</t>
    <phoneticPr fontId="1"/>
  </si>
  <si>
    <t>GIRK2</t>
    <phoneticPr fontId="1"/>
  </si>
  <si>
    <t>GIRK3</t>
    <phoneticPr fontId="1"/>
  </si>
  <si>
    <t>Non stress</t>
    <phoneticPr fontId="1"/>
  </si>
  <si>
    <t>stress 3d</t>
    <phoneticPr fontId="1"/>
  </si>
  <si>
    <t>Alpha 2A</t>
    <phoneticPr fontId="1"/>
  </si>
  <si>
    <t>GIRK1</t>
    <phoneticPr fontId="1"/>
  </si>
  <si>
    <t>GIRK2</t>
    <phoneticPr fontId="1"/>
  </si>
  <si>
    <t>Relative mRNA level</t>
    <phoneticPr fontId="1"/>
  </si>
  <si>
    <t>Normalized relative mRNA level</t>
    <phoneticPr fontId="1"/>
  </si>
  <si>
    <t xml:space="preserve"> inward component (pA) </t>
    <phoneticPr fontId="1"/>
  </si>
  <si>
    <t xml:space="preserve">outward component  (pA)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</si>
</sst>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"/>
    <numFmt numFmtId="177" formatCode="0.000"/>
    <numFmt numFmtId="178" formatCode="0.00_ "/>
    <numFmt numFmtId="179" formatCode="0.0000_ "/>
    <numFmt numFmtId="180" formatCode="0.0000"/>
    <numFmt numFmtId="181" formatCode="0.000000"/>
    <numFmt numFmtId="182" formatCode="0.00000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0"/>
      <name val="lr oSVbN"/>
      <family val="2"/>
    </font>
    <font>
      <sz val="12"/>
      <name val="lr oSVbN"/>
      <family val="2"/>
    </font>
    <font>
      <sz val="12"/>
      <color indexed="8"/>
      <name val="lr oSVbN"/>
      <family val="2"/>
    </font>
    <font>
      <sz val="12"/>
      <color indexed="8"/>
      <name val="lr oSVbN"/>
      <family val="3"/>
      <charset val="128"/>
    </font>
    <font>
      <sz val="12"/>
      <color indexed="10"/>
      <name val="lr oSVbN"/>
      <family val="3"/>
      <charset val="128"/>
    </font>
    <font>
      <sz val="12"/>
      <name val="Arial"/>
      <family val="2"/>
    </font>
    <font>
      <sz val="14"/>
      <name val="lr oSVbN"/>
      <family val="2"/>
    </font>
    <font>
      <sz val="14"/>
      <color indexed="8"/>
      <name val="lr oSVbN"/>
      <family val="2"/>
    </font>
    <font>
      <sz val="14"/>
      <color theme="1"/>
      <name val="Arial"/>
      <family val="2"/>
    </font>
    <font>
      <sz val="14"/>
      <color indexed="10"/>
      <name val="lr oSVbN"/>
      <family val="2"/>
    </font>
    <font>
      <sz val="12"/>
      <color rgb="FF000000"/>
      <name val="Times New Roman"/>
      <family val="1"/>
    </font>
    <font>
      <sz val="12"/>
      <color indexed="10"/>
      <name val="lr oSVbN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</cellStyleXfs>
  <cellXfs count="97">
    <xf numFmtId="0" fontId="0" fillId="0" borderId="0" xfId="0">
      <alignment vertical="center"/>
    </xf>
    <xf numFmtId="0" fontId="2" fillId="0" borderId="10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0" fontId="2" fillId="0" borderId="11" xfId="0" applyFont="1" applyBorder="1">
      <alignment vertical="center"/>
    </xf>
    <xf numFmtId="176" fontId="2" fillId="0" borderId="6" xfId="0" applyNumberFormat="1" applyFont="1" applyBorder="1">
      <alignment vertical="center"/>
    </xf>
    <xf numFmtId="176" fontId="2" fillId="0" borderId="8" xfId="0" applyNumberFormat="1" applyFont="1" applyBorder="1">
      <alignment vertical="center"/>
    </xf>
    <xf numFmtId="0" fontId="2" fillId="0" borderId="12" xfId="0" applyFont="1" applyBorder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9" xfId="0" applyFont="1" applyBorder="1">
      <alignment vertical="center"/>
    </xf>
    <xf numFmtId="0" fontId="2" fillId="0" borderId="15" xfId="0" applyFont="1" applyBorder="1">
      <alignment vertical="center"/>
    </xf>
    <xf numFmtId="176" fontId="2" fillId="0" borderId="7" xfId="0" applyNumberFormat="1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176" fontId="3" fillId="0" borderId="2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0" fontId="3" fillId="0" borderId="7" xfId="0" applyFont="1" applyBorder="1">
      <alignment vertical="center"/>
    </xf>
    <xf numFmtId="0" fontId="2" fillId="0" borderId="15" xfId="0" applyFont="1" applyBorder="1" applyAlignment="1">
      <alignment vertical="center" wrapText="1"/>
    </xf>
    <xf numFmtId="176" fontId="2" fillId="0" borderId="2" xfId="0" applyNumberFormat="1" applyFont="1" applyBorder="1">
      <alignment vertical="center"/>
    </xf>
    <xf numFmtId="179" fontId="2" fillId="0" borderId="0" xfId="0" applyNumberFormat="1" applyFont="1">
      <alignment vertical="center"/>
    </xf>
    <xf numFmtId="179" fontId="2" fillId="0" borderId="7" xfId="0" applyNumberFormat="1" applyFont="1" applyBorder="1">
      <alignment vertical="center"/>
    </xf>
    <xf numFmtId="178" fontId="2" fillId="0" borderId="4" xfId="0" applyNumberFormat="1" applyFont="1" applyBorder="1">
      <alignment vertical="center"/>
    </xf>
    <xf numFmtId="178" fontId="2" fillId="0" borderId="0" xfId="0" applyNumberFormat="1" applyFont="1">
      <alignment vertical="center"/>
    </xf>
    <xf numFmtId="179" fontId="2" fillId="0" borderId="6" xfId="0" applyNumberFormat="1" applyFont="1" applyBorder="1">
      <alignment vertical="center"/>
    </xf>
    <xf numFmtId="0" fontId="2" fillId="0" borderId="7" xfId="0" applyFont="1" applyBorder="1">
      <alignment vertical="center"/>
    </xf>
    <xf numFmtId="0" fontId="2" fillId="0" borderId="13" xfId="0" applyFont="1" applyBorder="1">
      <alignment vertical="center"/>
    </xf>
    <xf numFmtId="178" fontId="2" fillId="0" borderId="6" xfId="0" applyNumberFormat="1" applyFont="1" applyBorder="1">
      <alignment vertical="center"/>
    </xf>
    <xf numFmtId="178" fontId="2" fillId="0" borderId="7" xfId="0" applyNumberFormat="1" applyFont="1" applyBorder="1">
      <alignment vertical="center"/>
    </xf>
    <xf numFmtId="0" fontId="2" fillId="0" borderId="2" xfId="0" applyFont="1" applyBorder="1">
      <alignment vertical="center"/>
    </xf>
    <xf numFmtId="176" fontId="3" fillId="0" borderId="1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4" xfId="0" applyFont="1" applyBorder="1">
      <alignment vertical="center"/>
    </xf>
    <xf numFmtId="2" fontId="2" fillId="0" borderId="2" xfId="0" applyNumberFormat="1" applyFont="1" applyBorder="1">
      <alignment vertical="center"/>
    </xf>
    <xf numFmtId="2" fontId="2" fillId="0" borderId="3" xfId="0" applyNumberFormat="1" applyFont="1" applyBorder="1">
      <alignment vertical="center"/>
    </xf>
    <xf numFmtId="2" fontId="2" fillId="0" borderId="0" xfId="0" applyNumberFormat="1" applyFont="1">
      <alignment vertical="center"/>
    </xf>
    <xf numFmtId="2" fontId="2" fillId="0" borderId="5" xfId="0" applyNumberFormat="1" applyFont="1" applyBorder="1">
      <alignment vertical="center"/>
    </xf>
    <xf numFmtId="2" fontId="2" fillId="0" borderId="7" xfId="0" applyNumberFormat="1" applyFont="1" applyBorder="1">
      <alignment vertical="center"/>
    </xf>
    <xf numFmtId="2" fontId="2" fillId="0" borderId="8" xfId="0" applyNumberFormat="1" applyFont="1" applyBorder="1">
      <alignment vertical="center"/>
    </xf>
    <xf numFmtId="0" fontId="3" fillId="0" borderId="13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5" xfId="0" applyFont="1" applyBorder="1">
      <alignment vertical="center"/>
    </xf>
    <xf numFmtId="2" fontId="3" fillId="0" borderId="4" xfId="0" applyNumberFormat="1" applyFont="1" applyBorder="1">
      <alignment vertical="center"/>
    </xf>
    <xf numFmtId="2" fontId="3" fillId="0" borderId="0" xfId="0" applyNumberFormat="1" applyFont="1">
      <alignment vertical="center"/>
    </xf>
    <xf numFmtId="2" fontId="3" fillId="0" borderId="5" xfId="0" applyNumberFormat="1" applyFont="1" applyBorder="1">
      <alignment vertical="center"/>
    </xf>
    <xf numFmtId="2" fontId="3" fillId="0" borderId="6" xfId="0" applyNumberFormat="1" applyFont="1" applyBorder="1">
      <alignment vertical="center"/>
    </xf>
    <xf numFmtId="2" fontId="3" fillId="0" borderId="7" xfId="0" applyNumberFormat="1" applyFont="1" applyBorder="1">
      <alignment vertical="center"/>
    </xf>
    <xf numFmtId="2" fontId="3" fillId="0" borderId="8" xfId="0" applyNumberFormat="1" applyFont="1" applyBorder="1">
      <alignment vertical="center"/>
    </xf>
    <xf numFmtId="180" fontId="2" fillId="0" borderId="5" xfId="0" applyNumberFormat="1" applyFont="1" applyBorder="1">
      <alignment vertical="center"/>
    </xf>
    <xf numFmtId="180" fontId="2" fillId="0" borderId="8" xfId="0" applyNumberFormat="1" applyFont="1" applyBorder="1">
      <alignment vertical="center"/>
    </xf>
    <xf numFmtId="180" fontId="2" fillId="0" borderId="1" xfId="0" applyNumberFormat="1" applyFont="1" applyBorder="1">
      <alignment vertical="center"/>
    </xf>
    <xf numFmtId="180" fontId="2" fillId="0" borderId="3" xfId="0" applyNumberFormat="1" applyFont="1" applyBorder="1">
      <alignment vertical="center"/>
    </xf>
    <xf numFmtId="180" fontId="2" fillId="0" borderId="4" xfId="0" applyNumberFormat="1" applyFont="1" applyBorder="1">
      <alignment vertical="center"/>
    </xf>
    <xf numFmtId="180" fontId="2" fillId="0" borderId="6" xfId="0" applyNumberFormat="1" applyFont="1" applyBorder="1">
      <alignment vertical="center"/>
    </xf>
    <xf numFmtId="0" fontId="14" fillId="0" borderId="0" xfId="0" applyFont="1">
      <alignment vertical="center"/>
    </xf>
    <xf numFmtId="0" fontId="5" fillId="0" borderId="0" xfId="3" applyFont="1"/>
    <xf numFmtId="0" fontId="6" fillId="0" borderId="0" xfId="3" applyFont="1" applyAlignment="1">
      <alignment horizontal="center" vertical="top" wrapText="1"/>
    </xf>
    <xf numFmtId="0" fontId="9" fillId="0" borderId="0" xfId="0" applyFont="1">
      <alignment vertical="center"/>
    </xf>
    <xf numFmtId="0" fontId="6" fillId="0" borderId="0" xfId="3" applyFont="1" applyAlignment="1">
      <alignment horizontal="left" vertical="center"/>
    </xf>
    <xf numFmtId="181" fontId="15" fillId="0" borderId="0" xfId="3" applyNumberFormat="1" applyFont="1" applyAlignment="1">
      <alignment horizontal="right" vertical="center"/>
    </xf>
    <xf numFmtId="1" fontId="15" fillId="0" borderId="0" xfId="3" applyNumberFormat="1" applyFont="1" applyAlignment="1">
      <alignment horizontal="right" vertical="center"/>
    </xf>
    <xf numFmtId="182" fontId="15" fillId="0" borderId="0" xfId="3" applyNumberFormat="1" applyFont="1" applyAlignment="1">
      <alignment horizontal="right" vertical="center"/>
    </xf>
    <xf numFmtId="1" fontId="6" fillId="0" borderId="0" xfId="3" applyNumberFormat="1" applyFont="1" applyAlignment="1">
      <alignment horizontal="right" vertical="center"/>
    </xf>
    <xf numFmtId="181" fontId="6" fillId="0" borderId="0" xfId="3" applyNumberFormat="1" applyFont="1" applyAlignment="1">
      <alignment horizontal="right" vertical="center"/>
    </xf>
    <xf numFmtId="182" fontId="6" fillId="0" borderId="0" xfId="3" applyNumberFormat="1" applyFont="1" applyAlignment="1">
      <alignment horizontal="right" vertical="center"/>
    </xf>
    <xf numFmtId="0" fontId="5" fillId="0" borderId="0" xfId="2" applyFont="1"/>
    <xf numFmtId="0" fontId="6" fillId="0" borderId="0" xfId="2" applyFont="1" applyAlignment="1">
      <alignment horizontal="center" vertical="top" wrapText="1"/>
    </xf>
    <xf numFmtId="0" fontId="7" fillId="0" borderId="0" xfId="2" applyFont="1" applyAlignment="1">
      <alignment horizontal="left" vertical="center"/>
    </xf>
    <xf numFmtId="181" fontId="8" fillId="0" borderId="0" xfId="2" applyNumberFormat="1" applyFont="1" applyAlignment="1">
      <alignment horizontal="right" vertical="center"/>
    </xf>
    <xf numFmtId="1" fontId="8" fillId="0" borderId="0" xfId="2" applyNumberFormat="1" applyFont="1" applyAlignment="1">
      <alignment horizontal="right" vertical="center"/>
    </xf>
    <xf numFmtId="0" fontId="10" fillId="0" borderId="0" xfId="1" applyFont="1"/>
    <xf numFmtId="0" fontId="11" fillId="0" borderId="0" xfId="1" applyFont="1" applyAlignment="1">
      <alignment horizontal="center" vertical="top" wrapText="1"/>
    </xf>
    <xf numFmtId="0" fontId="12" fillId="0" borderId="0" xfId="0" applyFont="1">
      <alignment vertical="center"/>
    </xf>
    <xf numFmtId="0" fontId="11" fillId="0" borderId="0" xfId="1" applyFont="1" applyAlignment="1">
      <alignment horizontal="left" vertical="center"/>
    </xf>
    <xf numFmtId="176" fontId="13" fillId="0" borderId="0" xfId="1" applyNumberFormat="1" applyFont="1" applyAlignment="1">
      <alignment horizontal="right" vertical="center"/>
    </xf>
    <xf numFmtId="1" fontId="13" fillId="0" borderId="0" xfId="1" applyNumberFormat="1" applyFont="1" applyAlignment="1">
      <alignment horizontal="right" vertical="center"/>
    </xf>
    <xf numFmtId="177" fontId="13" fillId="0" borderId="0" xfId="1" applyNumberFormat="1" applyFont="1" applyAlignment="1">
      <alignment horizontal="right" vertical="center"/>
    </xf>
    <xf numFmtId="181" fontId="13" fillId="0" borderId="0" xfId="1" applyNumberFormat="1" applyFont="1" applyAlignment="1">
      <alignment horizontal="right" vertical="center"/>
    </xf>
    <xf numFmtId="1" fontId="11" fillId="0" borderId="0" xfId="1" applyNumberFormat="1" applyFont="1" applyAlignment="1">
      <alignment horizontal="right" vertical="center"/>
    </xf>
    <xf numFmtId="181" fontId="11" fillId="0" borderId="0" xfId="1" applyNumberFormat="1" applyFont="1" applyAlignment="1">
      <alignment horizontal="right" vertical="center"/>
    </xf>
    <xf numFmtId="176" fontId="11" fillId="0" borderId="0" xfId="1" applyNumberFormat="1" applyFont="1" applyAlignment="1">
      <alignment horizontal="right" vertical="center"/>
    </xf>
    <xf numFmtId="177" fontId="11" fillId="0" borderId="0" xfId="1" applyNumberFormat="1" applyFont="1" applyAlignment="1">
      <alignment horizontal="right" vertical="center"/>
    </xf>
    <xf numFmtId="2" fontId="13" fillId="0" borderId="0" xfId="1" applyNumberFormat="1" applyFont="1" applyAlignment="1">
      <alignment horizontal="right" vertical="center"/>
    </xf>
    <xf numFmtId="180" fontId="13" fillId="0" borderId="0" xfId="1" applyNumberFormat="1" applyFont="1" applyAlignment="1">
      <alignment horizontal="right" vertical="center"/>
    </xf>
    <xf numFmtId="2" fontId="11" fillId="0" borderId="0" xfId="1" applyNumberFormat="1" applyFont="1" applyAlignment="1">
      <alignment horizontal="right" vertical="center"/>
    </xf>
    <xf numFmtId="180" fontId="11" fillId="0" borderId="0" xfId="1" applyNumberFormat="1" applyFont="1" applyAlignment="1">
      <alignment horizontal="right" vertical="center"/>
    </xf>
  </cellXfs>
  <cellStyles count="4">
    <cellStyle name="標準" xfId="0" builtinId="0"/>
    <cellStyle name="標準_Fig. 2F and G" xfId="1" xr:uid="{00000000-0005-0000-0000-000002000000}"/>
    <cellStyle name="標準_Fig. 2H" xfId="2" xr:uid="{00000000-0005-0000-0000-000003000000}"/>
    <cellStyle name="標準_Fig. 2I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P36"/>
  <sheetViews>
    <sheetView zoomScale="50" zoomScaleNormal="50" workbookViewId="0">
      <selection activeCell="V37" sqref="V37"/>
    </sheetView>
  </sheetViews>
  <sheetFormatPr defaultColWidth="9.5" defaultRowHeight="24.75" customHeight="1"/>
  <cols>
    <col min="1" max="1" width="5.625" style="12" customWidth="1"/>
    <col min="2" max="2" width="25.875" style="12" customWidth="1"/>
    <col min="3" max="3" width="9.5" style="12"/>
    <col min="4" max="4" width="12" style="12" bestFit="1" customWidth="1"/>
    <col min="5" max="5" width="9.625" style="12" bestFit="1" customWidth="1"/>
    <col min="6" max="8" width="12" style="12" bestFit="1" customWidth="1"/>
    <col min="9" max="11" width="9.5" style="12"/>
    <col min="12" max="16" width="12" style="12" bestFit="1" customWidth="1"/>
    <col min="17" max="16384" width="9.5" style="12"/>
  </cols>
  <sheetData>
    <row r="2" spans="2:14" ht="24.75" customHeight="1">
      <c r="B2" s="1" t="s">
        <v>7</v>
      </c>
      <c r="C2" s="2" t="s">
        <v>8</v>
      </c>
      <c r="D2" s="32" t="s">
        <v>9</v>
      </c>
      <c r="E2" s="32" t="s">
        <v>10</v>
      </c>
      <c r="F2" s="32" t="s">
        <v>11</v>
      </c>
      <c r="G2" s="32" t="s">
        <v>12</v>
      </c>
      <c r="H2" s="32" t="s">
        <v>13</v>
      </c>
      <c r="I2" s="32" t="s">
        <v>14</v>
      </c>
      <c r="J2" s="32" t="s">
        <v>15</v>
      </c>
      <c r="K2" s="32" t="s">
        <v>16</v>
      </c>
      <c r="L2" s="16"/>
      <c r="M2" s="2" t="s">
        <v>0</v>
      </c>
      <c r="N2" s="3" t="s">
        <v>1</v>
      </c>
    </row>
    <row r="3" spans="2:14" ht="24.75" customHeight="1">
      <c r="B3" s="1" t="s">
        <v>58</v>
      </c>
      <c r="C3" s="33">
        <v>-222.34300000000002</v>
      </c>
      <c r="D3" s="18">
        <v>-100.08000000000001</v>
      </c>
      <c r="E3" s="18">
        <v>-139.34199999999998</v>
      </c>
      <c r="F3" s="18">
        <v>-114.547</v>
      </c>
      <c r="G3" s="18">
        <v>-177.72099999999998</v>
      </c>
      <c r="H3" s="17">
        <v>-203.34399999999999</v>
      </c>
      <c r="I3" s="18">
        <v>-100.16100000000002</v>
      </c>
      <c r="J3" s="18">
        <v>-150.89300000000003</v>
      </c>
      <c r="K3" s="18">
        <v>-96.788900000000012</v>
      </c>
      <c r="L3" s="18"/>
      <c r="M3" s="4">
        <v>-145.02443333333335</v>
      </c>
      <c r="N3" s="5">
        <v>47.174408527452663</v>
      </c>
    </row>
    <row r="4" spans="2:14" ht="24.75" customHeight="1">
      <c r="B4" s="6" t="s">
        <v>59</v>
      </c>
      <c r="C4" s="34">
        <v>137.07900000000001</v>
      </c>
      <c r="D4" s="19">
        <v>47.341499999999996</v>
      </c>
      <c r="E4" s="19">
        <v>61.670599999999993</v>
      </c>
      <c r="F4" s="19">
        <v>56.980049999999999</v>
      </c>
      <c r="G4" s="19">
        <v>107.816</v>
      </c>
      <c r="H4" s="20">
        <v>98.097100000000012</v>
      </c>
      <c r="I4" s="19">
        <v>74.763599999999997</v>
      </c>
      <c r="J4" s="19">
        <v>65.177999999999997</v>
      </c>
      <c r="K4" s="19">
        <v>44.132700000000014</v>
      </c>
      <c r="L4" s="19"/>
      <c r="M4" s="7">
        <v>77.006505555555549</v>
      </c>
      <c r="N4" s="8">
        <v>31.113974849278403</v>
      </c>
    </row>
    <row r="5" spans="2:14" ht="24.75" customHeight="1">
      <c r="M5" s="10"/>
    </row>
    <row r="6" spans="2:14" ht="24.75" customHeight="1">
      <c r="B6" s="13" t="s">
        <v>3</v>
      </c>
      <c r="C6" s="2" t="s">
        <v>17</v>
      </c>
      <c r="D6" s="32" t="s">
        <v>18</v>
      </c>
      <c r="E6" s="32" t="s">
        <v>19</v>
      </c>
      <c r="F6" s="32" t="s">
        <v>20</v>
      </c>
      <c r="G6" s="32" t="s">
        <v>21</v>
      </c>
      <c r="H6" s="32" t="s">
        <v>22</v>
      </c>
      <c r="I6" s="32" t="s">
        <v>23</v>
      </c>
      <c r="J6" s="21"/>
      <c r="K6" s="21"/>
      <c r="L6" s="21"/>
      <c r="M6" s="4" t="s">
        <v>0</v>
      </c>
      <c r="N6" s="5" t="s">
        <v>1</v>
      </c>
    </row>
    <row r="7" spans="2:14" ht="24.75" customHeight="1">
      <c r="B7" s="1" t="s">
        <v>58</v>
      </c>
      <c r="C7" s="4">
        <v>-115.05700000000002</v>
      </c>
      <c r="D7" s="22">
        <v>-113.607</v>
      </c>
      <c r="E7" s="22">
        <v>-128.64200000000002</v>
      </c>
      <c r="F7" s="18">
        <v>-69.629386067390001</v>
      </c>
      <c r="G7" s="18">
        <v>-69.428294897080008</v>
      </c>
      <c r="H7" s="18">
        <v>-63.235171139239995</v>
      </c>
      <c r="I7" s="18">
        <v>-63.270956277848015</v>
      </c>
      <c r="J7" s="18"/>
      <c r="K7" s="18"/>
      <c r="L7" s="18"/>
      <c r="M7" s="4">
        <v>-88.981401197365443</v>
      </c>
      <c r="N7" s="5">
        <v>28.69390139162655</v>
      </c>
    </row>
    <row r="8" spans="2:14" ht="24.75" customHeight="1">
      <c r="B8" s="6" t="s">
        <v>59</v>
      </c>
      <c r="C8" s="7">
        <v>62.2834</v>
      </c>
      <c r="D8" s="15">
        <v>66.078100000000006</v>
      </c>
      <c r="E8" s="15">
        <v>70.817150000000012</v>
      </c>
      <c r="F8" s="19">
        <v>30.751083046197991</v>
      </c>
      <c r="G8" s="19">
        <v>42.020946741103991</v>
      </c>
      <c r="H8" s="19">
        <v>38.693949580193021</v>
      </c>
      <c r="I8" s="19">
        <v>48.488415777683997</v>
      </c>
      <c r="J8" s="19"/>
      <c r="K8" s="19"/>
      <c r="L8" s="19"/>
      <c r="M8" s="7">
        <v>51.304720735025576</v>
      </c>
      <c r="N8" s="8">
        <v>15.248620886693852</v>
      </c>
    </row>
    <row r="9" spans="2:14" ht="24.75" customHeight="1">
      <c r="M9" s="10"/>
      <c r="N9" s="10"/>
    </row>
    <row r="10" spans="2:14" ht="24.75" customHeight="1">
      <c r="B10" s="13" t="s">
        <v>4</v>
      </c>
      <c r="C10" s="29" t="s">
        <v>24</v>
      </c>
      <c r="D10" s="14" t="s">
        <v>25</v>
      </c>
      <c r="E10" s="14" t="s">
        <v>26</v>
      </c>
      <c r="F10" s="14" t="s">
        <v>27</v>
      </c>
      <c r="G10" s="14" t="s">
        <v>28</v>
      </c>
      <c r="H10" s="14"/>
      <c r="I10" s="14"/>
      <c r="J10" s="14"/>
      <c r="K10" s="14"/>
      <c r="L10" s="14"/>
      <c r="M10" s="4" t="s">
        <v>0</v>
      </c>
      <c r="N10" s="5" t="s">
        <v>2</v>
      </c>
    </row>
    <row r="11" spans="2:14" ht="24.75" customHeight="1">
      <c r="B11" s="1" t="s">
        <v>58</v>
      </c>
      <c r="C11" s="25">
        <v>-63.833600000000018</v>
      </c>
      <c r="D11" s="26">
        <v>-71.400000000000006</v>
      </c>
      <c r="E11" s="26">
        <v>-63.203300000000013</v>
      </c>
      <c r="F11" s="26">
        <v>-68.3245</v>
      </c>
      <c r="G11" s="26">
        <v>-86.996800000000007</v>
      </c>
      <c r="M11" s="4">
        <v>-70.751640000000009</v>
      </c>
      <c r="N11" s="5">
        <v>9.683146659170264</v>
      </c>
    </row>
    <row r="12" spans="2:14" ht="24.75" customHeight="1">
      <c r="B12" s="6" t="s">
        <v>59</v>
      </c>
      <c r="C12" s="30">
        <v>39.759999999999991</v>
      </c>
      <c r="D12" s="31">
        <v>32.662899999999993</v>
      </c>
      <c r="E12" s="31">
        <v>36.005600000000001</v>
      </c>
      <c r="F12" s="31">
        <v>49.934700000000007</v>
      </c>
      <c r="G12" s="31">
        <v>62.402300000000004</v>
      </c>
      <c r="H12" s="28"/>
      <c r="I12" s="28"/>
      <c r="J12" s="28"/>
      <c r="K12" s="28"/>
      <c r="L12" s="28"/>
      <c r="M12" s="7">
        <v>44.153100000000002</v>
      </c>
      <c r="N12" s="8">
        <v>12.084762917616549</v>
      </c>
    </row>
    <row r="13" spans="2:14" ht="24.75" customHeight="1">
      <c r="M13" s="10"/>
      <c r="N13" s="10"/>
    </row>
    <row r="14" spans="2:14" ht="24.75" customHeight="1">
      <c r="B14" s="13" t="s">
        <v>5</v>
      </c>
      <c r="C14" s="29" t="s">
        <v>29</v>
      </c>
      <c r="D14" s="14" t="s">
        <v>30</v>
      </c>
      <c r="E14" s="14" t="s">
        <v>35</v>
      </c>
      <c r="F14" s="14" t="s">
        <v>36</v>
      </c>
      <c r="G14" s="14" t="s">
        <v>37</v>
      </c>
      <c r="H14" s="14" t="s">
        <v>38</v>
      </c>
      <c r="I14" s="14" t="s">
        <v>39</v>
      </c>
      <c r="J14" s="14"/>
      <c r="K14" s="14"/>
      <c r="L14" s="14"/>
      <c r="M14" s="4" t="s">
        <v>0</v>
      </c>
      <c r="N14" s="5" t="s">
        <v>1</v>
      </c>
    </row>
    <row r="15" spans="2:14" ht="24.75" customHeight="1">
      <c r="B15" s="1" t="s">
        <v>58</v>
      </c>
      <c r="C15" s="25">
        <v>-70.25</v>
      </c>
      <c r="D15" s="26">
        <v>-101.8613</v>
      </c>
      <c r="E15" s="26">
        <v>-43.131499999999996</v>
      </c>
      <c r="F15" s="26">
        <v>-88.747199999999992</v>
      </c>
      <c r="G15" s="26">
        <v>-53.679000000000002</v>
      </c>
      <c r="H15" s="26">
        <v>-65.412000000000006</v>
      </c>
      <c r="I15" s="26">
        <v>-70.258999999999986</v>
      </c>
      <c r="M15" s="4">
        <v>-70.477142857142866</v>
      </c>
      <c r="N15" s="5">
        <v>19.893369693766214</v>
      </c>
    </row>
    <row r="16" spans="2:14" ht="24.75" customHeight="1">
      <c r="B16" s="6" t="s">
        <v>59</v>
      </c>
      <c r="C16" s="27">
        <v>75.708199999999991</v>
      </c>
      <c r="D16" s="24">
        <v>41.167899999999989</v>
      </c>
      <c r="E16" s="24">
        <v>13.424900000000001</v>
      </c>
      <c r="F16" s="24">
        <v>35.732599999999998</v>
      </c>
      <c r="G16" s="24">
        <v>28.700000000000003</v>
      </c>
      <c r="H16" s="24">
        <v>38.882000000000005</v>
      </c>
      <c r="I16" s="24">
        <v>35.86999999999999</v>
      </c>
      <c r="J16" s="28"/>
      <c r="K16" s="28"/>
      <c r="L16" s="28"/>
      <c r="M16" s="7">
        <v>38.497942857142853</v>
      </c>
      <c r="N16" s="8">
        <v>18.846263001795798</v>
      </c>
    </row>
    <row r="17" spans="2:16" ht="24.75" customHeight="1">
      <c r="M17" s="10"/>
      <c r="N17" s="10"/>
    </row>
    <row r="18" spans="2:16" ht="24.75" customHeight="1">
      <c r="B18" s="13" t="s">
        <v>6</v>
      </c>
      <c r="C18" s="29" t="s">
        <v>31</v>
      </c>
      <c r="D18" s="14" t="s">
        <v>32</v>
      </c>
      <c r="E18" s="14" t="s">
        <v>34</v>
      </c>
      <c r="F18" s="14" t="s">
        <v>33</v>
      </c>
      <c r="G18" s="14" t="s">
        <v>40</v>
      </c>
      <c r="H18" s="14" t="s">
        <v>41</v>
      </c>
      <c r="I18" s="14" t="s">
        <v>42</v>
      </c>
      <c r="J18" s="14" t="s">
        <v>43</v>
      </c>
      <c r="K18" s="14"/>
      <c r="L18" s="14"/>
      <c r="M18" s="4" t="s">
        <v>0</v>
      </c>
      <c r="N18" s="5" t="s">
        <v>1</v>
      </c>
    </row>
    <row r="19" spans="2:16" ht="24.75" customHeight="1">
      <c r="B19" s="1" t="s">
        <v>58</v>
      </c>
      <c r="C19" s="23">
        <v>-44.368499999999997</v>
      </c>
      <c r="D19" s="23">
        <v>-99.522499999999994</v>
      </c>
      <c r="E19" s="23">
        <v>-55.971399999999988</v>
      </c>
      <c r="F19" s="23">
        <v>-59.3827</v>
      </c>
      <c r="G19" s="23">
        <v>-57.496899999999997</v>
      </c>
      <c r="H19" s="23">
        <v>-71.957999999999998</v>
      </c>
      <c r="I19" s="23">
        <v>-43.4589</v>
      </c>
      <c r="J19" s="23">
        <v>-82.6</v>
      </c>
      <c r="K19" s="23"/>
      <c r="L19" s="23"/>
      <c r="M19" s="4">
        <v>-64.344862499999991</v>
      </c>
      <c r="N19" s="5">
        <v>19.293178281524291</v>
      </c>
    </row>
    <row r="20" spans="2:16" ht="24.75" customHeight="1">
      <c r="B20" s="6" t="s">
        <v>59</v>
      </c>
      <c r="C20" s="24">
        <v>28.531899999999993</v>
      </c>
      <c r="D20" s="24">
        <v>55.763300000000001</v>
      </c>
      <c r="E20" s="24">
        <v>25.868099999999998</v>
      </c>
      <c r="F20" s="24">
        <v>30.630600000000001</v>
      </c>
      <c r="G20" s="24">
        <v>22.541700000000006</v>
      </c>
      <c r="H20" s="24">
        <v>25.003200000000007</v>
      </c>
      <c r="I20" s="24">
        <v>26.633899999999997</v>
      </c>
      <c r="J20" s="24">
        <v>39.991300000000003</v>
      </c>
      <c r="K20" s="24"/>
      <c r="L20" s="24"/>
      <c r="M20" s="7">
        <v>31.870499999999996</v>
      </c>
      <c r="N20" s="8">
        <v>11.000870033774616</v>
      </c>
    </row>
    <row r="22" spans="2:16" ht="24.75" customHeight="1">
      <c r="C22" s="11"/>
      <c r="D22" s="35"/>
      <c r="E22" s="35"/>
      <c r="F22" s="35"/>
      <c r="G22" s="35"/>
      <c r="H22" s="35"/>
      <c r="I22" s="35"/>
      <c r="J22" s="35"/>
      <c r="K22" s="35"/>
    </row>
    <row r="23" spans="2:16" ht="24.75" customHeight="1">
      <c r="C23" s="36"/>
      <c r="D23" s="36"/>
      <c r="E23" s="36"/>
      <c r="F23" s="36"/>
      <c r="G23" s="36"/>
      <c r="H23" s="36"/>
      <c r="I23" s="36"/>
      <c r="J23" s="36"/>
      <c r="K23" s="36"/>
    </row>
    <row r="24" spans="2:16" ht="24.75" customHeight="1">
      <c r="C24" s="81"/>
      <c r="D24" s="82"/>
      <c r="E24" s="82"/>
      <c r="F24" s="82"/>
      <c r="G24" s="82"/>
      <c r="H24" s="82"/>
      <c r="I24" s="83"/>
      <c r="J24" s="81"/>
      <c r="K24" s="82"/>
      <c r="L24" s="82"/>
      <c r="M24" s="82"/>
      <c r="N24" s="82"/>
      <c r="O24" s="82"/>
      <c r="P24" s="82"/>
    </row>
    <row r="25" spans="2:16" ht="24.75" customHeight="1">
      <c r="C25" s="84"/>
      <c r="D25" s="85"/>
      <c r="E25" s="86"/>
      <c r="F25" s="85"/>
      <c r="G25" s="87"/>
      <c r="H25" s="88"/>
      <c r="I25" s="83"/>
      <c r="J25" s="84"/>
      <c r="K25" s="89"/>
      <c r="L25" s="90"/>
      <c r="M25" s="88"/>
      <c r="N25" s="88"/>
      <c r="O25" s="88"/>
      <c r="P25" s="88"/>
    </row>
    <row r="26" spans="2:16" ht="24.75" customHeight="1">
      <c r="C26" s="84"/>
      <c r="D26" s="85"/>
      <c r="E26" s="86"/>
      <c r="F26" s="85"/>
      <c r="G26" s="87"/>
      <c r="H26" s="88"/>
      <c r="I26" s="83"/>
      <c r="J26" s="84"/>
      <c r="K26" s="89"/>
      <c r="L26" s="88"/>
      <c r="M26" s="90"/>
      <c r="N26" s="90"/>
      <c r="O26" s="90"/>
      <c r="P26" s="90"/>
    </row>
    <row r="27" spans="2:16" ht="24.75" customHeight="1">
      <c r="C27" s="84"/>
      <c r="D27" s="91"/>
      <c r="E27" s="89"/>
      <c r="F27" s="91"/>
      <c r="G27" s="92"/>
      <c r="H27" s="90"/>
      <c r="I27" s="83"/>
      <c r="J27" s="84"/>
      <c r="K27" s="89"/>
      <c r="L27" s="88"/>
      <c r="M27" s="90"/>
      <c r="N27" s="90"/>
      <c r="O27" s="90"/>
      <c r="P27" s="90"/>
    </row>
    <row r="28" spans="2:16" ht="24.75" customHeight="1">
      <c r="C28" s="83"/>
      <c r="D28" s="83"/>
      <c r="E28" s="83"/>
      <c r="F28" s="83"/>
      <c r="G28" s="83"/>
      <c r="H28" s="83"/>
      <c r="I28" s="83"/>
      <c r="J28" s="84"/>
      <c r="K28" s="89"/>
      <c r="L28" s="88"/>
      <c r="M28" s="90"/>
      <c r="N28" s="90"/>
      <c r="O28" s="90"/>
      <c r="P28" s="90"/>
    </row>
    <row r="29" spans="2:16" ht="24.75" customHeight="1">
      <c r="C29" s="83"/>
      <c r="D29" s="83"/>
      <c r="E29" s="83"/>
      <c r="F29" s="83"/>
      <c r="G29" s="83"/>
      <c r="H29" s="83"/>
      <c r="I29" s="83"/>
      <c r="J29" s="84"/>
      <c r="K29" s="89"/>
      <c r="L29" s="88"/>
      <c r="M29" s="90"/>
      <c r="N29" s="90"/>
      <c r="O29" s="90"/>
      <c r="P29" s="90"/>
    </row>
    <row r="30" spans="2:16" ht="24.75" customHeight="1"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</row>
    <row r="31" spans="2:16" ht="24.75" customHeight="1">
      <c r="C31" s="81"/>
      <c r="D31" s="82"/>
      <c r="E31" s="82"/>
      <c r="F31" s="82"/>
      <c r="G31" s="82"/>
      <c r="H31" s="82"/>
      <c r="I31" s="83"/>
      <c r="J31" s="81"/>
      <c r="K31" s="82"/>
      <c r="L31" s="82"/>
      <c r="M31" s="82"/>
      <c r="N31" s="82"/>
      <c r="O31" s="82"/>
      <c r="P31" s="82"/>
    </row>
    <row r="32" spans="2:16" ht="24.75" customHeight="1">
      <c r="C32" s="84"/>
      <c r="D32" s="93"/>
      <c r="E32" s="86"/>
      <c r="F32" s="93"/>
      <c r="G32" s="94"/>
      <c r="H32" s="88"/>
      <c r="I32" s="83"/>
      <c r="J32" s="84"/>
      <c r="K32" s="89"/>
      <c r="L32" s="90"/>
      <c r="M32" s="88"/>
      <c r="N32" s="88"/>
      <c r="O32" s="88"/>
      <c r="P32" s="88"/>
    </row>
    <row r="33" spans="3:16" ht="24.75" customHeight="1">
      <c r="C33" s="84"/>
      <c r="D33" s="93"/>
      <c r="E33" s="86"/>
      <c r="F33" s="93"/>
      <c r="G33" s="94"/>
      <c r="H33" s="88"/>
      <c r="I33" s="83"/>
      <c r="J33" s="84"/>
      <c r="K33" s="89"/>
      <c r="L33" s="88"/>
      <c r="M33" s="90"/>
      <c r="N33" s="90"/>
      <c r="O33" s="90"/>
      <c r="P33" s="90"/>
    </row>
    <row r="34" spans="3:16" ht="24.75" customHeight="1">
      <c r="C34" s="84"/>
      <c r="D34" s="95"/>
      <c r="E34" s="89"/>
      <c r="F34" s="95"/>
      <c r="G34" s="96"/>
      <c r="H34" s="90"/>
      <c r="I34" s="83"/>
      <c r="J34" s="84"/>
      <c r="K34" s="89"/>
      <c r="L34" s="88"/>
      <c r="M34" s="90"/>
      <c r="N34" s="90"/>
      <c r="O34" s="90"/>
      <c r="P34" s="88"/>
    </row>
    <row r="35" spans="3:16" ht="24.75" customHeight="1">
      <c r="C35" s="83"/>
      <c r="D35" s="83"/>
      <c r="E35" s="83"/>
      <c r="F35" s="83"/>
      <c r="G35" s="83"/>
      <c r="H35" s="83"/>
      <c r="I35" s="83"/>
      <c r="J35" s="84"/>
      <c r="K35" s="89"/>
      <c r="L35" s="88"/>
      <c r="M35" s="90"/>
      <c r="N35" s="90"/>
      <c r="O35" s="90"/>
      <c r="P35" s="90"/>
    </row>
    <row r="36" spans="3:16" ht="24.75" customHeight="1">
      <c r="C36" s="83"/>
      <c r="D36" s="83"/>
      <c r="E36" s="83"/>
      <c r="F36" s="83"/>
      <c r="G36" s="83"/>
      <c r="H36" s="83"/>
      <c r="I36" s="83"/>
      <c r="J36" s="84"/>
      <c r="K36" s="89"/>
      <c r="L36" s="88"/>
      <c r="M36" s="90"/>
      <c r="N36" s="88"/>
      <c r="O36" s="90"/>
      <c r="P36" s="90"/>
    </row>
  </sheetData>
  <phoneticPr fontId="1"/>
  <pageMargins left="0.70866141732283472" right="0.70866141732283472" top="0.74803149606299213" bottom="0.74803149606299213" header="0.31496062992125984" footer="0.31496062992125984"/>
  <pageSetup paperSize="9" scale="75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M18"/>
  <sheetViews>
    <sheetView zoomScale="80" zoomScaleNormal="80" workbookViewId="0">
      <selection activeCell="C13" sqref="C13:N20"/>
    </sheetView>
  </sheetViews>
  <sheetFormatPr defaultRowHeight="18" customHeight="1"/>
  <cols>
    <col min="1" max="3" width="9" style="12"/>
    <col min="4" max="5" width="10.625" style="12" bestFit="1" customWidth="1"/>
    <col min="6" max="6" width="9.125" style="12" bestFit="1" customWidth="1"/>
    <col min="7" max="9" width="10.625" style="12" bestFit="1" customWidth="1"/>
    <col min="10" max="10" width="9.125" style="12" bestFit="1" customWidth="1"/>
    <col min="11" max="13" width="10.625" style="12" bestFit="1" customWidth="1"/>
    <col min="14" max="16384" width="9" style="12"/>
  </cols>
  <sheetData>
    <row r="1" spans="2:13" ht="18" customHeight="1">
      <c r="B1" s="12" t="s">
        <v>56</v>
      </c>
    </row>
    <row r="3" spans="2:13" ht="18" customHeight="1">
      <c r="B3" s="13"/>
      <c r="C3" s="14" t="s">
        <v>44</v>
      </c>
      <c r="D3" s="40" t="s">
        <v>45</v>
      </c>
    </row>
    <row r="4" spans="2:13" ht="18" customHeight="1">
      <c r="B4" s="1">
        <v>1</v>
      </c>
      <c r="C4" s="41">
        <v>1.8466845889136536</v>
      </c>
      <c r="D4" s="42">
        <v>0.18794083735405248</v>
      </c>
    </row>
    <row r="5" spans="2:13" ht="18" customHeight="1">
      <c r="B5" s="9">
        <v>2</v>
      </c>
      <c r="C5" s="43">
        <v>1.2133587705143249</v>
      </c>
      <c r="D5" s="44">
        <v>0.15190694423791337</v>
      </c>
    </row>
    <row r="6" spans="2:13" ht="18" customHeight="1">
      <c r="B6" s="9">
        <v>3</v>
      </c>
      <c r="C6" s="43">
        <v>0.48235493702714732</v>
      </c>
      <c r="D6" s="44">
        <v>9.2834495110961979E-2</v>
      </c>
    </row>
    <row r="7" spans="2:13" ht="18" customHeight="1">
      <c r="B7" s="9">
        <v>4</v>
      </c>
      <c r="C7" s="43">
        <v>1.1262380831631822</v>
      </c>
      <c r="D7" s="44">
        <v>0.17080481737406633</v>
      </c>
    </row>
    <row r="8" spans="2:13" ht="18" customHeight="1">
      <c r="B8" s="6">
        <v>5</v>
      </c>
      <c r="C8" s="45">
        <v>0.82152560652175066</v>
      </c>
      <c r="D8" s="46">
        <v>0.25013508627383213</v>
      </c>
    </row>
    <row r="9" spans="2:13" ht="18" customHeight="1">
      <c r="B9" s="9"/>
      <c r="D9" s="38"/>
    </row>
    <row r="10" spans="2:13" ht="18" customHeight="1">
      <c r="B10" s="9" t="s">
        <v>46</v>
      </c>
      <c r="C10" s="43">
        <f>AVERAGE(C4:C8)</f>
        <v>1.0980323972280117</v>
      </c>
      <c r="D10" s="44">
        <f>AVERAGE(D4:D8)</f>
        <v>0.17072443607016524</v>
      </c>
    </row>
    <row r="11" spans="2:13" ht="18" customHeight="1">
      <c r="B11" s="6" t="s">
        <v>47</v>
      </c>
      <c r="C11" s="45">
        <f>_xlfn.STDEV.P(C4:C8)</f>
        <v>0.45389218488892885</v>
      </c>
      <c r="D11" s="46">
        <f>_xlfn.STDEV.P(D4:D8)</f>
        <v>5.1036071952249788E-2</v>
      </c>
    </row>
    <row r="16" spans="2:13" ht="18" customHeight="1">
      <c r="C16" s="76"/>
      <c r="D16" s="77"/>
      <c r="E16" s="77"/>
      <c r="F16" s="77"/>
      <c r="G16" s="77"/>
      <c r="H16" s="77"/>
      <c r="I16" s="77"/>
      <c r="J16" s="77"/>
      <c r="K16" s="77"/>
      <c r="L16" s="77"/>
      <c r="M16" s="77"/>
    </row>
    <row r="17" spans="3:13" ht="18" customHeight="1">
      <c r="C17" s="78"/>
      <c r="D17" s="79"/>
      <c r="E17" s="79"/>
      <c r="F17" s="80"/>
      <c r="G17" s="79"/>
      <c r="H17" s="79"/>
      <c r="I17" s="79"/>
      <c r="J17" s="80"/>
      <c r="K17" s="79"/>
      <c r="L17" s="79"/>
      <c r="M17" s="79"/>
    </row>
    <row r="18" spans="3:13" ht="18" customHeight="1">
      <c r="C18" s="78"/>
      <c r="D18" s="79"/>
      <c r="E18" s="79"/>
      <c r="F18" s="80"/>
      <c r="G18" s="79"/>
      <c r="H18" s="79"/>
      <c r="I18" s="79"/>
      <c r="J18" s="80"/>
      <c r="K18" s="79"/>
      <c r="L18" s="79"/>
      <c r="M18" s="79"/>
    </row>
  </sheetData>
  <phoneticPr fontId="1"/>
  <pageMargins left="0.7" right="0.7" top="0.75" bottom="0.75" header="0.3" footer="0.3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M21"/>
  <sheetViews>
    <sheetView zoomScale="80" zoomScaleNormal="80" workbookViewId="0">
      <selection activeCell="A13" sqref="A13:T23"/>
    </sheetView>
  </sheetViews>
  <sheetFormatPr defaultRowHeight="18" customHeight="1"/>
  <cols>
    <col min="1" max="2" width="9" style="11"/>
    <col min="3" max="3" width="10.625" style="11" bestFit="1" customWidth="1"/>
    <col min="4" max="4" width="9.125" style="11" bestFit="1" customWidth="1"/>
    <col min="5" max="7" width="10.625" style="11" bestFit="1" customWidth="1"/>
    <col min="8" max="10" width="9" style="11"/>
    <col min="11" max="13" width="10.625" style="11" bestFit="1" customWidth="1"/>
    <col min="14" max="16384" width="9" style="11"/>
  </cols>
  <sheetData>
    <row r="1" spans="2:13" ht="18" customHeight="1">
      <c r="B1" s="12" t="s">
        <v>56</v>
      </c>
    </row>
    <row r="2" spans="2:13" ht="18" customHeight="1">
      <c r="B2" s="12"/>
    </row>
    <row r="3" spans="2:13" ht="18" customHeight="1">
      <c r="B3" s="47"/>
      <c r="C3" s="47" t="s">
        <v>48</v>
      </c>
      <c r="D3" s="48" t="s">
        <v>49</v>
      </c>
      <c r="E3" s="49" t="s">
        <v>50</v>
      </c>
    </row>
    <row r="4" spans="2:13" ht="18" customHeight="1">
      <c r="B4" s="50">
        <v>1</v>
      </c>
      <c r="C4" s="53">
        <v>0.83741094697058283</v>
      </c>
      <c r="D4" s="54">
        <v>0.38098618570338944</v>
      </c>
      <c r="E4" s="55">
        <v>0.24073489081518343</v>
      </c>
      <c r="H4" s="54"/>
      <c r="I4" s="54"/>
      <c r="J4" s="54"/>
      <c r="K4" s="54"/>
      <c r="L4" s="54"/>
      <c r="M4" s="54"/>
    </row>
    <row r="5" spans="2:13" ht="18" customHeight="1">
      <c r="B5" s="50">
        <v>2</v>
      </c>
      <c r="C5" s="53">
        <v>0.74259221192178293</v>
      </c>
      <c r="D5" s="54">
        <v>0.38757001864842155</v>
      </c>
      <c r="E5" s="55">
        <v>0.21659736209628724</v>
      </c>
      <c r="H5" s="54"/>
      <c r="I5" s="54"/>
      <c r="J5" s="54"/>
      <c r="K5" s="54"/>
      <c r="L5" s="54"/>
      <c r="M5" s="54"/>
    </row>
    <row r="6" spans="2:13" ht="18" customHeight="1">
      <c r="B6" s="50">
        <v>3</v>
      </c>
      <c r="C6" s="53">
        <v>1.3237251275972752</v>
      </c>
      <c r="D6" s="54">
        <v>1.031951696285379</v>
      </c>
      <c r="E6" s="55">
        <v>4.6589313525322966E-2</v>
      </c>
      <c r="H6" s="54"/>
      <c r="I6" s="54"/>
      <c r="J6" s="54"/>
      <c r="K6" s="54"/>
      <c r="L6" s="54"/>
      <c r="M6" s="54"/>
    </row>
    <row r="7" spans="2:13" ht="18" customHeight="1">
      <c r="B7" s="50">
        <v>4</v>
      </c>
      <c r="C7" s="53">
        <v>1.0334145966073811</v>
      </c>
      <c r="D7" s="54">
        <v>0.4112834916968387</v>
      </c>
      <c r="E7" s="55">
        <v>2.9738112233313994E-2</v>
      </c>
      <c r="H7" s="54"/>
      <c r="I7" s="54"/>
      <c r="J7" s="54"/>
      <c r="K7" s="54"/>
      <c r="L7" s="54"/>
      <c r="M7" s="54"/>
    </row>
    <row r="8" spans="2:13" ht="18" customHeight="1">
      <c r="B8" s="51">
        <v>5</v>
      </c>
      <c r="C8" s="56">
        <v>1.1755431402009728</v>
      </c>
      <c r="D8" s="57">
        <v>0.63484290975770952</v>
      </c>
      <c r="E8" s="58">
        <v>1.5245816913045265E-2</v>
      </c>
      <c r="H8" s="54"/>
      <c r="I8" s="54"/>
      <c r="J8" s="54"/>
      <c r="K8" s="54"/>
      <c r="L8" s="54"/>
      <c r="M8" s="54"/>
    </row>
    <row r="9" spans="2:13" ht="18" customHeight="1">
      <c r="B9" s="50"/>
      <c r="C9" s="50"/>
      <c r="E9" s="52"/>
    </row>
    <row r="10" spans="2:13" ht="18" customHeight="1">
      <c r="B10" s="50" t="s">
        <v>46</v>
      </c>
      <c r="C10" s="53">
        <f>AVERAGE(C4:C8)</f>
        <v>1.0225372046595989</v>
      </c>
      <c r="D10" s="54">
        <f>AVERAGE(D4:D8)</f>
        <v>0.56932686041834768</v>
      </c>
      <c r="E10" s="55">
        <f>AVERAGE(E4:E8)</f>
        <v>0.10978109911663059</v>
      </c>
      <c r="H10" s="54"/>
      <c r="I10" s="54"/>
      <c r="J10" s="54"/>
      <c r="K10" s="54"/>
      <c r="L10" s="54"/>
    </row>
    <row r="11" spans="2:13" ht="18" customHeight="1">
      <c r="B11" s="51" t="s">
        <v>47</v>
      </c>
      <c r="C11" s="56">
        <f>_xlfn.STDEV.P(C4:C8)</f>
        <v>0.2130184166380478</v>
      </c>
      <c r="D11" s="57">
        <f>_xlfn.STDEV.P(D4:D8)</f>
        <v>0.24971966568980586</v>
      </c>
      <c r="E11" s="58">
        <f>_xlfn.STDEV.P(E4:E8)</f>
        <v>9.7872989832638937E-2</v>
      </c>
      <c r="H11" s="54"/>
      <c r="I11" s="54"/>
      <c r="J11" s="54"/>
      <c r="K11" s="54"/>
      <c r="L11" s="54"/>
    </row>
    <row r="17" spans="2:13" ht="18" customHeight="1">
      <c r="B17" s="66"/>
      <c r="C17" s="67"/>
      <c r="D17" s="67"/>
      <c r="E17" s="67"/>
      <c r="F17" s="67"/>
      <c r="G17" s="67"/>
      <c r="H17" s="68"/>
      <c r="I17" s="66"/>
      <c r="J17" s="67"/>
      <c r="K17" s="67"/>
      <c r="L17" s="67"/>
      <c r="M17" s="67"/>
    </row>
    <row r="18" spans="2:13" ht="18" customHeight="1">
      <c r="B18" s="69"/>
      <c r="C18" s="70"/>
      <c r="D18" s="71"/>
      <c r="E18" s="70"/>
      <c r="F18" s="72"/>
      <c r="G18" s="70"/>
      <c r="H18" s="68"/>
      <c r="I18" s="69"/>
      <c r="J18" s="73"/>
      <c r="K18" s="74"/>
      <c r="L18" s="70"/>
      <c r="M18" s="70"/>
    </row>
    <row r="19" spans="2:13" ht="18" customHeight="1">
      <c r="B19" s="69"/>
      <c r="C19" s="74"/>
      <c r="D19" s="73"/>
      <c r="E19" s="74"/>
      <c r="F19" s="75"/>
      <c r="G19" s="74"/>
      <c r="H19" s="68"/>
      <c r="I19" s="69"/>
      <c r="J19" s="73"/>
      <c r="K19" s="70"/>
      <c r="L19" s="74"/>
      <c r="M19" s="70"/>
    </row>
    <row r="20" spans="2:13" ht="18" customHeight="1">
      <c r="B20" s="69"/>
      <c r="C20" s="70"/>
      <c r="D20" s="71"/>
      <c r="E20" s="70"/>
      <c r="F20" s="72"/>
      <c r="G20" s="70"/>
      <c r="H20" s="68"/>
      <c r="I20" s="69"/>
      <c r="J20" s="73"/>
      <c r="K20" s="70"/>
      <c r="L20" s="70"/>
      <c r="M20" s="74"/>
    </row>
    <row r="21" spans="2:13" ht="18" customHeight="1">
      <c r="B21" s="69"/>
      <c r="C21" s="74"/>
      <c r="D21" s="73"/>
      <c r="E21" s="74"/>
      <c r="F21" s="75"/>
      <c r="G21" s="74"/>
      <c r="H21" s="68"/>
      <c r="I21" s="68"/>
      <c r="J21" s="68"/>
      <c r="K21" s="68"/>
      <c r="L21" s="68"/>
      <c r="M21" s="68"/>
    </row>
  </sheetData>
  <phoneticPr fontId="1"/>
  <pageMargins left="0.70866141732283472" right="0.70866141732283472" top="0.74803149606299213" bottom="0.74803149606299213" header="0.31496062992125984" footer="0.31496062992125984"/>
  <pageSetup paperSize="9" scale="8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D18"/>
  <sheetViews>
    <sheetView zoomScale="80" zoomScaleNormal="80" workbookViewId="0">
      <selection activeCell="I39" sqref="I39"/>
    </sheetView>
  </sheetViews>
  <sheetFormatPr defaultRowHeight="17.25" customHeight="1"/>
  <cols>
    <col min="1" max="2" width="9" style="12"/>
    <col min="3" max="4" width="15.625" style="12" customWidth="1"/>
    <col min="5" max="16384" width="9" style="12"/>
  </cols>
  <sheetData>
    <row r="1" spans="2:4" ht="17.25" customHeight="1">
      <c r="B1" s="12" t="s">
        <v>56</v>
      </c>
    </row>
    <row r="2" spans="2:4" ht="17.25" customHeight="1">
      <c r="C2" s="12" t="s">
        <v>53</v>
      </c>
    </row>
    <row r="4" spans="2:4" ht="17.25" customHeight="1">
      <c r="B4" s="13"/>
      <c r="C4" s="32" t="s">
        <v>51</v>
      </c>
      <c r="D4" s="3" t="s">
        <v>52</v>
      </c>
    </row>
    <row r="5" spans="2:4" ht="17.25" customHeight="1">
      <c r="B5" s="1">
        <v>1</v>
      </c>
      <c r="C5" s="61">
        <v>1.3381518445963052</v>
      </c>
      <c r="D5" s="62">
        <v>9.5699298312480974E-2</v>
      </c>
    </row>
    <row r="6" spans="2:4" ht="17.25" customHeight="1">
      <c r="B6" s="9">
        <v>2</v>
      </c>
      <c r="C6" s="63">
        <v>0.87922880099194178</v>
      </c>
      <c r="D6" s="59">
        <v>0.11580121915895888</v>
      </c>
    </row>
    <row r="7" spans="2:4" ht="17.25" customHeight="1">
      <c r="B7" s="9">
        <v>3</v>
      </c>
      <c r="C7" s="63">
        <v>0.34952593020377021</v>
      </c>
      <c r="D7" s="59">
        <v>0.32513758836249496</v>
      </c>
    </row>
    <row r="8" spans="2:4" ht="17.25" customHeight="1">
      <c r="B8" s="9">
        <v>4</v>
      </c>
      <c r="C8" s="63">
        <v>0.81609906612476002</v>
      </c>
      <c r="D8" s="59">
        <v>0.13730341331168811</v>
      </c>
    </row>
    <row r="9" spans="2:4" ht="17.25" customHeight="1">
      <c r="B9" s="9">
        <v>5</v>
      </c>
      <c r="C9" s="63">
        <v>0.59529711373011351</v>
      </c>
      <c r="D9" s="59">
        <v>3.1398994355149493E-2</v>
      </c>
    </row>
    <row r="10" spans="2:4" ht="17.25" customHeight="1">
      <c r="B10" s="9">
        <v>6</v>
      </c>
      <c r="C10" s="63">
        <v>3.3384781048556134</v>
      </c>
      <c r="D10" s="59">
        <v>0.42847960783656464</v>
      </c>
    </row>
    <row r="11" spans="2:4" ht="17.25" customHeight="1">
      <c r="B11" s="9">
        <v>7</v>
      </c>
      <c r="C11" s="63">
        <v>1.3059709229146559</v>
      </c>
      <c r="D11" s="59"/>
    </row>
    <row r="12" spans="2:4" ht="17.25" customHeight="1">
      <c r="B12" s="6">
        <v>8</v>
      </c>
      <c r="C12" s="64">
        <v>1.1480336006244549</v>
      </c>
      <c r="D12" s="60"/>
    </row>
    <row r="13" spans="2:4" ht="17.25" customHeight="1">
      <c r="B13" s="9"/>
      <c r="D13" s="38"/>
    </row>
    <row r="14" spans="2:4" ht="17.25" customHeight="1">
      <c r="B14" s="9" t="s">
        <v>46</v>
      </c>
      <c r="C14" s="43">
        <f>AVERAGE(C5:C12)</f>
        <v>1.2213481730052018</v>
      </c>
      <c r="D14" s="44">
        <f>AVERAGE(D5:D12)</f>
        <v>0.18897002022288947</v>
      </c>
    </row>
    <row r="15" spans="2:4" ht="17.25" customHeight="1">
      <c r="B15" s="6" t="s">
        <v>47</v>
      </c>
      <c r="C15" s="45">
        <f>_xlfn.STDEV.P(C5:C12)</f>
        <v>0.86180803674285722</v>
      </c>
      <c r="D15" s="46">
        <f>_xlfn.STDEV.P(D5:D12)</f>
        <v>0.13991522233688353</v>
      </c>
    </row>
    <row r="18" spans="2:2" ht="17.25" customHeight="1">
      <c r="B18" s="65"/>
    </row>
  </sheetData>
  <phoneticPr fontId="1"/>
  <pageMargins left="0.70866141732283472" right="0.70866141732283472" top="0.74803149606299213" bottom="0.74803149606299213" header="0.31496062992125984" footer="0.31496062992125984"/>
  <pageSetup paperSize="9" scale="85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D15"/>
  <sheetViews>
    <sheetView zoomScale="80" zoomScaleNormal="80" workbookViewId="0">
      <selection activeCell="R49" sqref="R49"/>
    </sheetView>
  </sheetViews>
  <sheetFormatPr defaultRowHeight="17.25" customHeight="1"/>
  <cols>
    <col min="1" max="2" width="9" style="12"/>
    <col min="3" max="4" width="15.625" style="12" customWidth="1"/>
    <col min="5" max="16384" width="9" style="12"/>
  </cols>
  <sheetData>
    <row r="1" spans="2:4" ht="17.25" customHeight="1">
      <c r="B1" s="12" t="s">
        <v>56</v>
      </c>
    </row>
    <row r="2" spans="2:4" ht="17.25" customHeight="1">
      <c r="C2" s="12" t="s">
        <v>54</v>
      </c>
    </row>
    <row r="4" spans="2:4" ht="17.25" customHeight="1">
      <c r="B4" s="13"/>
      <c r="C4" s="32" t="s">
        <v>51</v>
      </c>
      <c r="D4" s="3" t="s">
        <v>52</v>
      </c>
    </row>
    <row r="5" spans="2:4" ht="17.25" customHeight="1">
      <c r="B5" s="2">
        <v>1</v>
      </c>
      <c r="C5" s="61">
        <v>0.56591145029674284</v>
      </c>
      <c r="D5" s="62">
        <v>3.0792927414464814E-2</v>
      </c>
    </row>
    <row r="6" spans="2:4" ht="17.25" customHeight="1">
      <c r="B6" s="37">
        <v>2</v>
      </c>
      <c r="C6" s="63">
        <v>0.5018341796796274</v>
      </c>
      <c r="D6" s="59">
        <v>0.23612938732876648</v>
      </c>
    </row>
    <row r="7" spans="2:4" ht="17.25" customHeight="1">
      <c r="B7" s="37">
        <v>3</v>
      </c>
      <c r="C7" s="63">
        <v>0.89455626232592134</v>
      </c>
      <c r="D7" s="59">
        <v>0.35008268247741753</v>
      </c>
    </row>
    <row r="8" spans="2:4" ht="17.25" customHeight="1">
      <c r="B8" s="37">
        <v>4</v>
      </c>
      <c r="C8" s="63">
        <v>0.6983681730452117</v>
      </c>
      <c r="D8" s="59">
        <v>0.29941568814352904</v>
      </c>
    </row>
    <row r="9" spans="2:4" ht="17.25" customHeight="1">
      <c r="B9" s="37">
        <v>5</v>
      </c>
      <c r="C9" s="63">
        <v>0.79441679830451195</v>
      </c>
      <c r="D9" s="59">
        <v>6.7875692405455601E-2</v>
      </c>
    </row>
    <row r="10" spans="2:4" ht="17.25" customHeight="1">
      <c r="B10" s="37">
        <v>6</v>
      </c>
      <c r="C10" s="63">
        <v>2.9046909548494741</v>
      </c>
      <c r="D10" s="59">
        <v>0.20943767689126885</v>
      </c>
    </row>
    <row r="11" spans="2:4" ht="17.25" customHeight="1">
      <c r="B11" s="37">
        <v>7</v>
      </c>
      <c r="C11" s="63">
        <v>1.5050939295421211</v>
      </c>
      <c r="D11" s="59"/>
    </row>
    <row r="12" spans="2:4" ht="17.25" customHeight="1">
      <c r="B12" s="39">
        <v>8</v>
      </c>
      <c r="C12" s="64">
        <v>1.6228830581572438</v>
      </c>
      <c r="D12" s="60"/>
    </row>
    <row r="13" spans="2:4" ht="17.25" customHeight="1">
      <c r="B13" s="9"/>
      <c r="D13" s="38"/>
    </row>
    <row r="14" spans="2:4" ht="17.25" customHeight="1">
      <c r="B14" s="9" t="s">
        <v>46</v>
      </c>
      <c r="C14" s="43">
        <f>AVERAGE(C5:C12)</f>
        <v>1.1859693507751068</v>
      </c>
      <c r="D14" s="44">
        <f>AVERAGE(D5:D12)</f>
        <v>0.19895567577681705</v>
      </c>
    </row>
    <row r="15" spans="2:4" ht="17.25" customHeight="1">
      <c r="B15" s="6" t="s">
        <v>47</v>
      </c>
      <c r="C15" s="45">
        <f>_xlfn.STDEV.P(C5:C12)</f>
        <v>0.75624406336912653</v>
      </c>
      <c r="D15" s="46">
        <f>_xlfn.STDEV.P(D5:D12)</f>
        <v>0.11538631879786153</v>
      </c>
    </row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D15"/>
  <sheetViews>
    <sheetView tabSelected="1" zoomScale="80" zoomScaleNormal="80" workbookViewId="0">
      <selection activeCell="M26" sqref="M26"/>
    </sheetView>
  </sheetViews>
  <sheetFormatPr defaultRowHeight="17.25" customHeight="1"/>
  <cols>
    <col min="1" max="2" width="9" style="12"/>
    <col min="3" max="4" width="15.625" style="12" customWidth="1"/>
    <col min="5" max="16384" width="9" style="12"/>
  </cols>
  <sheetData>
    <row r="1" spans="2:4" ht="17.25" customHeight="1">
      <c r="B1" s="12" t="s">
        <v>57</v>
      </c>
    </row>
    <row r="2" spans="2:4" ht="17.25" customHeight="1">
      <c r="C2" s="12" t="s">
        <v>55</v>
      </c>
    </row>
    <row r="4" spans="2:4" ht="17.25" customHeight="1">
      <c r="B4" s="13"/>
      <c r="C4" s="32" t="s">
        <v>51</v>
      </c>
      <c r="D4" s="3" t="s">
        <v>52</v>
      </c>
    </row>
    <row r="5" spans="2:4" ht="17.25" customHeight="1">
      <c r="B5" s="2">
        <v>1</v>
      </c>
      <c r="C5" s="61">
        <v>0.46363900829391919</v>
      </c>
      <c r="D5" s="62">
        <v>3.5198208108016049E-2</v>
      </c>
    </row>
    <row r="6" spans="2:4" ht="17.25" customHeight="1">
      <c r="B6" s="37">
        <v>2</v>
      </c>
      <c r="C6" s="63">
        <v>0.47165116698091147</v>
      </c>
      <c r="D6" s="59">
        <v>0.24587575995029518</v>
      </c>
    </row>
    <row r="7" spans="2:4" ht="17.25" customHeight="1">
      <c r="B7" s="37">
        <v>3</v>
      </c>
      <c r="C7" s="63">
        <v>0.50050914540622982</v>
      </c>
      <c r="D7" s="59">
        <v>0.2805303808481252</v>
      </c>
    </row>
    <row r="8" spans="2:4" ht="17.25" customHeight="1">
      <c r="B8" s="37">
        <v>4</v>
      </c>
      <c r="C8" s="63">
        <v>0.7725685291162826</v>
      </c>
      <c r="D8" s="59">
        <v>3.05577552755E-2</v>
      </c>
    </row>
    <row r="9" spans="2:4" ht="17.25" customHeight="1">
      <c r="B9" s="37">
        <v>5</v>
      </c>
      <c r="C9" s="63">
        <v>0.51335725172330449</v>
      </c>
      <c r="D9" s="59">
        <v>0.21346005108219124</v>
      </c>
    </row>
    <row r="10" spans="2:4" ht="17.25" customHeight="1">
      <c r="B10" s="37">
        <v>6</v>
      </c>
      <c r="C10" s="63">
        <v>1.0902623189940066</v>
      </c>
      <c r="D10" s="59">
        <v>0.24354588446641826</v>
      </c>
    </row>
    <row r="11" spans="2:4" ht="17.25" customHeight="1">
      <c r="B11" s="37">
        <v>7</v>
      </c>
      <c r="C11" s="63">
        <v>0.43452314196045844</v>
      </c>
      <c r="D11" s="59"/>
    </row>
    <row r="12" spans="2:4" ht="17.25" customHeight="1">
      <c r="B12" s="39">
        <v>8</v>
      </c>
      <c r="C12" s="64">
        <v>0.44567738274981716</v>
      </c>
      <c r="D12" s="60"/>
    </row>
    <row r="13" spans="2:4" ht="17.25" customHeight="1">
      <c r="B13" s="9"/>
      <c r="D13" s="38"/>
    </row>
    <row r="14" spans="2:4" ht="17.25" customHeight="1">
      <c r="B14" s="9" t="s">
        <v>46</v>
      </c>
      <c r="C14" s="43">
        <f>AVERAGE(C5:C12)</f>
        <v>0.58652349315311625</v>
      </c>
      <c r="D14" s="44">
        <f>AVERAGE(D5:D12)</f>
        <v>0.17486133995509098</v>
      </c>
    </row>
    <row r="15" spans="2:4" ht="17.25" customHeight="1">
      <c r="B15" s="6" t="s">
        <v>47</v>
      </c>
      <c r="C15" s="45">
        <f>_xlfn.STDEV.P(C5:C12)</f>
        <v>0.21574154342845492</v>
      </c>
      <c r="D15" s="46">
        <f>_xlfn.STDEV.P(D5:D12)</f>
        <v>0.10226251851209886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Fig. 4F and G</vt:lpstr>
      <vt:lpstr>Fig. 4H</vt:lpstr>
      <vt:lpstr>Fig. 4I</vt:lpstr>
      <vt:lpstr>Fig. 4J</vt:lpstr>
      <vt:lpstr>Fig. 4K</vt:lpstr>
      <vt:lpstr>Fig. 4L</vt:lpstr>
      <vt:lpstr>'Fig. 4F and G'!Print_Area</vt:lpstr>
      <vt:lpstr>'Fig. 4H'!Print_Area</vt:lpstr>
      <vt:lpstr>'Fig. 4I'!Print_Area</vt:lpstr>
      <vt:lpstr>'Fig. 4J'!Print_Area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豊田博紀</dc:creator>
  <cp:lastModifiedBy>豊田博紀</cp:lastModifiedBy>
  <cp:lastPrinted>2023-04-27T23:37:13Z</cp:lastPrinted>
  <dcterms:created xsi:type="dcterms:W3CDTF">2023-04-13T13:06:40Z</dcterms:created>
  <dcterms:modified xsi:type="dcterms:W3CDTF">2025-09-09T14:22:50Z</dcterms:modified>
</cp:coreProperties>
</file>