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cripps Research Dropbox\Martina Oravcova\mammalian\protocols\results in ppt\SIMC1 paper_follow up\source data\"/>
    </mc:Choice>
  </mc:AlternateContent>
  <xr:revisionPtr revIDLastSave="0" documentId="13_ncr:1_{21EDEBFD-8079-442D-B7C4-DF1637677456}" xr6:coauthVersionLast="47" xr6:coauthVersionMax="47" xr10:uidLastSave="{00000000-0000-0000-0000-000000000000}"/>
  <bookViews>
    <workbookView xWindow="-108" yWindow="-108" windowWidth="23256" windowHeight="12456" xr2:uid="{2E18C333-1823-4C7F-A75D-0C9D76D6B9A9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G8" i="1" l="1"/>
  <c r="G7" i="1"/>
  <c r="G6" i="1"/>
  <c r="G5" i="1"/>
  <c r="G4" i="1"/>
  <c r="G3" i="1"/>
  <c r="E8" i="1"/>
  <c r="E7" i="1"/>
  <c r="E6" i="1"/>
  <c r="E5" i="1"/>
  <c r="E4" i="1"/>
  <c r="E3" i="1"/>
  <c r="C8" i="1"/>
  <c r="C7" i="1"/>
  <c r="C6" i="1"/>
  <c r="C5" i="1"/>
  <c r="I5" i="1" s="1"/>
  <c r="C4" i="1"/>
  <c r="C3" i="1"/>
  <c r="I8" i="1" l="1"/>
  <c r="I7" i="1"/>
  <c r="H5" i="1"/>
  <c r="I6" i="1"/>
  <c r="H8" i="1"/>
  <c r="H7" i="1"/>
  <c r="H6" i="1"/>
  <c r="H4" i="1"/>
  <c r="I4" i="1"/>
  <c r="I3" i="1"/>
  <c r="H3" i="1"/>
</calcChain>
</file>

<file path=xl/sharedStrings.xml><?xml version="1.0" encoding="utf-8"?>
<sst xmlns="http://schemas.openxmlformats.org/spreadsheetml/2006/main" count="32" uniqueCount="18">
  <si>
    <t>norm to wt</t>
  </si>
  <si>
    <t>SD</t>
  </si>
  <si>
    <t>experiment I</t>
  </si>
  <si>
    <t>experiment II</t>
  </si>
  <si>
    <t>experiment III</t>
  </si>
  <si>
    <t>cell line</t>
  </si>
  <si>
    <t>p-value</t>
  </si>
  <si>
    <t>WT+pEV</t>
  </si>
  <si>
    <r>
      <t>SIMC1</t>
    </r>
    <r>
      <rPr>
        <vertAlign val="superscript"/>
        <sz val="11"/>
        <rFont val="Calibri"/>
        <family val="2"/>
        <charset val="238"/>
        <scheme val="minor"/>
      </rPr>
      <t>-/-</t>
    </r>
    <r>
      <rPr>
        <sz val="11"/>
        <rFont val="Calibri"/>
        <family val="2"/>
        <charset val="238"/>
        <scheme val="minor"/>
      </rPr>
      <t>+pEV</t>
    </r>
  </si>
  <si>
    <r>
      <t>SIMC1</t>
    </r>
    <r>
      <rPr>
        <vertAlign val="superscript"/>
        <sz val="11"/>
        <rFont val="Calibri"/>
        <family val="2"/>
        <charset val="238"/>
        <scheme val="minor"/>
      </rPr>
      <t>-/-</t>
    </r>
    <r>
      <rPr>
        <sz val="11"/>
        <rFont val="Calibri"/>
        <family val="2"/>
        <charset val="238"/>
        <scheme val="minor"/>
      </rPr>
      <t>+pSIMC1</t>
    </r>
  </si>
  <si>
    <r>
      <t>SLF2</t>
    </r>
    <r>
      <rPr>
        <vertAlign val="superscript"/>
        <sz val="11"/>
        <rFont val="Calibri"/>
        <family val="2"/>
        <charset val="238"/>
        <scheme val="minor"/>
      </rPr>
      <t>-/-</t>
    </r>
    <r>
      <rPr>
        <sz val="11"/>
        <rFont val="Calibri"/>
        <family val="2"/>
        <charset val="238"/>
        <scheme val="minor"/>
      </rPr>
      <t>+pEV</t>
    </r>
  </si>
  <si>
    <r>
      <t>SLF2</t>
    </r>
    <r>
      <rPr>
        <vertAlign val="superscript"/>
        <sz val="11"/>
        <rFont val="Calibri"/>
        <family val="2"/>
        <charset val="238"/>
        <scheme val="minor"/>
      </rPr>
      <t>-/-</t>
    </r>
    <r>
      <rPr>
        <sz val="11"/>
        <rFont val="Calibri"/>
        <family val="2"/>
        <charset val="238"/>
        <scheme val="minor"/>
      </rPr>
      <t>+pSLF2</t>
    </r>
  </si>
  <si>
    <r>
      <t>SLF2</t>
    </r>
    <r>
      <rPr>
        <vertAlign val="superscript"/>
        <sz val="11"/>
        <rFont val="Calibri"/>
        <family val="2"/>
        <charset val="238"/>
        <scheme val="minor"/>
      </rPr>
      <t>-/-</t>
    </r>
    <r>
      <rPr>
        <sz val="11"/>
        <rFont val="Calibri"/>
        <family val="2"/>
        <charset val="238"/>
        <scheme val="minor"/>
      </rPr>
      <t>+pSLF2 mut1</t>
    </r>
  </si>
  <si>
    <t>GFP intensity</t>
  </si>
  <si>
    <t>average</t>
  </si>
  <si>
    <t>I.</t>
  </si>
  <si>
    <t>II.</t>
  </si>
  <si>
    <t>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</si>
</sst>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0;\-###0.000"/>
    <numFmt numFmtId="166" formatCode="###0.00;\-###0.00"/>
    <numFmt numFmtId="168" formatCode="0.000"/>
  </numFmts>
  <fonts count="8" x14ac:knownFonts="1">
    <font>
      <sz val="11"/>
      <color theme="1"/>
      <name val="Calibri"/>
      <family val="2"/>
      <charset val="238"/>
      <scheme val="minor"/>
    </font>
    <font>
      <sz val="8.25"/>
      <name val="Microsoft Sans Serif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.25"/>
      <color theme="0" tint="-0.249977111117893"/>
      <name val="Microsoft Sans Serif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8.25"/>
      <name val="Microsoft Sans Serif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8" fontId="1" fillId="0" borderId="0" xfId="0" applyNumberFormat="1" applyFont="1" applyAlignment="1">
      <alignment vertical="center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vertical="center"/>
    </xf>
    <xf numFmtId="0" fontId="0" fillId="0" borderId="2" xfId="0" applyBorder="1"/>
    <xf numFmtId="0" fontId="7" fillId="0" borderId="0" xfId="0" applyFont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BAFD-F9F4-43A4-A316-BC9B695870ED}">
  <dimension ref="A1:O72"/>
  <sheetViews>
    <sheetView tabSelected="1" workbookViewId="0">
      <selection activeCell="E18" sqref="E18"/>
    </sheetView>
  </sheetViews>
  <sheetFormatPr defaultRowHeight="14.4" x14ac:dyDescent="0.3"/>
  <cols>
    <col min="1" max="1" width="16.88671875" customWidth="1"/>
    <col min="2" max="2" width="11.77734375" customWidth="1"/>
    <col min="3" max="3" width="10" customWidth="1"/>
    <col min="4" max="4" width="11.5546875" customWidth="1"/>
    <col min="5" max="5" width="9.6640625" customWidth="1"/>
    <col min="6" max="6" width="12.5546875" customWidth="1"/>
    <col min="7" max="7" width="10.33203125" customWidth="1"/>
    <col min="8" max="8" width="8.88671875" style="5"/>
    <col min="10" max="10" width="11.88671875" bestFit="1" customWidth="1"/>
    <col min="11" max="11" width="17.77734375" customWidth="1"/>
    <col min="12" max="12" width="8.6640625" customWidth="1"/>
    <col min="13" max="13" width="20" customWidth="1"/>
    <col min="18" max="18" width="15.21875" bestFit="1" customWidth="1"/>
  </cols>
  <sheetData>
    <row r="1" spans="1:9" x14ac:dyDescent="0.3">
      <c r="A1" s="17"/>
      <c r="B1" t="s">
        <v>2</v>
      </c>
      <c r="C1" s="17"/>
      <c r="D1" t="s">
        <v>3</v>
      </c>
      <c r="E1" s="17"/>
      <c r="F1" t="s">
        <v>4</v>
      </c>
      <c r="G1" s="14"/>
      <c r="H1" s="18" t="s">
        <v>14</v>
      </c>
      <c r="I1" s="18" t="s">
        <v>1</v>
      </c>
    </row>
    <row r="2" spans="1:9" x14ac:dyDescent="0.3">
      <c r="A2" s="13" t="s">
        <v>5</v>
      </c>
      <c r="B2" s="12" t="s">
        <v>13</v>
      </c>
      <c r="C2" s="13" t="s">
        <v>0</v>
      </c>
      <c r="D2" s="12" t="s">
        <v>13</v>
      </c>
      <c r="E2" s="13" t="s">
        <v>0</v>
      </c>
      <c r="F2" s="12" t="s">
        <v>13</v>
      </c>
      <c r="G2" s="15" t="s">
        <v>0</v>
      </c>
      <c r="H2" s="16"/>
      <c r="I2" s="12"/>
    </row>
    <row r="3" spans="1:9" x14ac:dyDescent="0.3">
      <c r="A3" s="17" t="s">
        <v>7</v>
      </c>
      <c r="B3">
        <v>9070.2999999999993</v>
      </c>
      <c r="C3" s="17">
        <f>B3/B3</f>
        <v>1</v>
      </c>
      <c r="D3">
        <v>10568.4</v>
      </c>
      <c r="E3" s="17">
        <f>D3/D3</f>
        <v>1</v>
      </c>
      <c r="F3">
        <v>10899.2</v>
      </c>
      <c r="G3" s="14">
        <f>F3/F3</f>
        <v>1</v>
      </c>
      <c r="H3">
        <f t="shared" ref="H3:H8" si="0">AVERAGE(C3,E3,G3)</f>
        <v>1</v>
      </c>
      <c r="I3">
        <f t="shared" ref="I3:I8" si="1">_xlfn.STDEV.S(C3,E3,G3)</f>
        <v>0</v>
      </c>
    </row>
    <row r="4" spans="1:9" ht="16.2" x14ac:dyDescent="0.3">
      <c r="A4" s="17" t="s">
        <v>8</v>
      </c>
      <c r="B4">
        <v>21293.5</v>
      </c>
      <c r="C4" s="17">
        <f>B4/B3</f>
        <v>2.3476070251259609</v>
      </c>
      <c r="D4">
        <v>21756.6</v>
      </c>
      <c r="E4" s="17">
        <f>D4/D3</f>
        <v>2.0586465311683888</v>
      </c>
      <c r="F4">
        <v>21589.3</v>
      </c>
      <c r="G4" s="14">
        <f>F4/F3</f>
        <v>1.9808151056958307</v>
      </c>
      <c r="H4">
        <f t="shared" si="0"/>
        <v>2.1290228873300601</v>
      </c>
      <c r="I4">
        <f t="shared" si="1"/>
        <v>0.19325812187267985</v>
      </c>
    </row>
    <row r="5" spans="1:9" ht="16.2" x14ac:dyDescent="0.3">
      <c r="A5" s="17" t="s">
        <v>9</v>
      </c>
      <c r="B5">
        <v>8874.7000000000007</v>
      </c>
      <c r="C5" s="17">
        <f>B5/B3</f>
        <v>0.97843511239981051</v>
      </c>
      <c r="D5">
        <v>8854.4</v>
      </c>
      <c r="E5" s="17">
        <f>D5/D3</f>
        <v>0.83781840202868929</v>
      </c>
      <c r="F5">
        <v>9633.1</v>
      </c>
      <c r="G5" s="14">
        <f>F5/F3</f>
        <v>0.88383551086318257</v>
      </c>
      <c r="H5">
        <f t="shared" si="0"/>
        <v>0.90002967509722753</v>
      </c>
      <c r="I5">
        <f t="shared" si="1"/>
        <v>7.1693465708726631E-2</v>
      </c>
    </row>
    <row r="6" spans="1:9" ht="16.2" x14ac:dyDescent="0.3">
      <c r="A6" s="17" t="s">
        <v>10</v>
      </c>
      <c r="B6">
        <v>36874.1</v>
      </c>
      <c r="C6" s="17">
        <f>B6/B3</f>
        <v>4.0653671874138677</v>
      </c>
      <c r="D6">
        <v>32599.1</v>
      </c>
      <c r="E6" s="17">
        <f>D6/D3</f>
        <v>3.0845823398054577</v>
      </c>
      <c r="F6">
        <v>35038.1</v>
      </c>
      <c r="G6" s="14">
        <f>F6/F3</f>
        <v>3.2147405314151496</v>
      </c>
      <c r="H6">
        <f t="shared" si="0"/>
        <v>3.4548966862114914</v>
      </c>
      <c r="I6">
        <f t="shared" si="1"/>
        <v>0.53267341151918435</v>
      </c>
    </row>
    <row r="7" spans="1:9" ht="16.2" x14ac:dyDescent="0.3">
      <c r="A7" s="17" t="s">
        <v>11</v>
      </c>
      <c r="B7">
        <v>13772.9</v>
      </c>
      <c r="C7" s="17">
        <f>B7/B3</f>
        <v>1.5184613518847228</v>
      </c>
      <c r="D7">
        <v>12051.8</v>
      </c>
      <c r="E7" s="17">
        <f>D7/D3</f>
        <v>1.1403618333901062</v>
      </c>
      <c r="F7">
        <v>11549.3</v>
      </c>
      <c r="G7" s="14">
        <f>F7/F3</f>
        <v>1.0596465795654726</v>
      </c>
      <c r="H7">
        <f t="shared" si="0"/>
        <v>1.2394899216134341</v>
      </c>
      <c r="I7">
        <f t="shared" si="1"/>
        <v>0.24494393691353047</v>
      </c>
    </row>
    <row r="8" spans="1:9" ht="16.2" x14ac:dyDescent="0.3">
      <c r="A8" s="17" t="s">
        <v>12</v>
      </c>
      <c r="B8">
        <v>33111.300000000003</v>
      </c>
      <c r="C8" s="17">
        <f>B8/B3</f>
        <v>3.6505187259517333</v>
      </c>
      <c r="D8">
        <v>30572.799999999999</v>
      </c>
      <c r="E8" s="17">
        <f>D8/D3</f>
        <v>2.8928503841641118</v>
      </c>
      <c r="F8">
        <v>34715.800000000003</v>
      </c>
      <c r="G8" s="14">
        <f>F8/F3</f>
        <v>3.1851695537287141</v>
      </c>
      <c r="H8">
        <f t="shared" si="0"/>
        <v>3.2428462212815199</v>
      </c>
      <c r="I8">
        <f t="shared" si="1"/>
        <v>0.38211291200612246</v>
      </c>
    </row>
    <row r="9" spans="1:9" x14ac:dyDescent="0.3">
      <c r="H9"/>
    </row>
    <row r="10" spans="1:9" x14ac:dyDescent="0.3">
      <c r="A10" s="17"/>
      <c r="B10" t="s">
        <v>15</v>
      </c>
      <c r="C10" t="s">
        <v>16</v>
      </c>
      <c r="D10" s="17" t="s">
        <v>17</v>
      </c>
      <c r="H10"/>
    </row>
    <row r="11" spans="1:9" x14ac:dyDescent="0.3">
      <c r="A11" s="13" t="s">
        <v>5</v>
      </c>
      <c r="B11" s="12" t="s">
        <v>0</v>
      </c>
      <c r="C11" s="12" t="s">
        <v>0</v>
      </c>
      <c r="D11" s="13" t="s">
        <v>0</v>
      </c>
      <c r="E11" s="19" t="s">
        <v>6</v>
      </c>
      <c r="H11"/>
    </row>
    <row r="12" spans="1:9" x14ac:dyDescent="0.3">
      <c r="A12" s="17" t="s">
        <v>7</v>
      </c>
      <c r="B12">
        <v>1</v>
      </c>
      <c r="C12">
        <v>1</v>
      </c>
      <c r="D12" s="17">
        <v>1</v>
      </c>
      <c r="H12"/>
    </row>
    <row r="13" spans="1:9" ht="16.2" x14ac:dyDescent="0.3">
      <c r="A13" s="17" t="s">
        <v>8</v>
      </c>
      <c r="B13">
        <v>2.3476070251259609</v>
      </c>
      <c r="C13">
        <v>2.0586465311683888</v>
      </c>
      <c r="D13" s="17">
        <v>1.9808151056958307</v>
      </c>
      <c r="E13">
        <f>_xlfn.T.TEST($B$12:$D$12,B13:D13,2,2)</f>
        <v>5.3689260227651726E-4</v>
      </c>
      <c r="H13"/>
    </row>
    <row r="14" spans="1:9" ht="16.2" x14ac:dyDescent="0.3">
      <c r="A14" s="17" t="s">
        <v>9</v>
      </c>
      <c r="B14">
        <v>0.97843511239981051</v>
      </c>
      <c r="C14">
        <v>0.83781840202868929</v>
      </c>
      <c r="D14" s="17">
        <v>0.88383551086318257</v>
      </c>
      <c r="E14">
        <f>_xlfn.T.TEST($B$12:$D$12,B14:D14,2,2)</f>
        <v>7.3142291627503339E-2</v>
      </c>
      <c r="H14"/>
    </row>
    <row r="15" spans="1:9" ht="16.2" x14ac:dyDescent="0.3">
      <c r="A15" s="17" t="s">
        <v>10</v>
      </c>
      <c r="B15">
        <v>4.0653671874138677</v>
      </c>
      <c r="C15">
        <v>3.0845823398054577</v>
      </c>
      <c r="D15" s="17">
        <v>3.2147405314151496</v>
      </c>
      <c r="E15">
        <f>_xlfn.T.TEST($B$12:$D$12,B15:D15,2,2)</f>
        <v>1.3350399440061609E-3</v>
      </c>
      <c r="H15"/>
    </row>
    <row r="16" spans="1:9" ht="16.2" x14ac:dyDescent="0.3">
      <c r="A16" s="17" t="s">
        <v>11</v>
      </c>
      <c r="B16">
        <v>1.5184613518847228</v>
      </c>
      <c r="C16">
        <v>1.1403618333901062</v>
      </c>
      <c r="D16" s="17">
        <v>1.0596465795654726</v>
      </c>
      <c r="E16">
        <f>_xlfn.T.TEST(B15:D15,B16:D16,2,2)</f>
        <v>2.8171574269553463E-3</v>
      </c>
      <c r="H16"/>
    </row>
    <row r="17" spans="1:8" ht="16.2" x14ac:dyDescent="0.3">
      <c r="A17" s="17" t="s">
        <v>12</v>
      </c>
      <c r="B17">
        <v>3.6505187259517333</v>
      </c>
      <c r="C17">
        <v>2.8928503841641118</v>
      </c>
      <c r="D17" s="17">
        <v>3.1851695537287141</v>
      </c>
      <c r="E17">
        <f>_xlfn.T.TEST($B$12:$D$12,B17:D17,2,2)</f>
        <v>5.2719528185348429E-4</v>
      </c>
      <c r="H17"/>
    </row>
    <row r="18" spans="1:8" x14ac:dyDescent="0.3">
      <c r="H18"/>
    </row>
    <row r="19" spans="1:8" x14ac:dyDescent="0.3">
      <c r="H19"/>
    </row>
    <row r="20" spans="1:8" x14ac:dyDescent="0.3">
      <c r="H20"/>
    </row>
    <row r="21" spans="1:8" x14ac:dyDescent="0.3">
      <c r="H21"/>
    </row>
    <row r="22" spans="1:8" x14ac:dyDescent="0.3">
      <c r="H22"/>
    </row>
    <row r="23" spans="1:8" x14ac:dyDescent="0.3">
      <c r="H23"/>
    </row>
    <row r="24" spans="1:8" x14ac:dyDescent="0.3">
      <c r="H24"/>
    </row>
    <row r="25" spans="1:8" x14ac:dyDescent="0.3">
      <c r="H25"/>
    </row>
    <row r="34" spans="1:13" x14ac:dyDescent="0.3">
      <c r="H34"/>
    </row>
    <row r="35" spans="1:13" x14ac:dyDescent="0.3">
      <c r="A35" s="1"/>
    </row>
    <row r="47" spans="1:13" x14ac:dyDescent="0.3">
      <c r="A47" s="1"/>
      <c r="B47" s="1"/>
      <c r="C47" s="11"/>
      <c r="D47" s="10"/>
      <c r="E47" s="8"/>
      <c r="F47" s="3"/>
      <c r="G47" s="3"/>
      <c r="H47" s="9"/>
      <c r="I47" s="3"/>
      <c r="J47" s="3"/>
      <c r="K47" s="3"/>
      <c r="L47" s="3"/>
      <c r="M47" s="3"/>
    </row>
    <row r="48" spans="1:13" x14ac:dyDescent="0.3">
      <c r="A48" s="1"/>
      <c r="B48" s="7"/>
      <c r="C48" s="11"/>
      <c r="D48" s="4"/>
      <c r="E48" s="2"/>
      <c r="F48" s="3"/>
      <c r="G48" s="3"/>
      <c r="H48" s="9"/>
      <c r="I48" s="3"/>
      <c r="J48" s="3"/>
      <c r="K48" s="3"/>
      <c r="L48" s="3"/>
      <c r="M48" s="3"/>
    </row>
    <row r="59" spans="1:15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x14ac:dyDescent="0.3">
      <c r="A60" s="7"/>
      <c r="C60" s="11"/>
      <c r="D60" s="10"/>
      <c r="E60" s="8"/>
      <c r="F60" s="6"/>
      <c r="G60" s="2"/>
      <c r="I60" s="3"/>
      <c r="J60" s="3"/>
      <c r="K60" s="3"/>
      <c r="L60" s="3"/>
      <c r="M60" s="3"/>
    </row>
    <row r="61" spans="1:15" x14ac:dyDescent="0.3">
      <c r="A61" s="7"/>
      <c r="C61" s="11"/>
      <c r="D61" s="4"/>
      <c r="K61" s="3"/>
      <c r="L61" s="3"/>
      <c r="M61" s="3"/>
    </row>
    <row r="62" spans="1:15" x14ac:dyDescent="0.3">
      <c r="A62" s="7"/>
      <c r="C62" s="11"/>
      <c r="D62" s="10"/>
      <c r="K62" s="3"/>
      <c r="L62" s="3"/>
      <c r="M62" s="3"/>
    </row>
    <row r="63" spans="1:15" x14ac:dyDescent="0.3">
      <c r="A63" s="7"/>
      <c r="C63" s="11"/>
      <c r="D63" s="10"/>
      <c r="E63" s="8"/>
      <c r="F63" s="3"/>
      <c r="G63" s="3"/>
      <c r="H63" s="9"/>
      <c r="I63" s="3"/>
      <c r="J63" s="3"/>
      <c r="K63" s="3"/>
      <c r="L63" s="3"/>
      <c r="M63" s="3"/>
    </row>
    <row r="64" spans="1:15" x14ac:dyDescent="0.3">
      <c r="A64" s="1"/>
      <c r="B64" s="1"/>
      <c r="C64" s="11"/>
      <c r="D64" s="4"/>
      <c r="E64" s="2"/>
      <c r="F64" s="3"/>
      <c r="G64" s="3"/>
      <c r="H64" s="9"/>
      <c r="I64" s="3"/>
      <c r="J64" s="3"/>
      <c r="K64" s="3"/>
      <c r="L64" s="3"/>
      <c r="M64" s="3"/>
    </row>
    <row r="65" spans="1:13" x14ac:dyDescent="0.3">
      <c r="A65" s="1"/>
      <c r="B65" s="1"/>
      <c r="C65" s="11"/>
      <c r="D65" s="10"/>
      <c r="E65" s="8"/>
      <c r="F65" s="3"/>
      <c r="G65" s="3"/>
      <c r="H65" s="9"/>
      <c r="I65" s="3"/>
      <c r="J65" s="3"/>
      <c r="K65" s="3"/>
      <c r="L65" s="3"/>
      <c r="M65" s="3"/>
    </row>
    <row r="66" spans="1:13" x14ac:dyDescent="0.3">
      <c r="A66" s="1"/>
      <c r="B66" s="1"/>
      <c r="C66" s="11"/>
      <c r="D66" s="10"/>
      <c r="E66" s="8"/>
      <c r="F66" s="3"/>
      <c r="G66" s="3"/>
      <c r="H66" s="9"/>
      <c r="I66" s="3"/>
      <c r="J66" s="3"/>
      <c r="K66" s="3"/>
      <c r="L66" s="3"/>
      <c r="M66" s="3"/>
    </row>
    <row r="67" spans="1:13" x14ac:dyDescent="0.3">
      <c r="A67" s="1"/>
      <c r="B67" s="7"/>
      <c r="C67" s="11"/>
      <c r="D67" s="4"/>
      <c r="E67" s="2"/>
      <c r="F67" s="3"/>
      <c r="G67" s="3"/>
      <c r="H67" s="9"/>
    </row>
    <row r="68" spans="1:13" x14ac:dyDescent="0.3">
      <c r="A68" s="1"/>
      <c r="B68" s="7"/>
      <c r="C68" s="11"/>
      <c r="D68" s="10"/>
      <c r="E68" s="8"/>
      <c r="F68" s="3"/>
      <c r="G68" s="3"/>
      <c r="H68" s="9"/>
    </row>
    <row r="69" spans="1:13" x14ac:dyDescent="0.3">
      <c r="A69" s="1"/>
      <c r="B69" s="7"/>
      <c r="C69" s="11"/>
      <c r="D69" s="10"/>
      <c r="E69" s="8"/>
      <c r="F69" s="3"/>
      <c r="G69" s="3"/>
      <c r="H69" s="9"/>
    </row>
    <row r="70" spans="1:13" x14ac:dyDescent="0.3">
      <c r="A70" s="1"/>
      <c r="B70" s="7"/>
      <c r="C70" s="11"/>
      <c r="D70" s="4"/>
      <c r="E70" s="2"/>
      <c r="F70" s="3"/>
      <c r="G70" s="3"/>
      <c r="H70" s="9"/>
    </row>
    <row r="71" spans="1:13" x14ac:dyDescent="0.3">
      <c r="A71" s="1"/>
      <c r="B71" s="7"/>
      <c r="C71" s="11"/>
      <c r="D71" s="10"/>
      <c r="E71" s="8"/>
      <c r="F71" s="3"/>
      <c r="G71" s="3"/>
      <c r="H71" s="9"/>
    </row>
    <row r="72" spans="1:13" x14ac:dyDescent="0.3">
      <c r="A72" s="1"/>
      <c r="B72" s="7"/>
      <c r="C72" s="11"/>
      <c r="D72" s="10"/>
      <c r="E72" s="8"/>
      <c r="F72" s="3"/>
      <c r="G72" s="3"/>
      <c r="H72" s="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2022-05-14T22:34:03Z</dcterms:created>
  <dcterms:modified xsi:type="dcterms:W3CDTF">2025-01-15T20:39:19Z</dcterms:modified>
</cp:coreProperties>
</file>