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8_{3C049E7C-CECB-4C24-AE8F-098732E5CB70}" xr6:coauthVersionLast="47" xr6:coauthVersionMax="47" xr10:uidLastSave="{00000000-0000-0000-0000-000000000000}"/>
  <bookViews>
    <workbookView xWindow="-108" yWindow="-108" windowWidth="23256" windowHeight="12456" xr2:uid="{5DF83A4A-52A6-4AC9-B086-00FA74CDB1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I5" i="1"/>
  <c r="H5" i="1"/>
  <c r="G5" i="1"/>
  <c r="E5" i="1"/>
  <c r="C5" i="1"/>
  <c r="E10" i="1"/>
  <c r="H4" i="1"/>
  <c r="G4" i="1"/>
  <c r="E4" i="1"/>
  <c r="I4" i="1" s="1"/>
  <c r="C4" i="1"/>
  <c r="G3" i="1"/>
  <c r="E3" i="1"/>
  <c r="C3" i="1"/>
  <c r="I3" i="1" s="1"/>
  <c r="H3" i="1" l="1"/>
</calcChain>
</file>

<file path=xl/sharedStrings.xml><?xml version="1.0" encoding="utf-8"?>
<sst xmlns="http://schemas.openxmlformats.org/spreadsheetml/2006/main" count="26" uniqueCount="15">
  <si>
    <t>experiment I</t>
  </si>
  <si>
    <t>experiment II</t>
  </si>
  <si>
    <t>experiment III</t>
  </si>
  <si>
    <t>I.</t>
  </si>
  <si>
    <t>II.</t>
  </si>
  <si>
    <t>III.</t>
  </si>
  <si>
    <t>cell line</t>
  </si>
  <si>
    <t>GFP intensity</t>
  </si>
  <si>
    <t>norm to wt</t>
  </si>
  <si>
    <t>average</t>
  </si>
  <si>
    <t>SD</t>
  </si>
  <si>
    <t>p-value</t>
  </si>
  <si>
    <t>WT+pEV</t>
  </si>
  <si>
    <r>
      <t>PML</t>
    </r>
    <r>
      <rPr>
        <vertAlign val="superscript"/>
        <sz val="11"/>
        <rFont val="Aptos Narrow"/>
        <family val="2"/>
        <charset val="238"/>
        <scheme val="minor"/>
      </rPr>
      <t>-/-</t>
    </r>
    <r>
      <rPr>
        <sz val="11"/>
        <rFont val="Aptos Narrow"/>
        <family val="2"/>
        <charset val="238"/>
        <scheme val="minor"/>
      </rPr>
      <t>+pEV</t>
    </r>
  </si>
  <si>
    <r>
      <t>PML</t>
    </r>
    <r>
      <rPr>
        <vertAlign val="superscript"/>
        <sz val="11"/>
        <rFont val="Aptos Narrow"/>
        <family val="2"/>
        <charset val="238"/>
        <scheme val="minor"/>
      </rPr>
      <t>-/-</t>
    </r>
    <r>
      <rPr>
        <sz val="11"/>
        <rFont val="Aptos Narrow"/>
        <family val="2"/>
        <charset val="238"/>
        <scheme val="minor"/>
      </rPr>
      <t>+pPML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</si>
</sst>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8841-1A35-4755-8286-2E9762E781D1}">
  <dimension ref="A1:I11"/>
  <sheetViews>
    <sheetView tabSelected="1" workbookViewId="0">
      <selection activeCell="E8" sqref="E8"/>
    </sheetView>
  </sheetViews>
  <sheetFormatPr defaultRowHeight="14.4" x14ac:dyDescent="0.3"/>
  <cols>
    <col min="1" max="1" width="13.109375" customWidth="1"/>
  </cols>
  <sheetData>
    <row r="1" spans="1:9" x14ac:dyDescent="0.3">
      <c r="A1" s="3"/>
      <c r="B1" t="s">
        <v>0</v>
      </c>
      <c r="C1" s="3"/>
      <c r="D1" t="s">
        <v>1</v>
      </c>
      <c r="E1" s="3"/>
      <c r="F1" t="s">
        <v>2</v>
      </c>
      <c r="G1" s="6"/>
      <c r="H1" s="1" t="s">
        <v>9</v>
      </c>
      <c r="I1" s="1" t="s">
        <v>10</v>
      </c>
    </row>
    <row r="2" spans="1:9" x14ac:dyDescent="0.3">
      <c r="A2" s="4" t="s">
        <v>6</v>
      </c>
      <c r="B2" s="2" t="s">
        <v>7</v>
      </c>
      <c r="C2" s="4" t="s">
        <v>8</v>
      </c>
      <c r="D2" s="2" t="s">
        <v>7</v>
      </c>
      <c r="E2" s="4" t="s">
        <v>8</v>
      </c>
      <c r="F2" s="2" t="s">
        <v>7</v>
      </c>
      <c r="G2" s="7" t="s">
        <v>8</v>
      </c>
      <c r="H2" s="2"/>
      <c r="I2" s="2"/>
    </row>
    <row r="3" spans="1:9" x14ac:dyDescent="0.3">
      <c r="A3" s="3" t="s">
        <v>12</v>
      </c>
      <c r="B3">
        <v>9070.2999999999993</v>
      </c>
      <c r="C3" s="3">
        <f>B3/B3</f>
        <v>1</v>
      </c>
      <c r="D3">
        <v>10568.4</v>
      </c>
      <c r="E3" s="3">
        <f>D3/D3</f>
        <v>1</v>
      </c>
      <c r="F3">
        <v>10899.2</v>
      </c>
      <c r="G3" s="6">
        <f>F3/F3</f>
        <v>1</v>
      </c>
      <c r="H3">
        <f>AVERAGE(C3,E3,G3)</f>
        <v>1</v>
      </c>
      <c r="I3">
        <f>_xlfn.STDEV.S(C3,E3,G3)</f>
        <v>0</v>
      </c>
    </row>
    <row r="4" spans="1:9" ht="16.2" x14ac:dyDescent="0.3">
      <c r="A4" s="3" t="s">
        <v>13</v>
      </c>
      <c r="B4">
        <v>13632.4</v>
      </c>
      <c r="C4" s="3">
        <f>B4/B3</f>
        <v>1.5029712357915395</v>
      </c>
      <c r="D4">
        <v>12947.4</v>
      </c>
      <c r="E4" s="3">
        <f>D4/D3</f>
        <v>1.2251050300897013</v>
      </c>
      <c r="F4">
        <v>13731.4</v>
      </c>
      <c r="G4" s="6">
        <f>F4/F3</f>
        <v>1.2598539342337052</v>
      </c>
      <c r="H4">
        <f>AVERAGE(C4,E4,G4)</f>
        <v>1.329310066704982</v>
      </c>
      <c r="I4">
        <f>_xlfn.STDEV.S(C4,E4,G4)</f>
        <v>0.15139525362832457</v>
      </c>
    </row>
    <row r="5" spans="1:9" ht="16.2" x14ac:dyDescent="0.3">
      <c r="A5" s="3" t="s">
        <v>14</v>
      </c>
      <c r="B5">
        <v>12087.5</v>
      </c>
      <c r="C5" s="3">
        <f>B5/B3</f>
        <v>1.3326461087284875</v>
      </c>
      <c r="D5">
        <v>11289.5</v>
      </c>
      <c r="E5" s="3">
        <f>D5/D3</f>
        <v>1.0682317096249196</v>
      </c>
      <c r="F5">
        <v>13546.4</v>
      </c>
      <c r="G5" s="6">
        <f>F5/F3</f>
        <v>1.2428802113916617</v>
      </c>
      <c r="H5">
        <f>AVERAGE(C5,E5,G5)</f>
        <v>1.214586009915023</v>
      </c>
      <c r="I5">
        <f>_xlfn.STDEV.S(C5,E5,G5)</f>
        <v>0.13445878547430692</v>
      </c>
    </row>
    <row r="7" spans="1:9" x14ac:dyDescent="0.3">
      <c r="A7" s="3"/>
      <c r="B7" t="s">
        <v>3</v>
      </c>
      <c r="C7" t="s">
        <v>4</v>
      </c>
      <c r="D7" s="3" t="s">
        <v>5</v>
      </c>
    </row>
    <row r="8" spans="1:9" x14ac:dyDescent="0.3">
      <c r="A8" s="4" t="s">
        <v>6</v>
      </c>
      <c r="B8" s="2" t="s">
        <v>8</v>
      </c>
      <c r="C8" s="2" t="s">
        <v>8</v>
      </c>
      <c r="D8" s="4" t="s">
        <v>8</v>
      </c>
      <c r="E8" s="5" t="s">
        <v>11</v>
      </c>
    </row>
    <row r="9" spans="1:9" x14ac:dyDescent="0.3">
      <c r="A9" s="3" t="s">
        <v>12</v>
      </c>
      <c r="B9">
        <v>1</v>
      </c>
      <c r="C9">
        <v>1</v>
      </c>
      <c r="D9" s="3">
        <v>1</v>
      </c>
    </row>
    <row r="10" spans="1:9" ht="16.2" x14ac:dyDescent="0.3">
      <c r="A10" s="3" t="s">
        <v>13</v>
      </c>
      <c r="B10">
        <v>1.5029712357915395</v>
      </c>
      <c r="C10">
        <v>1.2251050300897013</v>
      </c>
      <c r="D10" s="3">
        <v>1.2598539342337052</v>
      </c>
      <c r="E10">
        <f>_xlfn.T.TEST(B9:D9,B10:D10,2,2)</f>
        <v>1.964689106605674E-2</v>
      </c>
    </row>
    <row r="11" spans="1:9" ht="16.2" x14ac:dyDescent="0.3">
      <c r="A11" s="3" t="s">
        <v>14</v>
      </c>
      <c r="B11">
        <v>1.3326461087284875</v>
      </c>
      <c r="C11">
        <v>1.0682317096249196</v>
      </c>
      <c r="D11" s="3">
        <v>1.2428802113916617</v>
      </c>
      <c r="E11">
        <f>_xlfn.T.TEST(B9:D9,B11:D11,2,2)</f>
        <v>5.0629933125302132E-2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2025-01-15T20:36:04Z</dcterms:created>
  <dcterms:modified xsi:type="dcterms:W3CDTF">2025-01-15T20:37:16Z</dcterms:modified>
</cp:coreProperties>
</file>