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carmennussbaum/Documents/Lysosomal rupture project/PapereLife2026_SphingoLipids/eLife/Final version/finalfinal/"/>
    </mc:Choice>
  </mc:AlternateContent>
  <xr:revisionPtr revIDLastSave="0" documentId="8_{CDC8A2FC-11F5-8A42-A893-9476239E548C}" xr6:coauthVersionLast="47" xr6:coauthVersionMax="47" xr10:uidLastSave="{00000000-0000-0000-0000-000000000000}"/>
  <bookViews>
    <workbookView xWindow="0" yWindow="500" windowWidth="28800" windowHeight="12300" activeTab="4" xr2:uid="{00000000-000D-0000-FFFF-FFFF00000000}"/>
  </bookViews>
  <sheets>
    <sheet name="Figure 4A" sheetId="4" r:id="rId1"/>
    <sheet name="Figure 4B" sheetId="5" r:id="rId2"/>
    <sheet name="Figure 4D" sheetId="8" r:id="rId3"/>
    <sheet name="Figure 4F" sheetId="1" r:id="rId4"/>
    <sheet name="Figure 4G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8" l="1"/>
  <c r="C4" i="8"/>
  <c r="D3" i="8"/>
  <c r="C3" i="8"/>
  <c r="D2" i="8"/>
  <c r="C2" i="8"/>
</calcChain>
</file>

<file path=xl/sharedStrings.xml><?xml version="1.0" encoding="utf-8"?>
<sst xmlns="http://schemas.openxmlformats.org/spreadsheetml/2006/main" count="270" uniqueCount="131">
  <si>
    <t>P value</t>
  </si>
  <si>
    <t>Yes</t>
  </si>
  <si>
    <t>P value summary</t>
  </si>
  <si>
    <t>ns</t>
  </si>
  <si>
    <t>No</t>
  </si>
  <si>
    <t>*</t>
  </si>
  <si>
    <t>Parameter</t>
  </si>
  <si>
    <t>Table Analyzed</t>
  </si>
  <si>
    <t>Data 1</t>
  </si>
  <si>
    <t>Column A</t>
  </si>
  <si>
    <t>vs</t>
  </si>
  <si>
    <t>Column B</t>
  </si>
  <si>
    <t>Unpaired t test</t>
  </si>
  <si>
    <t>**</t>
  </si>
  <si>
    <t>Are means signif. different? (P &lt; 0.05)</t>
  </si>
  <si>
    <t>One- or two-tailed P value?</t>
  </si>
  <si>
    <t>Two-tailed</t>
  </si>
  <si>
    <t>t, df</t>
  </si>
  <si>
    <t>t=3.183 df=55</t>
  </si>
  <si>
    <t>How big is the difference?</t>
  </si>
  <si>
    <t>Mean ± SEM of column A</t>
  </si>
  <si>
    <t>-0.1300 ± 0.008503 N=28</t>
  </si>
  <si>
    <t>Mean ± SEM of column B</t>
  </si>
  <si>
    <t>-0.08622 ± 0.01075 N=29</t>
  </si>
  <si>
    <t>Difference between means</t>
  </si>
  <si>
    <t>-0.04383 ± 0.01377</t>
  </si>
  <si>
    <t>95% confidence interval</t>
  </si>
  <si>
    <t>-0.07144 to -0.01621</t>
  </si>
  <si>
    <t>R square</t>
  </si>
  <si>
    <t>F test to compare variances</t>
  </si>
  <si>
    <t>F,DFn, Dfd</t>
  </si>
  <si>
    <t>1.657, 28, 27</t>
  </si>
  <si>
    <t>Are variances significantly different?</t>
  </si>
  <si>
    <t>mCherry</t>
  </si>
  <si>
    <t>Tau-mcherry</t>
  </si>
  <si>
    <t>Tau-mCherry</t>
  </si>
  <si>
    <t>One-way analysis of variance</t>
  </si>
  <si>
    <t>&lt; 0.0001</t>
  </si>
  <si>
    <t>****</t>
  </si>
  <si>
    <t>Number of groups</t>
  </si>
  <si>
    <t>F</t>
  </si>
  <si>
    <t>ANOVA Table</t>
  </si>
  <si>
    <t>SS</t>
  </si>
  <si>
    <t>df</t>
  </si>
  <si>
    <t>MS</t>
  </si>
  <si>
    <t>Treatment (between columns)</t>
  </si>
  <si>
    <t>Residual (within columns)</t>
  </si>
  <si>
    <t>Total</t>
  </si>
  <si>
    <t>Bonferroni's Multiple Comparison Test</t>
  </si>
  <si>
    <t>Mean Diff.</t>
  </si>
  <si>
    <t>t</t>
  </si>
  <si>
    <t>Significant? P &lt; 0.05?</t>
  </si>
  <si>
    <t>Summary</t>
  </si>
  <si>
    <t>95% CI of diff</t>
  </si>
  <si>
    <t>mch-sphk1</t>
  </si>
  <si>
    <t>Tau-spl1</t>
  </si>
  <si>
    <t>mCh-spl1</t>
  </si>
  <si>
    <t>tau-spp10</t>
  </si>
  <si>
    <t>mCh-spp10</t>
  </si>
  <si>
    <t>Tau-RH116</t>
  </si>
  <si>
    <t>mCh-RH116</t>
  </si>
  <si>
    <t>Tau-Y</t>
  </si>
  <si>
    <t>mCh-Y</t>
  </si>
  <si>
    <t>Tau-hpo8</t>
  </si>
  <si>
    <t>mCh-hpo8</t>
  </si>
  <si>
    <t>Tau-hpo19</t>
  </si>
  <si>
    <t>mCh-hpo19</t>
  </si>
  <si>
    <t>Supp Figur 2A</t>
  </si>
  <si>
    <t>Tau-ctrl vs mch-ctrl</t>
  </si>
  <si>
    <t>-13.23 to 9.230</t>
  </si>
  <si>
    <t>tau-sphk1 vs mch-sphk1</t>
  </si>
  <si>
    <t>-11.23 to 11.23</t>
  </si>
  <si>
    <t>Tau-spl1 vs mCh-spl1</t>
  </si>
  <si>
    <t>-6.563 to 15.90</t>
  </si>
  <si>
    <t>tau-spp10 vs mCh-spp10</t>
  </si>
  <si>
    <t>-8.563 to 13.90</t>
  </si>
  <si>
    <t>Tau-RH116 vs mCh-RH116</t>
  </si>
  <si>
    <t>-9.230 to 13.23</t>
  </si>
  <si>
    <t>Tau-Y vs mCh-Y</t>
  </si>
  <si>
    <t>31.91 to 54.37</t>
  </si>
  <si>
    <t>Tau-hpo8 vs mCh-hpo8</t>
  </si>
  <si>
    <t>-1.896 to 20.56</t>
  </si>
  <si>
    <t>Tau-hpo19 vs mCh-hpo19</t>
  </si>
  <si>
    <t>-3.896 to 18.56</t>
  </si>
  <si>
    <t>mCh-sphk1 5%</t>
  </si>
  <si>
    <t>tau-spl1 25%</t>
  </si>
  <si>
    <t>mCh-RH116 25%</t>
  </si>
  <si>
    <t>Tau-hpo8 10%</t>
  </si>
  <si>
    <t>L4440 ctrl</t>
  </si>
  <si>
    <t>25% serinc</t>
  </si>
  <si>
    <t>5% sphk-1</t>
  </si>
  <si>
    <t>25% spl-1</t>
  </si>
  <si>
    <t>10% hpo-8</t>
  </si>
  <si>
    <t>25% hpo-19</t>
  </si>
  <si>
    <t>tau-Sphk1 5%</t>
  </si>
  <si>
    <t>Supp Figur 2B</t>
  </si>
  <si>
    <t>tau-sphk1 5 vs mCh-sphk1 5%</t>
  </si>
  <si>
    <t>-32.77 to 36.10</t>
  </si>
  <si>
    <t>tau-spl1 25% vs mCh-spl1</t>
  </si>
  <si>
    <t>9.612 to 58.31</t>
  </si>
  <si>
    <t>Tau-RH116 vs mCh-RH116 25%</t>
  </si>
  <si>
    <t>-7.840 to 31.92</t>
  </si>
  <si>
    <t>Tau-hpo8 10% vs mCh-hpo8</t>
  </si>
  <si>
    <t>7.438 to 63.67</t>
  </si>
  <si>
    <t>17.34 to 54.15</t>
  </si>
  <si>
    <t>Tau-hpo19 25% vs mCh-hpo19</t>
  </si>
  <si>
    <t>EV</t>
  </si>
  <si>
    <t>sphk-1 RNAi</t>
  </si>
  <si>
    <t>meanData 1</t>
  </si>
  <si>
    <t>t=1.326 df=4</t>
  </si>
  <si>
    <t>87.90 ± 5.980 N=3</t>
  </si>
  <si>
    <t>122.5 ± 25.37 N=3</t>
  </si>
  <si>
    <t>-34.57 ± 26.07</t>
  </si>
  <si>
    <t>-106.9 to 37.78</t>
  </si>
  <si>
    <t>18.00, 2, 2</t>
  </si>
  <si>
    <t>Worms scored positive if it had any foci in PLM and/or ALM</t>
  </si>
  <si>
    <t>mCh</t>
  </si>
  <si>
    <t>F3dK281::mCh</t>
  </si>
  <si>
    <t>Round 1</t>
  </si>
  <si>
    <t>Round 2</t>
  </si>
  <si>
    <t>Scored pos (1) or neg (0)</t>
  </si>
  <si>
    <t>Round 3</t>
  </si>
  <si>
    <t>Average</t>
  </si>
  <si>
    <t>Fraction pos . Worms</t>
  </si>
  <si>
    <t>Data 2</t>
  </si>
  <si>
    <t>t=23.66 df=4</t>
  </si>
  <si>
    <t>17.17 ± 0.5033 N=3</t>
  </si>
  <si>
    <t>93.64 ± 3.192 N=3</t>
  </si>
  <si>
    <t>-76.46 ± 3.232</t>
  </si>
  <si>
    <t>-85.44 to -67.49</t>
  </si>
  <si>
    <t>40.23, 2, 2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</si>
</sst>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Alignment="1">
      <alignment horizontal="left"/>
    </xf>
    <xf numFmtId="0" fontId="3" fillId="0" borderId="0" xfId="1"/>
    <xf numFmtId="0" fontId="3" fillId="0" borderId="0" xfId="1" applyAlignment="1">
      <alignment horizontal="center"/>
    </xf>
    <xf numFmtId="10" fontId="3" fillId="0" borderId="0" xfId="1" applyNumberForma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workbookViewId="0">
      <selection activeCell="L26" sqref="L26"/>
    </sheetView>
  </sheetViews>
  <sheetFormatPr baseColWidth="10" defaultRowHeight="15" x14ac:dyDescent="0.2"/>
  <cols>
    <col min="15" max="15" width="32.83203125" bestFit="1" customWidth="1"/>
  </cols>
  <sheetData>
    <row r="1" spans="1:20" x14ac:dyDescent="0.2">
      <c r="A1" s="2" t="s">
        <v>54</v>
      </c>
      <c r="B1" s="2" t="s">
        <v>55</v>
      </c>
      <c r="C1" s="2" t="s">
        <v>56</v>
      </c>
      <c r="D1" s="2" t="s">
        <v>57</v>
      </c>
      <c r="E1" s="2" t="s">
        <v>58</v>
      </c>
      <c r="F1" s="2" t="s">
        <v>59</v>
      </c>
      <c r="G1" s="2" t="s">
        <v>60</v>
      </c>
      <c r="H1" s="2" t="s">
        <v>61</v>
      </c>
      <c r="I1" s="2" t="s">
        <v>62</v>
      </c>
      <c r="J1" s="2" t="s">
        <v>63</v>
      </c>
      <c r="K1" s="2" t="s">
        <v>64</v>
      </c>
      <c r="L1" s="2" t="s">
        <v>65</v>
      </c>
      <c r="M1" s="2" t="s">
        <v>66</v>
      </c>
      <c r="O1" s="2" t="s">
        <v>6</v>
      </c>
      <c r="P1" s="2"/>
      <c r="Q1" s="2"/>
      <c r="R1" s="2"/>
      <c r="S1" s="2"/>
      <c r="T1" s="2"/>
    </row>
    <row r="2" spans="1:20" x14ac:dyDescent="0.2">
      <c r="A2" s="1">
        <v>100</v>
      </c>
      <c r="B2" s="1">
        <v>100</v>
      </c>
      <c r="C2" s="1">
        <v>96</v>
      </c>
      <c r="D2" s="1">
        <v>100</v>
      </c>
      <c r="E2" s="1">
        <v>100</v>
      </c>
      <c r="F2" s="1">
        <v>100</v>
      </c>
      <c r="G2" s="1">
        <v>98</v>
      </c>
      <c r="H2" s="1">
        <v>58</v>
      </c>
      <c r="I2" s="1">
        <v>4</v>
      </c>
      <c r="J2" s="1">
        <v>98</v>
      </c>
      <c r="K2" s="1">
        <v>78</v>
      </c>
      <c r="L2" s="1">
        <v>98</v>
      </c>
      <c r="M2" s="1">
        <v>92</v>
      </c>
      <c r="O2" s="3" t="s">
        <v>7</v>
      </c>
      <c r="P2" s="1" t="s">
        <v>67</v>
      </c>
      <c r="Q2" s="1"/>
      <c r="R2" s="1"/>
      <c r="S2" s="1"/>
      <c r="T2" s="1"/>
    </row>
    <row r="3" spans="1:20" x14ac:dyDescent="0.2">
      <c r="A3" s="1">
        <v>100</v>
      </c>
      <c r="B3" s="1">
        <v>100</v>
      </c>
      <c r="C3" s="1">
        <v>96</v>
      </c>
      <c r="D3" s="1">
        <v>100</v>
      </c>
      <c r="E3" s="1">
        <v>100</v>
      </c>
      <c r="F3" s="1">
        <v>100</v>
      </c>
      <c r="G3" s="1">
        <v>98</v>
      </c>
      <c r="H3" s="1">
        <v>54</v>
      </c>
      <c r="I3" s="1">
        <v>8</v>
      </c>
      <c r="J3" s="1">
        <v>100</v>
      </c>
      <c r="K3" s="1">
        <v>96</v>
      </c>
      <c r="L3" s="1">
        <v>98</v>
      </c>
      <c r="M3" s="1">
        <v>84</v>
      </c>
      <c r="O3" s="3"/>
      <c r="P3" s="1"/>
      <c r="Q3" s="1"/>
      <c r="R3" s="1"/>
      <c r="S3" s="1"/>
      <c r="T3" s="1"/>
    </row>
    <row r="4" spans="1:20" x14ac:dyDescent="0.2">
      <c r="A4" s="1">
        <v>100</v>
      </c>
      <c r="B4" s="1">
        <v>100</v>
      </c>
      <c r="C4" s="1">
        <v>94</v>
      </c>
      <c r="D4" s="1">
        <v>100</v>
      </c>
      <c r="E4" s="1">
        <v>92</v>
      </c>
      <c r="F4" s="1">
        <v>100</v>
      </c>
      <c r="G4" s="1">
        <v>98</v>
      </c>
      <c r="H4" s="1">
        <v>35.416670000000003</v>
      </c>
      <c r="I4" s="1">
        <v>6</v>
      </c>
      <c r="J4" s="1">
        <v>100</v>
      </c>
      <c r="K4" s="1">
        <v>96</v>
      </c>
      <c r="L4" s="1">
        <v>86</v>
      </c>
      <c r="M4" s="1">
        <v>84</v>
      </c>
      <c r="O4" s="3" t="s">
        <v>36</v>
      </c>
      <c r="P4" s="1"/>
      <c r="Q4" s="1"/>
      <c r="R4" s="1"/>
      <c r="S4" s="1"/>
      <c r="T4" s="1"/>
    </row>
    <row r="5" spans="1:20" x14ac:dyDescent="0.2">
      <c r="O5" s="3" t="s">
        <v>0</v>
      </c>
      <c r="P5" s="1" t="s">
        <v>37</v>
      </c>
      <c r="Q5" s="1"/>
      <c r="R5" s="1"/>
      <c r="S5" s="1"/>
      <c r="T5" s="1"/>
    </row>
    <row r="6" spans="1:20" x14ac:dyDescent="0.2">
      <c r="O6" s="3" t="s">
        <v>2</v>
      </c>
      <c r="P6" s="1" t="s">
        <v>38</v>
      </c>
      <c r="Q6" s="1"/>
      <c r="R6" s="1"/>
      <c r="S6" s="1"/>
      <c r="T6" s="1"/>
    </row>
    <row r="7" spans="1:20" x14ac:dyDescent="0.2">
      <c r="O7" s="3" t="s">
        <v>14</v>
      </c>
      <c r="P7" s="1" t="s">
        <v>1</v>
      </c>
      <c r="Q7" s="1"/>
      <c r="R7" s="1"/>
      <c r="S7" s="1"/>
      <c r="T7" s="1"/>
    </row>
    <row r="8" spans="1:20" x14ac:dyDescent="0.2">
      <c r="O8" s="3" t="s">
        <v>39</v>
      </c>
      <c r="P8" s="1">
        <v>16</v>
      </c>
      <c r="Q8" s="1"/>
      <c r="R8" s="1"/>
      <c r="S8" s="1"/>
      <c r="T8" s="1"/>
    </row>
    <row r="9" spans="1:20" x14ac:dyDescent="0.2">
      <c r="O9" s="3" t="s">
        <v>40</v>
      </c>
      <c r="P9" s="1">
        <v>194.4</v>
      </c>
      <c r="Q9" s="1"/>
      <c r="R9" s="1"/>
      <c r="S9" s="1"/>
      <c r="T9" s="1"/>
    </row>
    <row r="10" spans="1:20" x14ac:dyDescent="0.2">
      <c r="O10" s="3" t="s">
        <v>28</v>
      </c>
      <c r="P10" s="1">
        <v>0.98909999999999998</v>
      </c>
      <c r="Q10" s="1"/>
      <c r="R10" s="1"/>
      <c r="S10" s="1"/>
      <c r="T10" s="1"/>
    </row>
    <row r="11" spans="1:20" x14ac:dyDescent="0.2">
      <c r="O11" s="3"/>
      <c r="P11" s="1"/>
      <c r="Q11" s="1"/>
      <c r="R11" s="1"/>
      <c r="S11" s="1"/>
      <c r="T11" s="1"/>
    </row>
    <row r="12" spans="1:20" x14ac:dyDescent="0.2">
      <c r="O12" s="3" t="s">
        <v>41</v>
      </c>
      <c r="P12" s="1" t="s">
        <v>42</v>
      </c>
      <c r="Q12" s="1" t="s">
        <v>43</v>
      </c>
      <c r="R12" s="1" t="s">
        <v>44</v>
      </c>
      <c r="S12" s="1"/>
      <c r="T12" s="1"/>
    </row>
    <row r="13" spans="1:20" x14ac:dyDescent="0.2">
      <c r="O13" s="3" t="s">
        <v>45</v>
      </c>
      <c r="P13" s="1">
        <v>64367</v>
      </c>
      <c r="Q13" s="1">
        <v>15</v>
      </c>
      <c r="R13" s="1">
        <v>4291</v>
      </c>
      <c r="S13" s="1"/>
      <c r="T13" s="1"/>
    </row>
    <row r="14" spans="1:20" x14ac:dyDescent="0.2">
      <c r="O14" s="3" t="s">
        <v>46</v>
      </c>
      <c r="P14" s="1">
        <v>706.4</v>
      </c>
      <c r="Q14" s="1">
        <v>32</v>
      </c>
      <c r="R14" s="1">
        <v>22.08</v>
      </c>
      <c r="S14" s="1"/>
      <c r="T14" s="1"/>
    </row>
    <row r="15" spans="1:20" x14ac:dyDescent="0.2">
      <c r="O15" s="3" t="s">
        <v>47</v>
      </c>
      <c r="P15" s="1">
        <v>65073</v>
      </c>
      <c r="Q15" s="1">
        <v>47</v>
      </c>
      <c r="R15" s="1"/>
      <c r="S15" s="1"/>
      <c r="T15" s="1"/>
    </row>
    <row r="16" spans="1:20" x14ac:dyDescent="0.2">
      <c r="O16" s="3"/>
      <c r="P16" s="1"/>
      <c r="Q16" s="1"/>
      <c r="R16" s="1"/>
      <c r="S16" s="1"/>
      <c r="T16" s="1"/>
    </row>
    <row r="17" spans="15:20" x14ac:dyDescent="0.2">
      <c r="O17" s="3" t="s">
        <v>48</v>
      </c>
      <c r="P17" s="1" t="s">
        <v>49</v>
      </c>
      <c r="Q17" s="1" t="s">
        <v>50</v>
      </c>
      <c r="R17" s="1" t="s">
        <v>51</v>
      </c>
      <c r="S17" s="1" t="s">
        <v>52</v>
      </c>
      <c r="T17" s="1" t="s">
        <v>53</v>
      </c>
    </row>
    <row r="18" spans="15:20" x14ac:dyDescent="0.2">
      <c r="O18" s="3" t="s">
        <v>68</v>
      </c>
      <c r="P18" s="1">
        <v>-2</v>
      </c>
      <c r="Q18" s="1">
        <v>0.52129999999999999</v>
      </c>
      <c r="R18" s="1" t="s">
        <v>4</v>
      </c>
      <c r="S18" s="1" t="s">
        <v>3</v>
      </c>
      <c r="T18" s="1" t="s">
        <v>69</v>
      </c>
    </row>
    <row r="19" spans="15:20" x14ac:dyDescent="0.2">
      <c r="O19" s="3" t="s">
        <v>70</v>
      </c>
      <c r="P19" s="1">
        <v>0</v>
      </c>
      <c r="Q19" s="1">
        <v>0</v>
      </c>
      <c r="R19" s="1" t="s">
        <v>4</v>
      </c>
      <c r="S19" s="1" t="s">
        <v>3</v>
      </c>
      <c r="T19" s="1" t="s">
        <v>71</v>
      </c>
    </row>
    <row r="20" spans="15:20" x14ac:dyDescent="0.2">
      <c r="O20" s="3" t="s">
        <v>72</v>
      </c>
      <c r="P20" s="1">
        <v>4.6669999999999998</v>
      </c>
      <c r="Q20" s="1">
        <v>1.216</v>
      </c>
      <c r="R20" s="1" t="s">
        <v>4</v>
      </c>
      <c r="S20" s="1" t="s">
        <v>3</v>
      </c>
      <c r="T20" s="1" t="s">
        <v>73</v>
      </c>
    </row>
    <row r="21" spans="15:20" x14ac:dyDescent="0.2">
      <c r="O21" s="3" t="s">
        <v>74</v>
      </c>
      <c r="P21" s="1">
        <v>2.6669999999999998</v>
      </c>
      <c r="Q21" s="1">
        <v>0.69510000000000005</v>
      </c>
      <c r="R21" s="1" t="s">
        <v>4</v>
      </c>
      <c r="S21" s="1" t="s">
        <v>3</v>
      </c>
      <c r="T21" s="1" t="s">
        <v>75</v>
      </c>
    </row>
    <row r="22" spans="15:20" x14ac:dyDescent="0.2">
      <c r="O22" s="3" t="s">
        <v>76</v>
      </c>
      <c r="P22" s="1">
        <v>2</v>
      </c>
      <c r="Q22" s="1">
        <v>0.52129999999999999</v>
      </c>
      <c r="R22" s="1" t="s">
        <v>4</v>
      </c>
      <c r="S22" s="1" t="s">
        <v>3</v>
      </c>
      <c r="T22" s="1" t="s">
        <v>77</v>
      </c>
    </row>
    <row r="23" spans="15:20" x14ac:dyDescent="0.2">
      <c r="O23" s="3" t="s">
        <v>78</v>
      </c>
      <c r="P23" s="1">
        <v>43.14</v>
      </c>
      <c r="Q23" s="1">
        <v>11.24</v>
      </c>
      <c r="R23" s="1" t="s">
        <v>1</v>
      </c>
      <c r="S23" s="1" t="s">
        <v>38</v>
      </c>
      <c r="T23" s="1" t="s">
        <v>79</v>
      </c>
    </row>
    <row r="24" spans="15:20" x14ac:dyDescent="0.2">
      <c r="O24" s="3" t="s">
        <v>80</v>
      </c>
      <c r="P24" s="1">
        <v>9.3330000000000002</v>
      </c>
      <c r="Q24" s="1">
        <v>2.4329999999999998</v>
      </c>
      <c r="R24" s="1" t="s">
        <v>4</v>
      </c>
      <c r="S24" s="1" t="s">
        <v>3</v>
      </c>
      <c r="T24" s="1" t="s">
        <v>81</v>
      </c>
    </row>
    <row r="25" spans="15:20" x14ac:dyDescent="0.2">
      <c r="O25" s="3" t="s">
        <v>82</v>
      </c>
      <c r="P25" s="1">
        <v>7.3330000000000002</v>
      </c>
      <c r="Q25" s="1">
        <v>1.9119999999999999</v>
      </c>
      <c r="R25" s="1" t="s">
        <v>4</v>
      </c>
      <c r="S25" s="1" t="s">
        <v>3</v>
      </c>
      <c r="T25" s="1" t="s">
        <v>83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2"/>
  <sheetViews>
    <sheetView workbookViewId="0">
      <selection activeCell="E27" sqref="E27"/>
    </sheetView>
  </sheetViews>
  <sheetFormatPr baseColWidth="10" defaultRowHeight="15" x14ac:dyDescent="0.2"/>
  <cols>
    <col min="13" max="13" width="32.83203125" bestFit="1" customWidth="1"/>
  </cols>
  <sheetData>
    <row r="1" spans="1:18" x14ac:dyDescent="0.2">
      <c r="A1" s="2"/>
      <c r="B1" s="2" t="s">
        <v>94</v>
      </c>
      <c r="C1" s="2" t="s">
        <v>84</v>
      </c>
      <c r="D1" s="2" t="s">
        <v>85</v>
      </c>
      <c r="E1" s="2" t="s">
        <v>56</v>
      </c>
      <c r="F1" s="2" t="s">
        <v>59</v>
      </c>
      <c r="G1" s="2" t="s">
        <v>86</v>
      </c>
      <c r="H1" s="2" t="s">
        <v>87</v>
      </c>
      <c r="I1" s="2" t="s">
        <v>64</v>
      </c>
      <c r="J1" s="2" t="s">
        <v>65</v>
      </c>
      <c r="K1" s="2" t="s">
        <v>66</v>
      </c>
      <c r="M1" s="2" t="s">
        <v>6</v>
      </c>
      <c r="N1" s="2"/>
      <c r="O1" s="2"/>
      <c r="P1" s="2"/>
      <c r="Q1" s="2"/>
      <c r="R1" s="2"/>
    </row>
    <row r="2" spans="1:18" x14ac:dyDescent="0.2">
      <c r="A2" s="3" t="s">
        <v>88</v>
      </c>
      <c r="B2" s="1"/>
      <c r="C2" s="1"/>
      <c r="D2" s="1">
        <v>100</v>
      </c>
      <c r="E2" s="1">
        <v>68.965519999999998</v>
      </c>
      <c r="F2" s="1">
        <v>40</v>
      </c>
      <c r="G2" s="1">
        <v>36.66666</v>
      </c>
      <c r="H2" s="1"/>
      <c r="I2" s="1"/>
      <c r="J2" s="1">
        <v>75</v>
      </c>
      <c r="K2" s="1">
        <v>45.161290000000001</v>
      </c>
      <c r="M2" s="3" t="s">
        <v>7</v>
      </c>
      <c r="N2" s="1" t="s">
        <v>95</v>
      </c>
      <c r="O2" s="1"/>
      <c r="P2" s="1"/>
      <c r="Q2" s="1"/>
      <c r="R2" s="1"/>
    </row>
    <row r="3" spans="1:18" x14ac:dyDescent="0.2">
      <c r="A3" s="3" t="s">
        <v>89</v>
      </c>
      <c r="B3" s="1"/>
      <c r="C3" s="1"/>
      <c r="D3" s="1">
        <v>100</v>
      </c>
      <c r="E3" s="1">
        <v>51.851849999999999</v>
      </c>
      <c r="F3" s="1">
        <v>56.66666</v>
      </c>
      <c r="G3" s="1">
        <v>24.137930000000001</v>
      </c>
      <c r="H3" s="1"/>
      <c r="I3" s="1"/>
      <c r="J3" s="1">
        <v>66.666659999999993</v>
      </c>
      <c r="K3" s="1">
        <v>21.428570000000001</v>
      </c>
      <c r="M3" s="3"/>
      <c r="N3" s="1"/>
      <c r="O3" s="1"/>
      <c r="P3" s="1"/>
      <c r="Q3" s="1"/>
      <c r="R3" s="1"/>
    </row>
    <row r="4" spans="1:18" x14ac:dyDescent="0.2">
      <c r="A4" s="3" t="s">
        <v>90</v>
      </c>
      <c r="B4" s="1">
        <v>100</v>
      </c>
      <c r="C4" s="1">
        <v>100</v>
      </c>
      <c r="D4" s="1">
        <v>96.666659999999993</v>
      </c>
      <c r="E4" s="1">
        <v>60</v>
      </c>
      <c r="F4" s="1"/>
      <c r="G4" s="1"/>
      <c r="H4" s="1"/>
      <c r="I4" s="1"/>
      <c r="J4" s="1">
        <v>100</v>
      </c>
      <c r="K4" s="1">
        <v>48.484850000000002</v>
      </c>
      <c r="M4" s="3" t="s">
        <v>36</v>
      </c>
      <c r="N4" s="1"/>
      <c r="O4" s="1"/>
      <c r="P4" s="1"/>
      <c r="Q4" s="1"/>
      <c r="R4" s="1"/>
    </row>
    <row r="5" spans="1:18" x14ac:dyDescent="0.2">
      <c r="A5" s="3" t="s">
        <v>91</v>
      </c>
      <c r="B5" s="1">
        <v>100</v>
      </c>
      <c r="C5" s="1">
        <v>96.666659999999993</v>
      </c>
      <c r="D5" s="1">
        <v>96.666659999999993</v>
      </c>
      <c r="E5" s="1">
        <v>76.666659999999993</v>
      </c>
      <c r="F5" s="1">
        <v>53.571429999999999</v>
      </c>
      <c r="G5" s="1">
        <v>53.846150000000002</v>
      </c>
      <c r="H5" s="1"/>
      <c r="I5" s="1"/>
      <c r="J5" s="1">
        <v>96.551730000000006</v>
      </c>
      <c r="K5" s="1">
        <v>80</v>
      </c>
      <c r="M5" s="3" t="s">
        <v>0</v>
      </c>
      <c r="N5" s="1" t="s">
        <v>37</v>
      </c>
      <c r="O5" s="1"/>
      <c r="P5" s="1"/>
      <c r="Q5" s="1"/>
      <c r="R5" s="1"/>
    </row>
    <row r="6" spans="1:18" x14ac:dyDescent="0.2">
      <c r="A6" s="3" t="s">
        <v>92</v>
      </c>
      <c r="B6" s="1"/>
      <c r="C6" s="1"/>
      <c r="D6" s="1"/>
      <c r="E6" s="1"/>
      <c r="F6" s="1">
        <v>76.666659999999993</v>
      </c>
      <c r="G6" s="1">
        <v>53.333329999999997</v>
      </c>
      <c r="H6" s="1">
        <v>93.333330000000004</v>
      </c>
      <c r="I6" s="1">
        <v>56.66666</v>
      </c>
      <c r="J6" s="1">
        <v>83.333330000000004</v>
      </c>
      <c r="K6" s="1">
        <v>60</v>
      </c>
      <c r="M6" s="3" t="s">
        <v>2</v>
      </c>
      <c r="N6" s="1" t="s">
        <v>38</v>
      </c>
      <c r="O6" s="1"/>
      <c r="P6" s="1"/>
      <c r="Q6" s="1"/>
      <c r="R6" s="1"/>
    </row>
    <row r="7" spans="1:18" x14ac:dyDescent="0.2">
      <c r="A7" s="3" t="s">
        <v>93</v>
      </c>
      <c r="B7" s="1"/>
      <c r="C7" s="1"/>
      <c r="D7" s="1"/>
      <c r="E7" s="1"/>
      <c r="F7" s="1">
        <v>60</v>
      </c>
      <c r="G7" s="1">
        <v>60</v>
      </c>
      <c r="H7" s="1">
        <v>93.333330000000004</v>
      </c>
      <c r="I7" s="1">
        <v>53.333329999999997</v>
      </c>
      <c r="J7" s="1">
        <v>90</v>
      </c>
      <c r="K7" s="1">
        <v>53.333329999999997</v>
      </c>
      <c r="M7" s="3" t="s">
        <v>14</v>
      </c>
      <c r="N7" s="1" t="s">
        <v>1</v>
      </c>
      <c r="O7" s="1"/>
      <c r="P7" s="1"/>
      <c r="Q7" s="1"/>
      <c r="R7" s="1"/>
    </row>
    <row r="8" spans="1:18" x14ac:dyDescent="0.2">
      <c r="A8" s="3"/>
      <c r="B8" s="1"/>
      <c r="C8" s="1"/>
      <c r="D8" s="1"/>
      <c r="E8" s="1"/>
      <c r="F8" s="1">
        <v>40</v>
      </c>
      <c r="G8" s="1">
        <v>26.66666</v>
      </c>
      <c r="H8" s="1">
        <v>100</v>
      </c>
      <c r="I8" s="1">
        <v>70</v>
      </c>
      <c r="J8" s="1">
        <v>93.75</v>
      </c>
      <c r="K8" s="1">
        <v>46.66666</v>
      </c>
      <c r="M8" s="3" t="s">
        <v>39</v>
      </c>
      <c r="N8" s="1">
        <v>10</v>
      </c>
      <c r="O8" s="1"/>
      <c r="P8" s="1"/>
      <c r="Q8" s="1"/>
      <c r="R8" s="1"/>
    </row>
    <row r="9" spans="1:18" x14ac:dyDescent="0.2">
      <c r="M9" s="3" t="s">
        <v>40</v>
      </c>
      <c r="N9" s="1">
        <v>13.59</v>
      </c>
      <c r="O9" s="1"/>
      <c r="P9" s="1"/>
      <c r="Q9" s="1"/>
      <c r="R9" s="1"/>
    </row>
    <row r="10" spans="1:18" x14ac:dyDescent="0.2">
      <c r="M10" s="3" t="s">
        <v>28</v>
      </c>
      <c r="N10" s="1">
        <v>0.78249999999999997</v>
      </c>
      <c r="O10" s="1"/>
      <c r="P10" s="1"/>
      <c r="Q10" s="1"/>
      <c r="R10" s="1"/>
    </row>
    <row r="11" spans="1:18" x14ac:dyDescent="0.2">
      <c r="M11" s="3"/>
      <c r="N11" s="1"/>
      <c r="O11" s="1"/>
      <c r="P11" s="1"/>
      <c r="Q11" s="1"/>
      <c r="R11" s="1"/>
    </row>
    <row r="12" spans="1:18" x14ac:dyDescent="0.2">
      <c r="M12" s="3" t="s">
        <v>41</v>
      </c>
      <c r="N12" s="1" t="s">
        <v>42</v>
      </c>
      <c r="O12" s="1" t="s">
        <v>43</v>
      </c>
      <c r="P12" s="1" t="s">
        <v>44</v>
      </c>
      <c r="Q12" s="1"/>
      <c r="R12" s="1"/>
    </row>
    <row r="13" spans="1:18" x14ac:dyDescent="0.2">
      <c r="M13" s="3" t="s">
        <v>45</v>
      </c>
      <c r="N13" s="1">
        <v>19491</v>
      </c>
      <c r="O13" s="1">
        <v>9</v>
      </c>
      <c r="P13" s="1">
        <v>2166</v>
      </c>
      <c r="Q13" s="1"/>
      <c r="R13" s="1"/>
    </row>
    <row r="14" spans="1:18" x14ac:dyDescent="0.2">
      <c r="M14" s="3" t="s">
        <v>46</v>
      </c>
      <c r="N14" s="1">
        <v>5416</v>
      </c>
      <c r="O14" s="1">
        <v>34</v>
      </c>
      <c r="P14" s="1">
        <v>159.30000000000001</v>
      </c>
      <c r="Q14" s="1"/>
      <c r="R14" s="1"/>
    </row>
    <row r="15" spans="1:18" x14ac:dyDescent="0.2">
      <c r="M15" s="3" t="s">
        <v>47</v>
      </c>
      <c r="N15" s="1">
        <v>24907</v>
      </c>
      <c r="O15" s="1">
        <v>43</v>
      </c>
      <c r="P15" s="1"/>
      <c r="Q15" s="1"/>
      <c r="R15" s="1"/>
    </row>
    <row r="16" spans="1:18" x14ac:dyDescent="0.2">
      <c r="M16" s="3"/>
      <c r="N16" s="1"/>
      <c r="O16" s="1"/>
      <c r="P16" s="1"/>
      <c r="Q16" s="1"/>
      <c r="R16" s="1"/>
    </row>
    <row r="17" spans="13:18" x14ac:dyDescent="0.2">
      <c r="M17" s="3" t="s">
        <v>48</v>
      </c>
      <c r="N17" s="1" t="s">
        <v>49</v>
      </c>
      <c r="O17" s="1" t="s">
        <v>50</v>
      </c>
      <c r="P17" s="1" t="s">
        <v>51</v>
      </c>
      <c r="Q17" s="1" t="s">
        <v>52</v>
      </c>
      <c r="R17" s="1" t="s">
        <v>53</v>
      </c>
    </row>
    <row r="18" spans="13:18" x14ac:dyDescent="0.2">
      <c r="M18" s="3" t="s">
        <v>96</v>
      </c>
      <c r="N18" s="1">
        <v>1.667</v>
      </c>
      <c r="O18" s="1">
        <v>0.1321</v>
      </c>
      <c r="P18" s="1" t="s">
        <v>4</v>
      </c>
      <c r="Q18" s="1" t="s">
        <v>3</v>
      </c>
      <c r="R18" s="1" t="s">
        <v>97</v>
      </c>
    </row>
    <row r="19" spans="13:18" x14ac:dyDescent="0.2">
      <c r="M19" s="3" t="s">
        <v>98</v>
      </c>
      <c r="N19" s="1">
        <v>33.96</v>
      </c>
      <c r="O19" s="1">
        <v>3.8050000000000002</v>
      </c>
      <c r="P19" s="1" t="s">
        <v>1</v>
      </c>
      <c r="Q19" s="1" t="s">
        <v>13</v>
      </c>
      <c r="R19" s="1" t="s">
        <v>99</v>
      </c>
    </row>
    <row r="20" spans="13:18" x14ac:dyDescent="0.2">
      <c r="M20" s="3" t="s">
        <v>100</v>
      </c>
      <c r="N20" s="1">
        <v>12.04</v>
      </c>
      <c r="O20" s="1">
        <v>1.653</v>
      </c>
      <c r="P20" s="1" t="s">
        <v>4</v>
      </c>
      <c r="Q20" s="1" t="s">
        <v>3</v>
      </c>
      <c r="R20" s="1" t="s">
        <v>101</v>
      </c>
    </row>
    <row r="21" spans="13:18" x14ac:dyDescent="0.2">
      <c r="M21" s="3" t="s">
        <v>102</v>
      </c>
      <c r="N21" s="1">
        <v>35.56</v>
      </c>
      <c r="O21" s="1">
        <v>3.45</v>
      </c>
      <c r="P21" s="1" t="s">
        <v>1</v>
      </c>
      <c r="Q21" s="1" t="s">
        <v>13</v>
      </c>
      <c r="R21" s="1" t="s">
        <v>103</v>
      </c>
    </row>
    <row r="22" spans="13:18" x14ac:dyDescent="0.2">
      <c r="M22" s="3" t="s">
        <v>105</v>
      </c>
      <c r="N22" s="1">
        <v>35.75</v>
      </c>
      <c r="O22" s="1">
        <v>5.2990000000000004</v>
      </c>
      <c r="P22" s="1" t="s">
        <v>1</v>
      </c>
      <c r="Q22" s="1" t="s">
        <v>38</v>
      </c>
      <c r="R22" s="1" t="s">
        <v>104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"/>
  <sheetViews>
    <sheetView topLeftCell="A7" workbookViewId="0">
      <selection activeCell="K18" sqref="K18"/>
    </sheetView>
  </sheetViews>
  <sheetFormatPr baseColWidth="10" defaultRowHeight="15" x14ac:dyDescent="0.2"/>
  <cols>
    <col min="6" max="6" width="14.1640625" customWidth="1"/>
  </cols>
  <sheetData>
    <row r="1" spans="1:7" ht="16" thickBot="1" x14ac:dyDescent="0.25">
      <c r="A1" s="5" t="s">
        <v>106</v>
      </c>
      <c r="B1" s="5" t="s">
        <v>107</v>
      </c>
      <c r="C1" s="5" t="s">
        <v>106</v>
      </c>
      <c r="D1" s="5" t="s">
        <v>107</v>
      </c>
      <c r="F1" s="5" t="s">
        <v>6</v>
      </c>
      <c r="G1" s="5"/>
    </row>
    <row r="2" spans="1:7" x14ac:dyDescent="0.2">
      <c r="A2" s="6">
        <v>47.272500000000001</v>
      </c>
      <c r="B2" s="7">
        <v>130.8673</v>
      </c>
      <c r="C2">
        <f>AVERAGE(A2:A11)</f>
        <v>84.774621999999994</v>
      </c>
      <c r="D2">
        <f>AVERAGE(B2:B11)</f>
        <v>171.42642000000001</v>
      </c>
      <c r="F2" s="12" t="s">
        <v>7</v>
      </c>
      <c r="G2" s="4" t="s">
        <v>108</v>
      </c>
    </row>
    <row r="3" spans="1:7" x14ac:dyDescent="0.2">
      <c r="A3" s="8">
        <v>119.8233</v>
      </c>
      <c r="B3" s="9">
        <v>188.39230000000001</v>
      </c>
      <c r="C3">
        <f>AVERAGE(A12:A21)</f>
        <v>79.472110000000001</v>
      </c>
      <c r="D3">
        <f>AVERAGE(B12:B21)</f>
        <v>86.428437000000002</v>
      </c>
      <c r="F3" s="12" t="s">
        <v>9</v>
      </c>
      <c r="G3" s="4" t="s">
        <v>106</v>
      </c>
    </row>
    <row r="4" spans="1:7" x14ac:dyDescent="0.2">
      <c r="A4" s="8">
        <v>101.5342</v>
      </c>
      <c r="B4" s="9">
        <v>437.18970000000002</v>
      </c>
      <c r="C4">
        <f>AVERAGE(A22:A31)</f>
        <v>99.466737999999992</v>
      </c>
      <c r="D4">
        <f>AVERAGE(B22:B31)</f>
        <v>109.58180999999999</v>
      </c>
      <c r="F4" s="12" t="s">
        <v>10</v>
      </c>
      <c r="G4" s="4" t="s">
        <v>10</v>
      </c>
    </row>
    <row r="5" spans="1:7" x14ac:dyDescent="0.2">
      <c r="A5" s="8">
        <v>64.893330000000006</v>
      </c>
      <c r="B5" s="9">
        <v>18.052</v>
      </c>
      <c r="F5" s="12" t="s">
        <v>11</v>
      </c>
      <c r="G5" s="4" t="s">
        <v>107</v>
      </c>
    </row>
    <row r="6" spans="1:7" x14ac:dyDescent="0.2">
      <c r="A6" s="8">
        <v>109.4572</v>
      </c>
      <c r="B6" s="9">
        <v>16.76783</v>
      </c>
      <c r="F6" s="12"/>
      <c r="G6" s="4"/>
    </row>
    <row r="7" spans="1:7" x14ac:dyDescent="0.2">
      <c r="A7" s="8">
        <v>66.331999999999994</v>
      </c>
      <c r="B7" s="9">
        <v>216.98500000000001</v>
      </c>
      <c r="F7" s="12" t="s">
        <v>12</v>
      </c>
      <c r="G7" s="4"/>
    </row>
    <row r="8" spans="1:7" x14ac:dyDescent="0.2">
      <c r="A8" s="8">
        <v>105.9867</v>
      </c>
      <c r="B8" s="9">
        <v>15.20617</v>
      </c>
      <c r="F8" s="12" t="s">
        <v>0</v>
      </c>
      <c r="G8" s="4">
        <v>0.25540000000000002</v>
      </c>
    </row>
    <row r="9" spans="1:7" x14ac:dyDescent="0.2">
      <c r="A9" s="8">
        <v>20.379829999999998</v>
      </c>
      <c r="B9" s="9">
        <v>241.13630000000001</v>
      </c>
      <c r="F9" s="12" t="s">
        <v>2</v>
      </c>
      <c r="G9" s="4" t="s">
        <v>3</v>
      </c>
    </row>
    <row r="10" spans="1:7" x14ac:dyDescent="0.2">
      <c r="A10" s="8">
        <v>162.22149999999999</v>
      </c>
      <c r="B10" s="9">
        <v>204.5728</v>
      </c>
      <c r="F10" s="12" t="s">
        <v>14</v>
      </c>
      <c r="G10" s="4" t="s">
        <v>4</v>
      </c>
    </row>
    <row r="11" spans="1:7" ht="16" thickBot="1" x14ac:dyDescent="0.25">
      <c r="A11" s="10">
        <v>49.845660000000002</v>
      </c>
      <c r="B11" s="11">
        <v>245.09479999999999</v>
      </c>
      <c r="F11" s="12" t="s">
        <v>15</v>
      </c>
      <c r="G11" s="4" t="s">
        <v>16</v>
      </c>
    </row>
    <row r="12" spans="1:7" x14ac:dyDescent="0.2">
      <c r="A12" s="6">
        <v>72.985659999999996</v>
      </c>
      <c r="B12" s="7">
        <v>11.670199999999999</v>
      </c>
      <c r="F12" s="12" t="s">
        <v>17</v>
      </c>
      <c r="G12" s="4" t="s">
        <v>109</v>
      </c>
    </row>
    <row r="13" spans="1:7" x14ac:dyDescent="0.2">
      <c r="A13" s="8">
        <v>82.998339999999999</v>
      </c>
      <c r="B13" s="9">
        <v>175.48820000000001</v>
      </c>
      <c r="F13" s="12"/>
      <c r="G13" s="4"/>
    </row>
    <row r="14" spans="1:7" x14ac:dyDescent="0.2">
      <c r="A14" s="8">
        <v>76.008330000000001</v>
      </c>
      <c r="B14" s="9">
        <v>17.64217</v>
      </c>
      <c r="F14" s="12" t="s">
        <v>19</v>
      </c>
      <c r="G14" s="4"/>
    </row>
    <row r="15" spans="1:7" x14ac:dyDescent="0.2">
      <c r="A15" s="8">
        <v>65.483670000000004</v>
      </c>
      <c r="B15" s="9">
        <v>181.09200000000001</v>
      </c>
      <c r="F15" s="12" t="s">
        <v>20</v>
      </c>
      <c r="G15" s="4" t="s">
        <v>110</v>
      </c>
    </row>
    <row r="16" spans="1:7" x14ac:dyDescent="0.2">
      <c r="A16" s="8">
        <v>35.9435</v>
      </c>
      <c r="B16" s="9">
        <v>0</v>
      </c>
      <c r="F16" s="12" t="s">
        <v>22</v>
      </c>
      <c r="G16" s="4" t="s">
        <v>111</v>
      </c>
    </row>
    <row r="17" spans="1:7" x14ac:dyDescent="0.2">
      <c r="A17" s="8">
        <v>29.110669999999999</v>
      </c>
      <c r="B17" s="9">
        <v>175.5848</v>
      </c>
      <c r="F17" s="12" t="s">
        <v>24</v>
      </c>
      <c r="G17" s="4" t="s">
        <v>112</v>
      </c>
    </row>
    <row r="18" spans="1:7" x14ac:dyDescent="0.2">
      <c r="A18" s="8">
        <v>44.078830000000004</v>
      </c>
      <c r="B18" s="9">
        <v>66.41283</v>
      </c>
      <c r="F18" s="12" t="s">
        <v>26</v>
      </c>
      <c r="G18" s="4" t="s">
        <v>113</v>
      </c>
    </row>
    <row r="19" spans="1:7" x14ac:dyDescent="0.2">
      <c r="A19" s="8">
        <v>126.1683</v>
      </c>
      <c r="B19" s="9">
        <v>100.3133</v>
      </c>
      <c r="F19" s="12" t="s">
        <v>28</v>
      </c>
      <c r="G19" s="4">
        <v>0.30549999999999999</v>
      </c>
    </row>
    <row r="20" spans="1:7" x14ac:dyDescent="0.2">
      <c r="A20" s="8">
        <v>166.84180000000001</v>
      </c>
      <c r="B20" s="9">
        <v>121.04219999999999</v>
      </c>
      <c r="F20" s="12"/>
      <c r="G20" s="4"/>
    </row>
    <row r="21" spans="1:7" ht="16" thickBot="1" x14ac:dyDescent="0.25">
      <c r="A21" s="10">
        <v>95.102000000000004</v>
      </c>
      <c r="B21" s="11">
        <v>15.03867</v>
      </c>
      <c r="F21" s="12" t="s">
        <v>29</v>
      </c>
      <c r="G21" s="4"/>
    </row>
    <row r="22" spans="1:7" x14ac:dyDescent="0.2">
      <c r="A22" s="6">
        <v>12.07483</v>
      </c>
      <c r="B22" s="7">
        <v>146.65719999999999</v>
      </c>
      <c r="F22" s="12" t="s">
        <v>30</v>
      </c>
      <c r="G22" s="4" t="s">
        <v>114</v>
      </c>
    </row>
    <row r="23" spans="1:7" x14ac:dyDescent="0.2">
      <c r="A23" s="8">
        <v>95.422669999999997</v>
      </c>
      <c r="B23" s="9">
        <v>251.7527</v>
      </c>
      <c r="F23" s="12" t="s">
        <v>0</v>
      </c>
      <c r="G23" s="4">
        <v>0.1053</v>
      </c>
    </row>
    <row r="24" spans="1:7" x14ac:dyDescent="0.2">
      <c r="A24" s="8">
        <v>54.39967</v>
      </c>
      <c r="B24" s="9">
        <v>118.1022</v>
      </c>
      <c r="F24" s="12" t="s">
        <v>2</v>
      </c>
      <c r="G24" s="4" t="s">
        <v>3</v>
      </c>
    </row>
    <row r="25" spans="1:7" x14ac:dyDescent="0.2">
      <c r="A25" s="8">
        <v>28.641670000000001</v>
      </c>
      <c r="B25" s="9">
        <v>42.0505</v>
      </c>
      <c r="F25" s="12" t="s">
        <v>32</v>
      </c>
      <c r="G25" s="4" t="s">
        <v>4</v>
      </c>
    </row>
    <row r="26" spans="1:7" x14ac:dyDescent="0.2">
      <c r="A26" s="8">
        <v>43.360669999999999</v>
      </c>
      <c r="B26" s="9">
        <v>13.804830000000001</v>
      </c>
    </row>
    <row r="27" spans="1:7" x14ac:dyDescent="0.2">
      <c r="A27" s="8">
        <v>34.278669999999998</v>
      </c>
      <c r="B27" s="9">
        <v>59.831499999999998</v>
      </c>
    </row>
    <row r="28" spans="1:7" x14ac:dyDescent="0.2">
      <c r="A28" s="8">
        <v>379.8442</v>
      </c>
      <c r="B28" s="9">
        <v>29.042829999999999</v>
      </c>
    </row>
    <row r="29" spans="1:7" x14ac:dyDescent="0.2">
      <c r="A29" s="8">
        <v>226.333</v>
      </c>
      <c r="B29" s="9">
        <v>364.06299999999999</v>
      </c>
    </row>
    <row r="30" spans="1:7" x14ac:dyDescent="0.2">
      <c r="A30" s="8">
        <v>51.631830000000001</v>
      </c>
      <c r="B30" s="9">
        <v>35.473669999999998</v>
      </c>
    </row>
    <row r="31" spans="1:7" ht="16" thickBot="1" x14ac:dyDescent="0.25">
      <c r="A31" s="10">
        <v>68.680170000000004</v>
      </c>
      <c r="B31" s="11">
        <v>35.039670000000001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5"/>
  <sheetViews>
    <sheetView topLeftCell="A7" workbookViewId="0">
      <selection activeCell="H9" sqref="H9"/>
    </sheetView>
  </sheetViews>
  <sheetFormatPr baseColWidth="10" defaultRowHeight="15" x14ac:dyDescent="0.2"/>
  <cols>
    <col min="5" max="5" width="32.83203125" bestFit="1" customWidth="1"/>
  </cols>
  <sheetData>
    <row r="1" spans="1:6" x14ac:dyDescent="0.2">
      <c r="A1" s="2" t="s">
        <v>33</v>
      </c>
      <c r="B1" s="2" t="s">
        <v>35</v>
      </c>
      <c r="E1" s="2" t="s">
        <v>6</v>
      </c>
      <c r="F1" s="2"/>
    </row>
    <row r="2" spans="1:6" x14ac:dyDescent="0.2">
      <c r="A2" s="1">
        <v>-0.15007870000000001</v>
      </c>
      <c r="B2" s="1">
        <v>-6.1499999999999999E-4</v>
      </c>
      <c r="E2" s="3" t="s">
        <v>7</v>
      </c>
      <c r="F2" s="1" t="s">
        <v>8</v>
      </c>
    </row>
    <row r="3" spans="1:6" x14ac:dyDescent="0.2">
      <c r="A3" s="1">
        <v>-0.16958899999999999</v>
      </c>
      <c r="B3" s="1">
        <v>-1.6920299999999999E-2</v>
      </c>
      <c r="E3" s="3" t="s">
        <v>9</v>
      </c>
      <c r="F3" s="1" t="s">
        <v>33</v>
      </c>
    </row>
    <row r="4" spans="1:6" x14ac:dyDescent="0.2">
      <c r="A4" s="1">
        <v>-0.18662500000000001</v>
      </c>
      <c r="B4" s="1">
        <v>-7.9061500000000007E-2</v>
      </c>
      <c r="E4" s="3" t="s">
        <v>10</v>
      </c>
      <c r="F4" s="1" t="s">
        <v>10</v>
      </c>
    </row>
    <row r="5" spans="1:6" x14ac:dyDescent="0.2">
      <c r="A5" s="1">
        <v>-0.18084330000000001</v>
      </c>
      <c r="B5" s="1">
        <v>8.0993200000000001E-3</v>
      </c>
      <c r="E5" s="3" t="s">
        <v>11</v>
      </c>
      <c r="F5" s="1" t="s">
        <v>34</v>
      </c>
    </row>
    <row r="6" spans="1:6" x14ac:dyDescent="0.2">
      <c r="A6" s="1">
        <v>-0.1031137</v>
      </c>
      <c r="B6" s="1">
        <v>3.3106099999999999E-3</v>
      </c>
      <c r="E6" s="3"/>
      <c r="F6" s="1"/>
    </row>
    <row r="7" spans="1:6" x14ac:dyDescent="0.2">
      <c r="A7" s="1">
        <v>-0.12557670000000001</v>
      </c>
      <c r="B7" s="1">
        <v>-3.0806299999999998E-2</v>
      </c>
      <c r="E7" s="3" t="s">
        <v>12</v>
      </c>
      <c r="F7" s="1"/>
    </row>
    <row r="8" spans="1:6" x14ac:dyDescent="0.2">
      <c r="A8" s="1"/>
      <c r="B8" s="1">
        <v>-8.2708E-3</v>
      </c>
      <c r="E8" s="3" t="s">
        <v>0</v>
      </c>
      <c r="F8" s="1">
        <v>2.3999999999999998E-3</v>
      </c>
    </row>
    <row r="9" spans="1:6" x14ac:dyDescent="0.2">
      <c r="A9" s="1"/>
      <c r="B9" s="1"/>
      <c r="E9" s="3" t="s">
        <v>2</v>
      </c>
      <c r="F9" s="1" t="s">
        <v>13</v>
      </c>
    </row>
    <row r="10" spans="1:6" x14ac:dyDescent="0.2">
      <c r="A10" s="1"/>
      <c r="B10" s="1"/>
      <c r="E10" s="3" t="s">
        <v>14</v>
      </c>
      <c r="F10" s="1" t="s">
        <v>1</v>
      </c>
    </row>
    <row r="11" spans="1:6" x14ac:dyDescent="0.2">
      <c r="A11" s="1">
        <v>-0.1376677</v>
      </c>
      <c r="B11" s="1">
        <v>-0.120917</v>
      </c>
      <c r="E11" s="3" t="s">
        <v>15</v>
      </c>
      <c r="F11" s="1" t="s">
        <v>16</v>
      </c>
    </row>
    <row r="12" spans="1:6" x14ac:dyDescent="0.2">
      <c r="A12" s="1">
        <v>-5.4805399999999997E-2</v>
      </c>
      <c r="B12" s="1">
        <v>-2.28744E-2</v>
      </c>
      <c r="E12" s="3" t="s">
        <v>17</v>
      </c>
      <c r="F12" s="1" t="s">
        <v>18</v>
      </c>
    </row>
    <row r="13" spans="1:6" x14ac:dyDescent="0.2">
      <c r="A13" s="1">
        <v>-0.1076261</v>
      </c>
      <c r="B13" s="1">
        <v>-0.1478651</v>
      </c>
      <c r="E13" s="3"/>
      <c r="F13" s="1"/>
    </row>
    <row r="14" spans="1:6" x14ac:dyDescent="0.2">
      <c r="A14" s="1">
        <v>-0.1367671</v>
      </c>
      <c r="B14" s="1">
        <v>-0.1160154</v>
      </c>
      <c r="E14" s="3" t="s">
        <v>19</v>
      </c>
      <c r="F14" s="1"/>
    </row>
    <row r="15" spans="1:6" x14ac:dyDescent="0.2">
      <c r="A15" s="1">
        <v>-0.15642919999999999</v>
      </c>
      <c r="B15" s="1">
        <v>-0.1325508</v>
      </c>
      <c r="E15" s="3" t="s">
        <v>20</v>
      </c>
      <c r="F15" s="1" t="s">
        <v>21</v>
      </c>
    </row>
    <row r="16" spans="1:6" x14ac:dyDescent="0.2">
      <c r="A16" s="1">
        <v>-8.5871100000000006E-2</v>
      </c>
      <c r="B16" s="1">
        <v>-0.12230199999999999</v>
      </c>
      <c r="E16" s="3" t="s">
        <v>22</v>
      </c>
      <c r="F16" s="1" t="s">
        <v>23</v>
      </c>
    </row>
    <row r="17" spans="1:6" x14ac:dyDescent="0.2">
      <c r="A17" s="1">
        <v>-0.1396676</v>
      </c>
      <c r="B17" s="1">
        <v>8.1369100000000007E-3</v>
      </c>
      <c r="E17" s="3" t="s">
        <v>24</v>
      </c>
      <c r="F17" s="1" t="s">
        <v>25</v>
      </c>
    </row>
    <row r="18" spans="1:6" x14ac:dyDescent="0.2">
      <c r="A18" s="1">
        <v>-0.11986280000000001</v>
      </c>
      <c r="B18" s="1">
        <v>-0.13363420000000001</v>
      </c>
      <c r="E18" s="3" t="s">
        <v>26</v>
      </c>
      <c r="F18" s="1" t="s">
        <v>27</v>
      </c>
    </row>
    <row r="19" spans="1:6" x14ac:dyDescent="0.2">
      <c r="A19" s="1">
        <v>-0.1902713</v>
      </c>
      <c r="B19" s="1">
        <v>-9.6203300000000005E-2</v>
      </c>
      <c r="E19" s="3" t="s">
        <v>28</v>
      </c>
      <c r="F19" s="1">
        <v>0.1555</v>
      </c>
    </row>
    <row r="20" spans="1:6" x14ac:dyDescent="0.2">
      <c r="A20" s="1"/>
      <c r="B20" s="1"/>
      <c r="E20" s="3"/>
      <c r="F20" s="1"/>
    </row>
    <row r="21" spans="1:6" x14ac:dyDescent="0.2">
      <c r="A21" s="1">
        <v>-0.149618</v>
      </c>
      <c r="B21" s="1">
        <v>-0.1515987</v>
      </c>
      <c r="E21" s="3" t="s">
        <v>29</v>
      </c>
      <c r="F21" s="1"/>
    </row>
    <row r="22" spans="1:6" x14ac:dyDescent="0.2">
      <c r="A22" s="1">
        <v>-0.19974510000000001</v>
      </c>
      <c r="B22" s="1">
        <v>-7.8346700000000005E-2</v>
      </c>
      <c r="E22" s="3" t="s">
        <v>30</v>
      </c>
      <c r="F22" s="1" t="s">
        <v>31</v>
      </c>
    </row>
    <row r="23" spans="1:6" x14ac:dyDescent="0.2">
      <c r="A23" s="1">
        <v>-0.15857260000000001</v>
      </c>
      <c r="B23" s="1">
        <v>-0.13655809999999999</v>
      </c>
      <c r="E23" s="3" t="s">
        <v>0</v>
      </c>
      <c r="F23" s="1">
        <v>0.19350000000000001</v>
      </c>
    </row>
    <row r="24" spans="1:6" x14ac:dyDescent="0.2">
      <c r="A24" s="1">
        <v>-0.16556360000000001</v>
      </c>
      <c r="B24" s="1">
        <v>-0.1966637</v>
      </c>
      <c r="E24" s="3" t="s">
        <v>2</v>
      </c>
      <c r="F24" s="1" t="s">
        <v>3</v>
      </c>
    </row>
    <row r="25" spans="1:6" x14ac:dyDescent="0.2">
      <c r="A25" s="1">
        <v>-0.19611799999999999</v>
      </c>
      <c r="B25" s="1">
        <v>-0.1447069</v>
      </c>
      <c r="E25" s="3" t="s">
        <v>32</v>
      </c>
      <c r="F25" s="1" t="s">
        <v>4</v>
      </c>
    </row>
    <row r="26" spans="1:6" x14ac:dyDescent="0.2">
      <c r="A26" s="1"/>
      <c r="B26" s="1"/>
    </row>
    <row r="27" spans="1:6" x14ac:dyDescent="0.2">
      <c r="A27" s="1"/>
      <c r="B27" s="1"/>
    </row>
    <row r="28" spans="1:6" x14ac:dyDescent="0.2">
      <c r="A28" s="1">
        <v>-5.2049199999999997E-2</v>
      </c>
      <c r="B28" s="1">
        <v>-0.10228520000000001</v>
      </c>
    </row>
    <row r="29" spans="1:6" x14ac:dyDescent="0.2">
      <c r="A29" s="1">
        <v>-6.3558400000000001E-2</v>
      </c>
      <c r="B29" s="1">
        <v>-0.14258879999999999</v>
      </c>
    </row>
    <row r="30" spans="1:6" x14ac:dyDescent="0.2">
      <c r="A30" s="1">
        <v>-0.15233640000000001</v>
      </c>
      <c r="B30" s="1">
        <v>-5.9115599999999997E-2</v>
      </c>
    </row>
    <row r="31" spans="1:6" x14ac:dyDescent="0.2">
      <c r="A31" s="1">
        <v>-8.1126299999999998E-2</v>
      </c>
      <c r="B31" s="1">
        <v>-9.5780100000000007E-2</v>
      </c>
    </row>
    <row r="32" spans="1:6" x14ac:dyDescent="0.2">
      <c r="A32" s="1">
        <v>-4.5017399999999999E-2</v>
      </c>
      <c r="B32" s="1">
        <v>-4.3354799999999999E-2</v>
      </c>
    </row>
    <row r="33" spans="1:2" x14ac:dyDescent="0.2">
      <c r="A33" s="1">
        <v>-0.1137777</v>
      </c>
      <c r="B33" s="1">
        <v>-0.11443739999999999</v>
      </c>
    </row>
    <row r="34" spans="1:2" x14ac:dyDescent="0.2">
      <c r="A34" s="1">
        <v>-0.1061242</v>
      </c>
      <c r="B34" s="1">
        <v>-0.1236516</v>
      </c>
    </row>
    <row r="35" spans="1:2" x14ac:dyDescent="0.2">
      <c r="A35" s="1">
        <v>-0.1129875</v>
      </c>
      <c r="B35" s="1">
        <v>-0.102912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7"/>
  <sheetViews>
    <sheetView tabSelected="1" topLeftCell="A16" workbookViewId="0">
      <selection activeCell="H22" sqref="H22"/>
    </sheetView>
  </sheetViews>
  <sheetFormatPr baseColWidth="10" defaultRowHeight="15" x14ac:dyDescent="0.2"/>
  <cols>
    <col min="3" max="3" width="13.1640625" customWidth="1"/>
  </cols>
  <sheetData>
    <row r="1" spans="1:11" ht="16" x14ac:dyDescent="0.2">
      <c r="A1" s="13"/>
      <c r="B1" s="13" t="s">
        <v>120</v>
      </c>
      <c r="C1" s="13"/>
      <c r="D1" s="13"/>
      <c r="E1" s="13" t="s">
        <v>115</v>
      </c>
      <c r="F1" s="13"/>
      <c r="G1" s="13"/>
    </row>
    <row r="2" spans="1:11" ht="16" x14ac:dyDescent="0.2">
      <c r="A2" s="13"/>
      <c r="B2" s="14" t="s">
        <v>116</v>
      </c>
      <c r="C2" s="14" t="s">
        <v>117</v>
      </c>
      <c r="D2" s="13"/>
      <c r="E2" s="13"/>
      <c r="F2" s="13" t="s">
        <v>116</v>
      </c>
      <c r="G2" s="13" t="s">
        <v>117</v>
      </c>
      <c r="J2" s="5" t="s">
        <v>6</v>
      </c>
      <c r="K2" s="5"/>
    </row>
    <row r="3" spans="1:11" ht="16" x14ac:dyDescent="0.2">
      <c r="A3" s="13"/>
      <c r="B3" s="13">
        <v>1</v>
      </c>
      <c r="C3" s="13">
        <v>1</v>
      </c>
      <c r="D3" s="13"/>
      <c r="E3" s="13" t="s">
        <v>118</v>
      </c>
      <c r="F3" s="15">
        <v>0.16666666666666666</v>
      </c>
      <c r="G3" s="15">
        <v>1</v>
      </c>
      <c r="J3" s="12" t="s">
        <v>7</v>
      </c>
      <c r="K3" s="4" t="s">
        <v>124</v>
      </c>
    </row>
    <row r="4" spans="1:11" ht="16" x14ac:dyDescent="0.2">
      <c r="A4" s="13"/>
      <c r="B4" s="13">
        <v>0</v>
      </c>
      <c r="C4" s="13">
        <v>1</v>
      </c>
      <c r="D4" s="13"/>
      <c r="E4" s="13" t="s">
        <v>119</v>
      </c>
      <c r="F4" s="15">
        <v>0.16666666666666666</v>
      </c>
      <c r="G4" s="15">
        <v>0.9</v>
      </c>
      <c r="J4" s="12" t="s">
        <v>9</v>
      </c>
      <c r="K4" s="4" t="s">
        <v>116</v>
      </c>
    </row>
    <row r="5" spans="1:11" ht="16" x14ac:dyDescent="0.2">
      <c r="A5" s="13"/>
      <c r="B5" s="13">
        <v>0</v>
      </c>
      <c r="C5" s="13">
        <v>1</v>
      </c>
      <c r="D5" s="13"/>
      <c r="E5" s="13" t="s">
        <v>121</v>
      </c>
      <c r="F5" s="15">
        <v>0.18181818181818182</v>
      </c>
      <c r="G5" s="15">
        <v>0.90909090909090906</v>
      </c>
      <c r="J5" s="12" t="s">
        <v>10</v>
      </c>
      <c r="K5" s="4" t="s">
        <v>10</v>
      </c>
    </row>
    <row r="6" spans="1:11" ht="16" x14ac:dyDescent="0.2">
      <c r="A6" s="13"/>
      <c r="B6" s="13">
        <v>0</v>
      </c>
      <c r="C6" s="13">
        <v>1</v>
      </c>
      <c r="D6" s="13"/>
      <c r="E6" s="13"/>
      <c r="F6" s="13"/>
      <c r="G6" s="13"/>
      <c r="J6" s="12" t="s">
        <v>11</v>
      </c>
      <c r="K6" s="4" t="s">
        <v>117</v>
      </c>
    </row>
    <row r="7" spans="1:11" ht="16" x14ac:dyDescent="0.2">
      <c r="A7" s="13"/>
      <c r="B7" s="13">
        <v>0</v>
      </c>
      <c r="C7" s="13">
        <v>1</v>
      </c>
      <c r="D7" s="14"/>
      <c r="E7" s="13" t="s">
        <v>122</v>
      </c>
      <c r="F7" s="15">
        <v>0.17171717171717171</v>
      </c>
      <c r="G7" s="15">
        <v>0.9363636363636364</v>
      </c>
      <c r="J7" s="12"/>
      <c r="K7" s="4"/>
    </row>
    <row r="8" spans="1:11" ht="16" x14ac:dyDescent="0.2">
      <c r="A8" s="13"/>
      <c r="B8" s="13">
        <v>0</v>
      </c>
      <c r="C8" s="13">
        <v>1</v>
      </c>
      <c r="D8" s="13"/>
      <c r="E8" s="13"/>
      <c r="F8" s="13"/>
      <c r="G8" s="13"/>
      <c r="J8" s="12" t="s">
        <v>12</v>
      </c>
      <c r="K8" s="4"/>
    </row>
    <row r="9" spans="1:11" ht="16" x14ac:dyDescent="0.2">
      <c r="A9" s="13"/>
      <c r="B9" s="13">
        <v>0</v>
      </c>
      <c r="C9" s="13">
        <v>1</v>
      </c>
      <c r="D9" s="13"/>
      <c r="E9" s="13"/>
      <c r="F9" s="13"/>
      <c r="G9" s="13"/>
      <c r="J9" s="12" t="s">
        <v>0</v>
      </c>
      <c r="K9" s="4" t="s">
        <v>37</v>
      </c>
    </row>
    <row r="10" spans="1:11" ht="16" x14ac:dyDescent="0.2">
      <c r="A10" s="13"/>
      <c r="B10" s="13">
        <v>0</v>
      </c>
      <c r="C10" s="13">
        <v>1</v>
      </c>
      <c r="D10" s="13"/>
      <c r="E10" s="13"/>
      <c r="F10" s="13"/>
      <c r="G10" s="13"/>
      <c r="J10" s="12" t="s">
        <v>2</v>
      </c>
      <c r="K10" s="4" t="s">
        <v>38</v>
      </c>
    </row>
    <row r="11" spans="1:11" ht="16" x14ac:dyDescent="0.2">
      <c r="A11" s="13"/>
      <c r="B11" s="13">
        <v>0</v>
      </c>
      <c r="C11" s="13">
        <v>1</v>
      </c>
      <c r="D11" s="13"/>
      <c r="E11" s="13"/>
      <c r="F11" s="13"/>
      <c r="G11" s="13"/>
      <c r="J11" s="12" t="s">
        <v>14</v>
      </c>
      <c r="K11" s="4" t="s">
        <v>1</v>
      </c>
    </row>
    <row r="12" spans="1:11" ht="16" x14ac:dyDescent="0.2">
      <c r="A12" s="13"/>
      <c r="B12" s="13">
        <v>0</v>
      </c>
      <c r="C12" s="13">
        <v>1</v>
      </c>
      <c r="D12" s="13"/>
      <c r="E12" s="13"/>
      <c r="F12" s="13"/>
      <c r="G12" s="13"/>
      <c r="J12" s="12" t="s">
        <v>15</v>
      </c>
      <c r="K12" s="4" t="s">
        <v>16</v>
      </c>
    </row>
    <row r="13" spans="1:11" ht="16" x14ac:dyDescent="0.2">
      <c r="A13" s="13"/>
      <c r="B13" s="13">
        <v>1</v>
      </c>
      <c r="C13" s="13">
        <v>1</v>
      </c>
      <c r="D13" s="13"/>
      <c r="E13" s="13"/>
      <c r="F13" s="13"/>
      <c r="G13" s="13"/>
      <c r="J13" s="12" t="s">
        <v>17</v>
      </c>
      <c r="K13" s="4" t="s">
        <v>125</v>
      </c>
    </row>
    <row r="14" spans="1:11" ht="16" x14ac:dyDescent="0.2">
      <c r="A14" s="13"/>
      <c r="B14" s="13">
        <v>0</v>
      </c>
      <c r="C14" s="13">
        <v>1</v>
      </c>
      <c r="D14" s="13"/>
      <c r="E14" s="13"/>
      <c r="F14" s="13"/>
      <c r="G14" s="13"/>
      <c r="J14" s="12"/>
      <c r="K14" s="4"/>
    </row>
    <row r="15" spans="1:11" ht="16" x14ac:dyDescent="0.2">
      <c r="A15" s="13"/>
      <c r="B15" s="13"/>
      <c r="C15" s="13">
        <v>1</v>
      </c>
      <c r="D15" s="13"/>
      <c r="J15" s="12" t="s">
        <v>19</v>
      </c>
      <c r="K15" s="4"/>
    </row>
    <row r="16" spans="1:11" ht="16" x14ac:dyDescent="0.2">
      <c r="A16" s="13"/>
      <c r="B16" s="13"/>
      <c r="C16" s="13">
        <v>1</v>
      </c>
      <c r="D16" s="13"/>
      <c r="J16" s="12" t="s">
        <v>20</v>
      </c>
      <c r="K16" s="4" t="s">
        <v>126</v>
      </c>
    </row>
    <row r="17" spans="1:11" x14ac:dyDescent="0.2">
      <c r="J17" s="12" t="s">
        <v>22</v>
      </c>
      <c r="K17" s="4" t="s">
        <v>127</v>
      </c>
    </row>
    <row r="18" spans="1:11" ht="16" x14ac:dyDescent="0.2">
      <c r="A18" s="13" t="s">
        <v>123</v>
      </c>
      <c r="B18" s="13">
        <v>0.16666666666666666</v>
      </c>
      <c r="C18" s="13">
        <v>1</v>
      </c>
      <c r="J18" s="12" t="s">
        <v>24</v>
      </c>
      <c r="K18" s="4" t="s">
        <v>128</v>
      </c>
    </row>
    <row r="19" spans="1:11" x14ac:dyDescent="0.2">
      <c r="J19" s="12" t="s">
        <v>26</v>
      </c>
      <c r="K19" s="4" t="s">
        <v>129</v>
      </c>
    </row>
    <row r="20" spans="1:11" x14ac:dyDescent="0.2">
      <c r="J20" s="12" t="s">
        <v>28</v>
      </c>
      <c r="K20" s="4">
        <v>0.9929</v>
      </c>
    </row>
    <row r="21" spans="1:11" x14ac:dyDescent="0.2">
      <c r="J21" s="12"/>
      <c r="K21" s="4"/>
    </row>
    <row r="22" spans="1:11" ht="16" x14ac:dyDescent="0.2">
      <c r="A22" s="13"/>
      <c r="B22" s="13" t="s">
        <v>120</v>
      </c>
      <c r="C22" s="13"/>
      <c r="J22" s="12" t="s">
        <v>29</v>
      </c>
      <c r="K22" s="4"/>
    </row>
    <row r="23" spans="1:11" ht="16" x14ac:dyDescent="0.2">
      <c r="A23" s="13"/>
      <c r="B23" s="14" t="s">
        <v>116</v>
      </c>
      <c r="C23" s="14" t="s">
        <v>117</v>
      </c>
      <c r="J23" s="12" t="s">
        <v>30</v>
      </c>
      <c r="K23" s="4" t="s">
        <v>130</v>
      </c>
    </row>
    <row r="24" spans="1:11" ht="16" x14ac:dyDescent="0.2">
      <c r="A24" s="13"/>
      <c r="B24" s="13">
        <v>0</v>
      </c>
      <c r="C24" s="13">
        <v>1</v>
      </c>
      <c r="J24" s="12" t="s">
        <v>0</v>
      </c>
      <c r="K24" s="4">
        <v>4.8500000000000001E-2</v>
      </c>
    </row>
    <row r="25" spans="1:11" ht="16" x14ac:dyDescent="0.2">
      <c r="A25" s="13"/>
      <c r="B25" s="13">
        <v>1</v>
      </c>
      <c r="C25" s="13">
        <v>1</v>
      </c>
      <c r="J25" s="12" t="s">
        <v>2</v>
      </c>
      <c r="K25" s="4" t="s">
        <v>5</v>
      </c>
    </row>
    <row r="26" spans="1:11" ht="16" x14ac:dyDescent="0.2">
      <c r="A26" s="13"/>
      <c r="B26" s="13">
        <v>0</v>
      </c>
      <c r="C26" s="13">
        <v>0</v>
      </c>
      <c r="J26" s="12" t="s">
        <v>32</v>
      </c>
      <c r="K26" s="4" t="s">
        <v>1</v>
      </c>
    </row>
    <row r="27" spans="1:11" ht="16" x14ac:dyDescent="0.2">
      <c r="A27" s="13"/>
      <c r="B27" s="13">
        <v>0</v>
      </c>
      <c r="C27" s="13">
        <v>1</v>
      </c>
    </row>
    <row r="28" spans="1:11" ht="16" x14ac:dyDescent="0.2">
      <c r="A28" s="13"/>
      <c r="B28" s="13">
        <v>0</v>
      </c>
      <c r="C28" s="13">
        <v>1</v>
      </c>
    </row>
    <row r="29" spans="1:11" ht="16" x14ac:dyDescent="0.2">
      <c r="A29" s="13"/>
      <c r="B29" s="13">
        <v>0</v>
      </c>
      <c r="C29" s="13">
        <v>1</v>
      </c>
    </row>
    <row r="30" spans="1:11" ht="16" x14ac:dyDescent="0.2">
      <c r="A30" s="13"/>
      <c r="B30" s="13">
        <v>0</v>
      </c>
      <c r="C30" s="13">
        <v>1</v>
      </c>
    </row>
    <row r="31" spans="1:11" ht="16" x14ac:dyDescent="0.2">
      <c r="A31" s="13"/>
      <c r="B31" s="13">
        <v>1</v>
      </c>
      <c r="C31" s="13">
        <v>1</v>
      </c>
    </row>
    <row r="32" spans="1:11" ht="16" x14ac:dyDescent="0.2">
      <c r="A32" s="13"/>
      <c r="B32" s="13">
        <v>0</v>
      </c>
      <c r="C32" s="13">
        <v>1</v>
      </c>
    </row>
    <row r="33" spans="1:3" ht="16" x14ac:dyDescent="0.2">
      <c r="A33" s="13"/>
      <c r="B33" s="13">
        <v>0</v>
      </c>
      <c r="C33" s="13">
        <v>1</v>
      </c>
    </row>
    <row r="34" spans="1:3" ht="16" x14ac:dyDescent="0.2">
      <c r="A34" s="13"/>
      <c r="B34" s="13">
        <v>0</v>
      </c>
      <c r="C34" s="13"/>
    </row>
    <row r="35" spans="1:3" ht="16" x14ac:dyDescent="0.2">
      <c r="A35" s="13"/>
      <c r="B35" s="13">
        <v>0</v>
      </c>
      <c r="C35" s="13"/>
    </row>
    <row r="38" spans="1:3" ht="16" x14ac:dyDescent="0.2">
      <c r="A38" s="13" t="s">
        <v>123</v>
      </c>
      <c r="B38" s="13">
        <v>0.16666666666666666</v>
      </c>
      <c r="C38" s="13">
        <v>0.9</v>
      </c>
    </row>
    <row r="42" spans="1:3" ht="16" x14ac:dyDescent="0.2">
      <c r="A42" s="13"/>
      <c r="B42" s="13" t="s">
        <v>120</v>
      </c>
      <c r="C42" s="13"/>
    </row>
    <row r="43" spans="1:3" ht="16" x14ac:dyDescent="0.2">
      <c r="A43" s="13"/>
      <c r="B43" s="14" t="s">
        <v>116</v>
      </c>
      <c r="C43" s="14" t="s">
        <v>117</v>
      </c>
    </row>
    <row r="44" spans="1:3" ht="16" x14ac:dyDescent="0.2">
      <c r="A44" s="13"/>
      <c r="B44" s="13">
        <v>0</v>
      </c>
      <c r="C44" s="13">
        <v>1</v>
      </c>
    </row>
    <row r="45" spans="1:3" ht="16" x14ac:dyDescent="0.2">
      <c r="A45" s="13"/>
      <c r="B45" s="13">
        <v>0</v>
      </c>
      <c r="C45" s="13">
        <v>1</v>
      </c>
    </row>
    <row r="46" spans="1:3" ht="16" x14ac:dyDescent="0.2">
      <c r="A46" s="13"/>
      <c r="B46" s="13">
        <v>0</v>
      </c>
      <c r="C46" s="13">
        <v>1</v>
      </c>
    </row>
    <row r="47" spans="1:3" ht="16" x14ac:dyDescent="0.2">
      <c r="A47" s="13"/>
      <c r="B47" s="13">
        <v>0</v>
      </c>
      <c r="C47" s="13">
        <v>1</v>
      </c>
    </row>
    <row r="48" spans="1:3" ht="16" x14ac:dyDescent="0.2">
      <c r="A48" s="13"/>
      <c r="B48" s="13">
        <v>0</v>
      </c>
      <c r="C48" s="13">
        <v>1</v>
      </c>
    </row>
    <row r="49" spans="1:3" ht="16" x14ac:dyDescent="0.2">
      <c r="A49" s="13"/>
      <c r="B49" s="13">
        <v>0</v>
      </c>
      <c r="C49" s="13">
        <v>1</v>
      </c>
    </row>
    <row r="50" spans="1:3" ht="16" x14ac:dyDescent="0.2">
      <c r="A50" s="13"/>
      <c r="B50" s="13">
        <v>0</v>
      </c>
      <c r="C50" s="13">
        <v>1</v>
      </c>
    </row>
    <row r="51" spans="1:3" ht="16" x14ac:dyDescent="0.2">
      <c r="A51" s="13"/>
      <c r="B51" s="13">
        <v>1</v>
      </c>
      <c r="C51" s="13">
        <v>1</v>
      </c>
    </row>
    <row r="52" spans="1:3" ht="16" x14ac:dyDescent="0.2">
      <c r="A52" s="13"/>
      <c r="B52" s="13">
        <v>1</v>
      </c>
      <c r="C52" s="13">
        <v>1</v>
      </c>
    </row>
    <row r="53" spans="1:3" ht="16" x14ac:dyDescent="0.2">
      <c r="A53" s="13"/>
      <c r="B53" s="13">
        <v>0</v>
      </c>
      <c r="C53" s="13">
        <v>0</v>
      </c>
    </row>
    <row r="54" spans="1:3" ht="16" x14ac:dyDescent="0.2">
      <c r="A54" s="13"/>
      <c r="B54" s="13">
        <v>0</v>
      </c>
      <c r="C54" s="13">
        <v>1</v>
      </c>
    </row>
    <row r="57" spans="1:3" ht="16" x14ac:dyDescent="0.2">
      <c r="A57" s="13" t="s">
        <v>123</v>
      </c>
      <c r="B57" s="13">
        <v>0.18181818181818182</v>
      </c>
      <c r="C57" s="13">
        <v>0.90909090909090906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Figure 4A</vt:lpstr>
      <vt:lpstr>Figure 4B</vt:lpstr>
      <vt:lpstr>Figure 4D</vt:lpstr>
      <vt:lpstr>Figure 4F</vt:lpstr>
      <vt:lpstr>Figure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Tittelmeier, Jessica</dc:creator>
  <cp:lastModifiedBy>Nussbaum, Carmen</cp:lastModifiedBy>
  <dcterms:created xsi:type="dcterms:W3CDTF">2024-06-05T07:01:38Z</dcterms:created>
  <dcterms:modified xsi:type="dcterms:W3CDTF">2026-07-31T15:07:10Z</dcterms:modified>
</cp:coreProperties>
</file>