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"/>
    </mc:Choice>
  </mc:AlternateContent>
  <xr:revisionPtr revIDLastSave="0" documentId="8_{96E07B8D-9634-814D-8C1F-D558623F3410}" xr6:coauthVersionLast="47" xr6:coauthVersionMax="47" xr10:uidLastSave="{00000000-0000-0000-0000-000000000000}"/>
  <bookViews>
    <workbookView xWindow="4060" yWindow="3160" windowWidth="27240" windowHeight="16440" xr2:uid="{AC95688B-D58E-BC43-BFF6-8A300FEB79C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E60" i="1"/>
  <c r="D60" i="1"/>
  <c r="I59" i="1"/>
  <c r="H59" i="1"/>
  <c r="E59" i="1"/>
  <c r="D59" i="1"/>
  <c r="I30" i="1"/>
  <c r="H30" i="1"/>
  <c r="E30" i="1"/>
  <c r="D30" i="1"/>
  <c r="I29" i="1"/>
  <c r="H29" i="1"/>
  <c r="E29" i="1"/>
  <c r="D29" i="1"/>
</calcChain>
</file>

<file path=xl/sharedStrings.xml><?xml version="1.0" encoding="utf-8"?>
<sst xmlns="http://schemas.openxmlformats.org/spreadsheetml/2006/main" count="205" uniqueCount="104">
  <si>
    <t>Fig. 5: Engram cells of 20-week-old APP/PS1 mice receive increased inhibitory input.</t>
  </si>
  <si>
    <t>Panel e+f</t>
  </si>
  <si>
    <t>Group</t>
  </si>
  <si>
    <t>Cell</t>
  </si>
  <si>
    <t>mCh+/-</t>
  </si>
  <si>
    <t>Freq</t>
  </si>
  <si>
    <t>Amp</t>
  </si>
  <si>
    <t>WT</t>
  </si>
  <si>
    <t>ABF1_2024_07_19_0005_cell1_IPSC.abf</t>
  </si>
  <si>
    <t>+</t>
  </si>
  <si>
    <t>ABF1_2024_07_19_0007_cell2_IPSC.abf</t>
  </si>
  <si>
    <t>-</t>
  </si>
  <si>
    <t>ABF1_24719002_cell3_IPSC.abf</t>
  </si>
  <si>
    <t>ABF1_24719004_cell4_IPSC.abf</t>
  </si>
  <si>
    <t>ABF1_24719007_cell5_IPSC.abf</t>
  </si>
  <si>
    <t>ABF1_24719013_cell6_IPSC.abf</t>
  </si>
  <si>
    <t>ABF1_24723004_cell1_IPSC.abf</t>
  </si>
  <si>
    <t>ABF1_24723007_cell2_IPSC.abf</t>
  </si>
  <si>
    <t>ABF1_24723009_cell3_IPSC.abf</t>
  </si>
  <si>
    <t>ABF1_24723015_cell4_IPSC.abf</t>
  </si>
  <si>
    <t>ABF1_24723018_cell5_IPSC.abf</t>
  </si>
  <si>
    <t>ABF1_24723020_cell6_IPSC.abf</t>
  </si>
  <si>
    <t>ABF1_24725003_cell1_IPSC.abf</t>
  </si>
  <si>
    <t>ABF1_24725006_cell2_IPSC.abf</t>
  </si>
  <si>
    <t>ABF1_24725008_cell3_IPSC.abf</t>
  </si>
  <si>
    <t>ABF1_24725013_cell4_IPSC.abf</t>
  </si>
  <si>
    <t>ABF1_24725016_cell5_IPSC.abf</t>
  </si>
  <si>
    <t>ABF1_24725020_cell6_IPSC.abf</t>
  </si>
  <si>
    <t>ABF1_24725023_cell7_IPSC.abf</t>
  </si>
  <si>
    <t>ABF1_24725032_cell8_IPSC.abf</t>
  </si>
  <si>
    <t>ABF1_24725036_cell9_IPSC.abf</t>
  </si>
  <si>
    <t>ABF1_24725040_cell10_IPSC.abf</t>
  </si>
  <si>
    <t>ABF1_24729010_cell1_IPSC.abf</t>
  </si>
  <si>
    <t>ABF1_24729013_cell2_IPSC.abf</t>
  </si>
  <si>
    <t xml:space="preserve">ABF1_24729022_cell5_IPSC.abf </t>
  </si>
  <si>
    <t xml:space="preserve">ABF1_24729026_cell6_IPSC.abf </t>
  </si>
  <si>
    <t xml:space="preserve">ABF1_24729031_cell7_IPSC.abf </t>
  </si>
  <si>
    <t xml:space="preserve">ABF1_24729033_cell8_IPSC.abf </t>
  </si>
  <si>
    <t>ABF1_24731001_cell1_IPSC.abf</t>
  </si>
  <si>
    <t>ABF1_24731005_cell2_IPSC.abf</t>
  </si>
  <si>
    <t>ABF1_24731008_cell3_IPSC.abf</t>
  </si>
  <si>
    <t>ABF1_24731011_cell4_IPSC.abf</t>
  </si>
  <si>
    <t>ABF1_24731016_cell5_IPSC.abf</t>
  </si>
  <si>
    <t>ABF1_24731019_cell6_IPSC.abf</t>
  </si>
  <si>
    <t>ABF1_24731024_cell7_IPSC.abf</t>
  </si>
  <si>
    <t>ABF1_24731029_cell8_IPSC.abf</t>
  </si>
  <si>
    <t>ABF1_24731034_cell9_IPSC.abf</t>
  </si>
  <si>
    <t>ABF1_24731038_cell10_IPSC.abf</t>
  </si>
  <si>
    <t>ABF1_24802004_cell1_IPSC.abf</t>
  </si>
  <si>
    <t>ABF1_24802008_cell2_IPSC.abf</t>
  </si>
  <si>
    <t>ABF1_24802011_cell3_IPSC.abf</t>
  </si>
  <si>
    <t>ABF1_24802015_cell4_IPSC.abf</t>
  </si>
  <si>
    <t>ABF1_24802028_cell7_IPSC.abf</t>
  </si>
  <si>
    <t>ABF1_24802035_cell8_IPSC.abf</t>
  </si>
  <si>
    <t>Avg</t>
  </si>
  <si>
    <t>SEM</t>
  </si>
  <si>
    <t>Panel g+h</t>
  </si>
  <si>
    <t>APP/PS1</t>
  </si>
  <si>
    <t>ABF1_2024_07_18_0011_cell1_IPSC.abf</t>
  </si>
  <si>
    <t>ABF1_2024_07_18_0015_cell2_IPSC.abf</t>
  </si>
  <si>
    <t>ABF1_2024_07_18_0017_cell3_IPSC.abf</t>
  </si>
  <si>
    <t>ABF1_2024_07_18_0021_cell4_IPSC.abf</t>
  </si>
  <si>
    <t>ABF1_24722002_cell1_IPSC.abf</t>
  </si>
  <si>
    <t>ABF1_24722004_cell2_IPSC.abf</t>
  </si>
  <si>
    <t>ABF1_24722006_cell3_IPSC.abf</t>
  </si>
  <si>
    <t>ABF1_24722009_cell4_IPSC.abf</t>
  </si>
  <si>
    <t>ABF1_24724001_cell1_IPSC.abf</t>
  </si>
  <si>
    <t>ABF1_24724003_cell2_IPSC.abf</t>
  </si>
  <si>
    <t>ABF1_24724007_cell3_IPSC.abf</t>
  </si>
  <si>
    <t>ABF1_24724009_cell4_IPSC.abf</t>
  </si>
  <si>
    <t>ABF1_24724012_cell5_IPSC.abf</t>
  </si>
  <si>
    <t>ABF1_24724015_cell6_IPSC.abf</t>
  </si>
  <si>
    <t>ABF1_24724023_cell7_IPSC.abf</t>
  </si>
  <si>
    <t>ABF1_24724026_cell8_IPSC.abf</t>
  </si>
  <si>
    <t>ABF1_24726002_cell1_IPSC.abf</t>
  </si>
  <si>
    <t>ABF1_24726006_cell2_IPSC.abf</t>
  </si>
  <si>
    <t>ABF1_24726010_cell3_IPSC.abf</t>
  </si>
  <si>
    <t>ABF1_24726013_cell4_IPSC.abf</t>
  </si>
  <si>
    <t>ABF1_24726019_cell5_IPSC.abf</t>
  </si>
  <si>
    <t>ABF1_24726023_cell6_IPSC.abf</t>
  </si>
  <si>
    <t>ABF1_24726028_cell7_IPSC.abf</t>
  </si>
  <si>
    <t>ABF1_24726033_cell8_IPSC.abf</t>
  </si>
  <si>
    <t>ABF1_24726036_cell9_IPSC.abf</t>
  </si>
  <si>
    <t>ABF1_24726038_cell10_IPSC.abf</t>
  </si>
  <si>
    <t>ABF1_24730008_cell1_IPSC.abf</t>
  </si>
  <si>
    <t>ABF1_24730010_cell2_IPSC.abf</t>
  </si>
  <si>
    <t>ABF1_24730013_cell3_IPSC.abf</t>
  </si>
  <si>
    <t>ABF1_24730020_cell4_IPSC.abf</t>
  </si>
  <si>
    <t>ABF1_24730025_cell5_IPSC.abf</t>
  </si>
  <si>
    <t>ABF1_24730029_cell6_IPSC.abf</t>
  </si>
  <si>
    <t>ABF1_24730034_cell7_IPSC.abf</t>
  </si>
  <si>
    <t>ABF1_24730037_cell8_IPSC.abf</t>
  </si>
  <si>
    <t>ABF1_24730039_cell9_IPSC.abf</t>
  </si>
  <si>
    <t>ABF1_24730044_cell10_IPSC.abf</t>
  </si>
  <si>
    <t>ABF1_24801002_cell1_IPSC.abf</t>
  </si>
  <si>
    <t>ABF1_24801007_cell2_IPSC.abf</t>
  </si>
  <si>
    <t>ABF1_24801013_cell3_IPSC.abf</t>
  </si>
  <si>
    <t>ABF1_24801016_cell4_IPSC.abf</t>
  </si>
  <si>
    <t xml:space="preserve">ABF1_24805002_cell1_IPSC.abf </t>
  </si>
  <si>
    <t xml:space="preserve">ABF1_24805008_cell2_IPSC.abf </t>
  </si>
  <si>
    <t xml:space="preserve">ABF1_24805011_cell3_IPSC.abf </t>
  </si>
  <si>
    <t xml:space="preserve">ABF1_24805015_cell4_IPSC.abf </t>
  </si>
  <si>
    <t xml:space="preserve">ABF1_24805019_cell5_IPSC.abf </t>
  </si>
  <si>
    <t xml:space="preserve">ABF1_24805027_cell6_IPSC.abf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</si>
</sst>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0" fontId="6" fillId="0" borderId="0" xfId="0" applyFont="1"/>
    <xf numFmtId="2" fontId="6" fillId="0" borderId="8" xfId="0" applyNumberFormat="1" applyFont="1" applyBorder="1"/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8" fillId="0" borderId="0" xfId="0" applyFont="1"/>
    <xf numFmtId="2" fontId="7" fillId="0" borderId="0" xfId="0" applyNumberFormat="1" applyFont="1"/>
    <xf numFmtId="2" fontId="7" fillId="0" borderId="8" xfId="0" applyNumberFormat="1" applyFont="1" applyBorder="1"/>
    <xf numFmtId="0" fontId="6" fillId="0" borderId="9" xfId="0" applyFont="1" applyBorder="1"/>
    <xf numFmtId="0" fontId="7" fillId="0" borderId="9" xfId="0" applyFont="1" applyBorder="1"/>
    <xf numFmtId="2" fontId="6" fillId="0" borderId="9" xfId="0" applyNumberFormat="1" applyFont="1" applyBorder="1"/>
    <xf numFmtId="2" fontId="7" fillId="0" borderId="9" xfId="0" applyNumberFormat="1" applyFont="1" applyBorder="1"/>
    <xf numFmtId="2" fontId="6" fillId="0" borderId="10" xfId="0" applyNumberFormat="1" applyFont="1" applyBorder="1"/>
    <xf numFmtId="0" fontId="9" fillId="0" borderId="0" xfId="0" applyFont="1"/>
    <xf numFmtId="0" fontId="10" fillId="0" borderId="0" xfId="0" applyFont="1"/>
    <xf numFmtId="164" fontId="9" fillId="0" borderId="0" xfId="0" applyNumberFormat="1" applyFont="1"/>
    <xf numFmtId="0" fontId="11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7" fillId="0" borderId="0" xfId="0" applyFont="1" applyAlignment="1">
      <alignment horizontal="center"/>
    </xf>
    <xf numFmtId="0" fontId="8" fillId="0" borderId="7" xfId="0" applyFont="1" applyBorder="1"/>
    <xf numFmtId="0" fontId="6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6E1-D775-F746-B2AE-0390099608A5}">
  <dimension ref="A1:I60"/>
  <sheetViews>
    <sheetView tabSelected="1" workbookViewId="0">
      <selection sqref="A1:XFD1048576"/>
    </sheetView>
  </sheetViews>
  <sheetFormatPr baseColWidth="10" defaultRowHeight="16" x14ac:dyDescent="0.2"/>
  <cols>
    <col min="2" max="2" width="14.5" customWidth="1"/>
    <col min="3" max="3" width="7.5" bestFit="1" customWidth="1"/>
    <col min="6" max="6" width="14.5" customWidth="1"/>
    <col min="7" max="7" width="7.5" bestFit="1" customWidth="1"/>
  </cols>
  <sheetData>
    <row r="1" spans="1:9" x14ac:dyDescent="0.2">
      <c r="A1" s="1" t="s">
        <v>0</v>
      </c>
    </row>
    <row r="3" spans="1:9" x14ac:dyDescent="0.2">
      <c r="A3" s="2" t="s">
        <v>1</v>
      </c>
      <c r="B3" s="3"/>
      <c r="C3" s="4"/>
      <c r="D3" s="4"/>
      <c r="E3" s="4"/>
      <c r="F3" s="4"/>
      <c r="G3" s="4"/>
      <c r="H3" s="4"/>
      <c r="I3" s="5"/>
    </row>
    <row r="4" spans="1:9" ht="17" thickBot="1" x14ac:dyDescent="0.25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3</v>
      </c>
      <c r="G4" s="8" t="s">
        <v>4</v>
      </c>
      <c r="H4" s="8"/>
      <c r="I4" s="9" t="s">
        <v>6</v>
      </c>
    </row>
    <row r="5" spans="1:9" ht="17" thickTop="1" x14ac:dyDescent="0.2">
      <c r="A5" s="10" t="s">
        <v>7</v>
      </c>
      <c r="B5" s="11" t="s">
        <v>8</v>
      </c>
      <c r="C5" s="12" t="s">
        <v>9</v>
      </c>
      <c r="D5" s="13">
        <v>8.4</v>
      </c>
      <c r="E5" s="14">
        <v>20.25</v>
      </c>
      <c r="F5" s="14" t="s">
        <v>10</v>
      </c>
      <c r="G5" s="12" t="s">
        <v>11</v>
      </c>
      <c r="H5" s="13">
        <v>11.483333333333333</v>
      </c>
      <c r="I5" s="15">
        <v>22.34</v>
      </c>
    </row>
    <row r="6" spans="1:9" x14ac:dyDescent="0.2">
      <c r="A6" s="10"/>
      <c r="B6" s="11" t="s">
        <v>12</v>
      </c>
      <c r="C6" s="12" t="s">
        <v>9</v>
      </c>
      <c r="D6" s="13">
        <v>1.9666666666666666</v>
      </c>
      <c r="E6" s="14">
        <v>33.31</v>
      </c>
      <c r="F6" s="14" t="s">
        <v>13</v>
      </c>
      <c r="G6" s="12" t="s">
        <v>11</v>
      </c>
      <c r="H6" s="13">
        <v>1.8166666666666667</v>
      </c>
      <c r="I6" s="15">
        <v>22.37</v>
      </c>
    </row>
    <row r="7" spans="1:9" x14ac:dyDescent="0.2">
      <c r="A7" s="10"/>
      <c r="B7" s="11" t="s">
        <v>14</v>
      </c>
      <c r="C7" s="12" t="s">
        <v>9</v>
      </c>
      <c r="D7" s="13">
        <v>8.4333333333333336</v>
      </c>
      <c r="E7" s="14">
        <v>27.18</v>
      </c>
      <c r="F7" s="14" t="s">
        <v>15</v>
      </c>
      <c r="G7" s="12" t="s">
        <v>11</v>
      </c>
      <c r="H7" s="13">
        <v>5.45</v>
      </c>
      <c r="I7" s="15">
        <v>17.98</v>
      </c>
    </row>
    <row r="8" spans="1:9" x14ac:dyDescent="0.2">
      <c r="A8" s="10"/>
      <c r="B8" s="11" t="s">
        <v>16</v>
      </c>
      <c r="C8" s="12" t="s">
        <v>9</v>
      </c>
      <c r="D8" s="13">
        <v>3.6166666666666667</v>
      </c>
      <c r="E8" s="14">
        <v>17.23</v>
      </c>
      <c r="F8" s="14" t="s">
        <v>17</v>
      </c>
      <c r="G8" s="12" t="s">
        <v>11</v>
      </c>
      <c r="H8" s="13">
        <v>5.5333333333333332</v>
      </c>
      <c r="I8" s="15">
        <v>18.57</v>
      </c>
    </row>
    <row r="9" spans="1:9" x14ac:dyDescent="0.2">
      <c r="A9" s="10"/>
      <c r="B9" s="11" t="s">
        <v>18</v>
      </c>
      <c r="C9" s="12" t="s">
        <v>9</v>
      </c>
      <c r="D9" s="13">
        <v>1.8833333333333333</v>
      </c>
      <c r="E9" s="14">
        <v>19.79</v>
      </c>
      <c r="F9" s="14" t="s">
        <v>19</v>
      </c>
      <c r="G9" s="12" t="s">
        <v>11</v>
      </c>
      <c r="H9" s="13">
        <v>2.4666666666666668</v>
      </c>
      <c r="I9" s="15">
        <v>15.7</v>
      </c>
    </row>
    <row r="10" spans="1:9" x14ac:dyDescent="0.2">
      <c r="A10" s="10"/>
      <c r="B10" s="11" t="s">
        <v>20</v>
      </c>
      <c r="C10" s="12" t="s">
        <v>9</v>
      </c>
      <c r="D10" s="13">
        <v>2</v>
      </c>
      <c r="E10" s="14">
        <v>16.97</v>
      </c>
      <c r="F10" s="14" t="s">
        <v>21</v>
      </c>
      <c r="G10" s="12" t="s">
        <v>11</v>
      </c>
      <c r="H10" s="13">
        <v>2.4</v>
      </c>
      <c r="I10" s="15">
        <v>17.3</v>
      </c>
    </row>
    <row r="11" spans="1:9" x14ac:dyDescent="0.2">
      <c r="A11" s="10"/>
      <c r="B11" s="11" t="s">
        <v>22</v>
      </c>
      <c r="C11" s="12" t="s">
        <v>9</v>
      </c>
      <c r="D11" s="13">
        <v>7.6833333333333336</v>
      </c>
      <c r="E11" s="14">
        <v>19.510000000000002</v>
      </c>
      <c r="F11" s="14" t="s">
        <v>23</v>
      </c>
      <c r="G11" s="12" t="s">
        <v>11</v>
      </c>
      <c r="H11" s="13">
        <v>3.7166666666666668</v>
      </c>
      <c r="I11" s="15">
        <v>19.010000000000002</v>
      </c>
    </row>
    <row r="12" spans="1:9" x14ac:dyDescent="0.2">
      <c r="A12" s="10"/>
      <c r="B12" s="11" t="s">
        <v>24</v>
      </c>
      <c r="C12" s="12" t="s">
        <v>9</v>
      </c>
      <c r="D12" s="13">
        <v>3.3333333333333335</v>
      </c>
      <c r="E12" s="14">
        <v>17.64</v>
      </c>
      <c r="F12" s="14" t="s">
        <v>25</v>
      </c>
      <c r="G12" s="12" t="s">
        <v>11</v>
      </c>
      <c r="H12" s="13">
        <v>2.0166666666666666</v>
      </c>
      <c r="I12" s="15">
        <v>30.65</v>
      </c>
    </row>
    <row r="13" spans="1:9" x14ac:dyDescent="0.2">
      <c r="A13" s="10"/>
      <c r="B13" s="11" t="s">
        <v>26</v>
      </c>
      <c r="C13" s="12" t="s">
        <v>9</v>
      </c>
      <c r="D13" s="13">
        <v>4.1333333333333337</v>
      </c>
      <c r="E13" s="14">
        <v>18.989999999999998</v>
      </c>
      <c r="F13" s="14" t="s">
        <v>27</v>
      </c>
      <c r="G13" s="12" t="s">
        <v>11</v>
      </c>
      <c r="H13" s="13">
        <v>2.0499999999999998</v>
      </c>
      <c r="I13" s="15">
        <v>22.11</v>
      </c>
    </row>
    <row r="14" spans="1:9" x14ac:dyDescent="0.2">
      <c r="A14" s="10"/>
      <c r="B14" s="11" t="s">
        <v>28</v>
      </c>
      <c r="C14" s="12" t="s">
        <v>9</v>
      </c>
      <c r="D14" s="13">
        <v>1.4333333333333333</v>
      </c>
      <c r="E14" s="14">
        <v>24.15</v>
      </c>
      <c r="F14" s="14" t="s">
        <v>29</v>
      </c>
      <c r="G14" s="12" t="s">
        <v>11</v>
      </c>
      <c r="H14" s="13">
        <v>4.7</v>
      </c>
      <c r="I14" s="15">
        <v>25.62</v>
      </c>
    </row>
    <row r="15" spans="1:9" x14ac:dyDescent="0.2">
      <c r="A15" s="10"/>
      <c r="B15" s="11" t="s">
        <v>30</v>
      </c>
      <c r="C15" s="12" t="s">
        <v>9</v>
      </c>
      <c r="D15" s="13">
        <v>2.35</v>
      </c>
      <c r="E15" s="14">
        <v>16.47</v>
      </c>
      <c r="F15" s="14" t="s">
        <v>31</v>
      </c>
      <c r="G15" s="12" t="s">
        <v>11</v>
      </c>
      <c r="H15" s="13">
        <v>2.5499999999999998</v>
      </c>
      <c r="I15" s="15">
        <v>26.12</v>
      </c>
    </row>
    <row r="16" spans="1:9" x14ac:dyDescent="0.2">
      <c r="A16" s="10"/>
      <c r="B16" s="11" t="s">
        <v>32</v>
      </c>
      <c r="C16" s="12" t="s">
        <v>9</v>
      </c>
      <c r="D16" s="13">
        <v>0.95</v>
      </c>
      <c r="E16" s="14">
        <v>18.36</v>
      </c>
      <c r="F16" s="14" t="s">
        <v>33</v>
      </c>
      <c r="G16" s="12" t="s">
        <v>11</v>
      </c>
      <c r="H16" s="13">
        <v>2.2833333333333332</v>
      </c>
      <c r="I16" s="15">
        <v>15.37</v>
      </c>
    </row>
    <row r="17" spans="1:9" x14ac:dyDescent="0.2">
      <c r="A17" s="10"/>
      <c r="B17" s="11" t="s">
        <v>34</v>
      </c>
      <c r="C17" s="12" t="s">
        <v>9</v>
      </c>
      <c r="D17" s="13">
        <v>2.65</v>
      </c>
      <c r="E17" s="14">
        <v>24.13</v>
      </c>
      <c r="F17" s="14" t="s">
        <v>35</v>
      </c>
      <c r="G17" s="12" t="s">
        <v>11</v>
      </c>
      <c r="H17" s="13">
        <v>0.93333333333333335</v>
      </c>
      <c r="I17" s="15">
        <v>37.520000000000003</v>
      </c>
    </row>
    <row r="18" spans="1:9" x14ac:dyDescent="0.2">
      <c r="A18" s="10"/>
      <c r="B18" s="11" t="s">
        <v>36</v>
      </c>
      <c r="C18" s="12" t="s">
        <v>9</v>
      </c>
      <c r="D18" s="13">
        <v>1.6333333333333333</v>
      </c>
      <c r="E18" s="14">
        <v>18.149999999999999</v>
      </c>
      <c r="F18" s="14" t="s">
        <v>37</v>
      </c>
      <c r="G18" s="12" t="s">
        <v>11</v>
      </c>
      <c r="H18" s="13">
        <v>0.81666666666666665</v>
      </c>
      <c r="I18" s="15">
        <v>17.100000000000001</v>
      </c>
    </row>
    <row r="19" spans="1:9" x14ac:dyDescent="0.2">
      <c r="A19" s="10"/>
      <c r="B19" s="11" t="s">
        <v>38</v>
      </c>
      <c r="C19" s="12" t="s">
        <v>9</v>
      </c>
      <c r="D19" s="13">
        <v>3.3</v>
      </c>
      <c r="E19" s="14">
        <v>22.16</v>
      </c>
      <c r="F19" s="14" t="s">
        <v>39</v>
      </c>
      <c r="G19" s="12" t="s">
        <v>11</v>
      </c>
      <c r="H19" s="13">
        <v>6.8</v>
      </c>
      <c r="I19" s="15">
        <v>37.89</v>
      </c>
    </row>
    <row r="20" spans="1:9" x14ac:dyDescent="0.2">
      <c r="A20" s="10"/>
      <c r="B20" s="11" t="s">
        <v>40</v>
      </c>
      <c r="C20" s="12" t="s">
        <v>9</v>
      </c>
      <c r="D20" s="13">
        <v>1.7166666666666666</v>
      </c>
      <c r="E20" s="14">
        <v>28.35</v>
      </c>
      <c r="F20" s="14" t="s">
        <v>41</v>
      </c>
      <c r="G20" s="12" t="s">
        <v>11</v>
      </c>
      <c r="H20" s="13">
        <v>5.583333333333333</v>
      </c>
      <c r="I20" s="15">
        <v>30.08</v>
      </c>
    </row>
    <row r="21" spans="1:9" x14ac:dyDescent="0.2">
      <c r="A21" s="10"/>
      <c r="B21" s="11" t="s">
        <v>42</v>
      </c>
      <c r="C21" s="12" t="s">
        <v>9</v>
      </c>
      <c r="D21" s="13">
        <v>7.2666666666666666</v>
      </c>
      <c r="E21" s="14">
        <v>21.47</v>
      </c>
      <c r="F21" s="14" t="s">
        <v>43</v>
      </c>
      <c r="G21" s="12" t="s">
        <v>11</v>
      </c>
      <c r="H21" s="13">
        <v>4.666666666666667</v>
      </c>
      <c r="I21" s="15">
        <v>30.85</v>
      </c>
    </row>
    <row r="22" spans="1:9" x14ac:dyDescent="0.2">
      <c r="A22" s="10"/>
      <c r="B22" s="11" t="s">
        <v>44</v>
      </c>
      <c r="C22" s="12" t="s">
        <v>9</v>
      </c>
      <c r="D22" s="13">
        <v>2.4833333333333334</v>
      </c>
      <c r="E22" s="14">
        <v>22.32</v>
      </c>
      <c r="F22" s="14" t="s">
        <v>45</v>
      </c>
      <c r="G22" s="12" t="s">
        <v>11</v>
      </c>
      <c r="H22" s="13">
        <v>3.2</v>
      </c>
      <c r="I22" s="15">
        <v>37.11</v>
      </c>
    </row>
    <row r="23" spans="1:9" x14ac:dyDescent="0.2">
      <c r="A23" s="10"/>
      <c r="B23" s="11" t="s">
        <v>46</v>
      </c>
      <c r="C23" s="12" t="s">
        <v>9</v>
      </c>
      <c r="D23" s="13">
        <v>1.75</v>
      </c>
      <c r="E23" s="14">
        <v>26.12</v>
      </c>
      <c r="F23" s="14" t="s">
        <v>47</v>
      </c>
      <c r="G23" s="12" t="s">
        <v>11</v>
      </c>
      <c r="H23" s="13">
        <v>1.05</v>
      </c>
      <c r="I23" s="15">
        <v>12.92</v>
      </c>
    </row>
    <row r="24" spans="1:9" x14ac:dyDescent="0.2">
      <c r="A24" s="10"/>
      <c r="B24" s="11" t="s">
        <v>48</v>
      </c>
      <c r="C24" s="12" t="s">
        <v>9</v>
      </c>
      <c r="D24" s="13">
        <v>5</v>
      </c>
      <c r="E24" s="14">
        <v>21.76</v>
      </c>
      <c r="F24" s="14" t="s">
        <v>49</v>
      </c>
      <c r="G24" s="12" t="s">
        <v>11</v>
      </c>
      <c r="H24" s="13">
        <v>6.5666666666666664</v>
      </c>
      <c r="I24" s="15">
        <v>18.690000000000001</v>
      </c>
    </row>
    <row r="25" spans="1:9" x14ac:dyDescent="0.2">
      <c r="A25" s="10"/>
      <c r="B25" s="11" t="s">
        <v>50</v>
      </c>
      <c r="C25" s="12" t="s">
        <v>9</v>
      </c>
      <c r="D25" s="13">
        <v>4.916666666666667</v>
      </c>
      <c r="E25" s="14">
        <v>17.53</v>
      </c>
      <c r="F25" s="14" t="s">
        <v>51</v>
      </c>
      <c r="G25" s="12" t="s">
        <v>11</v>
      </c>
      <c r="H25" s="13">
        <v>4.4000000000000004</v>
      </c>
      <c r="I25" s="15">
        <v>20.76</v>
      </c>
    </row>
    <row r="26" spans="1:9" x14ac:dyDescent="0.2">
      <c r="A26" s="10"/>
      <c r="B26" s="11" t="s">
        <v>52</v>
      </c>
      <c r="C26" s="12" t="s">
        <v>9</v>
      </c>
      <c r="D26" s="13">
        <v>1.6</v>
      </c>
      <c r="E26" s="14">
        <v>18.39</v>
      </c>
      <c r="F26" s="14" t="s">
        <v>53</v>
      </c>
      <c r="G26" s="12" t="s">
        <v>11</v>
      </c>
      <c r="H26" s="13">
        <v>2.2333333333333334</v>
      </c>
      <c r="I26" s="15">
        <v>16.98</v>
      </c>
    </row>
    <row r="27" spans="1:9" x14ac:dyDescent="0.2">
      <c r="A27" s="16"/>
      <c r="B27" s="14"/>
      <c r="C27" s="14"/>
      <c r="D27" s="14"/>
      <c r="E27" s="14"/>
      <c r="F27" s="14"/>
      <c r="G27" s="14"/>
      <c r="H27" s="17"/>
      <c r="I27" s="18"/>
    </row>
    <row r="28" spans="1:9" x14ac:dyDescent="0.2">
      <c r="A28" s="16"/>
      <c r="B28" s="17"/>
      <c r="C28" s="17"/>
      <c r="D28" s="17"/>
      <c r="E28" s="17"/>
      <c r="F28" s="17"/>
      <c r="G28" s="17"/>
      <c r="H28" s="17"/>
      <c r="I28" s="18"/>
    </row>
    <row r="29" spans="1:9" x14ac:dyDescent="0.2">
      <c r="A29" s="19" t="s">
        <v>54</v>
      </c>
      <c r="B29" s="17"/>
      <c r="C29" s="17"/>
      <c r="D29" s="20">
        <f>AVERAGE(D5:D27)</f>
        <v>3.5681818181818183</v>
      </c>
      <c r="E29" s="20">
        <f t="shared" ref="E29" si="0">AVERAGE(E5:E27)</f>
        <v>21.37409090909091</v>
      </c>
      <c r="F29" s="20"/>
      <c r="G29" s="20"/>
      <c r="H29" s="20">
        <f t="shared" ref="H29:I29" si="1">AVERAGE(H5:H27)</f>
        <v>3.7598484848484848</v>
      </c>
      <c r="I29" s="21">
        <f t="shared" si="1"/>
        <v>23.319999999999997</v>
      </c>
    </row>
    <row r="30" spans="1:9" x14ac:dyDescent="0.2">
      <c r="A30" s="22" t="s">
        <v>55</v>
      </c>
      <c r="B30" s="23"/>
      <c r="C30" s="23"/>
      <c r="D30" s="24">
        <f>_xlfn.STDEV.S(D5:D27)/SQRT(COUNT(D5:D27))</f>
        <v>0.50768375582109548</v>
      </c>
      <c r="E30" s="24">
        <f>_xlfn.STDEV.S(E5:E27)/SQRT(COUNT(E5:E27))</f>
        <v>0.92463720721935982</v>
      </c>
      <c r="F30" s="25"/>
      <c r="G30" s="25"/>
      <c r="H30" s="24">
        <f>_xlfn.STDEV.S(H5:H27)/SQRT(COUNT(H5:H27))</f>
        <v>0.53403594939967591</v>
      </c>
      <c r="I30" s="26">
        <f>_xlfn.STDEV.S(I5:I27)/SQRT(COUNT(I5:I27))</f>
        <v>1.6242676671489391</v>
      </c>
    </row>
    <row r="31" spans="1:9" x14ac:dyDescent="0.2">
      <c r="A31" s="27"/>
      <c r="B31" s="28"/>
      <c r="C31" s="28"/>
      <c r="D31" s="29"/>
      <c r="E31" s="29"/>
      <c r="F31" s="28"/>
      <c r="G31" s="28"/>
      <c r="H31" s="29"/>
      <c r="I31" s="29"/>
    </row>
    <row r="32" spans="1:9" x14ac:dyDescent="0.2">
      <c r="A32" s="28"/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30" t="s">
        <v>56</v>
      </c>
      <c r="B33" s="31"/>
      <c r="C33" s="31"/>
      <c r="D33" s="31"/>
      <c r="E33" s="31"/>
      <c r="F33" s="31"/>
      <c r="G33" s="31"/>
      <c r="H33" s="31"/>
      <c r="I33" s="32"/>
    </row>
    <row r="34" spans="1:9" x14ac:dyDescent="0.2">
      <c r="A34" s="33" t="s">
        <v>2</v>
      </c>
      <c r="B34" s="34" t="s">
        <v>3</v>
      </c>
      <c r="C34" s="34" t="s">
        <v>4</v>
      </c>
      <c r="D34" s="34" t="s">
        <v>5</v>
      </c>
      <c r="E34" s="34" t="s">
        <v>6</v>
      </c>
      <c r="F34" s="34" t="s">
        <v>3</v>
      </c>
      <c r="G34" s="34" t="s">
        <v>4</v>
      </c>
      <c r="H34" s="34"/>
      <c r="I34" s="35" t="s">
        <v>6</v>
      </c>
    </row>
    <row r="35" spans="1:9" x14ac:dyDescent="0.2">
      <c r="A35" s="16" t="s">
        <v>57</v>
      </c>
      <c r="B35" s="14" t="s">
        <v>58</v>
      </c>
      <c r="C35" s="12" t="s">
        <v>9</v>
      </c>
      <c r="D35" s="20">
        <v>10.5</v>
      </c>
      <c r="E35" s="20">
        <v>28.74</v>
      </c>
      <c r="F35" s="14" t="s">
        <v>59</v>
      </c>
      <c r="G35" s="36" t="s">
        <v>11</v>
      </c>
      <c r="H35" s="20">
        <v>3.7333333333333334</v>
      </c>
      <c r="I35" s="21">
        <v>20.350000000000001</v>
      </c>
    </row>
    <row r="36" spans="1:9" x14ac:dyDescent="0.2">
      <c r="A36" s="16"/>
      <c r="B36" s="14" t="s">
        <v>60</v>
      </c>
      <c r="C36" s="12" t="s">
        <v>9</v>
      </c>
      <c r="D36" s="20">
        <v>2.2666666666666666</v>
      </c>
      <c r="E36" s="20">
        <v>15.4</v>
      </c>
      <c r="F36" s="14" t="s">
        <v>61</v>
      </c>
      <c r="G36" s="36" t="s">
        <v>11</v>
      </c>
      <c r="H36" s="20">
        <v>3.5333333333333332</v>
      </c>
      <c r="I36" s="21">
        <v>23.68</v>
      </c>
    </row>
    <row r="37" spans="1:9" x14ac:dyDescent="0.2">
      <c r="A37" s="16"/>
      <c r="B37" s="14" t="s">
        <v>62</v>
      </c>
      <c r="C37" s="12" t="s">
        <v>9</v>
      </c>
      <c r="D37" s="20">
        <v>6.083333333333333</v>
      </c>
      <c r="E37" s="20">
        <v>22.56</v>
      </c>
      <c r="F37" s="14" t="s">
        <v>63</v>
      </c>
      <c r="G37" s="36" t="s">
        <v>11</v>
      </c>
      <c r="H37" s="20">
        <v>3.6</v>
      </c>
      <c r="I37" s="21">
        <v>18.28</v>
      </c>
    </row>
    <row r="38" spans="1:9" x14ac:dyDescent="0.2">
      <c r="A38" s="16"/>
      <c r="B38" s="14" t="s">
        <v>64</v>
      </c>
      <c r="C38" s="12" t="s">
        <v>9</v>
      </c>
      <c r="D38" s="20">
        <v>5.0333333333333332</v>
      </c>
      <c r="E38" s="20">
        <v>15.33</v>
      </c>
      <c r="F38" s="14" t="s">
        <v>65</v>
      </c>
      <c r="G38" s="36" t="s">
        <v>11</v>
      </c>
      <c r="H38" s="20">
        <v>4.0999999999999996</v>
      </c>
      <c r="I38" s="21">
        <v>30.51</v>
      </c>
    </row>
    <row r="39" spans="1:9" x14ac:dyDescent="0.2">
      <c r="A39" s="16"/>
      <c r="B39" s="14" t="s">
        <v>66</v>
      </c>
      <c r="C39" s="12" t="s">
        <v>9</v>
      </c>
      <c r="D39" s="20">
        <v>1.9833333333333334</v>
      </c>
      <c r="E39" s="20">
        <v>15.01</v>
      </c>
      <c r="F39" s="14" t="s">
        <v>67</v>
      </c>
      <c r="G39" s="36" t="s">
        <v>11</v>
      </c>
      <c r="H39" s="20">
        <v>2.0499999999999998</v>
      </c>
      <c r="I39" s="21">
        <v>17.12</v>
      </c>
    </row>
    <row r="40" spans="1:9" x14ac:dyDescent="0.2">
      <c r="A40" s="16"/>
      <c r="B40" s="14" t="s">
        <v>68</v>
      </c>
      <c r="C40" s="12" t="s">
        <v>9</v>
      </c>
      <c r="D40" s="20">
        <v>4.2333333333333334</v>
      </c>
      <c r="E40" s="20">
        <v>23.6</v>
      </c>
      <c r="F40" s="14" t="s">
        <v>69</v>
      </c>
      <c r="G40" s="36" t="s">
        <v>11</v>
      </c>
      <c r="H40" s="20">
        <v>3.0166666666666666</v>
      </c>
      <c r="I40" s="21">
        <v>21.29</v>
      </c>
    </row>
    <row r="41" spans="1:9" x14ac:dyDescent="0.2">
      <c r="A41" s="16"/>
      <c r="B41" s="14" t="s">
        <v>70</v>
      </c>
      <c r="C41" s="12" t="s">
        <v>9</v>
      </c>
      <c r="D41" s="20">
        <v>12.65</v>
      </c>
      <c r="E41" s="20">
        <v>29.45</v>
      </c>
      <c r="F41" s="14" t="s">
        <v>71</v>
      </c>
      <c r="G41" s="36" t="s">
        <v>11</v>
      </c>
      <c r="H41" s="20">
        <v>6.2666666666666666</v>
      </c>
      <c r="I41" s="21">
        <v>37.93</v>
      </c>
    </row>
    <row r="42" spans="1:9" x14ac:dyDescent="0.2">
      <c r="A42" s="16"/>
      <c r="B42" s="14" t="s">
        <v>72</v>
      </c>
      <c r="C42" s="12" t="s">
        <v>9</v>
      </c>
      <c r="D42" s="20">
        <v>0.75</v>
      </c>
      <c r="E42" s="20">
        <v>20.88</v>
      </c>
      <c r="F42" s="14" t="s">
        <v>73</v>
      </c>
      <c r="G42" s="36" t="s">
        <v>11</v>
      </c>
      <c r="H42" s="20">
        <v>1.8166666666666667</v>
      </c>
      <c r="I42" s="21">
        <v>17.64</v>
      </c>
    </row>
    <row r="43" spans="1:9" x14ac:dyDescent="0.2">
      <c r="A43" s="16"/>
      <c r="B43" s="14" t="s">
        <v>74</v>
      </c>
      <c r="C43" s="12" t="s">
        <v>9</v>
      </c>
      <c r="D43" s="20">
        <v>5.583333333333333</v>
      </c>
      <c r="E43" s="20">
        <v>21.16</v>
      </c>
      <c r="F43" s="14" t="s">
        <v>75</v>
      </c>
      <c r="G43" s="36" t="s">
        <v>11</v>
      </c>
      <c r="H43" s="20">
        <v>6.5666666666666664</v>
      </c>
      <c r="I43" s="21">
        <v>20.03</v>
      </c>
    </row>
    <row r="44" spans="1:9" x14ac:dyDescent="0.2">
      <c r="A44" s="16"/>
      <c r="B44" s="14" t="s">
        <v>76</v>
      </c>
      <c r="C44" s="12" t="s">
        <v>9</v>
      </c>
      <c r="D44" s="20">
        <v>4.7333333333333334</v>
      </c>
      <c r="E44" s="20">
        <v>27.17</v>
      </c>
      <c r="F44" s="14" t="s">
        <v>77</v>
      </c>
      <c r="G44" s="36" t="s">
        <v>11</v>
      </c>
      <c r="H44" s="20">
        <v>4.3833333333333337</v>
      </c>
      <c r="I44" s="21">
        <v>25.15</v>
      </c>
    </row>
    <row r="45" spans="1:9" x14ac:dyDescent="0.2">
      <c r="A45" s="16"/>
      <c r="B45" s="14" t="s">
        <v>78</v>
      </c>
      <c r="C45" s="12" t="s">
        <v>9</v>
      </c>
      <c r="D45" s="20">
        <v>6.5</v>
      </c>
      <c r="E45" s="20">
        <v>24.77</v>
      </c>
      <c r="F45" s="14" t="s">
        <v>79</v>
      </c>
      <c r="G45" s="36" t="s">
        <v>11</v>
      </c>
      <c r="H45" s="20">
        <v>1.6</v>
      </c>
      <c r="I45" s="21">
        <v>28.13</v>
      </c>
    </row>
    <row r="46" spans="1:9" x14ac:dyDescent="0.2">
      <c r="A46" s="16"/>
      <c r="B46" s="14" t="s">
        <v>80</v>
      </c>
      <c r="C46" s="12" t="s">
        <v>9</v>
      </c>
      <c r="D46" s="20">
        <v>7.5166666666666666</v>
      </c>
      <c r="E46" s="20">
        <v>69.38</v>
      </c>
      <c r="F46" s="14" t="s">
        <v>81</v>
      </c>
      <c r="G46" s="36" t="s">
        <v>11</v>
      </c>
      <c r="H46" s="20">
        <v>4.166666666666667</v>
      </c>
      <c r="I46" s="21">
        <v>24.02</v>
      </c>
    </row>
    <row r="47" spans="1:9" x14ac:dyDescent="0.2">
      <c r="A47" s="16"/>
      <c r="B47" s="14" t="s">
        <v>82</v>
      </c>
      <c r="C47" s="12" t="s">
        <v>9</v>
      </c>
      <c r="D47" s="20">
        <v>3.3333333333333335</v>
      </c>
      <c r="E47" s="20">
        <v>20.7</v>
      </c>
      <c r="F47" s="14" t="s">
        <v>83</v>
      </c>
      <c r="G47" s="36" t="s">
        <v>11</v>
      </c>
      <c r="H47" s="20">
        <v>1.3833333333333333</v>
      </c>
      <c r="I47" s="21">
        <v>21.26</v>
      </c>
    </row>
    <row r="48" spans="1:9" x14ac:dyDescent="0.2">
      <c r="A48" s="16"/>
      <c r="B48" s="14" t="s">
        <v>84</v>
      </c>
      <c r="C48" s="12" t="s">
        <v>9</v>
      </c>
      <c r="D48" s="20">
        <v>1.5</v>
      </c>
      <c r="E48" s="20">
        <v>17.77</v>
      </c>
      <c r="F48" s="14" t="s">
        <v>85</v>
      </c>
      <c r="G48" s="36" t="s">
        <v>11</v>
      </c>
      <c r="H48" s="20">
        <v>0.38333333333333336</v>
      </c>
      <c r="I48" s="21">
        <v>13.64</v>
      </c>
    </row>
    <row r="49" spans="1:9" x14ac:dyDescent="0.2">
      <c r="A49" s="16"/>
      <c r="B49" s="14" t="s">
        <v>86</v>
      </c>
      <c r="C49" s="12" t="s">
        <v>9</v>
      </c>
      <c r="D49" s="20">
        <v>3.0333333333333332</v>
      </c>
      <c r="E49" s="20">
        <v>18.8</v>
      </c>
      <c r="F49" s="14" t="s">
        <v>87</v>
      </c>
      <c r="G49" s="36" t="s">
        <v>11</v>
      </c>
      <c r="H49" s="20">
        <v>5.65</v>
      </c>
      <c r="I49" s="21">
        <v>22.63</v>
      </c>
    </row>
    <row r="50" spans="1:9" x14ac:dyDescent="0.2">
      <c r="A50" s="16"/>
      <c r="B50" s="14" t="s">
        <v>88</v>
      </c>
      <c r="C50" s="12" t="s">
        <v>9</v>
      </c>
      <c r="D50" s="20">
        <v>2.5</v>
      </c>
      <c r="E50" s="20">
        <v>32.86</v>
      </c>
      <c r="F50" s="14" t="s">
        <v>89</v>
      </c>
      <c r="G50" s="36" t="s">
        <v>11</v>
      </c>
      <c r="H50" s="20">
        <v>1.9666666666666666</v>
      </c>
      <c r="I50" s="21">
        <v>19.48</v>
      </c>
    </row>
    <row r="51" spans="1:9" x14ac:dyDescent="0.2">
      <c r="A51" s="16"/>
      <c r="B51" s="14" t="s">
        <v>90</v>
      </c>
      <c r="C51" s="12" t="s">
        <v>9</v>
      </c>
      <c r="D51" s="20">
        <v>0.45</v>
      </c>
      <c r="E51" s="20">
        <v>11.79</v>
      </c>
      <c r="F51" s="14" t="s">
        <v>91</v>
      </c>
      <c r="G51" s="36" t="s">
        <v>11</v>
      </c>
      <c r="H51" s="20">
        <v>1.3</v>
      </c>
      <c r="I51" s="21">
        <v>25.14</v>
      </c>
    </row>
    <row r="52" spans="1:9" x14ac:dyDescent="0.2">
      <c r="A52" s="16"/>
      <c r="B52" s="14" t="s">
        <v>92</v>
      </c>
      <c r="C52" s="12" t="s">
        <v>9</v>
      </c>
      <c r="D52" s="20">
        <v>3.6333333333333333</v>
      </c>
      <c r="E52" s="20">
        <v>15.22</v>
      </c>
      <c r="F52" s="14" t="s">
        <v>93</v>
      </c>
      <c r="G52" s="36" t="s">
        <v>11</v>
      </c>
      <c r="H52" s="20">
        <v>2.3833333333333333</v>
      </c>
      <c r="I52" s="21">
        <v>17.059999999999999</v>
      </c>
    </row>
    <row r="53" spans="1:9" x14ac:dyDescent="0.2">
      <c r="A53" s="16"/>
      <c r="B53" s="14" t="s">
        <v>94</v>
      </c>
      <c r="C53" s="12" t="s">
        <v>9</v>
      </c>
      <c r="D53" s="20">
        <v>4.5666666666666664</v>
      </c>
      <c r="E53" s="20">
        <v>17.96</v>
      </c>
      <c r="F53" s="14" t="s">
        <v>95</v>
      </c>
      <c r="G53" s="36" t="s">
        <v>11</v>
      </c>
      <c r="H53" s="20">
        <v>1.0666666666666667</v>
      </c>
      <c r="I53" s="21">
        <v>26</v>
      </c>
    </row>
    <row r="54" spans="1:9" x14ac:dyDescent="0.2">
      <c r="A54" s="16"/>
      <c r="B54" s="14" t="s">
        <v>96</v>
      </c>
      <c r="C54" s="12" t="s">
        <v>9</v>
      </c>
      <c r="D54" s="20">
        <v>2.3833333333333333</v>
      </c>
      <c r="E54" s="20">
        <v>23.52</v>
      </c>
      <c r="F54" s="14" t="s">
        <v>97</v>
      </c>
      <c r="G54" s="36" t="s">
        <v>11</v>
      </c>
      <c r="H54" s="20">
        <v>2.4833333333333334</v>
      </c>
      <c r="I54" s="21">
        <v>22.41</v>
      </c>
    </row>
    <row r="55" spans="1:9" x14ac:dyDescent="0.2">
      <c r="A55" s="16"/>
      <c r="B55" s="14" t="s">
        <v>98</v>
      </c>
      <c r="C55" s="12" t="s">
        <v>9</v>
      </c>
      <c r="D55" s="20">
        <v>6.2666666666666666</v>
      </c>
      <c r="E55" s="20">
        <v>40.21</v>
      </c>
      <c r="F55" s="14" t="s">
        <v>99</v>
      </c>
      <c r="G55" s="36" t="s">
        <v>11</v>
      </c>
      <c r="H55" s="20">
        <v>3.4666666666666668</v>
      </c>
      <c r="I55" s="21">
        <v>98.33</v>
      </c>
    </row>
    <row r="56" spans="1:9" x14ac:dyDescent="0.2">
      <c r="A56" s="16"/>
      <c r="B56" s="14" t="s">
        <v>100</v>
      </c>
      <c r="C56" s="12" t="s">
        <v>9</v>
      </c>
      <c r="D56" s="20">
        <v>3.6166666666666667</v>
      </c>
      <c r="E56" s="20">
        <v>17.86</v>
      </c>
      <c r="F56" s="14" t="s">
        <v>101</v>
      </c>
      <c r="G56" s="36" t="s">
        <v>11</v>
      </c>
      <c r="H56" s="20">
        <v>0.38333333333333336</v>
      </c>
      <c r="I56" s="21">
        <v>30.6</v>
      </c>
    </row>
    <row r="57" spans="1:9" x14ac:dyDescent="0.2">
      <c r="A57" s="16"/>
      <c r="B57" s="14" t="s">
        <v>102</v>
      </c>
      <c r="C57" s="12" t="s">
        <v>9</v>
      </c>
      <c r="D57" s="20">
        <v>0.76666666666666672</v>
      </c>
      <c r="E57" s="20">
        <v>37.11</v>
      </c>
      <c r="F57" s="14" t="s">
        <v>103</v>
      </c>
      <c r="G57" s="36" t="s">
        <v>11</v>
      </c>
      <c r="H57" s="20">
        <v>1.8666666666666667</v>
      </c>
      <c r="I57" s="21">
        <v>17.78</v>
      </c>
    </row>
    <row r="58" spans="1:9" x14ac:dyDescent="0.2">
      <c r="A58" s="16"/>
      <c r="B58" s="17"/>
      <c r="C58" s="17"/>
      <c r="D58" s="17"/>
      <c r="E58" s="17"/>
      <c r="F58" s="17"/>
      <c r="G58" s="17"/>
      <c r="H58" s="17"/>
      <c r="I58" s="18"/>
    </row>
    <row r="59" spans="1:9" x14ac:dyDescent="0.2">
      <c r="A59" s="37" t="s">
        <v>54</v>
      </c>
      <c r="B59" s="17"/>
      <c r="C59" s="17"/>
      <c r="D59" s="20">
        <f>AVERAGE(D35:D57)</f>
        <v>4.3427536231884059</v>
      </c>
      <c r="E59" s="20">
        <f t="shared" ref="E59" si="2">AVERAGE(E35:E57)</f>
        <v>24.663043478260875</v>
      </c>
      <c r="F59" s="20"/>
      <c r="G59" s="20"/>
      <c r="H59" s="20">
        <f t="shared" ref="H59:I59" si="3">AVERAGE(H35:H57)</f>
        <v>2.9202898550724634</v>
      </c>
      <c r="I59" s="21">
        <f t="shared" si="3"/>
        <v>26.020000000000003</v>
      </c>
    </row>
    <row r="60" spans="1:9" x14ac:dyDescent="0.2">
      <c r="A60" s="38" t="s">
        <v>55</v>
      </c>
      <c r="B60" s="23"/>
      <c r="C60" s="23"/>
      <c r="D60" s="24">
        <f>_xlfn.STDEV.S(D35:D57)/SQRT(COUNT(D35:D57))</f>
        <v>0.6293516280814142</v>
      </c>
      <c r="E60" s="24">
        <f>_xlfn.STDEV.S(E35:E57)/SQRT(COUNT(E35:E57))</f>
        <v>2.535319785926446</v>
      </c>
      <c r="F60" s="25"/>
      <c r="G60" s="25"/>
      <c r="H60" s="24">
        <f>_xlfn.STDEV.S(H35:H57)/SQRT(COUNT(H35:H57))</f>
        <v>0.36211687388032238</v>
      </c>
      <c r="I60" s="26">
        <f>_xlfn.STDEV.S(I35:I57)/SQRT(COUNT(I35:I57))</f>
        <v>3.4772896741946693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Julia van Adrichem</cp:lastModifiedBy>
  <dcterms:created xsi:type="dcterms:W3CDTF">2025-10-28T14:30:18Z</dcterms:created>
  <dcterms:modified xsi:type="dcterms:W3CDTF">2025-10-28T14:30:23Z</dcterms:modified>
</cp:coreProperties>
</file>