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一篇终修-20260514\elife正式数据整理\Figure 5-Figure supplement 2-Source Data 3\"/>
    </mc:Choice>
  </mc:AlternateContent>
  <xr:revisionPtr revIDLastSave="0" documentId="13_ncr:1_{9DB4CD52-F7A8-4E5D-A589-EACFC6CAFA0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Figure S2A" sheetId="1" r:id="rId1"/>
    <sheet name="Figure S2B" sheetId="2" r:id="rId2"/>
    <sheet name="Figure S2D" sheetId="3" r:id="rId3"/>
  </sheets>
  <calcPr calcId="191029"/>
</workbook>
</file>

<file path=xl/calcChain.xml><?xml version="1.0" encoding="utf-8"?>
<calcChain xmlns="http://schemas.openxmlformats.org/spreadsheetml/2006/main">
  <c r="E60" i="2" l="1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2" i="2"/>
  <c r="D51" i="2"/>
  <c r="D50" i="2"/>
  <c r="D49" i="2"/>
  <c r="D48" i="2"/>
  <c r="E48" i="2" s="1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E35" i="2" s="1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E69" i="2" l="1"/>
  <c r="E96" i="2"/>
  <c r="E52" i="2"/>
  <c r="E77" i="2"/>
  <c r="E83" i="2"/>
  <c r="E23" i="2"/>
  <c r="E55" i="2"/>
  <c r="E9" i="2"/>
  <c r="E64" i="2"/>
  <c r="E2" i="2"/>
  <c r="E42" i="2"/>
  <c r="E87" i="2"/>
  <c r="E73" i="2"/>
  <c r="E28" i="2"/>
  <c r="E92" i="2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68" i="1" l="1"/>
  <c r="E102" i="1"/>
  <c r="E53" i="1"/>
  <c r="E63" i="1"/>
  <c r="E23" i="1"/>
  <c r="E74" i="1"/>
  <c r="E98" i="1"/>
  <c r="E2" i="1"/>
  <c r="E28" i="1"/>
  <c r="E58" i="1"/>
  <c r="E9" i="1"/>
  <c r="E35" i="1"/>
  <c r="E41" i="1"/>
  <c r="E47" i="1"/>
  <c r="E92" i="1"/>
  <c r="E87" i="1"/>
  <c r="E82" i="1"/>
  <c r="E78" i="1"/>
</calcChain>
</file>

<file path=xl/sharedStrings.xml><?xml version="1.0" encoding="utf-8"?>
<sst xmlns="http://schemas.openxmlformats.org/spreadsheetml/2006/main" count="116" uniqueCount="66">
  <si>
    <t>P value</t>
  </si>
  <si>
    <t>P value summary</t>
  </si>
  <si>
    <t>Significantly different (P &lt; 0.05)?</t>
  </si>
  <si>
    <t>ns</t>
    <phoneticPr fontId="1" type="noConversion"/>
  </si>
  <si>
    <t>No</t>
    <phoneticPr fontId="1" type="noConversion"/>
  </si>
  <si>
    <t>Yes</t>
    <phoneticPr fontId="1" type="noConversion"/>
  </si>
  <si>
    <t>*</t>
    <phoneticPr fontId="1" type="noConversion"/>
  </si>
  <si>
    <t>0w</t>
  </si>
  <si>
    <t>20w</t>
  </si>
  <si>
    <t>Weeks</t>
    <phoneticPr fontId="1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</si>
  <si>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</si>
  <si>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</si>
  <si>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</si>
  <si>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Average</t>
    </r>
    <phoneticPr fontId="1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</si>
  <si>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Chi3l1-KpKO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NCD</t>
    </r>
    <phoneticPr fontId="1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</si>
  <si>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Chi3l1-KpKO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MCD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</si>
  <si>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0w M1</t>
    </r>
    <phoneticPr fontId="1" type="noConversion"/>
  </si>
  <si>
    <t>Chi3l1-KpKO 0w M3</t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</si>
  <si>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0w M2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</si>
  <si>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0w M3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</si>
  <si>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0w M4</t>
    </r>
    <phoneticPr fontId="1" type="noConversion"/>
  </si>
  <si>
    <t>Chi3l1-KpKO 0w M1</t>
    <phoneticPr fontId="1" type="noConversion"/>
  </si>
  <si>
    <t>Chi3l1-KpKO 0w M2</t>
    <phoneticPr fontId="1" type="noConversion"/>
  </si>
  <si>
    <t>Chi3l1-KpKO 0w M4</t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</si>
  <si>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MCD 6w M1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</si>
  <si>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MCD 6w M2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</si>
  <si>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MCD 6w M4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</si>
  <si>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MCD 6w M3</t>
    </r>
    <phoneticPr fontId="1" type="noConversion"/>
  </si>
  <si>
    <t>Chi3l1-KpKO MCD 6w M1</t>
    <phoneticPr fontId="1" type="noConversion"/>
  </si>
  <si>
    <t>Chi3l1-KpKO MCD 6w M2</t>
    <phoneticPr fontId="1" type="noConversion"/>
  </si>
  <si>
    <t>Chi3l1-KpKO MCD 6w M3</t>
    <phoneticPr fontId="1" type="noConversion"/>
  </si>
  <si>
    <t>Chi3l1-KpKO MCD 6w M4</t>
    <phoneticPr fontId="1" type="noConversion"/>
  </si>
  <si>
    <t>Chi3l1-KpKO MCD 6w M5</t>
    <phoneticPr fontId="1" type="noConversion"/>
  </si>
  <si>
    <t>Chi3l1-KpKO MCD 6w M6</t>
    <phoneticPr fontId="1" type="noConversion"/>
  </si>
  <si>
    <t>Chi3l1-MKO HFHC 0w M3</t>
    <phoneticPr fontId="1" type="noConversion"/>
  </si>
  <si>
    <t>Chi3l1-MKO HFHC 0w M4</t>
    <phoneticPr fontId="1" type="noConversion"/>
  </si>
  <si>
    <t>Chi3l1-MKO HFHC 0w M2</t>
    <phoneticPr fontId="1" type="noConversion"/>
  </si>
  <si>
    <t>Chi3l1-MKO HFHC 0w M1</t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</si>
  <si>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HFHC 0w M1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</si>
  <si>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HFHC 0w M2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</si>
  <si>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HFHC 0w M3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</si>
  <si>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HFHC 0w M4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</si>
  <si>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HFHC 20w M1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</si>
  <si>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HFHC 20w M2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</si>
  <si>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HFHC 20w M3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</si>
  <si>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HFHC 20w M4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</si>
  <si>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HFHC 20w M5</t>
    </r>
    <phoneticPr fontId="1" type="noConversion"/>
  </si>
  <si>
    <t>Chi3l1-MKO HFHC 16w M1</t>
    <phoneticPr fontId="1" type="noConversion"/>
  </si>
  <si>
    <t>Chi3l1-MKO HFHC 16w M2</t>
    <phoneticPr fontId="1" type="noConversion"/>
  </si>
  <si>
    <t>Chi3l1-MKO HFHC 16w M3</t>
    <phoneticPr fontId="1" type="noConversion"/>
  </si>
  <si>
    <t>Chi3l1-MKO HFHC 16w M4</t>
    <phoneticPr fontId="1" type="noConversion"/>
  </si>
  <si>
    <t>Chi3l1-MKO HFHC 16w M5</t>
    <phoneticPr fontId="1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</si>
  <si>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Chi3l1-MKO NCD</t>
    </r>
    <phoneticPr fontId="1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</si>
  <si>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 Chi3l1-MKO HFHC</t>
    </r>
    <phoneticPr fontId="1" type="noConversion"/>
  </si>
  <si>
    <r>
      <t>Chi3l1</t>
    </r>
    <r>
      <rPr>
        <i/>
        <vertAlign val="superscript"/>
        <sz val="11"/>
        <color theme="1"/>
        <rFont val="Arial"/>
        <family val="2"/>
      </rPr>
      <t>fl/fl</t>
    </r>
    <phoneticPr fontId="1" type="noConversion"/>
  </si>
  <si>
    <r>
      <t>Number of total KCs/g liver(10</t>
    </r>
    <r>
      <rPr>
        <b/>
        <vertAlign val="superscript"/>
        <sz val="11"/>
        <color theme="1"/>
        <rFont val="Arial"/>
        <family val="2"/>
      </rPr>
      <t>5</t>
    </r>
    <r>
      <rPr>
        <b/>
        <sz val="11"/>
        <color theme="1"/>
        <rFont val="Arial"/>
        <family val="2"/>
      </rPr>
      <t>)</t>
    </r>
    <phoneticPr fontId="1" type="noConversion"/>
  </si>
  <si>
    <t>Chi3l1-MKO</t>
    <phoneticPr fontId="1" type="noConversion"/>
  </si>
  <si>
    <r>
      <t>Number of total MoMFs/g liver(10</t>
    </r>
    <r>
      <rPr>
        <b/>
        <vertAlign val="superscript"/>
        <sz val="11"/>
        <color theme="1"/>
        <rFont val="Arial"/>
        <family val="2"/>
      </rPr>
      <t>5</t>
    </r>
    <r>
      <rPr>
        <b/>
        <sz val="11"/>
        <color theme="1"/>
        <rFont val="Arial"/>
        <family val="2"/>
      </rPr>
      <t>)</t>
    </r>
    <phoneticPr fontId="1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</si>
  <si>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0w VS</t>
    </r>
    <r>
      <rPr>
        <b/>
        <i/>
        <sz val="10"/>
        <color rgb="FF000000"/>
        <rFont val="Arial"/>
        <family val="2"/>
      </rPr>
      <t xml:space="preserve"> 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20w</t>
    </r>
    <phoneticPr fontId="1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</si>
  <si>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0w VS Chi3l1-MKO 0w</t>
    </r>
    <phoneticPr fontId="1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</si>
  <si>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0w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 Chi3l1-MKO 20w</t>
    </r>
    <phoneticPr fontId="1" type="noConversion"/>
  </si>
  <si>
    <r>
      <t>Chi3l1-MKO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0w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</t>
    </r>
    <r>
      <rPr>
        <b/>
        <sz val="10"/>
        <color rgb="FF000000"/>
        <rFont val="宋体"/>
        <family val="2"/>
        <charset val="134"/>
      </rPr>
      <t xml:space="preserve"> </t>
    </r>
    <r>
      <rPr>
        <b/>
        <sz val="10"/>
        <color rgb="FF000000"/>
        <rFont val="Arial"/>
        <family val="2"/>
      </rPr>
      <t>Chi3l1-MKO 20w</t>
    </r>
    <phoneticPr fontId="1" type="noConversion"/>
  </si>
  <si>
    <t>*</t>
  </si>
  <si>
    <t>Yes</t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</si>
  <si>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 xml:space="preserve">fl/fl </t>
    </r>
    <r>
      <rPr>
        <b/>
        <sz val="10"/>
        <color rgb="FF000000"/>
        <rFont val="Arial"/>
        <family val="2"/>
      </rPr>
      <t>20w VS Chi3l1-MKO 0w</t>
    </r>
    <r>
      <rPr>
        <b/>
        <sz val="10"/>
        <color rgb="FF000000"/>
        <rFont val="微软雅黑"/>
        <family val="2"/>
        <charset val="134"/>
      </rPr>
      <t xml:space="preserve"> </t>
    </r>
    <phoneticPr fontId="1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</si>
  <si>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 xml:space="preserve">fl/fl </t>
    </r>
    <r>
      <rPr>
        <b/>
        <sz val="10"/>
        <color rgb="FF000000"/>
        <rFont val="Arial"/>
        <family val="2"/>
      </rPr>
      <t>20w VS Chi3l1-MKO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20w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</si>
</sst>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vertAlign val="superscript"/>
      <sz val="10"/>
      <color rgb="FF000000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0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176" fontId="2" fillId="0" borderId="1" xfId="0" applyNumberFormat="1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opLeftCell="C1" workbookViewId="0">
      <selection activeCell="G1" sqref="G1:J3"/>
    </sheetView>
  </sheetViews>
  <sheetFormatPr defaultColWidth="9" defaultRowHeight="14" x14ac:dyDescent="0.25"/>
  <cols>
    <col min="1" max="1" width="24.54296875" style="5" customWidth="1"/>
    <col min="2" max="2" width="9" style="5"/>
    <col min="3" max="3" width="14.08984375" style="5" customWidth="1"/>
    <col min="4" max="4" width="20" style="5" customWidth="1"/>
    <col min="5" max="5" width="28" style="5" customWidth="1"/>
    <col min="7" max="7" width="28.6328125" customWidth="1"/>
    <col min="9" max="9" width="15.6328125" customWidth="1"/>
    <col min="10" max="10" width="29.1796875" customWidth="1"/>
  </cols>
  <sheetData>
    <row r="1" spans="1:10" ht="16.5" x14ac:dyDescent="0.3">
      <c r="A1" s="2"/>
      <c r="B1" s="3" t="s">
        <v>10</v>
      </c>
      <c r="C1" s="2" t="s">
        <v>11</v>
      </c>
      <c r="D1" s="2" t="s">
        <v>12</v>
      </c>
      <c r="E1" s="2" t="s">
        <v>13</v>
      </c>
      <c r="G1" s="6"/>
      <c r="H1" s="6" t="s">
        <v>0</v>
      </c>
      <c r="I1" s="6" t="s">
        <v>1</v>
      </c>
      <c r="J1" s="6" t="s">
        <v>2</v>
      </c>
    </row>
    <row r="2" spans="1:10" ht="17" customHeight="1" x14ac:dyDescent="0.3">
      <c r="A2" s="9" t="s">
        <v>16</v>
      </c>
      <c r="B2" s="2">
        <v>44</v>
      </c>
      <c r="C2" s="2">
        <v>1</v>
      </c>
      <c r="D2" s="2">
        <f>C2/B2*100</f>
        <v>2.2727272727272729</v>
      </c>
      <c r="E2" s="9">
        <f>AVERAGE(D2:D8)</f>
        <v>0.32467532467532473</v>
      </c>
      <c r="F2" s="4"/>
      <c r="G2" s="6" t="s">
        <v>14</v>
      </c>
      <c r="H2" s="6">
        <v>0.19303799999999999</v>
      </c>
      <c r="I2" s="6" t="s">
        <v>3</v>
      </c>
      <c r="J2" s="7" t="s">
        <v>4</v>
      </c>
    </row>
    <row r="3" spans="1:10" ht="15" x14ac:dyDescent="0.3">
      <c r="A3" s="10"/>
      <c r="B3" s="2">
        <v>48</v>
      </c>
      <c r="C3" s="2">
        <v>0</v>
      </c>
      <c r="D3" s="2">
        <f t="shared" ref="D3:D57" si="0">C3/B3*100</f>
        <v>0</v>
      </c>
      <c r="E3" s="10"/>
      <c r="G3" s="6" t="s">
        <v>15</v>
      </c>
      <c r="H3" s="6">
        <v>1.9702999999999998E-2</v>
      </c>
      <c r="I3" s="6" t="s">
        <v>6</v>
      </c>
      <c r="J3" s="7" t="s">
        <v>5</v>
      </c>
    </row>
    <row r="4" spans="1:10" x14ac:dyDescent="0.25">
      <c r="A4" s="10"/>
      <c r="B4" s="2">
        <v>64</v>
      </c>
      <c r="C4" s="2">
        <v>0</v>
      </c>
      <c r="D4" s="2">
        <f t="shared" si="0"/>
        <v>0</v>
      </c>
      <c r="E4" s="10"/>
      <c r="G4" s="1"/>
    </row>
    <row r="5" spans="1:10" x14ac:dyDescent="0.25">
      <c r="A5" s="10"/>
      <c r="B5" s="2">
        <v>53</v>
      </c>
      <c r="C5" s="2">
        <v>0</v>
      </c>
      <c r="D5" s="2">
        <f t="shared" si="0"/>
        <v>0</v>
      </c>
      <c r="E5" s="10"/>
      <c r="G5" s="1"/>
    </row>
    <row r="6" spans="1:10" x14ac:dyDescent="0.25">
      <c r="A6" s="10"/>
      <c r="B6" s="2">
        <v>56</v>
      </c>
      <c r="C6" s="2">
        <v>0</v>
      </c>
      <c r="D6" s="2">
        <f t="shared" si="0"/>
        <v>0</v>
      </c>
      <c r="E6" s="10"/>
      <c r="G6" s="1"/>
    </row>
    <row r="7" spans="1:10" x14ac:dyDescent="0.25">
      <c r="A7" s="10"/>
      <c r="B7" s="2">
        <v>68</v>
      </c>
      <c r="C7" s="2">
        <v>0</v>
      </c>
      <c r="D7" s="2">
        <f t="shared" si="0"/>
        <v>0</v>
      </c>
      <c r="E7" s="10"/>
      <c r="G7" s="1"/>
    </row>
    <row r="8" spans="1:10" x14ac:dyDescent="0.25">
      <c r="A8" s="11"/>
      <c r="B8" s="2">
        <v>56</v>
      </c>
      <c r="C8" s="2">
        <v>0</v>
      </c>
      <c r="D8" s="2">
        <f t="shared" si="0"/>
        <v>0</v>
      </c>
      <c r="E8" s="11"/>
      <c r="G8" s="1"/>
    </row>
    <row r="9" spans="1:10" ht="17" customHeight="1" x14ac:dyDescent="0.25">
      <c r="A9" s="9" t="s">
        <v>18</v>
      </c>
      <c r="B9" s="2">
        <v>66</v>
      </c>
      <c r="C9" s="2">
        <v>0</v>
      </c>
      <c r="D9" s="2">
        <f t="shared" si="0"/>
        <v>0</v>
      </c>
      <c r="E9" s="9">
        <f>AVERAGE(D9:D22)</f>
        <v>0.22767518340500884</v>
      </c>
      <c r="G9" s="1"/>
    </row>
    <row r="10" spans="1:10" x14ac:dyDescent="0.25">
      <c r="A10" s="10"/>
      <c r="B10" s="2">
        <v>69</v>
      </c>
      <c r="C10" s="2">
        <v>0</v>
      </c>
      <c r="D10" s="2">
        <f t="shared" si="0"/>
        <v>0</v>
      </c>
      <c r="E10" s="10"/>
      <c r="G10" s="1"/>
    </row>
    <row r="11" spans="1:10" x14ac:dyDescent="0.25">
      <c r="A11" s="10"/>
      <c r="B11" s="2">
        <v>72</v>
      </c>
      <c r="C11" s="2">
        <v>0</v>
      </c>
      <c r="D11" s="2">
        <f t="shared" si="0"/>
        <v>0</v>
      </c>
      <c r="E11" s="10"/>
      <c r="G11" s="1"/>
    </row>
    <row r="12" spans="1:10" x14ac:dyDescent="0.25">
      <c r="A12" s="10"/>
      <c r="B12" s="2">
        <v>61</v>
      </c>
      <c r="C12" s="2">
        <v>0</v>
      </c>
      <c r="D12" s="2">
        <f t="shared" si="0"/>
        <v>0</v>
      </c>
      <c r="E12" s="10"/>
      <c r="G12" s="1"/>
    </row>
    <row r="13" spans="1:10" x14ac:dyDescent="0.25">
      <c r="A13" s="10"/>
      <c r="B13" s="2">
        <v>67</v>
      </c>
      <c r="C13" s="2">
        <v>0</v>
      </c>
      <c r="D13" s="2">
        <f t="shared" si="0"/>
        <v>0</v>
      </c>
      <c r="E13" s="10"/>
      <c r="G13" s="1"/>
    </row>
    <row r="14" spans="1:10" x14ac:dyDescent="0.25">
      <c r="A14" s="10"/>
      <c r="B14" s="2">
        <v>83</v>
      </c>
      <c r="C14" s="2">
        <v>0</v>
      </c>
      <c r="D14" s="2">
        <f t="shared" si="0"/>
        <v>0</v>
      </c>
      <c r="E14" s="10"/>
      <c r="G14" s="1"/>
    </row>
    <row r="15" spans="1:10" x14ac:dyDescent="0.25">
      <c r="A15" s="10"/>
      <c r="B15" s="2">
        <v>51</v>
      </c>
      <c r="C15" s="2">
        <v>0</v>
      </c>
      <c r="D15" s="2">
        <f t="shared" si="0"/>
        <v>0</v>
      </c>
      <c r="E15" s="10"/>
      <c r="G15" s="1"/>
    </row>
    <row r="16" spans="1:10" x14ac:dyDescent="0.25">
      <c r="A16" s="10"/>
      <c r="B16" s="2">
        <v>67</v>
      </c>
      <c r="C16" s="2">
        <v>1</v>
      </c>
      <c r="D16" s="2">
        <f t="shared" si="0"/>
        <v>1.4925373134328357</v>
      </c>
      <c r="E16" s="10"/>
      <c r="G16" s="1"/>
    </row>
    <row r="17" spans="1:7" x14ac:dyDescent="0.25">
      <c r="A17" s="10"/>
      <c r="B17" s="2">
        <v>53</v>
      </c>
      <c r="C17" s="2">
        <v>0</v>
      </c>
      <c r="D17" s="2">
        <f t="shared" si="0"/>
        <v>0</v>
      </c>
      <c r="E17" s="10"/>
      <c r="G17" s="1"/>
    </row>
    <row r="18" spans="1:7" x14ac:dyDescent="0.25">
      <c r="A18" s="10"/>
      <c r="B18" s="2">
        <v>59</v>
      </c>
      <c r="C18" s="2">
        <v>0</v>
      </c>
      <c r="D18" s="2">
        <f t="shared" si="0"/>
        <v>0</v>
      </c>
      <c r="E18" s="10"/>
      <c r="G18" s="1"/>
    </row>
    <row r="19" spans="1:7" x14ac:dyDescent="0.25">
      <c r="A19" s="10"/>
      <c r="B19" s="2">
        <v>61</v>
      </c>
      <c r="C19" s="2">
        <v>0</v>
      </c>
      <c r="D19" s="2">
        <f t="shared" si="0"/>
        <v>0</v>
      </c>
      <c r="E19" s="10"/>
      <c r="G19" s="1"/>
    </row>
    <row r="20" spans="1:7" x14ac:dyDescent="0.25">
      <c r="A20" s="10"/>
      <c r="B20" s="2">
        <v>59</v>
      </c>
      <c r="C20" s="2">
        <v>1</v>
      </c>
      <c r="D20" s="2">
        <f t="shared" si="0"/>
        <v>1.6949152542372881</v>
      </c>
      <c r="E20" s="10"/>
      <c r="G20" s="1"/>
    </row>
    <row r="21" spans="1:7" x14ac:dyDescent="0.25">
      <c r="A21" s="10"/>
      <c r="B21" s="2">
        <v>60</v>
      </c>
      <c r="C21" s="2">
        <v>0</v>
      </c>
      <c r="D21" s="2">
        <f t="shared" si="0"/>
        <v>0</v>
      </c>
      <c r="E21" s="10"/>
      <c r="G21" s="1"/>
    </row>
    <row r="22" spans="1:7" x14ac:dyDescent="0.25">
      <c r="A22" s="11"/>
      <c r="B22" s="2">
        <v>78</v>
      </c>
      <c r="C22" s="2">
        <v>0</v>
      </c>
      <c r="D22" s="2">
        <f t="shared" si="0"/>
        <v>0</v>
      </c>
      <c r="E22" s="11"/>
      <c r="G22" s="1"/>
    </row>
    <row r="23" spans="1:7" ht="17" customHeight="1" x14ac:dyDescent="0.25">
      <c r="A23" s="9" t="s">
        <v>19</v>
      </c>
      <c r="B23" s="2">
        <v>57</v>
      </c>
      <c r="C23" s="2">
        <v>0</v>
      </c>
      <c r="D23" s="2">
        <f t="shared" si="0"/>
        <v>0</v>
      </c>
      <c r="E23" s="9">
        <f>AVERAGE(D25:D27)</f>
        <v>0</v>
      </c>
      <c r="G23" s="1"/>
    </row>
    <row r="24" spans="1:7" x14ac:dyDescent="0.25">
      <c r="A24" s="10"/>
      <c r="B24" s="2">
        <v>59</v>
      </c>
      <c r="C24" s="2">
        <v>1</v>
      </c>
      <c r="D24" s="2">
        <f t="shared" si="0"/>
        <v>1.6949152542372881</v>
      </c>
      <c r="E24" s="10"/>
      <c r="G24" s="1"/>
    </row>
    <row r="25" spans="1:7" x14ac:dyDescent="0.25">
      <c r="A25" s="10"/>
      <c r="B25" s="2">
        <v>60</v>
      </c>
      <c r="C25" s="2">
        <v>0</v>
      </c>
      <c r="D25" s="2">
        <f t="shared" si="0"/>
        <v>0</v>
      </c>
      <c r="E25" s="10"/>
      <c r="G25" s="1"/>
    </row>
    <row r="26" spans="1:7" x14ac:dyDescent="0.25">
      <c r="A26" s="10"/>
      <c r="B26" s="2">
        <v>68</v>
      </c>
      <c r="C26" s="2">
        <v>0</v>
      </c>
      <c r="D26" s="2">
        <f t="shared" si="0"/>
        <v>0</v>
      </c>
      <c r="E26" s="10"/>
      <c r="G26" s="1"/>
    </row>
    <row r="27" spans="1:7" x14ac:dyDescent="0.25">
      <c r="A27" s="11"/>
      <c r="B27" s="2">
        <v>64</v>
      </c>
      <c r="C27" s="2">
        <v>0</v>
      </c>
      <c r="D27" s="2">
        <f t="shared" si="0"/>
        <v>0</v>
      </c>
      <c r="E27" s="11"/>
      <c r="G27" s="1"/>
    </row>
    <row r="28" spans="1:7" ht="17" customHeight="1" x14ac:dyDescent="0.25">
      <c r="A28" s="9" t="s">
        <v>20</v>
      </c>
      <c r="B28" s="2">
        <v>44</v>
      </c>
      <c r="C28" s="2">
        <v>0</v>
      </c>
      <c r="D28" s="2">
        <f t="shared" si="0"/>
        <v>0</v>
      </c>
      <c r="E28" s="9">
        <f>AVERAGE(D28:D34)</f>
        <v>0.51948051948051943</v>
      </c>
      <c r="G28" s="1"/>
    </row>
    <row r="29" spans="1:7" x14ac:dyDescent="0.25">
      <c r="A29" s="10"/>
      <c r="B29" s="2">
        <v>50</v>
      </c>
      <c r="C29" s="2">
        <v>0</v>
      </c>
      <c r="D29" s="2">
        <f t="shared" si="0"/>
        <v>0</v>
      </c>
      <c r="E29" s="10"/>
      <c r="G29" s="1"/>
    </row>
    <row r="30" spans="1:7" x14ac:dyDescent="0.25">
      <c r="A30" s="10"/>
      <c r="B30" s="2">
        <v>57</v>
      </c>
      <c r="C30" s="2">
        <v>0</v>
      </c>
      <c r="D30" s="2">
        <f t="shared" si="0"/>
        <v>0</v>
      </c>
      <c r="E30" s="10"/>
      <c r="G30" s="1"/>
    </row>
    <row r="31" spans="1:7" x14ac:dyDescent="0.25">
      <c r="A31" s="10"/>
      <c r="B31" s="2">
        <v>49</v>
      </c>
      <c r="C31" s="2">
        <v>0</v>
      </c>
      <c r="D31" s="2">
        <f t="shared" si="0"/>
        <v>0</v>
      </c>
      <c r="E31" s="10"/>
      <c r="G31" s="1"/>
    </row>
    <row r="32" spans="1:7" x14ac:dyDescent="0.25">
      <c r="A32" s="10"/>
      <c r="B32" s="2">
        <v>55</v>
      </c>
      <c r="C32" s="2">
        <v>2</v>
      </c>
      <c r="D32" s="2">
        <f t="shared" si="0"/>
        <v>3.6363636363636362</v>
      </c>
      <c r="E32" s="10"/>
      <c r="G32" s="1"/>
    </row>
    <row r="33" spans="1:7" x14ac:dyDescent="0.25">
      <c r="A33" s="10"/>
      <c r="B33" s="2">
        <v>52</v>
      </c>
      <c r="C33" s="2">
        <v>0</v>
      </c>
      <c r="D33" s="2">
        <f t="shared" si="0"/>
        <v>0</v>
      </c>
      <c r="E33" s="10"/>
      <c r="G33" s="1"/>
    </row>
    <row r="34" spans="1:7" x14ac:dyDescent="0.25">
      <c r="A34" s="11"/>
      <c r="B34" s="2">
        <v>59</v>
      </c>
      <c r="C34" s="2">
        <v>0</v>
      </c>
      <c r="D34" s="2">
        <f t="shared" si="0"/>
        <v>0</v>
      </c>
      <c r="E34" s="11"/>
      <c r="G34" s="1"/>
    </row>
    <row r="35" spans="1:7" x14ac:dyDescent="0.25">
      <c r="A35" s="9" t="s">
        <v>21</v>
      </c>
      <c r="B35" s="2">
        <v>54</v>
      </c>
      <c r="C35" s="2">
        <v>1</v>
      </c>
      <c r="D35" s="2">
        <f t="shared" si="0"/>
        <v>1.8518518518518516</v>
      </c>
      <c r="E35" s="9">
        <f>AVERAGE(D35:D40)</f>
        <v>0.59112785101485665</v>
      </c>
      <c r="G35" s="1"/>
    </row>
    <row r="36" spans="1:7" x14ac:dyDescent="0.25">
      <c r="A36" s="10"/>
      <c r="B36" s="2">
        <v>55</v>
      </c>
      <c r="C36" s="2">
        <v>0</v>
      </c>
      <c r="D36" s="2">
        <f t="shared" si="0"/>
        <v>0</v>
      </c>
      <c r="E36" s="10"/>
      <c r="G36" s="1"/>
    </row>
    <row r="37" spans="1:7" x14ac:dyDescent="0.25">
      <c r="A37" s="10"/>
      <c r="B37" s="2">
        <v>70</v>
      </c>
      <c r="C37" s="2">
        <v>0</v>
      </c>
      <c r="D37" s="2">
        <f t="shared" si="0"/>
        <v>0</v>
      </c>
      <c r="E37" s="10"/>
      <c r="G37" s="1"/>
    </row>
    <row r="38" spans="1:7" x14ac:dyDescent="0.25">
      <c r="A38" s="10"/>
      <c r="B38" s="2">
        <v>72</v>
      </c>
      <c r="C38" s="2">
        <v>0</v>
      </c>
      <c r="D38" s="2">
        <f t="shared" si="0"/>
        <v>0</v>
      </c>
      <c r="E38" s="10"/>
      <c r="G38" s="1"/>
    </row>
    <row r="39" spans="1:7" x14ac:dyDescent="0.25">
      <c r="A39" s="10"/>
      <c r="B39" s="2">
        <v>68</v>
      </c>
      <c r="C39" s="2">
        <v>0</v>
      </c>
      <c r="D39" s="2">
        <f t="shared" si="0"/>
        <v>0</v>
      </c>
      <c r="E39" s="10"/>
      <c r="G39" s="1"/>
    </row>
    <row r="40" spans="1:7" x14ac:dyDescent="0.25">
      <c r="A40" s="11"/>
      <c r="B40" s="2">
        <v>59</v>
      </c>
      <c r="C40" s="2">
        <v>1</v>
      </c>
      <c r="D40" s="2">
        <f t="shared" si="0"/>
        <v>1.6949152542372881</v>
      </c>
      <c r="E40" s="11"/>
      <c r="G40" s="1"/>
    </row>
    <row r="41" spans="1:7" x14ac:dyDescent="0.25">
      <c r="A41" s="9" t="s">
        <v>22</v>
      </c>
      <c r="B41" s="2">
        <v>58</v>
      </c>
      <c r="C41" s="2">
        <v>0</v>
      </c>
      <c r="D41" s="2">
        <f t="shared" si="0"/>
        <v>0</v>
      </c>
      <c r="E41" s="9">
        <f>AVERAGE(D41:D46)</f>
        <v>0.29761904761904762</v>
      </c>
      <c r="G41" s="1"/>
    </row>
    <row r="42" spans="1:7" x14ac:dyDescent="0.25">
      <c r="A42" s="10"/>
      <c r="B42" s="2">
        <v>51</v>
      </c>
      <c r="C42" s="2">
        <v>0</v>
      </c>
      <c r="D42" s="2">
        <f t="shared" si="0"/>
        <v>0</v>
      </c>
      <c r="E42" s="10"/>
      <c r="G42" s="1"/>
    </row>
    <row r="43" spans="1:7" x14ac:dyDescent="0.25">
      <c r="A43" s="10"/>
      <c r="B43" s="2">
        <v>58</v>
      </c>
      <c r="C43" s="2">
        <v>0</v>
      </c>
      <c r="D43" s="2">
        <f t="shared" si="0"/>
        <v>0</v>
      </c>
      <c r="E43" s="10"/>
      <c r="G43" s="1"/>
    </row>
    <row r="44" spans="1:7" x14ac:dyDescent="0.25">
      <c r="A44" s="10"/>
      <c r="B44" s="2">
        <v>56</v>
      </c>
      <c r="C44" s="2">
        <v>1</v>
      </c>
      <c r="D44" s="2">
        <f t="shared" si="0"/>
        <v>1.7857142857142856</v>
      </c>
      <c r="E44" s="10"/>
    </row>
    <row r="45" spans="1:7" x14ac:dyDescent="0.25">
      <c r="A45" s="10"/>
      <c r="B45" s="2">
        <v>62</v>
      </c>
      <c r="C45" s="2">
        <v>0</v>
      </c>
      <c r="D45" s="2">
        <f t="shared" si="0"/>
        <v>0</v>
      </c>
      <c r="E45" s="10"/>
    </row>
    <row r="46" spans="1:7" x14ac:dyDescent="0.25">
      <c r="A46" s="11"/>
      <c r="B46" s="2">
        <v>59</v>
      </c>
      <c r="C46" s="2">
        <v>0</v>
      </c>
      <c r="D46" s="2">
        <f t="shared" si="0"/>
        <v>0</v>
      </c>
      <c r="E46" s="11"/>
    </row>
    <row r="47" spans="1:7" x14ac:dyDescent="0.25">
      <c r="A47" s="9" t="s">
        <v>17</v>
      </c>
      <c r="B47" s="2">
        <v>50</v>
      </c>
      <c r="C47" s="2">
        <v>0</v>
      </c>
      <c r="D47" s="2">
        <f t="shared" si="0"/>
        <v>0</v>
      </c>
      <c r="E47" s="9">
        <f>AVERAGE(D47:D52)</f>
        <v>0.33333333333333331</v>
      </c>
    </row>
    <row r="48" spans="1:7" x14ac:dyDescent="0.25">
      <c r="A48" s="10"/>
      <c r="B48" s="2">
        <v>48</v>
      </c>
      <c r="C48" s="2">
        <v>0</v>
      </c>
      <c r="D48" s="2">
        <f t="shared" si="0"/>
        <v>0</v>
      </c>
      <c r="E48" s="10"/>
    </row>
    <row r="49" spans="1:7" x14ac:dyDescent="0.25">
      <c r="A49" s="10"/>
      <c r="B49" s="2">
        <v>54</v>
      </c>
      <c r="C49" s="2">
        <v>0</v>
      </c>
      <c r="D49" s="2">
        <f t="shared" si="0"/>
        <v>0</v>
      </c>
      <c r="E49" s="10"/>
      <c r="G49" s="1"/>
    </row>
    <row r="50" spans="1:7" x14ac:dyDescent="0.25">
      <c r="A50" s="10"/>
      <c r="B50" s="2">
        <v>50</v>
      </c>
      <c r="C50" s="2">
        <v>1</v>
      </c>
      <c r="D50" s="2">
        <f t="shared" si="0"/>
        <v>2</v>
      </c>
      <c r="E50" s="10"/>
      <c r="G50" s="1"/>
    </row>
    <row r="51" spans="1:7" x14ac:dyDescent="0.25">
      <c r="A51" s="10"/>
      <c r="B51" s="2">
        <v>53</v>
      </c>
      <c r="C51" s="2">
        <v>0</v>
      </c>
      <c r="D51" s="2">
        <f t="shared" si="0"/>
        <v>0</v>
      </c>
      <c r="E51" s="10"/>
      <c r="G51" s="1"/>
    </row>
    <row r="52" spans="1:7" x14ac:dyDescent="0.25">
      <c r="A52" s="11"/>
      <c r="B52" s="2">
        <v>45</v>
      </c>
      <c r="C52" s="2">
        <v>0</v>
      </c>
      <c r="D52" s="2">
        <f t="shared" si="0"/>
        <v>0</v>
      </c>
      <c r="E52" s="11"/>
      <c r="G52" s="1"/>
    </row>
    <row r="53" spans="1:7" x14ac:dyDescent="0.25">
      <c r="A53" s="9" t="s">
        <v>23</v>
      </c>
      <c r="B53" s="2">
        <v>61</v>
      </c>
      <c r="C53" s="2">
        <v>0</v>
      </c>
      <c r="D53" s="2">
        <f t="shared" si="0"/>
        <v>0</v>
      </c>
      <c r="E53" s="9">
        <f>AVERAGE(D53:D57)</f>
        <v>0.72124756335282636</v>
      </c>
      <c r="G53" s="1"/>
    </row>
    <row r="54" spans="1:7" x14ac:dyDescent="0.25">
      <c r="A54" s="10"/>
      <c r="B54" s="2">
        <v>54</v>
      </c>
      <c r="C54" s="2">
        <v>1</v>
      </c>
      <c r="D54" s="2">
        <f t="shared" si="0"/>
        <v>1.8518518518518516</v>
      </c>
      <c r="E54" s="10"/>
      <c r="G54" s="1"/>
    </row>
    <row r="55" spans="1:7" x14ac:dyDescent="0.25">
      <c r="A55" s="10"/>
      <c r="B55" s="2">
        <v>57</v>
      </c>
      <c r="C55" s="2">
        <v>1</v>
      </c>
      <c r="D55" s="2">
        <f t="shared" si="0"/>
        <v>1.7543859649122806</v>
      </c>
      <c r="E55" s="10"/>
      <c r="G55" s="1"/>
    </row>
    <row r="56" spans="1:7" x14ac:dyDescent="0.25">
      <c r="A56" s="10"/>
      <c r="B56" s="2">
        <v>58</v>
      </c>
      <c r="C56" s="2">
        <v>0</v>
      </c>
      <c r="D56" s="2">
        <f t="shared" si="0"/>
        <v>0</v>
      </c>
      <c r="E56" s="10"/>
      <c r="G56" s="1"/>
    </row>
    <row r="57" spans="1:7" x14ac:dyDescent="0.25">
      <c r="A57" s="11"/>
      <c r="B57" s="2">
        <v>63</v>
      </c>
      <c r="C57" s="2">
        <v>0</v>
      </c>
      <c r="D57" s="2">
        <f t="shared" si="0"/>
        <v>0</v>
      </c>
      <c r="E57" s="11"/>
      <c r="G57" s="1"/>
    </row>
    <row r="58" spans="1:7" ht="17" customHeight="1" x14ac:dyDescent="0.25">
      <c r="A58" s="9" t="s">
        <v>24</v>
      </c>
      <c r="B58" s="2">
        <v>35</v>
      </c>
      <c r="C58" s="2">
        <v>18</v>
      </c>
      <c r="D58" s="2">
        <f>C58/B58*100</f>
        <v>51.428571428571423</v>
      </c>
      <c r="E58" s="9">
        <f>AVERAGE(D58:D62)</f>
        <v>54.891396891396894</v>
      </c>
      <c r="G58" s="1"/>
    </row>
    <row r="59" spans="1:7" x14ac:dyDescent="0.25">
      <c r="A59" s="10"/>
      <c r="B59" s="2">
        <v>45</v>
      </c>
      <c r="C59" s="2">
        <v>27</v>
      </c>
      <c r="D59" s="2">
        <f t="shared" ref="D59:D95" si="1">C59/B59*100</f>
        <v>60</v>
      </c>
      <c r="E59" s="10"/>
      <c r="G59" s="1"/>
    </row>
    <row r="60" spans="1:7" x14ac:dyDescent="0.25">
      <c r="A60" s="10"/>
      <c r="B60" s="2">
        <v>37</v>
      </c>
      <c r="C60" s="2">
        <v>20</v>
      </c>
      <c r="D60" s="2">
        <f t="shared" si="1"/>
        <v>54.054054054054056</v>
      </c>
      <c r="E60" s="10"/>
      <c r="G60" s="1"/>
    </row>
    <row r="61" spans="1:7" x14ac:dyDescent="0.25">
      <c r="A61" s="10"/>
      <c r="B61" s="2">
        <v>36</v>
      </c>
      <c r="C61" s="2">
        <v>18</v>
      </c>
      <c r="D61" s="2">
        <f t="shared" si="1"/>
        <v>50</v>
      </c>
      <c r="E61" s="10"/>
      <c r="G61" s="1"/>
    </row>
    <row r="62" spans="1:7" x14ac:dyDescent="0.25">
      <c r="A62" s="11"/>
      <c r="B62" s="2">
        <v>39</v>
      </c>
      <c r="C62" s="2">
        <v>23</v>
      </c>
      <c r="D62" s="2">
        <f t="shared" si="1"/>
        <v>58.974358974358978</v>
      </c>
      <c r="E62" s="11"/>
      <c r="G62" s="1"/>
    </row>
    <row r="63" spans="1:7" ht="17" customHeight="1" x14ac:dyDescent="0.25">
      <c r="A63" s="9" t="s">
        <v>25</v>
      </c>
      <c r="B63" s="2">
        <v>42</v>
      </c>
      <c r="C63" s="2">
        <v>26</v>
      </c>
      <c r="D63" s="2">
        <f t="shared" si="1"/>
        <v>61.904761904761905</v>
      </c>
      <c r="E63" s="9">
        <f>AVERAGE(D63:D67)</f>
        <v>59.00644748205724</v>
      </c>
      <c r="G63" s="1"/>
    </row>
    <row r="64" spans="1:7" x14ac:dyDescent="0.25">
      <c r="A64" s="10"/>
      <c r="B64" s="2">
        <v>40</v>
      </c>
      <c r="C64" s="2">
        <v>25</v>
      </c>
      <c r="D64" s="2">
        <f t="shared" si="1"/>
        <v>62.5</v>
      </c>
      <c r="E64" s="10"/>
      <c r="G64" s="1"/>
    </row>
    <row r="65" spans="1:7" x14ac:dyDescent="0.25">
      <c r="A65" s="10"/>
      <c r="B65" s="2">
        <v>41</v>
      </c>
      <c r="C65" s="2">
        <v>23</v>
      </c>
      <c r="D65" s="2">
        <f t="shared" si="1"/>
        <v>56.09756097560976</v>
      </c>
      <c r="E65" s="10"/>
      <c r="G65" s="1"/>
    </row>
    <row r="66" spans="1:7" x14ac:dyDescent="0.25">
      <c r="A66" s="10"/>
      <c r="B66" s="2">
        <v>39</v>
      </c>
      <c r="C66" s="2">
        <v>23</v>
      </c>
      <c r="D66" s="2">
        <f t="shared" si="1"/>
        <v>58.974358974358978</v>
      </c>
      <c r="E66" s="10"/>
      <c r="G66" s="1"/>
    </row>
    <row r="67" spans="1:7" x14ac:dyDescent="0.25">
      <c r="A67" s="11"/>
      <c r="B67" s="2">
        <v>36</v>
      </c>
      <c r="C67" s="2">
        <v>20</v>
      </c>
      <c r="D67" s="2">
        <f t="shared" si="1"/>
        <v>55.555555555555557</v>
      </c>
      <c r="E67" s="11"/>
      <c r="G67" s="1"/>
    </row>
    <row r="68" spans="1:7" ht="17" customHeight="1" x14ac:dyDescent="0.25">
      <c r="A68" s="9" t="s">
        <v>27</v>
      </c>
      <c r="B68" s="2">
        <v>34</v>
      </c>
      <c r="C68" s="2">
        <v>17</v>
      </c>
      <c r="D68" s="2">
        <f t="shared" si="1"/>
        <v>50</v>
      </c>
      <c r="E68" s="9">
        <f>AVERAGE(D68:D73)</f>
        <v>56.447635135135137</v>
      </c>
      <c r="G68" s="1"/>
    </row>
    <row r="69" spans="1:7" x14ac:dyDescent="0.25">
      <c r="A69" s="10"/>
      <c r="B69" s="2">
        <v>32</v>
      </c>
      <c r="C69" s="2">
        <v>19</v>
      </c>
      <c r="D69" s="2">
        <f t="shared" si="1"/>
        <v>59.375</v>
      </c>
      <c r="E69" s="10"/>
      <c r="G69" s="1"/>
    </row>
    <row r="70" spans="1:7" x14ac:dyDescent="0.25">
      <c r="A70" s="10"/>
      <c r="B70" s="2">
        <v>37</v>
      </c>
      <c r="C70" s="2">
        <v>18</v>
      </c>
      <c r="D70" s="2">
        <f t="shared" si="1"/>
        <v>48.648648648648653</v>
      </c>
      <c r="E70" s="10"/>
      <c r="G70" s="1"/>
    </row>
    <row r="71" spans="1:7" x14ac:dyDescent="0.25">
      <c r="A71" s="10"/>
      <c r="B71" s="2">
        <v>37</v>
      </c>
      <c r="C71" s="2">
        <v>23</v>
      </c>
      <c r="D71" s="2">
        <f t="shared" si="1"/>
        <v>62.162162162162161</v>
      </c>
      <c r="E71" s="10"/>
      <c r="G71" s="1"/>
    </row>
    <row r="72" spans="1:7" x14ac:dyDescent="0.25">
      <c r="A72" s="10"/>
      <c r="B72" s="2">
        <v>25</v>
      </c>
      <c r="C72" s="2">
        <v>14</v>
      </c>
      <c r="D72" s="2">
        <f t="shared" si="1"/>
        <v>56.000000000000007</v>
      </c>
      <c r="E72" s="10"/>
      <c r="G72" s="1"/>
    </row>
    <row r="73" spans="1:7" x14ac:dyDescent="0.25">
      <c r="A73" s="11"/>
      <c r="B73" s="2">
        <v>32</v>
      </c>
      <c r="C73" s="2">
        <v>20</v>
      </c>
      <c r="D73" s="2">
        <f t="shared" si="1"/>
        <v>62.5</v>
      </c>
      <c r="E73" s="11"/>
      <c r="G73" s="1"/>
    </row>
    <row r="74" spans="1:7" ht="17" customHeight="1" x14ac:dyDescent="0.25">
      <c r="A74" s="9" t="s">
        <v>26</v>
      </c>
      <c r="B74" s="2">
        <v>27</v>
      </c>
      <c r="C74" s="2">
        <v>18</v>
      </c>
      <c r="D74" s="2">
        <f t="shared" si="1"/>
        <v>66.666666666666657</v>
      </c>
      <c r="E74" s="9">
        <f>AVERAGE(D74:D77)</f>
        <v>58.468527950701123</v>
      </c>
      <c r="G74" s="1"/>
    </row>
    <row r="75" spans="1:7" x14ac:dyDescent="0.25">
      <c r="A75" s="10"/>
      <c r="B75" s="2">
        <v>38</v>
      </c>
      <c r="C75" s="2">
        <v>20</v>
      </c>
      <c r="D75" s="2">
        <f t="shared" si="1"/>
        <v>52.631578947368418</v>
      </c>
      <c r="E75" s="10"/>
      <c r="G75" s="1"/>
    </row>
    <row r="76" spans="1:7" x14ac:dyDescent="0.25">
      <c r="A76" s="10"/>
      <c r="B76" s="2">
        <v>31</v>
      </c>
      <c r="C76" s="2">
        <v>16</v>
      </c>
      <c r="D76" s="2">
        <f t="shared" si="1"/>
        <v>51.612903225806448</v>
      </c>
      <c r="E76" s="10"/>
      <c r="G76" s="1"/>
    </row>
    <row r="77" spans="1:7" x14ac:dyDescent="0.25">
      <c r="A77" s="11"/>
      <c r="B77" s="2">
        <v>27</v>
      </c>
      <c r="C77" s="2">
        <v>17</v>
      </c>
      <c r="D77" s="2">
        <f t="shared" si="1"/>
        <v>62.962962962962962</v>
      </c>
      <c r="E77" s="11"/>
      <c r="G77" s="1"/>
    </row>
    <row r="78" spans="1:7" x14ac:dyDescent="0.25">
      <c r="A78" s="9" t="s">
        <v>28</v>
      </c>
      <c r="B78" s="2">
        <v>30</v>
      </c>
      <c r="C78" s="2">
        <v>24</v>
      </c>
      <c r="D78" s="2">
        <f t="shared" si="1"/>
        <v>80</v>
      </c>
      <c r="E78" s="9">
        <f>AVERAGE(D78:D81)</f>
        <v>71.309523809523796</v>
      </c>
      <c r="G78" s="1"/>
    </row>
    <row r="79" spans="1:7" x14ac:dyDescent="0.25">
      <c r="A79" s="10"/>
      <c r="B79" s="2">
        <v>28</v>
      </c>
      <c r="C79" s="2">
        <v>22</v>
      </c>
      <c r="D79" s="2">
        <f t="shared" si="1"/>
        <v>78.571428571428569</v>
      </c>
      <c r="E79" s="10"/>
      <c r="G79" s="1"/>
    </row>
    <row r="80" spans="1:7" x14ac:dyDescent="0.25">
      <c r="A80" s="10"/>
      <c r="B80" s="2">
        <v>30</v>
      </c>
      <c r="C80" s="2">
        <v>18</v>
      </c>
      <c r="D80" s="2">
        <f t="shared" si="1"/>
        <v>60</v>
      </c>
      <c r="E80" s="10"/>
      <c r="G80" s="1"/>
    </row>
    <row r="81" spans="1:7" x14ac:dyDescent="0.25">
      <c r="A81" s="11"/>
      <c r="B81" s="2">
        <v>24</v>
      </c>
      <c r="C81" s="2">
        <v>16</v>
      </c>
      <c r="D81" s="2">
        <f t="shared" si="1"/>
        <v>66.666666666666657</v>
      </c>
      <c r="E81" s="11"/>
      <c r="G81" s="1"/>
    </row>
    <row r="82" spans="1:7" x14ac:dyDescent="0.25">
      <c r="A82" s="9" t="s">
        <v>29</v>
      </c>
      <c r="B82" s="2">
        <v>26</v>
      </c>
      <c r="C82" s="2">
        <v>21</v>
      </c>
      <c r="D82" s="2">
        <f t="shared" si="1"/>
        <v>80.769230769230774</v>
      </c>
      <c r="E82" s="9">
        <f>AVERAGE(D82:D86)</f>
        <v>85.521850521850524</v>
      </c>
      <c r="G82" s="1"/>
    </row>
    <row r="83" spans="1:7" x14ac:dyDescent="0.25">
      <c r="A83" s="10"/>
      <c r="B83" s="2">
        <v>36</v>
      </c>
      <c r="C83" s="2">
        <v>30</v>
      </c>
      <c r="D83" s="2">
        <f t="shared" si="1"/>
        <v>83.333333333333343</v>
      </c>
      <c r="E83" s="10"/>
      <c r="G83" s="1"/>
    </row>
    <row r="84" spans="1:7" x14ac:dyDescent="0.25">
      <c r="A84" s="10"/>
      <c r="B84" s="2">
        <v>33</v>
      </c>
      <c r="C84" s="2">
        <v>30</v>
      </c>
      <c r="D84" s="2">
        <f t="shared" si="1"/>
        <v>90.909090909090907</v>
      </c>
      <c r="E84" s="10"/>
      <c r="G84" s="1"/>
    </row>
    <row r="85" spans="1:7" x14ac:dyDescent="0.25">
      <c r="A85" s="10"/>
      <c r="B85" s="2">
        <v>37</v>
      </c>
      <c r="C85" s="2">
        <v>32</v>
      </c>
      <c r="D85" s="2">
        <f t="shared" si="1"/>
        <v>86.486486486486484</v>
      </c>
      <c r="E85" s="10"/>
      <c r="G85" s="1"/>
    </row>
    <row r="86" spans="1:7" x14ac:dyDescent="0.25">
      <c r="A86" s="11"/>
      <c r="B86" s="2">
        <v>36</v>
      </c>
      <c r="C86" s="2">
        <v>31</v>
      </c>
      <c r="D86" s="2">
        <f t="shared" si="1"/>
        <v>86.111111111111114</v>
      </c>
      <c r="E86" s="11"/>
      <c r="G86" s="1"/>
    </row>
    <row r="87" spans="1:7" x14ac:dyDescent="0.25">
      <c r="A87" s="9" t="s">
        <v>30</v>
      </c>
      <c r="B87" s="2">
        <v>28</v>
      </c>
      <c r="C87" s="2">
        <v>26</v>
      </c>
      <c r="D87" s="2">
        <f t="shared" si="1"/>
        <v>92.857142857142861</v>
      </c>
      <c r="E87" s="9">
        <f>AVERAGE(D87:D91)</f>
        <v>90.533358243035664</v>
      </c>
      <c r="G87" s="1"/>
    </row>
    <row r="88" spans="1:7" x14ac:dyDescent="0.25">
      <c r="A88" s="10"/>
      <c r="B88" s="2">
        <v>40</v>
      </c>
      <c r="C88" s="2">
        <v>38</v>
      </c>
      <c r="D88" s="2">
        <f t="shared" si="1"/>
        <v>95</v>
      </c>
      <c r="E88" s="10"/>
      <c r="G88" s="1"/>
    </row>
    <row r="89" spans="1:7" x14ac:dyDescent="0.25">
      <c r="A89" s="10"/>
      <c r="B89" s="2">
        <v>31</v>
      </c>
      <c r="C89" s="2">
        <v>29</v>
      </c>
      <c r="D89" s="2">
        <f t="shared" si="1"/>
        <v>93.548387096774192</v>
      </c>
      <c r="E89" s="10"/>
      <c r="G89" s="1"/>
    </row>
    <row r="90" spans="1:7" x14ac:dyDescent="0.25">
      <c r="A90" s="10"/>
      <c r="B90" s="2">
        <v>37</v>
      </c>
      <c r="C90" s="2">
        <v>35</v>
      </c>
      <c r="D90" s="2">
        <f t="shared" si="1"/>
        <v>94.594594594594597</v>
      </c>
      <c r="E90" s="10"/>
      <c r="G90" s="1"/>
    </row>
    <row r="91" spans="1:7" x14ac:dyDescent="0.25">
      <c r="A91" s="11"/>
      <c r="B91" s="2">
        <v>30</v>
      </c>
      <c r="C91" s="2">
        <v>23</v>
      </c>
      <c r="D91" s="2">
        <f t="shared" si="1"/>
        <v>76.666666666666671</v>
      </c>
      <c r="E91" s="11"/>
      <c r="G91" s="1"/>
    </row>
    <row r="92" spans="1:7" x14ac:dyDescent="0.25">
      <c r="A92" s="9" t="s">
        <v>31</v>
      </c>
      <c r="B92" s="2">
        <v>42</v>
      </c>
      <c r="C92" s="2">
        <v>25</v>
      </c>
      <c r="D92" s="2">
        <f t="shared" si="1"/>
        <v>59.523809523809526</v>
      </c>
      <c r="E92" s="9">
        <f>AVERAGE(D92:D97)</f>
        <v>64.97778537252222</v>
      </c>
      <c r="G92" s="1"/>
    </row>
    <row r="93" spans="1:7" x14ac:dyDescent="0.25">
      <c r="A93" s="10"/>
      <c r="B93" s="2">
        <v>33</v>
      </c>
      <c r="C93" s="2">
        <v>20</v>
      </c>
      <c r="D93" s="2">
        <f t="shared" si="1"/>
        <v>60.606060606060609</v>
      </c>
      <c r="E93" s="10"/>
      <c r="G93" s="1"/>
    </row>
    <row r="94" spans="1:7" x14ac:dyDescent="0.25">
      <c r="A94" s="10"/>
      <c r="B94" s="2">
        <v>35</v>
      </c>
      <c r="C94" s="2">
        <v>21</v>
      </c>
      <c r="D94" s="2">
        <f t="shared" si="1"/>
        <v>60</v>
      </c>
      <c r="E94" s="10"/>
      <c r="G94" s="1"/>
    </row>
    <row r="95" spans="1:7" x14ac:dyDescent="0.25">
      <c r="A95" s="10"/>
      <c r="B95" s="2">
        <v>38</v>
      </c>
      <c r="C95" s="2">
        <v>26</v>
      </c>
      <c r="D95" s="2">
        <f t="shared" si="1"/>
        <v>68.421052631578945</v>
      </c>
      <c r="E95" s="10"/>
      <c r="G95" s="1"/>
    </row>
    <row r="96" spans="1:7" x14ac:dyDescent="0.25">
      <c r="A96" s="10"/>
      <c r="B96" s="2">
        <v>38</v>
      </c>
      <c r="C96" s="2">
        <v>29</v>
      </c>
      <c r="D96" s="2">
        <f>C96/B96*100</f>
        <v>76.31578947368422</v>
      </c>
      <c r="E96" s="10"/>
      <c r="G96" s="1"/>
    </row>
    <row r="97" spans="1:7" x14ac:dyDescent="0.25">
      <c r="A97" s="11"/>
      <c r="B97" s="2">
        <v>40</v>
      </c>
      <c r="C97" s="2">
        <v>26</v>
      </c>
      <c r="D97" s="2">
        <f>C97/B97*100</f>
        <v>65</v>
      </c>
      <c r="E97" s="11"/>
      <c r="G97" s="1"/>
    </row>
    <row r="98" spans="1:7" x14ac:dyDescent="0.25">
      <c r="A98" s="9" t="s">
        <v>32</v>
      </c>
      <c r="B98" s="2">
        <v>38</v>
      </c>
      <c r="C98" s="2">
        <v>26</v>
      </c>
      <c r="D98" s="2">
        <f t="shared" ref="D98:D100" si="2">C98/B98*100</f>
        <v>68.421052631578945</v>
      </c>
      <c r="E98" s="9">
        <f>AVERAGE(D98:D101)</f>
        <v>72.24687535833047</v>
      </c>
      <c r="G98" s="1"/>
    </row>
    <row r="99" spans="1:7" x14ac:dyDescent="0.25">
      <c r="A99" s="10"/>
      <c r="B99" s="2">
        <v>27</v>
      </c>
      <c r="C99" s="2">
        <v>19</v>
      </c>
      <c r="D99" s="2">
        <f t="shared" si="2"/>
        <v>70.370370370370367</v>
      </c>
      <c r="E99" s="10"/>
      <c r="G99" s="1"/>
    </row>
    <row r="100" spans="1:7" x14ac:dyDescent="0.25">
      <c r="A100" s="10"/>
      <c r="B100" s="2">
        <v>30</v>
      </c>
      <c r="C100" s="2">
        <v>23</v>
      </c>
      <c r="D100" s="2">
        <f t="shared" si="2"/>
        <v>76.666666666666671</v>
      </c>
      <c r="E100" s="10"/>
      <c r="G100" s="1"/>
    </row>
    <row r="101" spans="1:7" x14ac:dyDescent="0.25">
      <c r="A101" s="11"/>
      <c r="B101" s="2">
        <v>34</v>
      </c>
      <c r="C101" s="2">
        <v>25</v>
      </c>
      <c r="D101" s="2">
        <f>C101/B101*100</f>
        <v>73.529411764705884</v>
      </c>
      <c r="E101" s="11"/>
      <c r="G101" s="1"/>
    </row>
    <row r="102" spans="1:7" x14ac:dyDescent="0.25">
      <c r="A102" s="9" t="s">
        <v>33</v>
      </c>
      <c r="B102" s="2">
        <v>22</v>
      </c>
      <c r="C102" s="2">
        <v>12</v>
      </c>
      <c r="D102" s="2">
        <f t="shared" ref="D102:D105" si="3">C102/B102*100</f>
        <v>54.54545454545454</v>
      </c>
      <c r="E102" s="9">
        <f>AVERAGE(D102:D106)</f>
        <v>61.394312583967761</v>
      </c>
      <c r="G102" s="1"/>
    </row>
    <row r="103" spans="1:7" x14ac:dyDescent="0.25">
      <c r="A103" s="10"/>
      <c r="B103" s="2">
        <v>25</v>
      </c>
      <c r="C103" s="2">
        <v>15</v>
      </c>
      <c r="D103" s="2">
        <f t="shared" si="3"/>
        <v>60</v>
      </c>
      <c r="E103" s="10"/>
      <c r="G103" s="1"/>
    </row>
    <row r="104" spans="1:7" x14ac:dyDescent="0.25">
      <c r="A104" s="10"/>
      <c r="B104" s="2">
        <v>32</v>
      </c>
      <c r="C104" s="2">
        <v>20</v>
      </c>
      <c r="D104" s="2">
        <f t="shared" si="3"/>
        <v>62.5</v>
      </c>
      <c r="E104" s="10"/>
      <c r="G104" s="1"/>
    </row>
    <row r="105" spans="1:7" x14ac:dyDescent="0.25">
      <c r="A105" s="10"/>
      <c r="B105" s="2">
        <v>28</v>
      </c>
      <c r="C105" s="2">
        <v>19</v>
      </c>
      <c r="D105" s="2">
        <f t="shared" si="3"/>
        <v>67.857142857142861</v>
      </c>
      <c r="E105" s="10"/>
      <c r="G105" s="1"/>
    </row>
    <row r="106" spans="1:7" x14ac:dyDescent="0.25">
      <c r="A106" s="11"/>
      <c r="B106" s="2">
        <v>29</v>
      </c>
      <c r="C106" s="2">
        <v>18</v>
      </c>
      <c r="D106" s="2">
        <f>C106/B106*100</f>
        <v>62.068965517241381</v>
      </c>
      <c r="E106" s="11"/>
      <c r="G106" s="1"/>
    </row>
    <row r="107" spans="1:7" x14ac:dyDescent="0.25">
      <c r="G107" s="1"/>
    </row>
    <row r="108" spans="1:7" x14ac:dyDescent="0.25">
      <c r="G108" s="1"/>
    </row>
    <row r="109" spans="1:7" x14ac:dyDescent="0.25">
      <c r="G109" s="1"/>
    </row>
    <row r="110" spans="1:7" x14ac:dyDescent="0.25">
      <c r="G110" s="1"/>
    </row>
    <row r="111" spans="1:7" x14ac:dyDescent="0.25">
      <c r="G111" s="1"/>
    </row>
    <row r="112" spans="1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</sheetData>
  <mergeCells count="36">
    <mergeCell ref="A2:A8"/>
    <mergeCell ref="E2:E8"/>
    <mergeCell ref="A9:A22"/>
    <mergeCell ref="E9:E22"/>
    <mergeCell ref="A23:A27"/>
    <mergeCell ref="E23:E27"/>
    <mergeCell ref="A63:A67"/>
    <mergeCell ref="E58:E62"/>
    <mergeCell ref="E63:E67"/>
    <mergeCell ref="A28:A34"/>
    <mergeCell ref="E28:E34"/>
    <mergeCell ref="A35:A40"/>
    <mergeCell ref="A41:A46"/>
    <mergeCell ref="E35:E40"/>
    <mergeCell ref="E41:E46"/>
    <mergeCell ref="A47:A52"/>
    <mergeCell ref="A53:A57"/>
    <mergeCell ref="E47:E52"/>
    <mergeCell ref="E53:E57"/>
    <mergeCell ref="A58:A62"/>
    <mergeCell ref="A68:A73"/>
    <mergeCell ref="A74:A77"/>
    <mergeCell ref="E68:E73"/>
    <mergeCell ref="E74:E77"/>
    <mergeCell ref="A78:A81"/>
    <mergeCell ref="E78:E81"/>
    <mergeCell ref="E82:E86"/>
    <mergeCell ref="E87:E91"/>
    <mergeCell ref="A92:A97"/>
    <mergeCell ref="E92:E97"/>
    <mergeCell ref="A82:A86"/>
    <mergeCell ref="A98:A101"/>
    <mergeCell ref="E98:E101"/>
    <mergeCell ref="A102:A106"/>
    <mergeCell ref="E102:E106"/>
    <mergeCell ref="A87:A91"/>
  </mergeCells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"/>
  <sheetViews>
    <sheetView topLeftCell="B1" workbookViewId="0">
      <selection activeCell="G1" sqref="G1:J3"/>
    </sheetView>
  </sheetViews>
  <sheetFormatPr defaultColWidth="9" defaultRowHeight="14" x14ac:dyDescent="0.25"/>
  <cols>
    <col min="1" max="1" width="25.36328125" style="5" customWidth="1"/>
    <col min="2" max="2" width="9" style="5"/>
    <col min="3" max="3" width="14.453125" style="5" customWidth="1"/>
    <col min="4" max="4" width="20" style="5" customWidth="1"/>
    <col min="5" max="5" width="27.36328125" style="5" customWidth="1"/>
    <col min="7" max="7" width="28.453125" customWidth="1"/>
    <col min="9" max="9" width="15.6328125" customWidth="1"/>
    <col min="10" max="10" width="30.1796875" customWidth="1"/>
  </cols>
  <sheetData>
    <row r="1" spans="1:10" ht="16.5" x14ac:dyDescent="0.3">
      <c r="A1" s="2"/>
      <c r="B1" s="3" t="s">
        <v>10</v>
      </c>
      <c r="C1" s="2" t="s">
        <v>11</v>
      </c>
      <c r="D1" s="2" t="s">
        <v>12</v>
      </c>
      <c r="E1" s="2" t="s">
        <v>13</v>
      </c>
      <c r="G1" s="6"/>
      <c r="H1" s="6" t="s">
        <v>0</v>
      </c>
      <c r="I1" s="6" t="s">
        <v>1</v>
      </c>
      <c r="J1" s="6" t="s">
        <v>2</v>
      </c>
    </row>
    <row r="2" spans="1:10" ht="17" customHeight="1" x14ac:dyDescent="0.3">
      <c r="A2" s="9" t="s">
        <v>38</v>
      </c>
      <c r="B2" s="2">
        <v>44</v>
      </c>
      <c r="C2" s="2">
        <v>1</v>
      </c>
      <c r="D2" s="2">
        <f>C2/B2*100</f>
        <v>2.2727272727272729</v>
      </c>
      <c r="E2" s="9">
        <f>AVERAGE(D2:D8)</f>
        <v>0.32467532467532473</v>
      </c>
      <c r="G2" s="6" t="s">
        <v>52</v>
      </c>
      <c r="H2" s="6">
        <v>0.26325599999999999</v>
      </c>
      <c r="I2" s="6" t="s">
        <v>3</v>
      </c>
      <c r="J2" s="7" t="s">
        <v>4</v>
      </c>
    </row>
    <row r="3" spans="1:10" ht="15" x14ac:dyDescent="0.3">
      <c r="A3" s="10"/>
      <c r="B3" s="2">
        <v>48</v>
      </c>
      <c r="C3" s="2">
        <v>0</v>
      </c>
      <c r="D3" s="2">
        <f t="shared" ref="D3:D66" si="0">C3/B3*100</f>
        <v>0</v>
      </c>
      <c r="E3" s="10"/>
      <c r="G3" s="6" t="s">
        <v>53</v>
      </c>
      <c r="H3" s="6">
        <v>0.17764099999999999</v>
      </c>
      <c r="I3" s="6" t="s">
        <v>3</v>
      </c>
      <c r="J3" s="7" t="s">
        <v>4</v>
      </c>
    </row>
    <row r="4" spans="1:10" x14ac:dyDescent="0.25">
      <c r="A4" s="10"/>
      <c r="B4" s="2">
        <v>64</v>
      </c>
      <c r="C4" s="2">
        <v>0</v>
      </c>
      <c r="D4" s="2">
        <f t="shared" si="0"/>
        <v>0</v>
      </c>
      <c r="E4" s="10"/>
    </row>
    <row r="5" spans="1:10" ht="17" customHeight="1" x14ac:dyDescent="0.25">
      <c r="A5" s="10"/>
      <c r="B5" s="2">
        <v>53</v>
      </c>
      <c r="C5" s="2">
        <v>0</v>
      </c>
      <c r="D5" s="2">
        <f t="shared" si="0"/>
        <v>0</v>
      </c>
      <c r="E5" s="10"/>
    </row>
    <row r="6" spans="1:10" x14ac:dyDescent="0.25">
      <c r="A6" s="10"/>
      <c r="B6" s="2">
        <v>56</v>
      </c>
      <c r="C6" s="2">
        <v>0</v>
      </c>
      <c r="D6" s="2">
        <f t="shared" si="0"/>
        <v>0</v>
      </c>
      <c r="E6" s="10"/>
    </row>
    <row r="7" spans="1:10" x14ac:dyDescent="0.25">
      <c r="A7" s="10"/>
      <c r="B7" s="2">
        <v>68</v>
      </c>
      <c r="C7" s="2">
        <v>0</v>
      </c>
      <c r="D7" s="2">
        <f t="shared" si="0"/>
        <v>0</v>
      </c>
      <c r="E7" s="10"/>
    </row>
    <row r="8" spans="1:10" ht="17" customHeight="1" x14ac:dyDescent="0.25">
      <c r="A8" s="11"/>
      <c r="B8" s="2">
        <v>56</v>
      </c>
      <c r="C8" s="2">
        <v>0</v>
      </c>
      <c r="D8" s="2">
        <f t="shared" si="0"/>
        <v>0</v>
      </c>
      <c r="E8" s="11"/>
    </row>
    <row r="9" spans="1:10" ht="17" customHeight="1" x14ac:dyDescent="0.25">
      <c r="A9" s="9" t="s">
        <v>39</v>
      </c>
      <c r="B9" s="2">
        <v>66</v>
      </c>
      <c r="C9" s="2">
        <v>0</v>
      </c>
      <c r="D9" s="2">
        <f t="shared" si="0"/>
        <v>0</v>
      </c>
      <c r="E9" s="9">
        <f>AVERAGE(D9:D22)</f>
        <v>0.22767518340500884</v>
      </c>
    </row>
    <row r="10" spans="1:10" x14ac:dyDescent="0.25">
      <c r="A10" s="10"/>
      <c r="B10" s="2">
        <v>69</v>
      </c>
      <c r="C10" s="2">
        <v>0</v>
      </c>
      <c r="D10" s="2">
        <f t="shared" si="0"/>
        <v>0</v>
      </c>
      <c r="E10" s="10"/>
    </row>
    <row r="11" spans="1:10" x14ac:dyDescent="0.25">
      <c r="A11" s="10"/>
      <c r="B11" s="2">
        <v>72</v>
      </c>
      <c r="C11" s="2">
        <v>0</v>
      </c>
      <c r="D11" s="2">
        <f t="shared" si="0"/>
        <v>0</v>
      </c>
      <c r="E11" s="10"/>
    </row>
    <row r="12" spans="1:10" ht="17" customHeight="1" x14ac:dyDescent="0.25">
      <c r="A12" s="10"/>
      <c r="B12" s="2">
        <v>61</v>
      </c>
      <c r="C12" s="2">
        <v>0</v>
      </c>
      <c r="D12" s="2">
        <f t="shared" si="0"/>
        <v>0</v>
      </c>
      <c r="E12" s="10"/>
    </row>
    <row r="13" spans="1:10" x14ac:dyDescent="0.25">
      <c r="A13" s="10"/>
      <c r="B13" s="2">
        <v>67</v>
      </c>
      <c r="C13" s="2">
        <v>0</v>
      </c>
      <c r="D13" s="2">
        <f t="shared" si="0"/>
        <v>0</v>
      </c>
      <c r="E13" s="10"/>
    </row>
    <row r="14" spans="1:10" x14ac:dyDescent="0.25">
      <c r="A14" s="10"/>
      <c r="B14" s="2">
        <v>83</v>
      </c>
      <c r="C14" s="2">
        <v>0</v>
      </c>
      <c r="D14" s="2">
        <f t="shared" si="0"/>
        <v>0</v>
      </c>
      <c r="E14" s="10"/>
    </row>
    <row r="15" spans="1:10" x14ac:dyDescent="0.25">
      <c r="A15" s="10"/>
      <c r="B15" s="2">
        <v>51</v>
      </c>
      <c r="C15" s="2">
        <v>0</v>
      </c>
      <c r="D15" s="2">
        <f t="shared" si="0"/>
        <v>0</v>
      </c>
      <c r="E15" s="10"/>
    </row>
    <row r="16" spans="1:10" ht="17" customHeight="1" x14ac:dyDescent="0.25">
      <c r="A16" s="10"/>
      <c r="B16" s="2">
        <v>67</v>
      </c>
      <c r="C16" s="2">
        <v>1</v>
      </c>
      <c r="D16" s="2">
        <f t="shared" si="0"/>
        <v>1.4925373134328357</v>
      </c>
      <c r="E16" s="10"/>
    </row>
    <row r="17" spans="1:5" x14ac:dyDescent="0.25">
      <c r="A17" s="10"/>
      <c r="B17" s="2">
        <v>53</v>
      </c>
      <c r="C17" s="2">
        <v>0</v>
      </c>
      <c r="D17" s="2">
        <f t="shared" si="0"/>
        <v>0</v>
      </c>
      <c r="E17" s="10"/>
    </row>
    <row r="18" spans="1:5" x14ac:dyDescent="0.25">
      <c r="A18" s="10"/>
      <c r="B18" s="2">
        <v>59</v>
      </c>
      <c r="C18" s="2">
        <v>0</v>
      </c>
      <c r="D18" s="2">
        <f t="shared" si="0"/>
        <v>0</v>
      </c>
      <c r="E18" s="10"/>
    </row>
    <row r="19" spans="1:5" x14ac:dyDescent="0.25">
      <c r="A19" s="10"/>
      <c r="B19" s="2">
        <v>61</v>
      </c>
      <c r="C19" s="2">
        <v>0</v>
      </c>
      <c r="D19" s="2">
        <f t="shared" si="0"/>
        <v>0</v>
      </c>
      <c r="E19" s="10"/>
    </row>
    <row r="20" spans="1:5" x14ac:dyDescent="0.25">
      <c r="A20" s="10"/>
      <c r="B20" s="2">
        <v>59</v>
      </c>
      <c r="C20" s="2">
        <v>1</v>
      </c>
      <c r="D20" s="2">
        <f t="shared" si="0"/>
        <v>1.6949152542372881</v>
      </c>
      <c r="E20" s="10"/>
    </row>
    <row r="21" spans="1:5" ht="17" customHeight="1" x14ac:dyDescent="0.25">
      <c r="A21" s="10"/>
      <c r="B21" s="2">
        <v>60</v>
      </c>
      <c r="C21" s="2">
        <v>0</v>
      </c>
      <c r="D21" s="2">
        <f t="shared" si="0"/>
        <v>0</v>
      </c>
      <c r="E21" s="10"/>
    </row>
    <row r="22" spans="1:5" x14ac:dyDescent="0.25">
      <c r="A22" s="11"/>
      <c r="B22" s="2">
        <v>78</v>
      </c>
      <c r="C22" s="2">
        <v>0</v>
      </c>
      <c r="D22" s="2">
        <f t="shared" si="0"/>
        <v>0</v>
      </c>
      <c r="E22" s="11"/>
    </row>
    <row r="23" spans="1:5" ht="17" customHeight="1" x14ac:dyDescent="0.25">
      <c r="A23" s="9" t="s">
        <v>40</v>
      </c>
      <c r="B23" s="2">
        <v>57</v>
      </c>
      <c r="C23" s="2">
        <v>0</v>
      </c>
      <c r="D23" s="2">
        <f t="shared" si="0"/>
        <v>0</v>
      </c>
      <c r="E23" s="9">
        <f>AVERAGE(D23:D27)</f>
        <v>0.33898305084745761</v>
      </c>
    </row>
    <row r="24" spans="1:5" x14ac:dyDescent="0.25">
      <c r="A24" s="10"/>
      <c r="B24" s="2">
        <v>59</v>
      </c>
      <c r="C24" s="2">
        <v>1</v>
      </c>
      <c r="D24" s="2">
        <f t="shared" si="0"/>
        <v>1.6949152542372881</v>
      </c>
      <c r="E24" s="10"/>
    </row>
    <row r="25" spans="1:5" x14ac:dyDescent="0.25">
      <c r="A25" s="10"/>
      <c r="B25" s="2">
        <v>60</v>
      </c>
      <c r="C25" s="2">
        <v>0</v>
      </c>
      <c r="D25" s="2">
        <f t="shared" si="0"/>
        <v>0</v>
      </c>
      <c r="E25" s="10"/>
    </row>
    <row r="26" spans="1:5" x14ac:dyDescent="0.25">
      <c r="A26" s="10"/>
      <c r="B26" s="2">
        <v>68</v>
      </c>
      <c r="C26" s="2">
        <v>0</v>
      </c>
      <c r="D26" s="2">
        <f t="shared" si="0"/>
        <v>0</v>
      </c>
      <c r="E26" s="10"/>
    </row>
    <row r="27" spans="1:5" ht="17" customHeight="1" x14ac:dyDescent="0.25">
      <c r="A27" s="11"/>
      <c r="B27" s="2">
        <v>64</v>
      </c>
      <c r="C27" s="2">
        <v>0</v>
      </c>
      <c r="D27" s="2">
        <f t="shared" si="0"/>
        <v>0</v>
      </c>
      <c r="E27" s="11"/>
    </row>
    <row r="28" spans="1:5" ht="17" customHeight="1" x14ac:dyDescent="0.25">
      <c r="A28" s="9" t="s">
        <v>41</v>
      </c>
      <c r="B28" s="2">
        <v>44</v>
      </c>
      <c r="C28" s="2">
        <v>0</v>
      </c>
      <c r="D28" s="2">
        <f t="shared" si="0"/>
        <v>0</v>
      </c>
      <c r="E28" s="9">
        <f>AVERAGE(D28:D34)</f>
        <v>0.51948051948051943</v>
      </c>
    </row>
    <row r="29" spans="1:5" x14ac:dyDescent="0.25">
      <c r="A29" s="10"/>
      <c r="B29" s="2">
        <v>50</v>
      </c>
      <c r="C29" s="2">
        <v>0</v>
      </c>
      <c r="D29" s="2">
        <f t="shared" si="0"/>
        <v>0</v>
      </c>
      <c r="E29" s="10"/>
    </row>
    <row r="30" spans="1:5" x14ac:dyDescent="0.25">
      <c r="A30" s="10"/>
      <c r="B30" s="2">
        <v>57</v>
      </c>
      <c r="C30" s="2">
        <v>0</v>
      </c>
      <c r="D30" s="2">
        <f t="shared" si="0"/>
        <v>0</v>
      </c>
      <c r="E30" s="10"/>
    </row>
    <row r="31" spans="1:5" x14ac:dyDescent="0.25">
      <c r="A31" s="10"/>
      <c r="B31" s="2">
        <v>49</v>
      </c>
      <c r="C31" s="2">
        <v>0</v>
      </c>
      <c r="D31" s="2">
        <f t="shared" si="0"/>
        <v>0</v>
      </c>
      <c r="E31" s="10"/>
    </row>
    <row r="32" spans="1:5" ht="17" customHeight="1" x14ac:dyDescent="0.25">
      <c r="A32" s="10"/>
      <c r="B32" s="2">
        <v>55</v>
      </c>
      <c r="C32" s="2">
        <v>2</v>
      </c>
      <c r="D32" s="2">
        <f t="shared" si="0"/>
        <v>3.6363636363636362</v>
      </c>
      <c r="E32" s="10"/>
    </row>
    <row r="33" spans="1:5" x14ac:dyDescent="0.25">
      <c r="A33" s="10"/>
      <c r="B33" s="2">
        <v>52</v>
      </c>
      <c r="C33" s="2">
        <v>0</v>
      </c>
      <c r="D33" s="2">
        <f t="shared" si="0"/>
        <v>0</v>
      </c>
      <c r="E33" s="10"/>
    </row>
    <row r="34" spans="1:5" x14ac:dyDescent="0.25">
      <c r="A34" s="11"/>
      <c r="B34" s="2">
        <v>59</v>
      </c>
      <c r="C34" s="2">
        <v>0</v>
      </c>
      <c r="D34" s="2">
        <f t="shared" si="0"/>
        <v>0</v>
      </c>
      <c r="E34" s="11"/>
    </row>
    <row r="35" spans="1:5" x14ac:dyDescent="0.25">
      <c r="A35" s="9" t="s">
        <v>37</v>
      </c>
      <c r="B35" s="2">
        <v>55</v>
      </c>
      <c r="C35" s="2">
        <v>0</v>
      </c>
      <c r="D35" s="2">
        <f t="shared" si="0"/>
        <v>0</v>
      </c>
      <c r="E35" s="9">
        <f>AVERAGE(D35:D41)</f>
        <v>0.69317038171320711</v>
      </c>
    </row>
    <row r="36" spans="1:5" x14ac:dyDescent="0.25">
      <c r="A36" s="10"/>
      <c r="B36" s="2">
        <v>54</v>
      </c>
      <c r="C36" s="2">
        <v>0</v>
      </c>
      <c r="D36" s="2">
        <f t="shared" si="0"/>
        <v>0</v>
      </c>
      <c r="E36" s="10"/>
    </row>
    <row r="37" spans="1:5" x14ac:dyDescent="0.25">
      <c r="A37" s="10"/>
      <c r="B37" s="2">
        <v>59</v>
      </c>
      <c r="C37" s="2">
        <v>0</v>
      </c>
      <c r="D37" s="2">
        <f t="shared" si="0"/>
        <v>0</v>
      </c>
      <c r="E37" s="10"/>
    </row>
    <row r="38" spans="1:5" ht="17" customHeight="1" x14ac:dyDescent="0.25">
      <c r="A38" s="10"/>
      <c r="B38" s="2">
        <v>58</v>
      </c>
      <c r="C38" s="2">
        <v>1</v>
      </c>
      <c r="D38" s="2">
        <f t="shared" si="0"/>
        <v>1.7241379310344827</v>
      </c>
      <c r="E38" s="10"/>
    </row>
    <row r="39" spans="1:5" x14ac:dyDescent="0.25">
      <c r="A39" s="10"/>
      <c r="B39" s="2">
        <v>62</v>
      </c>
      <c r="C39" s="2">
        <v>1</v>
      </c>
      <c r="D39" s="2">
        <f t="shared" si="0"/>
        <v>1.6129032258064515</v>
      </c>
      <c r="E39" s="10"/>
    </row>
    <row r="40" spans="1:5" x14ac:dyDescent="0.25">
      <c r="A40" s="10"/>
      <c r="B40" s="2">
        <v>66</v>
      </c>
      <c r="C40" s="2">
        <v>1</v>
      </c>
      <c r="D40" s="2">
        <f t="shared" si="0"/>
        <v>1.5151515151515151</v>
      </c>
      <c r="E40" s="10"/>
    </row>
    <row r="41" spans="1:5" x14ac:dyDescent="0.25">
      <c r="A41" s="11"/>
      <c r="B41" s="2">
        <v>59</v>
      </c>
      <c r="C41" s="2">
        <v>0</v>
      </c>
      <c r="D41" s="2">
        <f t="shared" si="0"/>
        <v>0</v>
      </c>
      <c r="E41" s="11"/>
    </row>
    <row r="42" spans="1:5" x14ac:dyDescent="0.25">
      <c r="A42" s="9" t="s">
        <v>36</v>
      </c>
      <c r="B42" s="2">
        <v>58</v>
      </c>
      <c r="C42" s="2">
        <v>0</v>
      </c>
      <c r="D42" s="2">
        <f t="shared" si="0"/>
        <v>0</v>
      </c>
      <c r="E42" s="9">
        <f>AVERAGE(D42:D47)</f>
        <v>0.76212700752125961</v>
      </c>
    </row>
    <row r="43" spans="1:5" x14ac:dyDescent="0.25">
      <c r="A43" s="10"/>
      <c r="B43" s="2">
        <v>69</v>
      </c>
      <c r="C43" s="2">
        <v>1</v>
      </c>
      <c r="D43" s="2">
        <f t="shared" si="0"/>
        <v>1.4492753623188406</v>
      </c>
      <c r="E43" s="10"/>
    </row>
    <row r="44" spans="1:5" ht="17" customHeight="1" x14ac:dyDescent="0.25">
      <c r="A44" s="10"/>
      <c r="B44" s="2">
        <v>70</v>
      </c>
      <c r="C44" s="2">
        <v>1</v>
      </c>
      <c r="D44" s="2">
        <f t="shared" si="0"/>
        <v>1.4285714285714286</v>
      </c>
      <c r="E44" s="10"/>
    </row>
    <row r="45" spans="1:5" x14ac:dyDescent="0.25">
      <c r="A45" s="10"/>
      <c r="B45" s="2">
        <v>60</v>
      </c>
      <c r="C45" s="2">
        <v>0</v>
      </c>
      <c r="D45" s="2">
        <f t="shared" si="0"/>
        <v>0</v>
      </c>
      <c r="E45" s="10"/>
    </row>
    <row r="46" spans="1:5" x14ac:dyDescent="0.25">
      <c r="A46" s="10"/>
      <c r="B46" s="2">
        <v>61</v>
      </c>
      <c r="C46" s="2">
        <v>0</v>
      </c>
      <c r="D46" s="2">
        <f t="shared" si="0"/>
        <v>0</v>
      </c>
      <c r="E46" s="10"/>
    </row>
    <row r="47" spans="1:5" x14ac:dyDescent="0.25">
      <c r="A47" s="11"/>
      <c r="B47" s="2">
        <v>59</v>
      </c>
      <c r="C47" s="2">
        <v>1</v>
      </c>
      <c r="D47" s="2">
        <f t="shared" si="0"/>
        <v>1.6949152542372881</v>
      </c>
      <c r="E47" s="11"/>
    </row>
    <row r="48" spans="1:5" x14ac:dyDescent="0.25">
      <c r="A48" s="9" t="s">
        <v>34</v>
      </c>
      <c r="B48" s="2">
        <v>57</v>
      </c>
      <c r="C48" s="2">
        <v>0</v>
      </c>
      <c r="D48" s="2">
        <f t="shared" si="0"/>
        <v>0</v>
      </c>
      <c r="E48" s="9">
        <f>AVERAGE(D48:D51)</f>
        <v>0</v>
      </c>
    </row>
    <row r="49" spans="1:5" ht="17" customHeight="1" x14ac:dyDescent="0.25">
      <c r="A49" s="10"/>
      <c r="B49" s="2">
        <v>54</v>
      </c>
      <c r="C49" s="2">
        <v>0</v>
      </c>
      <c r="D49" s="2">
        <f t="shared" si="0"/>
        <v>0</v>
      </c>
      <c r="E49" s="10"/>
    </row>
    <row r="50" spans="1:5" x14ac:dyDescent="0.25">
      <c r="A50" s="10"/>
      <c r="B50" s="2">
        <v>63</v>
      </c>
      <c r="C50" s="2">
        <v>0</v>
      </c>
      <c r="D50" s="2">
        <f t="shared" si="0"/>
        <v>0</v>
      </c>
      <c r="E50" s="10"/>
    </row>
    <row r="51" spans="1:5" x14ac:dyDescent="0.25">
      <c r="A51" s="11"/>
      <c r="B51" s="2">
        <v>61</v>
      </c>
      <c r="C51" s="2">
        <v>0</v>
      </c>
      <c r="D51" s="2">
        <f t="shared" si="0"/>
        <v>0</v>
      </c>
      <c r="E51" s="11"/>
    </row>
    <row r="52" spans="1:5" x14ac:dyDescent="0.25">
      <c r="A52" s="9" t="s">
        <v>35</v>
      </c>
      <c r="B52" s="2">
        <v>62</v>
      </c>
      <c r="C52" s="2">
        <v>1</v>
      </c>
      <c r="D52" s="2">
        <f t="shared" si="0"/>
        <v>1.6129032258064515</v>
      </c>
      <c r="E52" s="9">
        <f>AVERAGE(D52:D54)</f>
        <v>1.5877016129032258</v>
      </c>
    </row>
    <row r="53" spans="1:5" x14ac:dyDescent="0.25">
      <c r="A53" s="10"/>
      <c r="B53" s="2">
        <v>64</v>
      </c>
      <c r="C53" s="2">
        <v>1</v>
      </c>
      <c r="D53" s="2"/>
      <c r="E53" s="10"/>
    </row>
    <row r="54" spans="1:5" ht="17" customHeight="1" x14ac:dyDescent="0.25">
      <c r="A54" s="11"/>
      <c r="B54" s="2">
        <v>56</v>
      </c>
      <c r="C54" s="2">
        <v>1</v>
      </c>
      <c r="D54" s="2">
        <f>C53/B53*100</f>
        <v>1.5625</v>
      </c>
      <c r="E54" s="11"/>
    </row>
    <row r="55" spans="1:5" ht="17" customHeight="1" x14ac:dyDescent="0.25">
      <c r="A55" s="9" t="s">
        <v>42</v>
      </c>
      <c r="B55" s="2">
        <v>21</v>
      </c>
      <c r="C55" s="2">
        <v>12</v>
      </c>
      <c r="D55" s="2">
        <f t="shared" si="0"/>
        <v>57.142857142857139</v>
      </c>
      <c r="E55" s="9">
        <f>AVERAGE(D55:D59)</f>
        <v>60.052245237599934</v>
      </c>
    </row>
    <row r="56" spans="1:5" x14ac:dyDescent="0.25">
      <c r="A56" s="10"/>
      <c r="B56" s="2">
        <v>22</v>
      </c>
      <c r="C56" s="2">
        <v>13</v>
      </c>
      <c r="D56" s="2">
        <f t="shared" si="0"/>
        <v>59.090909090909093</v>
      </c>
      <c r="E56" s="10"/>
    </row>
    <row r="57" spans="1:5" x14ac:dyDescent="0.25">
      <c r="A57" s="10"/>
      <c r="B57" s="2">
        <v>19</v>
      </c>
      <c r="C57" s="2">
        <v>12</v>
      </c>
      <c r="D57" s="2">
        <f t="shared" si="0"/>
        <v>63.157894736842103</v>
      </c>
      <c r="E57" s="10"/>
    </row>
    <row r="58" spans="1:5" x14ac:dyDescent="0.25">
      <c r="A58" s="10"/>
      <c r="B58" s="2">
        <v>15</v>
      </c>
      <c r="C58" s="2">
        <v>9</v>
      </c>
      <c r="D58" s="2">
        <f t="shared" si="0"/>
        <v>60</v>
      </c>
      <c r="E58" s="10"/>
    </row>
    <row r="59" spans="1:5" x14ac:dyDescent="0.25">
      <c r="A59" s="11"/>
      <c r="B59" s="2">
        <v>23</v>
      </c>
      <c r="C59" s="2">
        <v>14</v>
      </c>
      <c r="D59" s="2">
        <f t="shared" si="0"/>
        <v>60.869565217391312</v>
      </c>
      <c r="E59" s="11"/>
    </row>
    <row r="60" spans="1:5" ht="17" customHeight="1" x14ac:dyDescent="0.25">
      <c r="A60" s="9" t="s">
        <v>43</v>
      </c>
      <c r="B60" s="2">
        <v>28</v>
      </c>
      <c r="C60" s="2">
        <v>17</v>
      </c>
      <c r="D60" s="2">
        <f t="shared" si="0"/>
        <v>60.714285714285708</v>
      </c>
      <c r="E60" s="9">
        <f>AVERAGE(D60:D63)</f>
        <v>58.47896316646316</v>
      </c>
    </row>
    <row r="61" spans="1:5" x14ac:dyDescent="0.25">
      <c r="A61" s="10"/>
      <c r="B61" s="2">
        <v>27</v>
      </c>
      <c r="C61" s="2">
        <v>16</v>
      </c>
      <c r="D61" s="2">
        <f t="shared" si="0"/>
        <v>59.259259259259252</v>
      </c>
      <c r="E61" s="10"/>
    </row>
    <row r="62" spans="1:5" x14ac:dyDescent="0.25">
      <c r="A62" s="10"/>
      <c r="B62" s="2">
        <v>26</v>
      </c>
      <c r="C62" s="2">
        <v>15</v>
      </c>
      <c r="D62" s="2">
        <f t="shared" si="0"/>
        <v>57.692307692307686</v>
      </c>
      <c r="E62" s="10"/>
    </row>
    <row r="63" spans="1:5" x14ac:dyDescent="0.25">
      <c r="A63" s="11"/>
      <c r="B63" s="2">
        <v>16</v>
      </c>
      <c r="C63" s="2">
        <v>9</v>
      </c>
      <c r="D63" s="2">
        <f t="shared" si="0"/>
        <v>56.25</v>
      </c>
      <c r="E63" s="11"/>
    </row>
    <row r="64" spans="1:5" ht="17" customHeight="1" x14ac:dyDescent="0.25">
      <c r="A64" s="9" t="s">
        <v>44</v>
      </c>
      <c r="B64" s="2">
        <v>22</v>
      </c>
      <c r="C64" s="2">
        <v>12</v>
      </c>
      <c r="D64" s="2">
        <f t="shared" si="0"/>
        <v>54.54545454545454</v>
      </c>
      <c r="E64" s="9">
        <f>AVERAGE(D64:D68)</f>
        <v>57.479259092162316</v>
      </c>
    </row>
    <row r="65" spans="1:5" ht="17" customHeight="1" x14ac:dyDescent="0.25">
      <c r="A65" s="10"/>
      <c r="B65" s="2">
        <v>26</v>
      </c>
      <c r="C65" s="2">
        <v>15</v>
      </c>
      <c r="D65" s="2">
        <f t="shared" si="0"/>
        <v>57.692307692307686</v>
      </c>
      <c r="E65" s="10"/>
    </row>
    <row r="66" spans="1:5" x14ac:dyDescent="0.25">
      <c r="A66" s="10"/>
      <c r="B66" s="2">
        <v>27</v>
      </c>
      <c r="C66" s="2">
        <v>15</v>
      </c>
      <c r="D66" s="2">
        <f t="shared" si="0"/>
        <v>55.555555555555557</v>
      </c>
      <c r="E66" s="10"/>
    </row>
    <row r="67" spans="1:5" x14ac:dyDescent="0.25">
      <c r="A67" s="10"/>
      <c r="B67" s="2">
        <v>26</v>
      </c>
      <c r="C67" s="2">
        <v>16</v>
      </c>
      <c r="D67" s="2">
        <f t="shared" ref="D67:D100" si="1">C67/B67*100</f>
        <v>61.53846153846154</v>
      </c>
      <c r="E67" s="10"/>
    </row>
    <row r="68" spans="1:5" x14ac:dyDescent="0.25">
      <c r="A68" s="11"/>
      <c r="B68" s="2">
        <v>31</v>
      </c>
      <c r="C68" s="2">
        <v>18</v>
      </c>
      <c r="D68" s="2">
        <f t="shared" si="1"/>
        <v>58.064516129032263</v>
      </c>
      <c r="E68" s="11"/>
    </row>
    <row r="69" spans="1:5" ht="17" customHeight="1" x14ac:dyDescent="0.25">
      <c r="A69" s="9" t="s">
        <v>45</v>
      </c>
      <c r="B69" s="2">
        <v>17</v>
      </c>
      <c r="C69" s="2">
        <v>9</v>
      </c>
      <c r="D69" s="2">
        <f t="shared" si="1"/>
        <v>52.941176470588239</v>
      </c>
      <c r="E69" s="9">
        <f>AVERAGE(D69:D72)</f>
        <v>58.03327391562685</v>
      </c>
    </row>
    <row r="70" spans="1:5" x14ac:dyDescent="0.25">
      <c r="A70" s="10"/>
      <c r="B70" s="2">
        <v>20</v>
      </c>
      <c r="C70" s="2">
        <v>12</v>
      </c>
      <c r="D70" s="2">
        <f t="shared" si="1"/>
        <v>60</v>
      </c>
      <c r="E70" s="10"/>
    </row>
    <row r="71" spans="1:5" ht="17" customHeight="1" x14ac:dyDescent="0.25">
      <c r="A71" s="10"/>
      <c r="B71" s="2">
        <v>18</v>
      </c>
      <c r="C71" s="2">
        <v>10</v>
      </c>
      <c r="D71" s="2">
        <f t="shared" si="1"/>
        <v>55.555555555555557</v>
      </c>
      <c r="E71" s="10"/>
    </row>
    <row r="72" spans="1:5" x14ac:dyDescent="0.25">
      <c r="A72" s="11"/>
      <c r="B72" s="2">
        <v>22</v>
      </c>
      <c r="C72" s="2">
        <v>14</v>
      </c>
      <c r="D72" s="2">
        <f t="shared" si="1"/>
        <v>63.636363636363633</v>
      </c>
      <c r="E72" s="11"/>
    </row>
    <row r="73" spans="1:5" ht="17" customHeight="1" x14ac:dyDescent="0.25">
      <c r="A73" s="9" t="s">
        <v>46</v>
      </c>
      <c r="B73" s="2">
        <v>21</v>
      </c>
      <c r="C73" s="2">
        <v>14</v>
      </c>
      <c r="D73" s="2">
        <f t="shared" si="1"/>
        <v>66.666666666666657</v>
      </c>
      <c r="E73" s="9">
        <f>AVERAGE(D73:D76)</f>
        <v>61.67307692307692</v>
      </c>
    </row>
    <row r="74" spans="1:5" x14ac:dyDescent="0.25">
      <c r="A74" s="10"/>
      <c r="B74" s="2">
        <v>25</v>
      </c>
      <c r="C74" s="2">
        <v>16</v>
      </c>
      <c r="D74" s="2">
        <f t="shared" si="1"/>
        <v>64</v>
      </c>
      <c r="E74" s="10"/>
    </row>
    <row r="75" spans="1:5" x14ac:dyDescent="0.25">
      <c r="A75" s="10"/>
      <c r="B75" s="2">
        <v>24</v>
      </c>
      <c r="C75" s="2">
        <v>14</v>
      </c>
      <c r="D75" s="2">
        <f>C75/B75*100</f>
        <v>58.333333333333336</v>
      </c>
      <c r="E75" s="10"/>
    </row>
    <row r="76" spans="1:5" ht="17" customHeight="1" x14ac:dyDescent="0.25">
      <c r="A76" s="11"/>
      <c r="B76" s="2">
        <v>26</v>
      </c>
      <c r="C76" s="2">
        <v>15</v>
      </c>
      <c r="D76" s="2">
        <f t="shared" ref="D76:D84" si="2">C76/B76*100</f>
        <v>57.692307692307686</v>
      </c>
      <c r="E76" s="11"/>
    </row>
    <row r="77" spans="1:5" x14ac:dyDescent="0.25">
      <c r="A77" s="9" t="s">
        <v>47</v>
      </c>
      <c r="B77" s="2">
        <v>18</v>
      </c>
      <c r="C77" s="2">
        <v>11</v>
      </c>
      <c r="D77" s="2">
        <f>C77/B77*100</f>
        <v>61.111111111111114</v>
      </c>
      <c r="E77" s="9">
        <f>AVERAGE(D77:D82)</f>
        <v>58.886595573902078</v>
      </c>
    </row>
    <row r="78" spans="1:5" x14ac:dyDescent="0.25">
      <c r="A78" s="10"/>
      <c r="B78" s="2">
        <v>19</v>
      </c>
      <c r="C78" s="2">
        <v>11</v>
      </c>
      <c r="D78" s="2">
        <f t="shared" si="2"/>
        <v>57.894736842105267</v>
      </c>
      <c r="E78" s="10"/>
    </row>
    <row r="79" spans="1:5" x14ac:dyDescent="0.25">
      <c r="A79" s="10"/>
      <c r="B79" s="2">
        <v>17</v>
      </c>
      <c r="C79" s="2">
        <v>10</v>
      </c>
      <c r="D79" s="2">
        <f t="shared" si="2"/>
        <v>58.82352941176471</v>
      </c>
      <c r="E79" s="10"/>
    </row>
    <row r="80" spans="1:5" x14ac:dyDescent="0.25">
      <c r="A80" s="10"/>
      <c r="B80" s="2">
        <v>18</v>
      </c>
      <c r="C80" s="2">
        <v>11</v>
      </c>
      <c r="D80" s="2">
        <f t="shared" si="2"/>
        <v>61.111111111111114</v>
      </c>
      <c r="E80" s="10"/>
    </row>
    <row r="81" spans="1:5" x14ac:dyDescent="0.25">
      <c r="A81" s="10"/>
      <c r="B81" s="2">
        <v>17</v>
      </c>
      <c r="C81" s="2">
        <v>10</v>
      </c>
      <c r="D81" s="2">
        <f t="shared" si="2"/>
        <v>58.82352941176471</v>
      </c>
      <c r="E81" s="10"/>
    </row>
    <row r="82" spans="1:5" ht="17" customHeight="1" x14ac:dyDescent="0.25">
      <c r="A82" s="11"/>
      <c r="B82" s="2">
        <v>18</v>
      </c>
      <c r="C82" s="2">
        <v>10</v>
      </c>
      <c r="D82" s="2">
        <f t="shared" si="2"/>
        <v>55.555555555555557</v>
      </c>
      <c r="E82" s="11"/>
    </row>
    <row r="83" spans="1:5" x14ac:dyDescent="0.25">
      <c r="A83" s="9" t="s">
        <v>48</v>
      </c>
      <c r="B83" s="2">
        <v>17</v>
      </c>
      <c r="C83" s="2">
        <v>12</v>
      </c>
      <c r="D83" s="2">
        <f t="shared" si="2"/>
        <v>70.588235294117652</v>
      </c>
      <c r="E83" s="9">
        <f>AVERAGE(D83:D86)</f>
        <v>66.294244970715553</v>
      </c>
    </row>
    <row r="84" spans="1:5" x14ac:dyDescent="0.25">
      <c r="A84" s="10"/>
      <c r="B84" s="2">
        <v>15</v>
      </c>
      <c r="C84" s="2">
        <v>10</v>
      </c>
      <c r="D84" s="2">
        <f t="shared" si="2"/>
        <v>66.666666666666657</v>
      </c>
      <c r="E84" s="10"/>
    </row>
    <row r="85" spans="1:5" x14ac:dyDescent="0.25">
      <c r="A85" s="10"/>
      <c r="B85" s="2">
        <v>11</v>
      </c>
      <c r="C85" s="2">
        <v>7</v>
      </c>
      <c r="D85" s="2">
        <f t="shared" si="1"/>
        <v>63.636363636363633</v>
      </c>
      <c r="E85" s="10"/>
    </row>
    <row r="86" spans="1:5" ht="17" customHeight="1" x14ac:dyDescent="0.25">
      <c r="A86" s="11"/>
      <c r="B86" s="2">
        <v>14</v>
      </c>
      <c r="C86" s="2">
        <v>9</v>
      </c>
      <c r="D86" s="2">
        <f t="shared" si="1"/>
        <v>64.285714285714292</v>
      </c>
      <c r="E86" s="11"/>
    </row>
    <row r="87" spans="1:5" x14ac:dyDescent="0.25">
      <c r="A87" s="9" t="s">
        <v>49</v>
      </c>
      <c r="B87" s="2">
        <v>17</v>
      </c>
      <c r="C87" s="2">
        <v>11</v>
      </c>
      <c r="D87" s="2">
        <f t="shared" si="1"/>
        <v>64.705882352941174</v>
      </c>
      <c r="E87" s="9">
        <f>AVERAGE(D87:D91)</f>
        <v>59.942810457516337</v>
      </c>
    </row>
    <row r="88" spans="1:5" x14ac:dyDescent="0.25">
      <c r="A88" s="10"/>
      <c r="B88" s="2">
        <v>17</v>
      </c>
      <c r="C88" s="2">
        <v>10</v>
      </c>
      <c r="D88" s="2">
        <f t="shared" si="1"/>
        <v>58.82352941176471</v>
      </c>
      <c r="E88" s="10"/>
    </row>
    <row r="89" spans="1:5" x14ac:dyDescent="0.25">
      <c r="A89" s="10"/>
      <c r="B89" s="2">
        <v>16</v>
      </c>
      <c r="C89" s="2">
        <v>9</v>
      </c>
      <c r="D89" s="2">
        <f t="shared" si="1"/>
        <v>56.25</v>
      </c>
      <c r="E89" s="10"/>
    </row>
    <row r="90" spans="1:5" x14ac:dyDescent="0.25">
      <c r="A90" s="10"/>
      <c r="B90" s="2">
        <v>17</v>
      </c>
      <c r="C90" s="2">
        <v>10</v>
      </c>
      <c r="D90" s="2">
        <f t="shared" si="1"/>
        <v>58.82352941176471</v>
      </c>
      <c r="E90" s="10"/>
    </row>
    <row r="91" spans="1:5" x14ac:dyDescent="0.25">
      <c r="A91" s="11"/>
      <c r="B91" s="2">
        <v>18</v>
      </c>
      <c r="C91" s="2">
        <v>11</v>
      </c>
      <c r="D91" s="2">
        <f t="shared" si="1"/>
        <v>61.111111111111114</v>
      </c>
      <c r="E91" s="11"/>
    </row>
    <row r="92" spans="1:5" x14ac:dyDescent="0.25">
      <c r="A92" s="9" t="s">
        <v>50</v>
      </c>
      <c r="B92" s="2">
        <v>22</v>
      </c>
      <c r="C92" s="2">
        <v>13</v>
      </c>
      <c r="D92" s="2">
        <f t="shared" si="1"/>
        <v>59.090909090909093</v>
      </c>
      <c r="E92" s="9">
        <f>AVERAGE(D92:D95)</f>
        <v>58.532125768967873</v>
      </c>
    </row>
    <row r="93" spans="1:5" x14ac:dyDescent="0.25">
      <c r="A93" s="10"/>
      <c r="B93" s="2">
        <v>20</v>
      </c>
      <c r="C93" s="2">
        <v>12</v>
      </c>
      <c r="D93" s="2">
        <f t="shared" si="1"/>
        <v>60</v>
      </c>
      <c r="E93" s="10"/>
    </row>
    <row r="94" spans="1:5" x14ac:dyDescent="0.25">
      <c r="A94" s="10"/>
      <c r="B94" s="2">
        <v>14</v>
      </c>
      <c r="C94" s="2">
        <v>8</v>
      </c>
      <c r="D94" s="2">
        <f t="shared" si="1"/>
        <v>57.142857142857139</v>
      </c>
      <c r="E94" s="10"/>
    </row>
    <row r="95" spans="1:5" x14ac:dyDescent="0.25">
      <c r="A95" s="11"/>
      <c r="B95" s="2">
        <v>19</v>
      </c>
      <c r="C95" s="2">
        <v>11</v>
      </c>
      <c r="D95" s="2">
        <f t="shared" si="1"/>
        <v>57.894736842105267</v>
      </c>
      <c r="E95" s="11"/>
    </row>
    <row r="96" spans="1:5" x14ac:dyDescent="0.25">
      <c r="A96" s="9" t="s">
        <v>51</v>
      </c>
      <c r="B96" s="2">
        <v>15</v>
      </c>
      <c r="C96" s="2">
        <v>10</v>
      </c>
      <c r="D96" s="2">
        <f t="shared" si="1"/>
        <v>66.666666666666657</v>
      </c>
      <c r="E96" s="9">
        <f>AVERAGE(D96:D100)</f>
        <v>66.47773279352225</v>
      </c>
    </row>
    <row r="97" spans="1:5" x14ac:dyDescent="0.25">
      <c r="A97" s="10"/>
      <c r="B97" s="2">
        <v>13</v>
      </c>
      <c r="C97" s="2">
        <v>9</v>
      </c>
      <c r="D97" s="2">
        <f t="shared" si="1"/>
        <v>69.230769230769226</v>
      </c>
      <c r="E97" s="10"/>
    </row>
    <row r="98" spans="1:5" x14ac:dyDescent="0.25">
      <c r="A98" s="10"/>
      <c r="B98" s="2">
        <v>9</v>
      </c>
      <c r="C98" s="2">
        <v>6</v>
      </c>
      <c r="D98" s="2">
        <f t="shared" si="1"/>
        <v>66.666666666666657</v>
      </c>
      <c r="E98" s="10"/>
    </row>
    <row r="99" spans="1:5" x14ac:dyDescent="0.25">
      <c r="A99" s="10"/>
      <c r="B99" s="2">
        <v>19</v>
      </c>
      <c r="C99" s="2">
        <v>12</v>
      </c>
      <c r="D99" s="2">
        <f t="shared" si="1"/>
        <v>63.157894736842103</v>
      </c>
      <c r="E99" s="10"/>
    </row>
    <row r="100" spans="1:5" x14ac:dyDescent="0.25">
      <c r="A100" s="11"/>
      <c r="B100" s="2">
        <v>9</v>
      </c>
      <c r="C100" s="2">
        <v>6</v>
      </c>
      <c r="D100" s="2">
        <f t="shared" si="1"/>
        <v>66.666666666666657</v>
      </c>
      <c r="E100" s="11"/>
    </row>
  </sheetData>
  <mergeCells count="36">
    <mergeCell ref="A2:A8"/>
    <mergeCell ref="E2:E8"/>
    <mergeCell ref="A9:A22"/>
    <mergeCell ref="E9:E22"/>
    <mergeCell ref="A23:A27"/>
    <mergeCell ref="E23:E27"/>
    <mergeCell ref="A28:A34"/>
    <mergeCell ref="E28:E34"/>
    <mergeCell ref="A35:A41"/>
    <mergeCell ref="E35:E41"/>
    <mergeCell ref="A42:A47"/>
    <mergeCell ref="E42:E47"/>
    <mergeCell ref="A48:A51"/>
    <mergeCell ref="E48:E51"/>
    <mergeCell ref="A52:A54"/>
    <mergeCell ref="A55:A59"/>
    <mergeCell ref="E52:E54"/>
    <mergeCell ref="E55:E59"/>
    <mergeCell ref="A60:A63"/>
    <mergeCell ref="A64:A68"/>
    <mergeCell ref="A69:A72"/>
    <mergeCell ref="E60:E63"/>
    <mergeCell ref="E64:E68"/>
    <mergeCell ref="E69:E72"/>
    <mergeCell ref="A73:A76"/>
    <mergeCell ref="A77:A82"/>
    <mergeCell ref="E73:E76"/>
    <mergeCell ref="E77:E82"/>
    <mergeCell ref="A83:A86"/>
    <mergeCell ref="A92:A95"/>
    <mergeCell ref="E83:E86"/>
    <mergeCell ref="E87:E91"/>
    <mergeCell ref="E92:E95"/>
    <mergeCell ref="A96:A100"/>
    <mergeCell ref="E96:E100"/>
    <mergeCell ref="A87:A91"/>
  </mergeCells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tabSelected="1" workbookViewId="0">
      <selection activeCell="G16" sqref="G16"/>
    </sheetView>
  </sheetViews>
  <sheetFormatPr defaultColWidth="9" defaultRowHeight="14" x14ac:dyDescent="0.25"/>
  <cols>
    <col min="9" max="9" width="32.6328125" customWidth="1"/>
    <col min="11" max="11" width="15.90625" customWidth="1"/>
    <col min="12" max="12" width="29.54296875" customWidth="1"/>
  </cols>
  <sheetData>
    <row r="1" spans="1:12" ht="16" x14ac:dyDescent="0.3">
      <c r="A1" s="14" t="s">
        <v>55</v>
      </c>
      <c r="B1" s="15"/>
      <c r="C1" s="15"/>
      <c r="D1" s="15"/>
      <c r="E1" s="15"/>
      <c r="F1" s="15"/>
      <c r="G1" s="16"/>
      <c r="I1" s="6"/>
      <c r="J1" s="6" t="s">
        <v>0</v>
      </c>
      <c r="K1" s="6" t="s">
        <v>1</v>
      </c>
      <c r="L1" s="6" t="s">
        <v>2</v>
      </c>
    </row>
    <row r="2" spans="1:12" ht="17" x14ac:dyDescent="0.3">
      <c r="A2" s="2" t="s">
        <v>9</v>
      </c>
      <c r="B2" s="12" t="s">
        <v>54</v>
      </c>
      <c r="C2" s="13"/>
      <c r="D2" s="13"/>
      <c r="E2" s="13" t="s">
        <v>56</v>
      </c>
      <c r="F2" s="13"/>
      <c r="G2" s="13"/>
      <c r="I2" s="6" t="s">
        <v>58</v>
      </c>
      <c r="J2" s="6">
        <v>5.7000000000000002E-2</v>
      </c>
      <c r="K2" s="6" t="s">
        <v>3</v>
      </c>
      <c r="L2" s="7" t="s">
        <v>4</v>
      </c>
    </row>
    <row r="3" spans="1:12" ht="15" x14ac:dyDescent="0.3">
      <c r="A3" s="2" t="s">
        <v>7</v>
      </c>
      <c r="B3" s="2">
        <v>21.902000000000001</v>
      </c>
      <c r="C3" s="2">
        <v>14.151999999999999</v>
      </c>
      <c r="D3" s="2">
        <v>10.93286</v>
      </c>
      <c r="E3" s="2">
        <v>12.954000000000001</v>
      </c>
      <c r="F3" s="2">
        <v>17.64</v>
      </c>
      <c r="G3" s="2">
        <v>21.277999999999999</v>
      </c>
      <c r="I3" s="6" t="s">
        <v>59</v>
      </c>
      <c r="J3" s="6">
        <v>0.67800000000000005</v>
      </c>
      <c r="K3" s="6" t="s">
        <v>3</v>
      </c>
      <c r="L3" s="7" t="s">
        <v>4</v>
      </c>
    </row>
    <row r="4" spans="1:12" ht="15" x14ac:dyDescent="0.3">
      <c r="A4" s="2" t="s">
        <v>8</v>
      </c>
      <c r="B4" s="2">
        <v>3.9396629999999999</v>
      </c>
      <c r="C4" s="2">
        <v>4.258006</v>
      </c>
      <c r="D4" s="2">
        <v>13.622</v>
      </c>
      <c r="E4" s="2">
        <v>10.080640000000001</v>
      </c>
      <c r="F4" s="2">
        <v>5.6710919999999998</v>
      </c>
      <c r="G4" s="2">
        <v>5.8252649999999999</v>
      </c>
      <c r="I4" s="6" t="s">
        <v>60</v>
      </c>
      <c r="J4" s="6">
        <v>5.5E-2</v>
      </c>
      <c r="K4" s="6" t="s">
        <v>3</v>
      </c>
      <c r="L4" s="7" t="s">
        <v>4</v>
      </c>
    </row>
    <row r="5" spans="1:12" ht="16" x14ac:dyDescent="0.4">
      <c r="I5" s="6" t="s">
        <v>64</v>
      </c>
      <c r="J5" s="6">
        <v>2.9000000000000001E-2</v>
      </c>
      <c r="K5" s="6" t="s">
        <v>62</v>
      </c>
      <c r="L5" s="7" t="s">
        <v>63</v>
      </c>
    </row>
    <row r="6" spans="1:12" ht="15" x14ac:dyDescent="0.3">
      <c r="I6" s="6" t="s">
        <v>65</v>
      </c>
      <c r="J6" s="6">
        <v>9.8000000000000004E-2</v>
      </c>
      <c r="K6" s="6" t="s">
        <v>3</v>
      </c>
      <c r="L6" s="7" t="s">
        <v>4</v>
      </c>
    </row>
    <row r="7" spans="1:12" x14ac:dyDescent="0.3">
      <c r="I7" s="6" t="s">
        <v>61</v>
      </c>
      <c r="J7" s="6">
        <v>2.8000000000000001E-2</v>
      </c>
      <c r="K7" s="6" t="s">
        <v>62</v>
      </c>
      <c r="L7" s="7" t="s">
        <v>63</v>
      </c>
    </row>
    <row r="9" spans="1:12" ht="16" x14ac:dyDescent="0.3">
      <c r="A9" s="14" t="s">
        <v>57</v>
      </c>
      <c r="B9" s="15"/>
      <c r="C9" s="15"/>
      <c r="D9" s="15"/>
      <c r="E9" s="15"/>
      <c r="F9" s="15"/>
      <c r="G9" s="16"/>
      <c r="I9" s="6"/>
      <c r="J9" s="6" t="s">
        <v>0</v>
      </c>
      <c r="K9" s="6" t="s">
        <v>1</v>
      </c>
      <c r="L9" s="6" t="s">
        <v>2</v>
      </c>
    </row>
    <row r="10" spans="1:12" ht="17" x14ac:dyDescent="0.3">
      <c r="A10" s="2" t="s">
        <v>9</v>
      </c>
      <c r="B10" s="12" t="s">
        <v>54</v>
      </c>
      <c r="C10" s="13"/>
      <c r="D10" s="13"/>
      <c r="E10" s="13" t="s">
        <v>56</v>
      </c>
      <c r="F10" s="13"/>
      <c r="G10" s="13"/>
      <c r="I10" s="6" t="s">
        <v>58</v>
      </c>
      <c r="J10" s="8">
        <v>0.26</v>
      </c>
      <c r="K10" s="6" t="s">
        <v>3</v>
      </c>
      <c r="L10" s="7" t="s">
        <v>4</v>
      </c>
    </row>
    <row r="11" spans="1:12" ht="15" x14ac:dyDescent="0.3">
      <c r="A11" s="2" t="s">
        <v>7</v>
      </c>
      <c r="B11" s="2">
        <v>6.1830249999999998</v>
      </c>
      <c r="C11" s="2">
        <v>3.0897739999999998</v>
      </c>
      <c r="D11" s="2">
        <v>8.8029360000000008</v>
      </c>
      <c r="E11" s="2">
        <v>9.6660979999999999</v>
      </c>
      <c r="F11" s="2">
        <v>6.459384</v>
      </c>
      <c r="G11" s="2">
        <v>10.505649999999999</v>
      </c>
      <c r="I11" s="6" t="s">
        <v>59</v>
      </c>
      <c r="J11" s="6">
        <v>5.6000000000000001E-2</v>
      </c>
      <c r="K11" s="6" t="s">
        <v>3</v>
      </c>
      <c r="L11" s="7" t="s">
        <v>4</v>
      </c>
    </row>
    <row r="12" spans="1:12" ht="15" x14ac:dyDescent="0.3">
      <c r="A12" s="2" t="s">
        <v>8</v>
      </c>
      <c r="B12" s="2">
        <v>12.18341</v>
      </c>
      <c r="C12" s="2">
        <v>13.0928</v>
      </c>
      <c r="D12" s="2">
        <v>8.5331510000000002</v>
      </c>
      <c r="E12" s="2">
        <v>12.24592</v>
      </c>
      <c r="F12" s="2">
        <v>7.2797190000000001</v>
      </c>
      <c r="G12" s="2">
        <v>4.7279590000000002</v>
      </c>
      <c r="I12" s="6" t="s">
        <v>60</v>
      </c>
      <c r="J12" s="6">
        <v>0.40699999999999997</v>
      </c>
      <c r="K12" s="6" t="s">
        <v>3</v>
      </c>
      <c r="L12" s="7" t="s">
        <v>4</v>
      </c>
    </row>
    <row r="13" spans="1:12" ht="16" x14ac:dyDescent="0.4">
      <c r="I13" s="6" t="s">
        <v>64</v>
      </c>
      <c r="J13" s="6">
        <v>0.33900000000000002</v>
      </c>
      <c r="K13" s="6" t="s">
        <v>3</v>
      </c>
      <c r="L13" s="7" t="s">
        <v>4</v>
      </c>
    </row>
    <row r="14" spans="1:12" ht="15" x14ac:dyDescent="0.3">
      <c r="I14" s="6" t="s">
        <v>65</v>
      </c>
      <c r="J14" s="6">
        <v>0.745</v>
      </c>
      <c r="K14" s="6" t="s">
        <v>3</v>
      </c>
      <c r="L14" s="7" t="s">
        <v>4</v>
      </c>
    </row>
    <row r="15" spans="1:12" x14ac:dyDescent="0.3">
      <c r="I15" s="6" t="s">
        <v>61</v>
      </c>
      <c r="J15" s="6">
        <v>0.21299999999999999</v>
      </c>
      <c r="K15" s="6" t="s">
        <v>3</v>
      </c>
      <c r="L15" s="7" t="s">
        <v>4</v>
      </c>
    </row>
  </sheetData>
  <mergeCells count="6">
    <mergeCell ref="B2:D2"/>
    <mergeCell ref="E2:G2"/>
    <mergeCell ref="A1:G1"/>
    <mergeCell ref="A9:G9"/>
    <mergeCell ref="B10:D10"/>
    <mergeCell ref="E10:G10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S2A</vt:lpstr>
      <vt:lpstr>Figure S2B</vt:lpstr>
      <vt:lpstr>Figure S2D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2026-05-14T05:05:24Z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