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oshi/Desktop/Panx_lysolipids/eLife/Source_data/"/>
    </mc:Choice>
  </mc:AlternateContent>
  <xr:revisionPtr revIDLastSave="0" documentId="13_ncr:1_{FA06057C-B0A6-AB45-810A-B548AB2433B1}" xr6:coauthVersionLast="47" xr6:coauthVersionMax="47" xr10:uidLastSave="{00000000-0000-0000-0000-000000000000}"/>
  <bookViews>
    <workbookView xWindow="11200" yWindow="1320" windowWidth="34920" windowHeight="19540" xr2:uid="{A81A56B0-5C36-5B4A-85D3-3E777E820141}"/>
  </bookViews>
  <sheets>
    <sheet name="Fig. S3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A65" i="9" l="1"/>
  <c r="BZ65" i="9"/>
  <c r="BY65" i="9"/>
  <c r="BX65" i="9"/>
  <c r="BW65" i="9"/>
  <c r="BU65" i="9"/>
  <c r="BT65" i="9"/>
  <c r="BS65" i="9"/>
  <c r="BR65" i="9"/>
  <c r="BQ65" i="9"/>
  <c r="BO65" i="9"/>
  <c r="BN65" i="9"/>
  <c r="BM65" i="9"/>
  <c r="BL65" i="9"/>
  <c r="BK65" i="9"/>
  <c r="DO56" i="9"/>
  <c r="DN56" i="9"/>
  <c r="DM56" i="9"/>
  <c r="DL56" i="9"/>
  <c r="DK56" i="9"/>
  <c r="DI56" i="9"/>
  <c r="DH56" i="9"/>
  <c r="DG56" i="9"/>
  <c r="DF56" i="9"/>
  <c r="DE56" i="9"/>
  <c r="DC56" i="9"/>
  <c r="DB56" i="9"/>
  <c r="DA56" i="9"/>
  <c r="CZ56" i="9"/>
  <c r="CY56" i="9"/>
  <c r="BG54" i="9"/>
  <c r="BF54" i="9"/>
  <c r="BE54" i="9"/>
  <c r="BD54" i="9"/>
  <c r="BC54" i="9"/>
  <c r="BB54" i="9"/>
  <c r="BA54" i="9"/>
  <c r="AZ54" i="9"/>
  <c r="AY54" i="9"/>
  <c r="AX54" i="9"/>
  <c r="AW54" i="9"/>
  <c r="AV54" i="9"/>
  <c r="AU54" i="9"/>
  <c r="AT54" i="9"/>
  <c r="AS54" i="9"/>
  <c r="AR54" i="9"/>
  <c r="AQ54" i="9"/>
  <c r="AP54" i="9"/>
  <c r="CA53" i="9"/>
  <c r="BZ53" i="9"/>
  <c r="BY53" i="9"/>
  <c r="BX53" i="9"/>
  <c r="BW53" i="9"/>
  <c r="BU53" i="9"/>
  <c r="BT53" i="9"/>
  <c r="BS53" i="9"/>
  <c r="BR53" i="9"/>
  <c r="BQ53" i="9"/>
  <c r="BO53" i="9"/>
  <c r="BN53" i="9"/>
  <c r="BM53" i="9"/>
  <c r="BL53" i="9"/>
  <c r="BK53" i="9"/>
  <c r="DO44" i="9"/>
  <c r="DN44" i="9"/>
  <c r="DM44" i="9"/>
  <c r="DL44" i="9"/>
  <c r="DK44" i="9"/>
  <c r="DJ44" i="9"/>
  <c r="DI44" i="9"/>
  <c r="DH44" i="9"/>
  <c r="DG44" i="9"/>
  <c r="DF44" i="9"/>
  <c r="DE44" i="9"/>
  <c r="DD44" i="9"/>
  <c r="DC44" i="9"/>
  <c r="DB44" i="9"/>
  <c r="DA44" i="9"/>
  <c r="CZ44" i="9"/>
  <c r="CY44" i="9"/>
  <c r="CX44" i="9"/>
  <c r="AM44" i="9"/>
  <c r="AL44" i="9"/>
  <c r="AK44" i="9"/>
  <c r="AJ44" i="9"/>
  <c r="AI44" i="9"/>
  <c r="AG44" i="9"/>
  <c r="AF44" i="9"/>
  <c r="AE44" i="9"/>
  <c r="AD44" i="9"/>
  <c r="AC44" i="9"/>
  <c r="AA44" i="9"/>
  <c r="Z44" i="9"/>
  <c r="Y44" i="9"/>
  <c r="X44" i="9"/>
  <c r="W44" i="9"/>
  <c r="CA41" i="9"/>
  <c r="BZ41" i="9"/>
  <c r="BY41" i="9"/>
  <c r="BX41" i="9"/>
  <c r="BW41" i="9"/>
  <c r="BV41" i="9"/>
  <c r="BU41" i="9"/>
  <c r="BT41" i="9"/>
  <c r="BS41" i="9"/>
  <c r="BR41" i="9"/>
  <c r="BQ41" i="9"/>
  <c r="BP41" i="9"/>
  <c r="BO41" i="9"/>
  <c r="BN41" i="9"/>
  <c r="BM41" i="9"/>
  <c r="BL41" i="9"/>
  <c r="BK41" i="9"/>
  <c r="BJ41" i="9"/>
  <c r="BG40" i="9"/>
  <c r="BF40" i="9"/>
  <c r="BE40" i="9"/>
  <c r="BD40" i="9"/>
  <c r="BC40" i="9"/>
  <c r="BB40" i="9"/>
  <c r="BA40" i="9"/>
  <c r="AZ40" i="9"/>
  <c r="AY40" i="9"/>
  <c r="AX40" i="9"/>
  <c r="AW40" i="9"/>
  <c r="AV40" i="9"/>
  <c r="AU40" i="9"/>
  <c r="AT40" i="9"/>
  <c r="AS40" i="9"/>
  <c r="AR40" i="9"/>
  <c r="AQ40" i="9"/>
  <c r="AP40" i="9"/>
  <c r="CU39" i="9"/>
  <c r="CT39" i="9"/>
  <c r="CS39" i="9"/>
  <c r="CR39" i="9"/>
  <c r="CQ39" i="9"/>
  <c r="CO39" i="9"/>
  <c r="CN39" i="9"/>
  <c r="CM39" i="9"/>
  <c r="CL39" i="9"/>
  <c r="CK39" i="9"/>
  <c r="CI39" i="9"/>
  <c r="CH39" i="9"/>
  <c r="CG39" i="9"/>
  <c r="CF39" i="9"/>
  <c r="CE39" i="9"/>
  <c r="DO32" i="9"/>
  <c r="DN32" i="9"/>
  <c r="DM32" i="9"/>
  <c r="DL32" i="9"/>
  <c r="DK32" i="9"/>
  <c r="DJ32" i="9"/>
  <c r="DI32" i="9"/>
  <c r="DH32" i="9"/>
  <c r="DG32" i="9"/>
  <c r="DF32" i="9"/>
  <c r="DE32" i="9"/>
  <c r="DD32" i="9"/>
  <c r="DC32" i="9"/>
  <c r="DB32" i="9"/>
  <c r="DA32" i="9"/>
  <c r="CZ32" i="9"/>
  <c r="CY32" i="9"/>
  <c r="CX32" i="9"/>
  <c r="BG28" i="9"/>
  <c r="BF28" i="9"/>
  <c r="BE28" i="9"/>
  <c r="BD28" i="9"/>
  <c r="BC28" i="9"/>
  <c r="BB28" i="9"/>
  <c r="BA28" i="9"/>
  <c r="AZ28" i="9"/>
  <c r="AY28" i="9"/>
  <c r="AX28" i="9"/>
  <c r="AW28" i="9"/>
  <c r="AV28" i="9"/>
  <c r="AU28" i="9"/>
  <c r="AT28" i="9"/>
  <c r="AS28" i="9"/>
  <c r="AR28" i="9"/>
  <c r="AQ28" i="9"/>
  <c r="AP28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CU24" i="9"/>
  <c r="CT24" i="9"/>
  <c r="CS24" i="9"/>
  <c r="CR24" i="9"/>
  <c r="CQ24" i="9"/>
  <c r="CO24" i="9"/>
  <c r="CN24" i="9"/>
  <c r="CM24" i="9"/>
  <c r="CL24" i="9"/>
  <c r="CK24" i="9"/>
  <c r="CI24" i="9"/>
  <c r="CH24" i="9"/>
  <c r="CG24" i="9"/>
  <c r="CF24" i="9"/>
  <c r="CE24" i="9"/>
  <c r="CA24" i="9"/>
  <c r="BZ24" i="9"/>
  <c r="BY24" i="9"/>
  <c r="BX24" i="9"/>
  <c r="BW24" i="9"/>
  <c r="BU24" i="9"/>
  <c r="BT24" i="9"/>
  <c r="BS24" i="9"/>
  <c r="BR24" i="9"/>
  <c r="BQ24" i="9"/>
  <c r="BO24" i="9"/>
  <c r="BN24" i="9"/>
  <c r="BM24" i="9"/>
  <c r="BL24" i="9"/>
  <c r="BK24" i="9"/>
  <c r="DO17" i="9"/>
  <c r="DN17" i="9"/>
  <c r="DM17" i="9"/>
  <c r="DL17" i="9"/>
  <c r="DK17" i="9"/>
  <c r="DJ17" i="9"/>
  <c r="DI17" i="9"/>
  <c r="DH17" i="9"/>
  <c r="DG17" i="9"/>
  <c r="DF17" i="9"/>
  <c r="DE17" i="9"/>
  <c r="DD17" i="9"/>
  <c r="DC17" i="9"/>
  <c r="DB17" i="9"/>
  <c r="DA17" i="9"/>
  <c r="CZ17" i="9"/>
  <c r="CY17" i="9"/>
  <c r="CX17" i="9"/>
  <c r="EI16" i="9"/>
  <c r="EH16" i="9"/>
  <c r="EG16" i="9"/>
  <c r="EF16" i="9"/>
  <c r="EE16" i="9"/>
  <c r="EC16" i="9"/>
  <c r="EB16" i="9"/>
  <c r="EA16" i="9"/>
  <c r="DZ16" i="9"/>
  <c r="DY16" i="9"/>
  <c r="DW16" i="9"/>
  <c r="DV16" i="9"/>
  <c r="DU16" i="9"/>
  <c r="DT16" i="9"/>
  <c r="DS16" i="9"/>
  <c r="BG13" i="9"/>
  <c r="BF13" i="9"/>
  <c r="BE13" i="9"/>
  <c r="BD13" i="9"/>
  <c r="BC13" i="9"/>
  <c r="BA13" i="9"/>
  <c r="AZ13" i="9"/>
  <c r="AY13" i="9"/>
  <c r="AX13" i="9"/>
  <c r="AW13" i="9"/>
  <c r="AU13" i="9"/>
  <c r="AT13" i="9"/>
  <c r="AS13" i="9"/>
  <c r="AR13" i="9"/>
  <c r="AQ13" i="9"/>
  <c r="CU12" i="9"/>
  <c r="CT12" i="9"/>
  <c r="CS12" i="9"/>
  <c r="CR12" i="9"/>
  <c r="CQ12" i="9"/>
  <c r="CO12" i="9"/>
  <c r="CN12" i="9"/>
  <c r="CM12" i="9"/>
  <c r="CL12" i="9"/>
  <c r="CK12" i="9"/>
  <c r="CI12" i="9"/>
  <c r="CH12" i="9"/>
  <c r="CG12" i="9"/>
  <c r="CF12" i="9"/>
  <c r="CE12" i="9"/>
  <c r="AM12" i="9"/>
  <c r="AL12" i="9"/>
  <c r="AK12" i="9"/>
  <c r="AJ12" i="9"/>
  <c r="AI12" i="9"/>
  <c r="AG12" i="9"/>
  <c r="AF12" i="9"/>
  <c r="AE12" i="9"/>
  <c r="AD12" i="9"/>
  <c r="AC12" i="9"/>
  <c r="AA12" i="9"/>
  <c r="Z12" i="9"/>
  <c r="Y12" i="9"/>
  <c r="X12" i="9"/>
  <c r="W12" i="9"/>
  <c r="CA11" i="9"/>
  <c r="BZ11" i="9"/>
  <c r="BY11" i="9"/>
  <c r="BX11" i="9"/>
  <c r="BW11" i="9"/>
  <c r="BU11" i="9"/>
  <c r="BT11" i="9"/>
  <c r="BS11" i="9"/>
  <c r="BR11" i="9"/>
  <c r="BQ11" i="9"/>
  <c r="BO11" i="9"/>
  <c r="BN11" i="9"/>
  <c r="BM11" i="9"/>
  <c r="BL11" i="9"/>
  <c r="BK11" i="9"/>
  <c r="BY36" i="9"/>
  <c r="CA32" i="9"/>
  <c r="CA33" i="9"/>
  <c r="CA31" i="9"/>
  <c r="CA30" i="9"/>
  <c r="EC17" i="9"/>
  <c r="EB17" i="9"/>
  <c r="EA17" i="9"/>
  <c r="DZ17" i="9"/>
  <c r="DY17" i="9"/>
  <c r="DW17" i="9"/>
  <c r="DV17" i="9"/>
  <c r="DU17" i="9"/>
  <c r="DT17" i="9"/>
  <c r="DS17" i="9"/>
  <c r="EE13" i="9"/>
  <c r="EF12" i="9"/>
  <c r="EE12" i="9"/>
  <c r="EI11" i="9"/>
  <c r="EG11" i="9"/>
  <c r="EF11" i="9"/>
  <c r="EE11" i="9"/>
  <c r="EI10" i="9"/>
  <c r="EG10" i="9"/>
  <c r="EF10" i="9"/>
  <c r="EE10" i="9"/>
  <c r="EI9" i="9"/>
  <c r="EH9" i="9"/>
  <c r="EG9" i="9"/>
  <c r="EF9" i="9"/>
  <c r="EE9" i="9"/>
  <c r="EI8" i="9"/>
  <c r="EH8" i="9"/>
  <c r="EG8" i="9"/>
  <c r="EF8" i="9"/>
  <c r="EE8" i="9"/>
  <c r="EI7" i="9"/>
  <c r="EH7" i="9"/>
  <c r="EG7" i="9"/>
  <c r="EF7" i="9"/>
  <c r="EE7" i="9"/>
  <c r="EE17" i="9" s="1"/>
  <c r="EI6" i="9"/>
  <c r="EI17" i="9" s="1"/>
  <c r="EH6" i="9"/>
  <c r="EH17" i="9" s="1"/>
  <c r="EG6" i="9"/>
  <c r="EG17" i="9" s="1"/>
  <c r="EF6" i="9"/>
  <c r="EF17" i="9" s="1"/>
  <c r="EE6" i="9"/>
  <c r="DI57" i="9"/>
  <c r="DH57" i="9"/>
  <c r="DG57" i="9"/>
  <c r="DF57" i="9"/>
  <c r="DE57" i="9"/>
  <c r="DC57" i="9"/>
  <c r="DB57" i="9"/>
  <c r="DA57" i="9"/>
  <c r="CZ57" i="9"/>
  <c r="CY57" i="9"/>
  <c r="DO53" i="9"/>
  <c r="DN53" i="9"/>
  <c r="DM53" i="9"/>
  <c r="DL53" i="9"/>
  <c r="DK53" i="9"/>
  <c r="DO52" i="9"/>
  <c r="DN52" i="9"/>
  <c r="DM52" i="9"/>
  <c r="DL52" i="9"/>
  <c r="DK52" i="9"/>
  <c r="DO51" i="9"/>
  <c r="DN51" i="9"/>
  <c r="DM51" i="9"/>
  <c r="DL51" i="9"/>
  <c r="DK51" i="9"/>
  <c r="DO50" i="9"/>
  <c r="DO57" i="9" s="1"/>
  <c r="DN50" i="9"/>
  <c r="DN57" i="9" s="1"/>
  <c r="DM50" i="9"/>
  <c r="DM57" i="9" s="1"/>
  <c r="DL50" i="9"/>
  <c r="DL57" i="9" s="1"/>
  <c r="DK50" i="9"/>
  <c r="DK57" i="9" s="1"/>
  <c r="DI45" i="9"/>
  <c r="DH45" i="9"/>
  <c r="DG45" i="9"/>
  <c r="DF45" i="9"/>
  <c r="DE45" i="9"/>
  <c r="DD45" i="9"/>
  <c r="DC45" i="9"/>
  <c r="DB45" i="9"/>
  <c r="DA45" i="9"/>
  <c r="CZ45" i="9"/>
  <c r="CY45" i="9"/>
  <c r="CX45" i="9"/>
  <c r="DO41" i="9"/>
  <c r="DN41" i="9"/>
  <c r="DM41" i="9"/>
  <c r="DL41" i="9"/>
  <c r="DK41" i="9"/>
  <c r="DJ41" i="9"/>
  <c r="DO40" i="9"/>
  <c r="DN40" i="9"/>
  <c r="DM40" i="9"/>
  <c r="DL40" i="9"/>
  <c r="DK40" i="9"/>
  <c r="DJ40" i="9"/>
  <c r="DO39" i="9"/>
  <c r="DN39" i="9"/>
  <c r="DM39" i="9"/>
  <c r="DL39" i="9"/>
  <c r="DK39" i="9"/>
  <c r="DJ39" i="9"/>
  <c r="DO38" i="9"/>
  <c r="DO45" i="9" s="1"/>
  <c r="DN38" i="9"/>
  <c r="DN45" i="9" s="1"/>
  <c r="DM38" i="9"/>
  <c r="DL38" i="9"/>
  <c r="DK38" i="9"/>
  <c r="DK45" i="9" s="1"/>
  <c r="DJ38" i="9"/>
  <c r="DI33" i="9"/>
  <c r="DH33" i="9"/>
  <c r="DG33" i="9"/>
  <c r="DF33" i="9"/>
  <c r="DE33" i="9"/>
  <c r="DD33" i="9"/>
  <c r="DC33" i="9"/>
  <c r="DB33" i="9"/>
  <c r="DA33" i="9"/>
  <c r="CZ33" i="9"/>
  <c r="CY33" i="9"/>
  <c r="CX33" i="9"/>
  <c r="DO29" i="9"/>
  <c r="DN29" i="9"/>
  <c r="DM29" i="9"/>
  <c r="DL29" i="9"/>
  <c r="DO28" i="9"/>
  <c r="DN28" i="9"/>
  <c r="DM28" i="9"/>
  <c r="DL28" i="9"/>
  <c r="DO27" i="9"/>
  <c r="DN27" i="9"/>
  <c r="DM27" i="9"/>
  <c r="DL27" i="9"/>
  <c r="DO26" i="9"/>
  <c r="DN26" i="9"/>
  <c r="DM26" i="9"/>
  <c r="DL26" i="9"/>
  <c r="DK26" i="9"/>
  <c r="DJ26" i="9"/>
  <c r="DO25" i="9"/>
  <c r="DN25" i="9"/>
  <c r="DM25" i="9"/>
  <c r="DL25" i="9"/>
  <c r="DK25" i="9"/>
  <c r="DJ25" i="9"/>
  <c r="DO24" i="9"/>
  <c r="DN24" i="9"/>
  <c r="DM24" i="9"/>
  <c r="DL24" i="9"/>
  <c r="DK24" i="9"/>
  <c r="DK33" i="9" s="1"/>
  <c r="DJ24" i="9"/>
  <c r="DO23" i="9"/>
  <c r="DO33" i="9" s="1"/>
  <c r="DN23" i="9"/>
  <c r="DN33" i="9" s="1"/>
  <c r="DM23" i="9"/>
  <c r="DL23" i="9"/>
  <c r="DK23" i="9"/>
  <c r="DJ23" i="9"/>
  <c r="DI18" i="9"/>
  <c r="DH18" i="9"/>
  <c r="DG18" i="9"/>
  <c r="DF18" i="9"/>
  <c r="DE18" i="9"/>
  <c r="DD18" i="9"/>
  <c r="DC18" i="9"/>
  <c r="DB18" i="9"/>
  <c r="DA18" i="9"/>
  <c r="CZ18" i="9"/>
  <c r="CY18" i="9"/>
  <c r="CX18" i="9"/>
  <c r="DL14" i="9"/>
  <c r="DO13" i="9"/>
  <c r="DN13" i="9"/>
  <c r="DM13" i="9"/>
  <c r="DL13" i="9"/>
  <c r="DO12" i="9"/>
  <c r="DN12" i="9"/>
  <c r="DM12" i="9"/>
  <c r="DL12" i="9"/>
  <c r="DK12" i="9"/>
  <c r="DO11" i="9"/>
  <c r="DN11" i="9"/>
  <c r="DM11" i="9"/>
  <c r="DL11" i="9"/>
  <c r="DK11" i="9"/>
  <c r="DO10" i="9"/>
  <c r="DN10" i="9"/>
  <c r="DM10" i="9"/>
  <c r="DL10" i="9"/>
  <c r="DK10" i="9"/>
  <c r="DO9" i="9"/>
  <c r="DN9" i="9"/>
  <c r="DM9" i="9"/>
  <c r="DL9" i="9"/>
  <c r="DK9" i="9"/>
  <c r="DO8" i="9"/>
  <c r="DN8" i="9"/>
  <c r="DM8" i="9"/>
  <c r="DL8" i="9"/>
  <c r="DK8" i="9"/>
  <c r="DJ8" i="9"/>
  <c r="DO7" i="9"/>
  <c r="DN7" i="9"/>
  <c r="DM7" i="9"/>
  <c r="DL7" i="9"/>
  <c r="DK7" i="9"/>
  <c r="DJ7" i="9"/>
  <c r="DO6" i="9"/>
  <c r="DN6" i="9"/>
  <c r="DM6" i="9"/>
  <c r="DL6" i="9"/>
  <c r="DK6" i="9"/>
  <c r="DJ6" i="9"/>
  <c r="CO40" i="9"/>
  <c r="CN40" i="9"/>
  <c r="CM40" i="9"/>
  <c r="CL40" i="9"/>
  <c r="CK40" i="9"/>
  <c r="CI40" i="9"/>
  <c r="CH40" i="9"/>
  <c r="CG40" i="9"/>
  <c r="CF40" i="9"/>
  <c r="CE40" i="9"/>
  <c r="CR36" i="9"/>
  <c r="CT35" i="9"/>
  <c r="CR35" i="9"/>
  <c r="CU34" i="9"/>
  <c r="CT34" i="9"/>
  <c r="CR34" i="9"/>
  <c r="CQ34" i="9"/>
  <c r="CU33" i="9"/>
  <c r="CT33" i="9"/>
  <c r="CS33" i="9"/>
  <c r="CR33" i="9"/>
  <c r="CQ33" i="9"/>
  <c r="CU32" i="9"/>
  <c r="CT32" i="9"/>
  <c r="CS32" i="9"/>
  <c r="CR32" i="9"/>
  <c r="CQ32" i="9"/>
  <c r="CU31" i="9"/>
  <c r="CT31" i="9"/>
  <c r="CS31" i="9"/>
  <c r="CR31" i="9"/>
  <c r="CQ31" i="9"/>
  <c r="CU30" i="9"/>
  <c r="CU40" i="9" s="1"/>
  <c r="CT30" i="9"/>
  <c r="CT40" i="9" s="1"/>
  <c r="CS30" i="9"/>
  <c r="CS40" i="9" s="1"/>
  <c r="CR30" i="9"/>
  <c r="CR40" i="9" s="1"/>
  <c r="CQ30" i="9"/>
  <c r="CQ40" i="9" s="1"/>
  <c r="CO25" i="9"/>
  <c r="CN25" i="9"/>
  <c r="CM25" i="9"/>
  <c r="CL25" i="9"/>
  <c r="CK25" i="9"/>
  <c r="CI25" i="9"/>
  <c r="CH25" i="9"/>
  <c r="CG25" i="9"/>
  <c r="CF25" i="9"/>
  <c r="CE25" i="9"/>
  <c r="CU21" i="9"/>
  <c r="CT21" i="9"/>
  <c r="CS21" i="9"/>
  <c r="CR21" i="9"/>
  <c r="CQ21" i="9"/>
  <c r="CU20" i="9"/>
  <c r="CT20" i="9"/>
  <c r="CS20" i="9"/>
  <c r="CR20" i="9"/>
  <c r="CQ20" i="9"/>
  <c r="CU19" i="9"/>
  <c r="CU25" i="9" s="1"/>
  <c r="CT19" i="9"/>
  <c r="CT25" i="9" s="1"/>
  <c r="CS19" i="9"/>
  <c r="CS25" i="9" s="1"/>
  <c r="CR19" i="9"/>
  <c r="CQ19" i="9"/>
  <c r="CU18" i="9"/>
  <c r="CT18" i="9"/>
  <c r="CS18" i="9"/>
  <c r="CR18" i="9"/>
  <c r="CR25" i="9" s="1"/>
  <c r="CQ18" i="9"/>
  <c r="CO13" i="9"/>
  <c r="CN13" i="9"/>
  <c r="CM13" i="9"/>
  <c r="CL13" i="9"/>
  <c r="CK13" i="9"/>
  <c r="CI13" i="9"/>
  <c r="CH13" i="9"/>
  <c r="CG13" i="9"/>
  <c r="CF13" i="9"/>
  <c r="CE13" i="9"/>
  <c r="CU9" i="9"/>
  <c r="CT9" i="9"/>
  <c r="CS9" i="9"/>
  <c r="CR9" i="9"/>
  <c r="CQ9" i="9"/>
  <c r="CU8" i="9"/>
  <c r="CT8" i="9"/>
  <c r="CS8" i="9"/>
  <c r="CR8" i="9"/>
  <c r="CQ8" i="9"/>
  <c r="CU7" i="9"/>
  <c r="CU13" i="9" s="1"/>
  <c r="CT7" i="9"/>
  <c r="CT13" i="9" s="1"/>
  <c r="CS7" i="9"/>
  <c r="CS13" i="9" s="1"/>
  <c r="CR7" i="9"/>
  <c r="CQ7" i="9"/>
  <c r="CU6" i="9"/>
  <c r="CT6" i="9"/>
  <c r="CS6" i="9"/>
  <c r="CR6" i="9"/>
  <c r="CR13" i="9" s="1"/>
  <c r="CQ6" i="9"/>
  <c r="CQ13" i="9" s="1"/>
  <c r="BU66" i="9"/>
  <c r="BT66" i="9"/>
  <c r="BS66" i="9"/>
  <c r="BR66" i="9"/>
  <c r="BQ66" i="9"/>
  <c r="BP66" i="9"/>
  <c r="BO66" i="9"/>
  <c r="BN66" i="9"/>
  <c r="BM66" i="9"/>
  <c r="BL66" i="9"/>
  <c r="BK66" i="9"/>
  <c r="CA62" i="9"/>
  <c r="BZ62" i="9"/>
  <c r="BY62" i="9"/>
  <c r="BX62" i="9"/>
  <c r="BW62" i="9"/>
  <c r="CA61" i="9"/>
  <c r="BZ61" i="9"/>
  <c r="BY61" i="9"/>
  <c r="BX61" i="9"/>
  <c r="BW61" i="9"/>
  <c r="CA60" i="9"/>
  <c r="BZ60" i="9"/>
  <c r="BY60" i="9"/>
  <c r="BX60" i="9"/>
  <c r="BW60" i="9"/>
  <c r="BW66" i="9" s="1"/>
  <c r="CA59" i="9"/>
  <c r="CA66" i="9" s="1"/>
  <c r="BZ59" i="9"/>
  <c r="BZ66" i="9" s="1"/>
  <c r="BY59" i="9"/>
  <c r="BY66" i="9" s="1"/>
  <c r="BX59" i="9"/>
  <c r="BX66" i="9" s="1"/>
  <c r="BW59" i="9"/>
  <c r="BU54" i="9"/>
  <c r="BT54" i="9"/>
  <c r="BS54" i="9"/>
  <c r="BR54" i="9"/>
  <c r="BQ54" i="9"/>
  <c r="BO54" i="9"/>
  <c r="BN54" i="9"/>
  <c r="BM54" i="9"/>
  <c r="BL54" i="9"/>
  <c r="BK54" i="9"/>
  <c r="CA50" i="9"/>
  <c r="BZ50" i="9"/>
  <c r="BY50" i="9"/>
  <c r="BX50" i="9"/>
  <c r="BW50" i="9"/>
  <c r="CA49" i="9"/>
  <c r="BZ49" i="9"/>
  <c r="BY49" i="9"/>
  <c r="BX49" i="9"/>
  <c r="BW49" i="9"/>
  <c r="CA48" i="9"/>
  <c r="BZ48" i="9"/>
  <c r="BY48" i="9"/>
  <c r="BX48" i="9"/>
  <c r="BW48" i="9"/>
  <c r="BW54" i="9" s="1"/>
  <c r="CA47" i="9"/>
  <c r="BZ47" i="9"/>
  <c r="BZ54" i="9" s="1"/>
  <c r="BY47" i="9"/>
  <c r="BY54" i="9" s="1"/>
  <c r="BX47" i="9"/>
  <c r="BX54" i="9" s="1"/>
  <c r="BW47" i="9"/>
  <c r="BZ42" i="9"/>
  <c r="BU42" i="9"/>
  <c r="BT42" i="9"/>
  <c r="BS42" i="9"/>
  <c r="BR42" i="9"/>
  <c r="BQ42" i="9"/>
  <c r="BP42" i="9"/>
  <c r="BO42" i="9"/>
  <c r="BN42" i="9"/>
  <c r="BM42" i="9"/>
  <c r="BL42" i="9"/>
  <c r="BK42" i="9"/>
  <c r="BJ42" i="9"/>
  <c r="BY38" i="9"/>
  <c r="BY37" i="9"/>
  <c r="BY35" i="9"/>
  <c r="BY34" i="9"/>
  <c r="BX34" i="9"/>
  <c r="BY33" i="9"/>
  <c r="BX33" i="9"/>
  <c r="BW33" i="9"/>
  <c r="BV33" i="9"/>
  <c r="BY32" i="9"/>
  <c r="BX32" i="9"/>
  <c r="BW32" i="9"/>
  <c r="BV32" i="9"/>
  <c r="BY31" i="9"/>
  <c r="BX31" i="9"/>
  <c r="BW31" i="9"/>
  <c r="BV31" i="9"/>
  <c r="BV42" i="9" s="1"/>
  <c r="CA42" i="9"/>
  <c r="BY30" i="9"/>
  <c r="BX30" i="9"/>
  <c r="BW30" i="9"/>
  <c r="BV30" i="9"/>
  <c r="BU25" i="9"/>
  <c r="BT25" i="9"/>
  <c r="BS25" i="9"/>
  <c r="BR25" i="9"/>
  <c r="BQ25" i="9"/>
  <c r="BO25" i="9"/>
  <c r="BN25" i="9"/>
  <c r="BM25" i="9"/>
  <c r="BL25" i="9"/>
  <c r="BK25" i="9"/>
  <c r="CA21" i="9"/>
  <c r="BZ21" i="9"/>
  <c r="BY21" i="9"/>
  <c r="BX21" i="9"/>
  <c r="BW21" i="9"/>
  <c r="CA20" i="9"/>
  <c r="BZ20" i="9"/>
  <c r="BY20" i="9"/>
  <c r="BX20" i="9"/>
  <c r="BW20" i="9"/>
  <c r="CA19" i="9"/>
  <c r="BZ19" i="9"/>
  <c r="BY19" i="9"/>
  <c r="BX19" i="9"/>
  <c r="BW19" i="9"/>
  <c r="CA18" i="9"/>
  <c r="BZ18" i="9"/>
  <c r="BY18" i="9"/>
  <c r="BX18" i="9"/>
  <c r="BW18" i="9"/>
  <c r="CA17" i="9"/>
  <c r="CA25" i="9" s="1"/>
  <c r="BZ17" i="9"/>
  <c r="BZ25" i="9" s="1"/>
  <c r="BY17" i="9"/>
  <c r="BY25" i="9" s="1"/>
  <c r="BX17" i="9"/>
  <c r="BW17" i="9"/>
  <c r="BU12" i="9"/>
  <c r="BT12" i="9"/>
  <c r="BS12" i="9"/>
  <c r="BR12" i="9"/>
  <c r="BQ12" i="9"/>
  <c r="BO12" i="9"/>
  <c r="BN12" i="9"/>
  <c r="BM12" i="9"/>
  <c r="BL12" i="9"/>
  <c r="BK12" i="9"/>
  <c r="CA9" i="9"/>
  <c r="BZ9" i="9"/>
  <c r="BY9" i="9"/>
  <c r="BX9" i="9"/>
  <c r="BW9" i="9"/>
  <c r="CA8" i="9"/>
  <c r="BZ8" i="9"/>
  <c r="BY8" i="9"/>
  <c r="BX8" i="9"/>
  <c r="BW8" i="9"/>
  <c r="CA7" i="9"/>
  <c r="CA12" i="9" s="1"/>
  <c r="BZ7" i="9"/>
  <c r="BZ12" i="9" s="1"/>
  <c r="BY7" i="9"/>
  <c r="BY12" i="9" s="1"/>
  <c r="BX7" i="9"/>
  <c r="BW7" i="9"/>
  <c r="CA6" i="9"/>
  <c r="BZ6" i="9"/>
  <c r="BY6" i="9"/>
  <c r="BX6" i="9"/>
  <c r="BX12" i="9" s="1"/>
  <c r="BW6" i="9"/>
  <c r="BW12" i="9" s="1"/>
  <c r="BA55" i="9"/>
  <c r="AZ55" i="9"/>
  <c r="AY55" i="9"/>
  <c r="AX55" i="9"/>
  <c r="AW55" i="9"/>
  <c r="AV55" i="9"/>
  <c r="AU55" i="9"/>
  <c r="AT55" i="9"/>
  <c r="AS55" i="9"/>
  <c r="AR55" i="9"/>
  <c r="AQ55" i="9"/>
  <c r="AP55" i="9"/>
  <c r="BE51" i="9"/>
  <c r="BD51" i="9"/>
  <c r="BB51" i="9"/>
  <c r="BF50" i="9"/>
  <c r="BE50" i="9"/>
  <c r="BD50" i="9"/>
  <c r="BB50" i="9"/>
  <c r="BG49" i="9"/>
  <c r="BF49" i="9"/>
  <c r="BE49" i="9"/>
  <c r="BD49" i="9"/>
  <c r="BC49" i="9"/>
  <c r="BB49" i="9"/>
  <c r="BG48" i="9"/>
  <c r="BF48" i="9"/>
  <c r="BE48" i="9"/>
  <c r="BD48" i="9"/>
  <c r="BC48" i="9"/>
  <c r="BB48" i="9"/>
  <c r="BG47" i="9"/>
  <c r="BF47" i="9"/>
  <c r="BE47" i="9"/>
  <c r="BD47" i="9"/>
  <c r="BC47" i="9"/>
  <c r="BB47" i="9"/>
  <c r="BG46" i="9"/>
  <c r="BG55" i="9" s="1"/>
  <c r="BF46" i="9"/>
  <c r="BF55" i="9" s="1"/>
  <c r="BE46" i="9"/>
  <c r="BD46" i="9"/>
  <c r="BC46" i="9"/>
  <c r="BB46" i="9"/>
  <c r="BE41" i="9"/>
  <c r="BA41" i="9"/>
  <c r="AZ41" i="9"/>
  <c r="AY41" i="9"/>
  <c r="AX41" i="9"/>
  <c r="AW41" i="9"/>
  <c r="AV41" i="9"/>
  <c r="AU41" i="9"/>
  <c r="AT41" i="9"/>
  <c r="AS41" i="9"/>
  <c r="AR41" i="9"/>
  <c r="AQ41" i="9"/>
  <c r="AP41" i="9"/>
  <c r="BG37" i="9"/>
  <c r="BF37" i="9"/>
  <c r="BE37" i="9"/>
  <c r="BC37" i="9"/>
  <c r="BB37" i="9"/>
  <c r="BG36" i="9"/>
  <c r="BG41" i="9" s="1"/>
  <c r="BF36" i="9"/>
  <c r="BE36" i="9"/>
  <c r="BD36" i="9"/>
  <c r="BC36" i="9"/>
  <c r="BB36" i="9"/>
  <c r="BG35" i="9"/>
  <c r="BF35" i="9"/>
  <c r="BE35" i="9"/>
  <c r="BD35" i="9"/>
  <c r="BC35" i="9"/>
  <c r="BB35" i="9"/>
  <c r="BG34" i="9"/>
  <c r="BF34" i="9"/>
  <c r="BE34" i="9"/>
  <c r="BD34" i="9"/>
  <c r="BD41" i="9" s="1"/>
  <c r="BC34" i="9"/>
  <c r="BC41" i="9" s="1"/>
  <c r="BB34" i="9"/>
  <c r="BF29" i="9"/>
  <c r="BE29" i="9"/>
  <c r="BD29" i="9"/>
  <c r="BA29" i="9"/>
  <c r="AZ29" i="9"/>
  <c r="AY29" i="9"/>
  <c r="AX29" i="9"/>
  <c r="AW29" i="9"/>
  <c r="AV29" i="9"/>
  <c r="AU29" i="9"/>
  <c r="AT29" i="9"/>
  <c r="AS29" i="9"/>
  <c r="AR29" i="9"/>
  <c r="AQ29" i="9"/>
  <c r="AP29" i="9"/>
  <c r="BF23" i="9"/>
  <c r="BD23" i="9"/>
  <c r="BG22" i="9"/>
  <c r="BF22" i="9"/>
  <c r="BE22" i="9"/>
  <c r="BD22" i="9"/>
  <c r="BC22" i="9"/>
  <c r="BG21" i="9"/>
  <c r="BG29" i="9" s="1"/>
  <c r="BF21" i="9"/>
  <c r="BE21" i="9"/>
  <c r="BD21" i="9"/>
  <c r="BC21" i="9"/>
  <c r="BB21" i="9"/>
  <c r="BG20" i="9"/>
  <c r="BF20" i="9"/>
  <c r="BE20" i="9"/>
  <c r="BD20" i="9"/>
  <c r="BC20" i="9"/>
  <c r="BB20" i="9"/>
  <c r="BG19" i="9"/>
  <c r="BF19" i="9"/>
  <c r="BE19" i="9"/>
  <c r="BD19" i="9"/>
  <c r="BC19" i="9"/>
  <c r="BC29" i="9" s="1"/>
  <c r="BB19" i="9"/>
  <c r="BB29" i="9" s="1"/>
  <c r="BE14" i="9"/>
  <c r="BA14" i="9"/>
  <c r="AZ14" i="9"/>
  <c r="AY14" i="9"/>
  <c r="AX14" i="9"/>
  <c r="AW14" i="9"/>
  <c r="AU14" i="9"/>
  <c r="AT14" i="9"/>
  <c r="AS14" i="9"/>
  <c r="AR14" i="9"/>
  <c r="AQ14" i="9"/>
  <c r="BE10" i="9"/>
  <c r="BG9" i="9"/>
  <c r="BF9" i="9"/>
  <c r="BE9" i="9"/>
  <c r="BD9" i="9"/>
  <c r="BC9" i="9"/>
  <c r="BG8" i="9"/>
  <c r="BF8" i="9"/>
  <c r="BE8" i="9"/>
  <c r="BD8" i="9"/>
  <c r="BC8" i="9"/>
  <c r="BG7" i="9"/>
  <c r="BG14" i="9" s="1"/>
  <c r="BF7" i="9"/>
  <c r="BF14" i="9" s="1"/>
  <c r="BE7" i="9"/>
  <c r="BD7" i="9"/>
  <c r="BC7" i="9"/>
  <c r="BG6" i="9"/>
  <c r="BF6" i="9"/>
  <c r="BE6" i="9"/>
  <c r="BD6" i="9"/>
  <c r="BD14" i="9" s="1"/>
  <c r="BC6" i="9"/>
  <c r="BC14" i="9" s="1"/>
  <c r="BB6" i="9"/>
  <c r="AG45" i="9"/>
  <c r="AF45" i="9"/>
  <c r="AE45" i="9"/>
  <c r="AD45" i="9"/>
  <c r="AC45" i="9"/>
  <c r="AA45" i="9"/>
  <c r="Z45" i="9"/>
  <c r="Y45" i="9"/>
  <c r="X45" i="9"/>
  <c r="W45" i="9"/>
  <c r="AL41" i="9"/>
  <c r="AL40" i="9"/>
  <c r="AK40" i="9"/>
  <c r="AL39" i="9"/>
  <c r="AK39" i="9"/>
  <c r="AJ39" i="9"/>
  <c r="AL38" i="9"/>
  <c r="AK38" i="9"/>
  <c r="AJ38" i="9"/>
  <c r="AM37" i="9"/>
  <c r="AL37" i="9"/>
  <c r="AK37" i="9"/>
  <c r="AJ37" i="9"/>
  <c r="AI37" i="9"/>
  <c r="AM36" i="9"/>
  <c r="AL36" i="9"/>
  <c r="AK36" i="9"/>
  <c r="AJ36" i="9"/>
  <c r="AI36" i="9"/>
  <c r="AM35" i="9"/>
  <c r="AL35" i="9"/>
  <c r="AK35" i="9"/>
  <c r="AJ35" i="9"/>
  <c r="AI35" i="9"/>
  <c r="AM34" i="9"/>
  <c r="AL34" i="9"/>
  <c r="AK34" i="9"/>
  <c r="AJ34" i="9"/>
  <c r="AI34" i="9"/>
  <c r="AM33" i="9"/>
  <c r="AL33" i="9"/>
  <c r="AK33" i="9"/>
  <c r="AJ33" i="9"/>
  <c r="AI33" i="9"/>
  <c r="AM32" i="9"/>
  <c r="AL32" i="9"/>
  <c r="AL45" i="9" s="1"/>
  <c r="AK32" i="9"/>
  <c r="AK45" i="9" s="1"/>
  <c r="AJ32" i="9"/>
  <c r="AJ45" i="9" s="1"/>
  <c r="AI32" i="9"/>
  <c r="AI45" i="9" s="1"/>
  <c r="AM31" i="9"/>
  <c r="AM45" i="9" s="1"/>
  <c r="AL31" i="9"/>
  <c r="AK31" i="9"/>
  <c r="AJ31" i="9"/>
  <c r="AI31" i="9"/>
  <c r="AG26" i="9"/>
  <c r="AF26" i="9"/>
  <c r="AE26" i="9"/>
  <c r="AD26" i="9"/>
  <c r="AC26" i="9"/>
  <c r="AB26" i="9"/>
  <c r="AA26" i="9"/>
  <c r="Z26" i="9"/>
  <c r="Y26" i="9"/>
  <c r="X26" i="9"/>
  <c r="W26" i="9"/>
  <c r="V26" i="9"/>
  <c r="AM23" i="9"/>
  <c r="AJ23" i="9"/>
  <c r="AM22" i="9"/>
  <c r="AL22" i="9"/>
  <c r="AJ22" i="9"/>
  <c r="AI22" i="9"/>
  <c r="AM21" i="9"/>
  <c r="AL21" i="9"/>
  <c r="AK21" i="9"/>
  <c r="AJ21" i="9"/>
  <c r="AI21" i="9"/>
  <c r="AH21" i="9"/>
  <c r="AM20" i="9"/>
  <c r="AL20" i="9"/>
  <c r="AK20" i="9"/>
  <c r="AJ20" i="9"/>
  <c r="AI20" i="9"/>
  <c r="AH20" i="9"/>
  <c r="AM19" i="9"/>
  <c r="AL19" i="9"/>
  <c r="AK19" i="9"/>
  <c r="AJ19" i="9"/>
  <c r="AI19" i="9"/>
  <c r="AH19" i="9"/>
  <c r="AM18" i="9"/>
  <c r="AL18" i="9"/>
  <c r="AK18" i="9"/>
  <c r="AJ18" i="9"/>
  <c r="AI18" i="9"/>
  <c r="AH18" i="9"/>
  <c r="AG13" i="9"/>
  <c r="AF13" i="9"/>
  <c r="AE13" i="9"/>
  <c r="AD13" i="9"/>
  <c r="AC13" i="9"/>
  <c r="AA13" i="9"/>
  <c r="Z13" i="9"/>
  <c r="Y13" i="9"/>
  <c r="X13" i="9"/>
  <c r="W13" i="9"/>
  <c r="AM10" i="9"/>
  <c r="AL10" i="9"/>
  <c r="AJ10" i="9"/>
  <c r="AI10" i="9"/>
  <c r="AM9" i="9"/>
  <c r="AL9" i="9"/>
  <c r="AK9" i="9"/>
  <c r="AJ9" i="9"/>
  <c r="AI9" i="9"/>
  <c r="AM8" i="9"/>
  <c r="AL8" i="9"/>
  <c r="AK8" i="9"/>
  <c r="AJ8" i="9"/>
  <c r="AI8" i="9"/>
  <c r="AM7" i="9"/>
  <c r="AL7" i="9"/>
  <c r="AL13" i="9" s="1"/>
  <c r="AK7" i="9"/>
  <c r="AK13" i="9" s="1"/>
  <c r="AJ7" i="9"/>
  <c r="AJ13" i="9" s="1"/>
  <c r="AI7" i="9"/>
  <c r="AI13" i="9" s="1"/>
  <c r="AM6" i="9"/>
  <c r="AM13" i="9" s="1"/>
  <c r="AL6" i="9"/>
  <c r="AK6" i="9"/>
  <c r="AJ6" i="9"/>
  <c r="AI6" i="9"/>
  <c r="DJ18" i="9" l="1"/>
  <c r="DL18" i="9"/>
  <c r="DK18" i="9"/>
  <c r="DJ33" i="9"/>
  <c r="DJ45" i="9"/>
  <c r="DN18" i="9"/>
  <c r="DM33" i="9"/>
  <c r="DM45" i="9"/>
  <c r="DL33" i="9"/>
  <c r="DL45" i="9"/>
  <c r="DM18" i="9"/>
  <c r="DO18" i="9"/>
  <c r="CQ25" i="9"/>
  <c r="BW25" i="9"/>
  <c r="BX25" i="9"/>
  <c r="CA54" i="9"/>
  <c r="BW42" i="9"/>
  <c r="BX42" i="9"/>
  <c r="BY42" i="9"/>
  <c r="BF41" i="9"/>
  <c r="BB55" i="9"/>
  <c r="BC55" i="9"/>
  <c r="BD55" i="9"/>
  <c r="BB41" i="9"/>
  <c r="BE55" i="9"/>
  <c r="AH26" i="9"/>
  <c r="AI26" i="9"/>
  <c r="AJ26" i="9"/>
  <c r="AK26" i="9"/>
  <c r="AL26" i="9"/>
  <c r="AM26" i="9"/>
</calcChain>
</file>

<file path=xl/sharedStrings.xml><?xml version="1.0" encoding="utf-8"?>
<sst xmlns="http://schemas.openxmlformats.org/spreadsheetml/2006/main" count="632" uniqueCount="42">
  <si>
    <t>Average</t>
  </si>
  <si>
    <t>SEM</t>
  </si>
  <si>
    <t>Trial number</t>
  </si>
  <si>
    <t>Mean</t>
  </si>
  <si>
    <t>Initial rate of fluroescent quenching for LPC 12-0</t>
  </si>
  <si>
    <t xml:space="preserve">Panx1 +LPC </t>
  </si>
  <si>
    <t xml:space="preserve">Vector +LPC </t>
  </si>
  <si>
    <t>Panx1 minus Vector</t>
  </si>
  <si>
    <t xml:space="preserve">0uM </t>
  </si>
  <si>
    <t>3uM</t>
  </si>
  <si>
    <t>10uM</t>
  </si>
  <si>
    <t>30uM</t>
  </si>
  <si>
    <t>60uM</t>
  </si>
  <si>
    <t>100uM</t>
  </si>
  <si>
    <t>Initial rate of fluroescent quenching for LPC 14-0</t>
  </si>
  <si>
    <t>Initial rate of fluroescent quenching for LPC 16-0</t>
  </si>
  <si>
    <t>Initial rate of fluroescent quenching for LPC 18-0</t>
  </si>
  <si>
    <t>Initial rate of fluroescent quenching for LPC 20-0</t>
  </si>
  <si>
    <t>Initial rate of fluroescent quenching for LPC 2 16-0</t>
  </si>
  <si>
    <t>Initial rate of fluroescent quenching for LPC 18-1</t>
  </si>
  <si>
    <t>Initial rate of fluroescent quenching for LPC 18-2</t>
  </si>
  <si>
    <t>Initial rate of fluroescent quenching for LPA-16:0</t>
  </si>
  <si>
    <t>Initial rate of fluroescent quenching for LPI-16:0</t>
  </si>
  <si>
    <t>Initial rate of fluroescent quenching for LPE-16:0</t>
  </si>
  <si>
    <t>Initial rate of fluroescent quenching for SPC-18:1</t>
  </si>
  <si>
    <t xml:space="preserve">Panx2 +LPC </t>
  </si>
  <si>
    <t>Panx2 minus Vector</t>
  </si>
  <si>
    <t>Initial rate of fluroescent quenching for LPC 2 - 16:0</t>
  </si>
  <si>
    <t>Initial rate of fluroescent quenching for LPC-18:1</t>
  </si>
  <si>
    <t>Initial rate of fluroescent quenching for LPC-18:2</t>
  </si>
  <si>
    <t xml:space="preserve">Initial rate Panx2 dependent fluroescent quenching for LPA-16:0 </t>
  </si>
  <si>
    <t xml:space="preserve">Initial rate Panx2 dependent fluroescent quenching for LPI-16:0 </t>
  </si>
  <si>
    <t xml:space="preserve">Initial rate Panx2 dependent fluroescent quenching for LPE-16:0 </t>
  </si>
  <si>
    <t>Initial rate Panx2 dependent fluroescent quenching for SPC-18:1</t>
  </si>
  <si>
    <t xml:space="preserve">Initial rate of GnTI expressed fluroescent quenching for LPC 16-0 </t>
  </si>
  <si>
    <t>Fig. 2-S1A</t>
  </si>
  <si>
    <t>Fig2-S1B</t>
  </si>
  <si>
    <t>Fig2-S1C</t>
  </si>
  <si>
    <t>Fig2-S1D</t>
  </si>
  <si>
    <t>Fig2-S1E</t>
  </si>
  <si>
    <t>Fig2-S1F</t>
  </si>
  <si>
    <t>Fig2-S1G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</si>
</sst>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808285"/>
        <bgColor indexed="64"/>
      </patternFill>
    </fill>
    <fill>
      <patternFill patternType="solid">
        <fgColor rgb="FFBF1D2D"/>
        <bgColor indexed="64"/>
      </patternFill>
    </fill>
    <fill>
      <patternFill patternType="solid">
        <fgColor rgb="FF808285"/>
        <bgColor rgb="FF000000"/>
      </patternFill>
    </fill>
    <fill>
      <patternFill patternType="solid">
        <fgColor rgb="FFBF1D2D"/>
        <bgColor rgb="FF000000"/>
      </patternFill>
    </fill>
    <fill>
      <patternFill patternType="solid">
        <fgColor rgb="FF2876BD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A687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BA6873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right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5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9" borderId="5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6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24C15-776E-7242-A835-8C078AEEBF05}">
  <dimension ref="A1:EI76"/>
  <sheetViews>
    <sheetView tabSelected="1" topLeftCell="DJ1" workbookViewId="0">
      <selection activeCell="DQ1" sqref="DQ1"/>
    </sheetView>
  </sheetViews>
  <sheetFormatPr baseColWidth="10" defaultRowHeight="16" x14ac:dyDescent="0.2"/>
  <sheetData>
    <row r="1" spans="1:139" x14ac:dyDescent="0.2">
      <c r="A1" s="2" t="s">
        <v>35</v>
      </c>
      <c r="U1" s="2" t="s">
        <v>36</v>
      </c>
      <c r="AO1" s="2" t="s">
        <v>37</v>
      </c>
      <c r="BI1" s="2" t="s">
        <v>38</v>
      </c>
      <c r="CC1" s="2" t="s">
        <v>39</v>
      </c>
      <c r="CW1" s="2" t="s">
        <v>40</v>
      </c>
      <c r="DQ1" s="2" t="s">
        <v>41</v>
      </c>
    </row>
    <row r="3" spans="1:139" x14ac:dyDescent="0.2">
      <c r="A3" s="11" t="s">
        <v>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3"/>
      <c r="U3" s="17" t="s">
        <v>18</v>
      </c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O3" s="17" t="s">
        <v>21</v>
      </c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I3" s="17" t="s">
        <v>4</v>
      </c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C3" s="17" t="s">
        <v>27</v>
      </c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W3" s="17" t="s">
        <v>30</v>
      </c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Q3" s="17" t="s">
        <v>34</v>
      </c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</row>
    <row r="4" spans="1:139" x14ac:dyDescent="0.2">
      <c r="A4" s="5" t="s">
        <v>2</v>
      </c>
      <c r="B4" s="8" t="s">
        <v>5</v>
      </c>
      <c r="C4" s="8"/>
      <c r="D4" s="8"/>
      <c r="E4" s="8"/>
      <c r="F4" s="8"/>
      <c r="G4" s="8"/>
      <c r="H4" s="9" t="s">
        <v>6</v>
      </c>
      <c r="I4" s="9"/>
      <c r="J4" s="9"/>
      <c r="K4" s="9"/>
      <c r="L4" s="9"/>
      <c r="M4" s="9"/>
      <c r="N4" s="10" t="s">
        <v>7</v>
      </c>
      <c r="O4" s="10"/>
      <c r="P4" s="10"/>
      <c r="Q4" s="10"/>
      <c r="R4" s="10"/>
      <c r="S4" s="10"/>
      <c r="U4" t="s">
        <v>2</v>
      </c>
      <c r="V4" s="14" t="s">
        <v>5</v>
      </c>
      <c r="W4" s="14"/>
      <c r="X4" s="14"/>
      <c r="Y4" s="14"/>
      <c r="Z4" s="14"/>
      <c r="AA4" s="14"/>
      <c r="AB4" s="15" t="s">
        <v>6</v>
      </c>
      <c r="AC4" s="15"/>
      <c r="AD4" s="15"/>
      <c r="AE4" s="15"/>
      <c r="AF4" s="15"/>
      <c r="AG4" s="15"/>
      <c r="AH4" s="16" t="s">
        <v>7</v>
      </c>
      <c r="AI4" s="16"/>
      <c r="AJ4" s="16"/>
      <c r="AK4" s="16"/>
      <c r="AL4" s="16"/>
      <c r="AM4" s="16"/>
      <c r="AO4" t="s">
        <v>2</v>
      </c>
      <c r="AP4" s="14" t="s">
        <v>5</v>
      </c>
      <c r="AQ4" s="14"/>
      <c r="AR4" s="14"/>
      <c r="AS4" s="14"/>
      <c r="AT4" s="14"/>
      <c r="AU4" s="14"/>
      <c r="AV4" s="15" t="s">
        <v>6</v>
      </c>
      <c r="AW4" s="15"/>
      <c r="AX4" s="15"/>
      <c r="AY4" s="15"/>
      <c r="AZ4" s="15"/>
      <c r="BA4" s="15"/>
      <c r="BB4" s="16" t="s">
        <v>7</v>
      </c>
      <c r="BC4" s="16"/>
      <c r="BD4" s="16"/>
      <c r="BE4" s="16"/>
      <c r="BF4" s="16"/>
      <c r="BG4" s="16"/>
      <c r="BI4" t="s">
        <v>2</v>
      </c>
      <c r="BJ4" s="19" t="s">
        <v>25</v>
      </c>
      <c r="BK4" s="19"/>
      <c r="BL4" s="19"/>
      <c r="BM4" s="19"/>
      <c r="BN4" s="19"/>
      <c r="BO4" s="19"/>
      <c r="BP4" s="15" t="s">
        <v>6</v>
      </c>
      <c r="BQ4" s="15"/>
      <c r="BR4" s="15"/>
      <c r="BS4" s="15"/>
      <c r="BT4" s="15"/>
      <c r="BU4" s="15"/>
      <c r="BV4" s="18" t="s">
        <v>26</v>
      </c>
      <c r="BW4" s="18"/>
      <c r="BX4" s="18"/>
      <c r="BY4" s="18"/>
      <c r="BZ4" s="18"/>
      <c r="CA4" s="18"/>
      <c r="CC4" t="s">
        <v>2</v>
      </c>
      <c r="CD4" s="19" t="s">
        <v>25</v>
      </c>
      <c r="CE4" s="19"/>
      <c r="CF4" s="19"/>
      <c r="CG4" s="19"/>
      <c r="CH4" s="19"/>
      <c r="CI4" s="19"/>
      <c r="CJ4" s="15" t="s">
        <v>6</v>
      </c>
      <c r="CK4" s="15"/>
      <c r="CL4" s="15"/>
      <c r="CM4" s="15"/>
      <c r="CN4" s="15"/>
      <c r="CO4" s="15"/>
      <c r="CP4" s="18" t="s">
        <v>7</v>
      </c>
      <c r="CQ4" s="18"/>
      <c r="CR4" s="18"/>
      <c r="CS4" s="18"/>
      <c r="CT4" s="18"/>
      <c r="CU4" s="18"/>
      <c r="CW4" t="s">
        <v>2</v>
      </c>
      <c r="CX4" s="19" t="s">
        <v>25</v>
      </c>
      <c r="CY4" s="19"/>
      <c r="CZ4" s="19"/>
      <c r="DA4" s="19"/>
      <c r="DB4" s="19"/>
      <c r="DC4" s="19"/>
      <c r="DD4" s="15" t="s">
        <v>6</v>
      </c>
      <c r="DE4" s="15"/>
      <c r="DF4" s="15"/>
      <c r="DG4" s="15"/>
      <c r="DH4" s="15"/>
      <c r="DI4" s="15"/>
      <c r="DJ4" s="18" t="s">
        <v>26</v>
      </c>
      <c r="DK4" s="18"/>
      <c r="DL4" s="18"/>
      <c r="DM4" s="18"/>
      <c r="DN4" s="18"/>
      <c r="DO4" s="18"/>
      <c r="DQ4" t="s">
        <v>2</v>
      </c>
      <c r="DR4" s="19" t="s">
        <v>25</v>
      </c>
      <c r="DS4" s="19"/>
      <c r="DT4" s="19"/>
      <c r="DU4" s="19"/>
      <c r="DV4" s="19"/>
      <c r="DW4" s="19"/>
      <c r="DX4" s="15" t="s">
        <v>6</v>
      </c>
      <c r="DY4" s="15"/>
      <c r="DZ4" s="15"/>
      <c r="EA4" s="15"/>
      <c r="EB4" s="15"/>
      <c r="EC4" s="15"/>
      <c r="ED4" s="18" t="s">
        <v>26</v>
      </c>
      <c r="EE4" s="18"/>
      <c r="EF4" s="18"/>
      <c r="EG4" s="18"/>
      <c r="EH4" s="18"/>
      <c r="EI4" s="18"/>
    </row>
    <row r="5" spans="1:139" x14ac:dyDescent="0.2">
      <c r="A5" s="5"/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8</v>
      </c>
      <c r="O5" s="5" t="s">
        <v>9</v>
      </c>
      <c r="P5" s="5" t="s">
        <v>10</v>
      </c>
      <c r="Q5" s="5" t="s">
        <v>11</v>
      </c>
      <c r="R5" s="5" t="s">
        <v>12</v>
      </c>
      <c r="S5" s="5" t="s">
        <v>13</v>
      </c>
      <c r="V5" t="s">
        <v>8</v>
      </c>
      <c r="W5" t="s">
        <v>9</v>
      </c>
      <c r="X5" t="s">
        <v>10</v>
      </c>
      <c r="Y5" t="s">
        <v>11</v>
      </c>
      <c r="Z5" t="s">
        <v>12</v>
      </c>
      <c r="AA5" t="s">
        <v>13</v>
      </c>
      <c r="AB5" t="s">
        <v>8</v>
      </c>
      <c r="AC5" t="s">
        <v>9</v>
      </c>
      <c r="AD5" t="s">
        <v>10</v>
      </c>
      <c r="AE5" t="s">
        <v>11</v>
      </c>
      <c r="AF5" t="s">
        <v>12</v>
      </c>
      <c r="AG5" t="s">
        <v>13</v>
      </c>
      <c r="AH5" t="s">
        <v>8</v>
      </c>
      <c r="AI5" t="s">
        <v>9</v>
      </c>
      <c r="AJ5" t="s">
        <v>10</v>
      </c>
      <c r="AK5" t="s">
        <v>11</v>
      </c>
      <c r="AL5" t="s">
        <v>12</v>
      </c>
      <c r="AM5" t="s">
        <v>13</v>
      </c>
      <c r="AP5" t="s">
        <v>8</v>
      </c>
      <c r="AQ5" t="s">
        <v>9</v>
      </c>
      <c r="AR5" t="s">
        <v>10</v>
      </c>
      <c r="AS5" t="s">
        <v>11</v>
      </c>
      <c r="AT5" t="s">
        <v>12</v>
      </c>
      <c r="AU5" t="s">
        <v>13</v>
      </c>
      <c r="AV5" t="s">
        <v>8</v>
      </c>
      <c r="AW5" t="s">
        <v>9</v>
      </c>
      <c r="AX5" t="s">
        <v>10</v>
      </c>
      <c r="AY5" t="s">
        <v>11</v>
      </c>
      <c r="AZ5" t="s">
        <v>12</v>
      </c>
      <c r="BA5" t="s">
        <v>13</v>
      </c>
      <c r="BB5" t="s">
        <v>8</v>
      </c>
      <c r="BC5" t="s">
        <v>9</v>
      </c>
      <c r="BD5" t="s">
        <v>10</v>
      </c>
      <c r="BE5" t="s">
        <v>11</v>
      </c>
      <c r="BF5" t="s">
        <v>12</v>
      </c>
      <c r="BG5" t="s">
        <v>13</v>
      </c>
      <c r="BJ5" t="s">
        <v>8</v>
      </c>
      <c r="BK5" t="s">
        <v>9</v>
      </c>
      <c r="BL5" t="s">
        <v>10</v>
      </c>
      <c r="BM5" t="s">
        <v>11</v>
      </c>
      <c r="BN5" t="s">
        <v>12</v>
      </c>
      <c r="BO5" t="s">
        <v>13</v>
      </c>
      <c r="BP5" t="s">
        <v>8</v>
      </c>
      <c r="BQ5" t="s">
        <v>9</v>
      </c>
      <c r="BR5" t="s">
        <v>10</v>
      </c>
      <c r="BS5" t="s">
        <v>11</v>
      </c>
      <c r="BT5" t="s">
        <v>12</v>
      </c>
      <c r="BU5" t="s">
        <v>13</v>
      </c>
      <c r="BV5" t="s">
        <v>8</v>
      </c>
      <c r="BW5" t="s">
        <v>9</v>
      </c>
      <c r="BX5" t="s">
        <v>10</v>
      </c>
      <c r="BY5" t="s">
        <v>11</v>
      </c>
      <c r="BZ5" t="s">
        <v>12</v>
      </c>
      <c r="CA5" t="s">
        <v>13</v>
      </c>
      <c r="CD5" t="s">
        <v>8</v>
      </c>
      <c r="CE5" t="s">
        <v>9</v>
      </c>
      <c r="CF5" t="s">
        <v>10</v>
      </c>
      <c r="CG5" t="s">
        <v>11</v>
      </c>
      <c r="CH5" t="s">
        <v>12</v>
      </c>
      <c r="CI5" t="s">
        <v>13</v>
      </c>
      <c r="CJ5" t="s">
        <v>8</v>
      </c>
      <c r="CK5" t="s">
        <v>9</v>
      </c>
      <c r="CL5" t="s">
        <v>10</v>
      </c>
      <c r="CM5" t="s">
        <v>11</v>
      </c>
      <c r="CN5" t="s">
        <v>12</v>
      </c>
      <c r="CO5" t="s">
        <v>13</v>
      </c>
      <c r="CP5" t="s">
        <v>8</v>
      </c>
      <c r="CQ5" t="s">
        <v>9</v>
      </c>
      <c r="CR5" t="s">
        <v>10</v>
      </c>
      <c r="CS5" t="s">
        <v>11</v>
      </c>
      <c r="CT5" t="s">
        <v>12</v>
      </c>
      <c r="CU5" t="s">
        <v>13</v>
      </c>
      <c r="CX5" t="s">
        <v>8</v>
      </c>
      <c r="CY5" t="s">
        <v>9</v>
      </c>
      <c r="CZ5" t="s">
        <v>10</v>
      </c>
      <c r="DA5" t="s">
        <v>11</v>
      </c>
      <c r="DB5" t="s">
        <v>12</v>
      </c>
      <c r="DC5" t="s">
        <v>13</v>
      </c>
      <c r="DD5" t="s">
        <v>8</v>
      </c>
      <c r="DE5" t="s">
        <v>9</v>
      </c>
      <c r="DF5" t="s">
        <v>10</v>
      </c>
      <c r="DG5" t="s">
        <v>11</v>
      </c>
      <c r="DH5" t="s">
        <v>12</v>
      </c>
      <c r="DI5" t="s">
        <v>13</v>
      </c>
      <c r="DJ5" t="s">
        <v>8</v>
      </c>
      <c r="DK5" t="s">
        <v>9</v>
      </c>
      <c r="DL5" t="s">
        <v>10</v>
      </c>
      <c r="DM5" t="s">
        <v>11</v>
      </c>
      <c r="DN5" t="s">
        <v>12</v>
      </c>
      <c r="DO5" t="s">
        <v>13</v>
      </c>
      <c r="DR5" t="s">
        <v>8</v>
      </c>
      <c r="DS5" t="s">
        <v>9</v>
      </c>
      <c r="DT5" t="s">
        <v>10</v>
      </c>
      <c r="DU5" t="s">
        <v>11</v>
      </c>
      <c r="DV5" t="s">
        <v>12</v>
      </c>
      <c r="DW5" t="s">
        <v>13</v>
      </c>
      <c r="DX5" t="s">
        <v>8</v>
      </c>
      <c r="DY5" t="s">
        <v>9</v>
      </c>
      <c r="DZ5" t="s">
        <v>10</v>
      </c>
      <c r="EA5" t="s">
        <v>11</v>
      </c>
      <c r="EB5" t="s">
        <v>12</v>
      </c>
      <c r="EC5" t="s">
        <v>13</v>
      </c>
      <c r="ED5" t="s">
        <v>8</v>
      </c>
      <c r="EE5" t="s">
        <v>9</v>
      </c>
      <c r="EF5" t="s">
        <v>10</v>
      </c>
      <c r="EG5" t="s">
        <v>11</v>
      </c>
      <c r="EH5" t="s">
        <v>12</v>
      </c>
      <c r="EI5" t="s">
        <v>13</v>
      </c>
    </row>
    <row r="6" spans="1:139" x14ac:dyDescent="0.2">
      <c r="A6" s="6">
        <v>1</v>
      </c>
      <c r="B6" s="5"/>
      <c r="C6" s="5">
        <v>1.4097999999999999E-2</v>
      </c>
      <c r="D6" s="5">
        <v>1.1811E-2</v>
      </c>
      <c r="E6" s="5">
        <v>1.3289E-2</v>
      </c>
      <c r="F6" s="5">
        <v>2.1177000000000001E-2</v>
      </c>
      <c r="G6" s="5">
        <v>2.5862E-2</v>
      </c>
      <c r="H6" s="5"/>
      <c r="I6" s="6">
        <v>3.1710000000000002E-3</v>
      </c>
      <c r="J6" s="5">
        <v>1.472E-3</v>
      </c>
      <c r="K6" s="5">
        <v>5.3700000000000004E-4</v>
      </c>
      <c r="L6" s="5">
        <v>1.2869999999999999E-3</v>
      </c>
      <c r="M6" s="5">
        <v>2.3499999999999999E-4</v>
      </c>
      <c r="N6" s="5"/>
      <c r="O6" s="5">
        <v>1.0926999999999999E-2</v>
      </c>
      <c r="P6" s="5">
        <v>1.0338999999999999E-2</v>
      </c>
      <c r="Q6" s="5">
        <v>1.2751999999999999E-2</v>
      </c>
      <c r="R6" s="5">
        <v>1.9890000000000001E-2</v>
      </c>
      <c r="S6" s="5">
        <v>2.5627E-2</v>
      </c>
      <c r="U6" s="3">
        <v>1</v>
      </c>
      <c r="W6">
        <v>1.0618802060685398E-2</v>
      </c>
      <c r="X6">
        <v>1.7576883820733857E-2</v>
      </c>
      <c r="Y6">
        <v>6.3412515218548529E-2</v>
      </c>
      <c r="Z6">
        <v>0.10616730470001286</v>
      </c>
      <c r="AA6">
        <v>9.6033840361403597E-2</v>
      </c>
      <c r="AC6">
        <v>2.4968413190734305E-3</v>
      </c>
      <c r="AD6">
        <v>5.1618583818849803E-3</v>
      </c>
      <c r="AE6">
        <v>5.2691145164536707E-3</v>
      </c>
      <c r="AF6">
        <v>2.0251583252445908E-2</v>
      </c>
      <c r="AG6">
        <v>2.189355410717931E-2</v>
      </c>
      <c r="AI6">
        <f>W6-AC6</f>
        <v>8.1219607416119673E-3</v>
      </c>
      <c r="AJ6">
        <f t="shared" ref="AJ6:AM10" si="0">X6-AD6</f>
        <v>1.2415025438848877E-2</v>
      </c>
      <c r="AK6">
        <f t="shared" si="0"/>
        <v>5.8143400702094859E-2</v>
      </c>
      <c r="AL6">
        <f t="shared" si="0"/>
        <v>8.5915721447566956E-2</v>
      </c>
      <c r="AM6">
        <f t="shared" si="0"/>
        <v>7.414028625422428E-2</v>
      </c>
      <c r="AO6" s="3">
        <v>1</v>
      </c>
      <c r="AP6">
        <v>9.1982550709169657E-3</v>
      </c>
      <c r="AQ6">
        <v>7.2574131676267518E-3</v>
      </c>
      <c r="AR6">
        <v>9.4412113160792181E-3</v>
      </c>
      <c r="AS6">
        <v>4.4633098725984581E-2</v>
      </c>
      <c r="AT6">
        <v>9.2795079162055413E-2</v>
      </c>
      <c r="AU6">
        <v>0.11710468431563922</v>
      </c>
      <c r="AV6">
        <v>-8.3588894304855083E-4</v>
      </c>
      <c r="AW6">
        <v>-5.8348881777311847E-3</v>
      </c>
      <c r="AX6">
        <v>-1.0793015796394261E-2</v>
      </c>
      <c r="AY6">
        <v>-7.4163125869342022E-3</v>
      </c>
      <c r="AZ6">
        <v>-2.6841418271081794E-3</v>
      </c>
      <c r="BA6">
        <v>7.9708025045082294E-3</v>
      </c>
      <c r="BB6">
        <f>AP6-AV6</f>
        <v>1.0034144013965516E-2</v>
      </c>
      <c r="BC6">
        <f t="shared" ref="BC6:BG10" si="1">AQ6-AW6</f>
        <v>1.3092301345357937E-2</v>
      </c>
      <c r="BD6">
        <f t="shared" si="1"/>
        <v>2.0234227112473479E-2</v>
      </c>
      <c r="BE6">
        <f t="shared" si="1"/>
        <v>5.2049411312918785E-2</v>
      </c>
      <c r="BF6">
        <f t="shared" si="1"/>
        <v>9.5479220989163588E-2</v>
      </c>
      <c r="BG6">
        <f t="shared" si="1"/>
        <v>0.109133881811131</v>
      </c>
      <c r="BI6" s="3">
        <v>1</v>
      </c>
      <c r="BK6">
        <v>2.5477131280782116E-2</v>
      </c>
      <c r="BL6">
        <v>2.5359824566422592E-2</v>
      </c>
      <c r="BM6">
        <v>1.6339932618573447E-2</v>
      </c>
      <c r="BN6">
        <v>1.8366631365167332E-2</v>
      </c>
      <c r="BO6">
        <v>1.4806145381374394E-2</v>
      </c>
      <c r="BQ6">
        <v>9.5672183954091314E-3</v>
      </c>
      <c r="BR6">
        <v>1.3625374703351534E-2</v>
      </c>
      <c r="BS6">
        <v>1.4113105021315093E-2</v>
      </c>
      <c r="BT6">
        <v>1.3323000475856332E-2</v>
      </c>
      <c r="BU6">
        <v>1.5928440854958939E-2</v>
      </c>
      <c r="BW6">
        <f t="shared" ref="BW6:CA9" si="2">BK6-BQ6</f>
        <v>1.5909912885372985E-2</v>
      </c>
      <c r="BX6">
        <f t="shared" si="2"/>
        <v>1.1734449863071058E-2</v>
      </c>
      <c r="BY6">
        <f t="shared" si="2"/>
        <v>2.2268275972583546E-3</v>
      </c>
      <c r="BZ6">
        <f t="shared" si="2"/>
        <v>5.0436308893110002E-3</v>
      </c>
      <c r="CA6">
        <f t="shared" si="2"/>
        <v>-1.1222954735845454E-3</v>
      </c>
      <c r="CC6" s="3">
        <v>1</v>
      </c>
      <c r="CE6">
        <v>2.1816730084529588E-2</v>
      </c>
      <c r="CF6">
        <v>3.6106235194235441E-2</v>
      </c>
      <c r="CG6">
        <v>4.4675636334452942E-2</v>
      </c>
      <c r="CH6">
        <v>8.2241196682553766E-2</v>
      </c>
      <c r="CI6">
        <v>0.10083709773342632</v>
      </c>
      <c r="CK6">
        <v>1.5448335847799937E-2</v>
      </c>
      <c r="CL6">
        <v>2.2512880752198285E-2</v>
      </c>
      <c r="CM6">
        <v>1.7613347305923982E-2</v>
      </c>
      <c r="CN6">
        <v>3.2694670240276683E-2</v>
      </c>
      <c r="CO6">
        <v>5.5955767503553848E-2</v>
      </c>
      <c r="CQ6">
        <f>CE6-CK6</f>
        <v>6.368394236729651E-3</v>
      </c>
      <c r="CR6">
        <f t="shared" ref="CR6:CU9" si="3">CF6-CL6</f>
        <v>1.3593354442037155E-2</v>
      </c>
      <c r="CS6">
        <f t="shared" si="3"/>
        <v>2.706228902852896E-2</v>
      </c>
      <c r="CT6">
        <f t="shared" si="3"/>
        <v>4.9546526442277083E-2</v>
      </c>
      <c r="CU6">
        <f t="shared" si="3"/>
        <v>4.4881330229872472E-2</v>
      </c>
      <c r="CW6" s="3">
        <v>1</v>
      </c>
      <c r="CX6">
        <v>2.1583660273228649E-2</v>
      </c>
      <c r="CY6">
        <v>1.8301949261955382E-2</v>
      </c>
      <c r="CZ6">
        <v>1.7344125302172556E-2</v>
      </c>
      <c r="DA6">
        <v>2.8256283186958484E-2</v>
      </c>
      <c r="DB6">
        <v>3.9667128663622243E-2</v>
      </c>
      <c r="DC6">
        <v>5.5606119667521943E-2</v>
      </c>
      <c r="DD6">
        <v>2.2156813571127292E-2</v>
      </c>
      <c r="DE6">
        <v>9.2605835114390189E-3</v>
      </c>
      <c r="DF6">
        <v>2.8689940251393299E-2</v>
      </c>
      <c r="DG6">
        <v>1.2790942808113739E-2</v>
      </c>
      <c r="DH6">
        <v>3.3744337961345038E-2</v>
      </c>
      <c r="DI6">
        <v>1.2555553256570869E-2</v>
      </c>
      <c r="DJ6">
        <f>CX6-DD6</f>
        <v>-5.7315329789864311E-4</v>
      </c>
      <c r="DK6">
        <f>CY6-DE6</f>
        <v>9.0413657505163635E-3</v>
      </c>
      <c r="DL6">
        <f t="shared" ref="DL6:DO14" si="4">CZ6-DF6</f>
        <v>-1.1345814949220743E-2</v>
      </c>
      <c r="DM6">
        <f t="shared" si="4"/>
        <v>1.5465340378844745E-2</v>
      </c>
      <c r="DN6">
        <f t="shared" si="4"/>
        <v>5.9227907022772058E-3</v>
      </c>
      <c r="DO6">
        <f t="shared" si="4"/>
        <v>4.3050566410951077E-2</v>
      </c>
      <c r="DQ6" s="3">
        <v>1</v>
      </c>
      <c r="DS6">
        <v>1.5482609398820981E-2</v>
      </c>
      <c r="DT6">
        <v>3.0990339080945714E-2</v>
      </c>
      <c r="DU6">
        <v>5.9026476782491177E-2</v>
      </c>
      <c r="DV6">
        <v>8.3766056586396798E-2</v>
      </c>
      <c r="DW6">
        <v>0.10883538063164803</v>
      </c>
      <c r="DY6">
        <v>-7.3248701600391718E-3</v>
      </c>
      <c r="DZ6">
        <v>-6.3224884317349805E-3</v>
      </c>
      <c r="EA6">
        <v>4.9331383830390546E-3</v>
      </c>
      <c r="EB6">
        <v>-5.9672711719509644E-3</v>
      </c>
      <c r="EC6">
        <v>3.0784035217004412E-2</v>
      </c>
      <c r="EE6">
        <f>DS6-DY6</f>
        <v>2.2807479558860151E-2</v>
      </c>
      <c r="EF6">
        <f t="shared" ref="EF6:EI12" si="5">DT6-DZ6</f>
        <v>3.7312827512680696E-2</v>
      </c>
      <c r="EG6">
        <f t="shared" si="5"/>
        <v>5.4093338399452122E-2</v>
      </c>
      <c r="EH6">
        <f t="shared" si="5"/>
        <v>8.9733327758347761E-2</v>
      </c>
      <c r="EI6">
        <f t="shared" si="5"/>
        <v>7.8051345414643619E-2</v>
      </c>
    </row>
    <row r="7" spans="1:139" x14ac:dyDescent="0.2">
      <c r="A7" s="6">
        <v>2</v>
      </c>
      <c r="B7" s="5"/>
      <c r="C7" s="5">
        <v>1.0527999999999999E-2</v>
      </c>
      <c r="D7" s="5">
        <v>7.6860000000000001E-3</v>
      </c>
      <c r="E7" s="5">
        <v>8.5039999999999994E-3</v>
      </c>
      <c r="F7" s="5">
        <v>1.1972999999999999E-2</v>
      </c>
      <c r="G7" s="5">
        <v>2.0024E-2</v>
      </c>
      <c r="H7" s="5"/>
      <c r="I7" s="5">
        <v>8.8400000000000006E-3</v>
      </c>
      <c r="J7" s="5">
        <v>5.4780000000000002E-3</v>
      </c>
      <c r="K7" s="5">
        <v>-3.29E-3</v>
      </c>
      <c r="L7" s="5">
        <v>2.1749999999999999E-3</v>
      </c>
      <c r="M7" s="5">
        <v>-7.2000000000000005E-4</v>
      </c>
      <c r="N7" s="5"/>
      <c r="O7" s="5">
        <v>1.688E-3</v>
      </c>
      <c r="P7" s="5">
        <v>2.2079999999999999E-3</v>
      </c>
      <c r="Q7" s="5">
        <v>1.1795E-2</v>
      </c>
      <c r="R7" s="5">
        <v>9.7990000000000004E-3</v>
      </c>
      <c r="S7" s="5">
        <v>2.0747999999999999E-2</v>
      </c>
      <c r="U7" s="3">
        <v>2</v>
      </c>
      <c r="W7">
        <v>6.910920880017565E-3</v>
      </c>
      <c r="X7">
        <v>1.2615369036206445E-2</v>
      </c>
      <c r="Y7">
        <v>4.4017094291569317E-2</v>
      </c>
      <c r="Z7">
        <v>0.10337234798806977</v>
      </c>
      <c r="AA7">
        <v>0.1070070810038093</v>
      </c>
      <c r="AC7">
        <v>7.4450428641595996E-3</v>
      </c>
      <c r="AD7">
        <v>1.8109023018734202E-3</v>
      </c>
      <c r="AE7">
        <v>1.7166671052059592E-3</v>
      </c>
      <c r="AF7">
        <v>1.5197518761751867E-2</v>
      </c>
      <c r="AG7">
        <v>3.6890895610412464E-2</v>
      </c>
      <c r="AI7">
        <f t="shared" ref="AI7:AI10" si="6">W7-AC7</f>
        <v>-5.3412198414203461E-4</v>
      </c>
      <c r="AJ7">
        <f t="shared" si="0"/>
        <v>1.0804466734333025E-2</v>
      </c>
      <c r="AK7">
        <f t="shared" si="0"/>
        <v>4.2300427186363357E-2</v>
      </c>
      <c r="AL7">
        <f t="shared" si="0"/>
        <v>8.8174829226317905E-2</v>
      </c>
      <c r="AM7">
        <f t="shared" si="0"/>
        <v>7.011618539339684E-2</v>
      </c>
      <c r="AO7" s="3">
        <v>2</v>
      </c>
      <c r="AQ7">
        <v>1.1739791577493929E-2</v>
      </c>
      <c r="AR7">
        <v>1.2191903591103125E-2</v>
      </c>
      <c r="AS7">
        <v>3.9670695735346088E-2</v>
      </c>
      <c r="AT7">
        <v>7.7521570440539561E-2</v>
      </c>
      <c r="AU7">
        <v>8.655395002421952E-2</v>
      </c>
      <c r="AW7">
        <v>-1.334372661549609E-3</v>
      </c>
      <c r="AX7">
        <v>-2.622668443957886E-3</v>
      </c>
      <c r="AY7">
        <v>-2.6002829768445677E-3</v>
      </c>
      <c r="AZ7">
        <v>3.9486996444814708E-3</v>
      </c>
      <c r="BA7">
        <v>7.3243869954641423E-5</v>
      </c>
      <c r="BC7">
        <f t="shared" si="1"/>
        <v>1.3074164239043538E-2</v>
      </c>
      <c r="BD7">
        <f t="shared" si="1"/>
        <v>1.4814572035061011E-2</v>
      </c>
      <c r="BE7">
        <f t="shared" si="1"/>
        <v>4.2270978712190654E-2</v>
      </c>
      <c r="BF7">
        <f t="shared" si="1"/>
        <v>7.3572870796058093E-2</v>
      </c>
      <c r="BG7">
        <f t="shared" si="1"/>
        <v>8.6480706154264883E-2</v>
      </c>
      <c r="BI7" s="3">
        <v>2</v>
      </c>
      <c r="BK7">
        <v>2.1341568271380965E-2</v>
      </c>
      <c r="BL7">
        <v>2.1670031229635948E-2</v>
      </c>
      <c r="BM7">
        <v>2.6208209434422241E-2</v>
      </c>
      <c r="BN7">
        <v>1.8458756446105534E-2</v>
      </c>
      <c r="BO7">
        <v>3.0500027650968532E-2</v>
      </c>
      <c r="BQ7">
        <v>9.0856814951973137E-3</v>
      </c>
      <c r="BR7">
        <v>1.2111058596864342E-2</v>
      </c>
      <c r="BS7">
        <v>1.4279426174017703E-2</v>
      </c>
      <c r="BT7">
        <v>1.9172063124088347E-2</v>
      </c>
      <c r="BU7">
        <v>1.7953799038951328E-2</v>
      </c>
      <c r="BW7">
        <f t="shared" si="2"/>
        <v>1.2255886776183651E-2</v>
      </c>
      <c r="BX7">
        <f t="shared" si="2"/>
        <v>9.5589726327716066E-3</v>
      </c>
      <c r="BY7">
        <f t="shared" si="2"/>
        <v>1.1928783260404538E-2</v>
      </c>
      <c r="BZ7">
        <f t="shared" si="2"/>
        <v>-7.1330667798281261E-4</v>
      </c>
      <c r="CA7">
        <f t="shared" si="2"/>
        <v>1.2546228612017204E-2</v>
      </c>
      <c r="CC7" s="3">
        <v>2</v>
      </c>
      <c r="CE7">
        <v>3.3093979651813377E-2</v>
      </c>
      <c r="CF7">
        <v>4.1674280010992271E-2</v>
      </c>
      <c r="CG7">
        <v>4.8430977643015669E-2</v>
      </c>
      <c r="CH7">
        <v>9.6268324899428534E-2</v>
      </c>
      <c r="CI7">
        <v>0.1082299646448155</v>
      </c>
      <c r="CK7">
        <v>1.3777351375701597E-2</v>
      </c>
      <c r="CL7">
        <v>9.6654725683683589E-3</v>
      </c>
      <c r="CM7">
        <v>1.8685463369587488E-2</v>
      </c>
      <c r="CN7">
        <v>3.6874988891629934E-2</v>
      </c>
      <c r="CO7">
        <v>6.4980845534858625E-2</v>
      </c>
      <c r="CQ7">
        <f t="shared" ref="CQ7:CQ9" si="7">CE7-CK7</f>
        <v>1.9316628276111782E-2</v>
      </c>
      <c r="CR7">
        <f t="shared" si="3"/>
        <v>3.200880744262391E-2</v>
      </c>
      <c r="CS7">
        <f t="shared" si="3"/>
        <v>2.974551427342818E-2</v>
      </c>
      <c r="CT7">
        <f t="shared" si="3"/>
        <v>5.93933360077986E-2</v>
      </c>
      <c r="CU7">
        <f t="shared" si="3"/>
        <v>4.3249119109956879E-2</v>
      </c>
      <c r="CW7" s="3">
        <v>2</v>
      </c>
      <c r="CX7">
        <v>2.6555022709080885E-2</v>
      </c>
      <c r="CY7">
        <v>2.3561256689372492E-2</v>
      </c>
      <c r="CZ7">
        <v>1.9107366489304518E-2</v>
      </c>
      <c r="DA7">
        <v>3.6711212852835622E-2</v>
      </c>
      <c r="DB7">
        <v>4.0592004946225689E-2</v>
      </c>
      <c r="DC7">
        <v>6.1144774130049775E-2</v>
      </c>
      <c r="DD7">
        <v>1.8286932375070945E-2</v>
      </c>
      <c r="DE7">
        <v>4.8646891048872752E-3</v>
      </c>
      <c r="DF7">
        <v>1.0004417720259414E-2</v>
      </c>
      <c r="DG7">
        <v>8.0904171494379801E-3</v>
      </c>
      <c r="DH7">
        <v>1.9120215261746711E-2</v>
      </c>
      <c r="DI7">
        <v>2.1861638981192762E-2</v>
      </c>
      <c r="DJ7">
        <f t="shared" ref="DJ7:DK12" si="8">CX7-DD7</f>
        <v>8.26809033400994E-3</v>
      </c>
      <c r="DK7">
        <f t="shared" si="8"/>
        <v>1.8696567584485218E-2</v>
      </c>
      <c r="DL7">
        <f t="shared" si="4"/>
        <v>9.1029487690451032E-3</v>
      </c>
      <c r="DM7">
        <f t="shared" si="4"/>
        <v>2.8620795703397643E-2</v>
      </c>
      <c r="DN7">
        <f t="shared" si="4"/>
        <v>2.1471789684478979E-2</v>
      </c>
      <c r="DO7">
        <f t="shared" si="4"/>
        <v>3.9283135148857014E-2</v>
      </c>
      <c r="DQ7" s="3">
        <v>2</v>
      </c>
      <c r="DS7">
        <v>1.8139118086386449E-2</v>
      </c>
      <c r="DT7">
        <v>5.2175200915825844E-2</v>
      </c>
      <c r="DU7">
        <v>5.8284158347079895E-2</v>
      </c>
      <c r="DV7">
        <v>9.6948673630206927E-2</v>
      </c>
      <c r="DW7">
        <v>0.1024377881144371</v>
      </c>
      <c r="DY7">
        <v>-1.088828540375969E-2</v>
      </c>
      <c r="DZ7">
        <v>-8.2834084614109697E-4</v>
      </c>
      <c r="EA7">
        <v>1.7226067594625332E-3</v>
      </c>
      <c r="EB7">
        <v>1.7760648613799737E-2</v>
      </c>
      <c r="EC7">
        <v>8.2305131376463128E-3</v>
      </c>
      <c r="EE7">
        <f t="shared" ref="EE7:EE12" si="9">DS7-DY7</f>
        <v>2.9027403490146139E-2</v>
      </c>
      <c r="EF7">
        <f t="shared" si="5"/>
        <v>5.3003541761966942E-2</v>
      </c>
      <c r="EG7">
        <f t="shared" si="5"/>
        <v>5.6561551587617359E-2</v>
      </c>
      <c r="EH7">
        <f t="shared" si="5"/>
        <v>7.918802501640719E-2</v>
      </c>
      <c r="EI7">
        <f t="shared" si="5"/>
        <v>9.4207274976790795E-2</v>
      </c>
    </row>
    <row r="8" spans="1:139" x14ac:dyDescent="0.2">
      <c r="A8" s="6">
        <v>3</v>
      </c>
      <c r="B8" s="5"/>
      <c r="C8" s="5">
        <v>7.6779999999999999E-3</v>
      </c>
      <c r="D8" s="5">
        <v>9.2899999999999996E-3</v>
      </c>
      <c r="E8" s="5">
        <v>1.0311000000000001E-2</v>
      </c>
      <c r="F8" s="5">
        <v>1.0290000000000001E-2</v>
      </c>
      <c r="G8" s="5">
        <v>3.8044000000000001E-2</v>
      </c>
      <c r="H8" s="5"/>
      <c r="I8" s="5">
        <v>5.3700000000000004E-4</v>
      </c>
      <c r="J8" s="5">
        <v>2.653E-3</v>
      </c>
      <c r="K8" s="5">
        <v>8.2489999999999994E-3</v>
      </c>
      <c r="L8" s="5">
        <v>5.692E-3</v>
      </c>
      <c r="M8" s="5">
        <v>5.2989999999999999E-3</v>
      </c>
      <c r="N8" s="5"/>
      <c r="O8" s="5">
        <v>7.1409999999999998E-3</v>
      </c>
      <c r="P8" s="5">
        <v>6.6369999999999997E-3</v>
      </c>
      <c r="Q8" s="5">
        <v>2.062E-3</v>
      </c>
      <c r="R8" s="5">
        <v>4.5979999999999997E-3</v>
      </c>
      <c r="S8" s="5">
        <v>3.2745999999999997E-2</v>
      </c>
      <c r="U8" s="3">
        <v>3</v>
      </c>
      <c r="W8">
        <v>1.4102642242191937E-2</v>
      </c>
      <c r="X8">
        <v>3.4347900537959213E-2</v>
      </c>
      <c r="Y8">
        <v>6.1806046669655564E-2</v>
      </c>
      <c r="Z8">
        <v>0.12843603960969083</v>
      </c>
      <c r="AA8">
        <v>0.15058097787049979</v>
      </c>
      <c r="AC8">
        <v>4.1328448291037883E-3</v>
      </c>
      <c r="AD8">
        <v>1.0337601868841684E-2</v>
      </c>
      <c r="AE8">
        <v>4.8673356615359402E-3</v>
      </c>
      <c r="AF8">
        <v>1.6402636304438355E-2</v>
      </c>
      <c r="AG8">
        <v>5.6072778132311103E-2</v>
      </c>
      <c r="AI8">
        <f t="shared" si="6"/>
        <v>9.9697974130881495E-3</v>
      </c>
      <c r="AJ8">
        <f t="shared" si="0"/>
        <v>2.4010298669117528E-2</v>
      </c>
      <c r="AK8">
        <f t="shared" si="0"/>
        <v>5.6938711008119626E-2</v>
      </c>
      <c r="AL8">
        <f t="shared" si="0"/>
        <v>0.11203340330525247</v>
      </c>
      <c r="AM8">
        <f t="shared" si="0"/>
        <v>9.4508199738188692E-2</v>
      </c>
      <c r="AO8" s="3">
        <v>3</v>
      </c>
      <c r="AQ8">
        <v>7.9411422906200367E-3</v>
      </c>
      <c r="AR8">
        <v>1.0624065071929211E-2</v>
      </c>
      <c r="AS8">
        <v>2.697357826163907E-2</v>
      </c>
      <c r="AT8">
        <v>0.11395394611450686</v>
      </c>
      <c r="AU8">
        <v>0.13416664378605717</v>
      </c>
      <c r="AW8">
        <v>-8.9509715190972654E-3</v>
      </c>
      <c r="AX8">
        <v>-3.3242381170483417E-3</v>
      </c>
      <c r="AY8">
        <v>-4.6376415949980904E-3</v>
      </c>
      <c r="AZ8">
        <v>3.5628021980946183E-3</v>
      </c>
      <c r="BA8">
        <v>1.190759406109171E-2</v>
      </c>
      <c r="BC8">
        <f t="shared" si="1"/>
        <v>1.68921138097173E-2</v>
      </c>
      <c r="BD8">
        <f t="shared" si="1"/>
        <v>1.3948303188977553E-2</v>
      </c>
      <c r="BE8">
        <f t="shared" si="1"/>
        <v>3.161121985663716E-2</v>
      </c>
      <c r="BF8">
        <f t="shared" si="1"/>
        <v>0.11039114391641225</v>
      </c>
      <c r="BG8">
        <f t="shared" si="1"/>
        <v>0.12225904972496546</v>
      </c>
      <c r="BI8" s="3">
        <v>3</v>
      </c>
      <c r="BK8">
        <v>1.7114054775962066E-2</v>
      </c>
      <c r="BL8">
        <v>1.7256403266271422E-2</v>
      </c>
      <c r="BM8">
        <v>1.8615841492804291E-2</v>
      </c>
      <c r="BN8">
        <v>2.2608111459186932E-2</v>
      </c>
      <c r="BO8">
        <v>1.9716939295851565E-2</v>
      </c>
      <c r="BQ8">
        <v>1.0357061025604852E-2</v>
      </c>
      <c r="BR8">
        <v>1.454023008047845E-2</v>
      </c>
      <c r="BS8">
        <v>9.722557789561638E-3</v>
      </c>
      <c r="BT8">
        <v>9.9089815207540084E-3</v>
      </c>
      <c r="BU8">
        <v>7.2238594693872166E-3</v>
      </c>
      <c r="BW8">
        <f t="shared" si="2"/>
        <v>6.7569937503572132E-3</v>
      </c>
      <c r="BX8">
        <f t="shared" si="2"/>
        <v>2.7161731857929718E-3</v>
      </c>
      <c r="BY8">
        <f t="shared" si="2"/>
        <v>8.8932837032426534E-3</v>
      </c>
      <c r="BZ8">
        <f t="shared" si="2"/>
        <v>1.2699129938432923E-2</v>
      </c>
      <c r="CA8">
        <f t="shared" si="2"/>
        <v>1.2493079826464349E-2</v>
      </c>
      <c r="CC8" s="3">
        <v>3</v>
      </c>
      <c r="CE8">
        <v>3.5919549425974868E-2</v>
      </c>
      <c r="CF8">
        <v>3.8031193908536015E-2</v>
      </c>
      <c r="CG8">
        <v>6.2648900938324661E-2</v>
      </c>
      <c r="CH8">
        <v>0.10430404152922756</v>
      </c>
      <c r="CI8">
        <v>0.11929563299518618</v>
      </c>
      <c r="CK8">
        <v>2.0909224525216877E-2</v>
      </c>
      <c r="CL8">
        <v>2.0688523205803219E-2</v>
      </c>
      <c r="CM8">
        <v>1.9684844507160012E-2</v>
      </c>
      <c r="CN8">
        <v>2.6686789905576082E-2</v>
      </c>
      <c r="CO8">
        <v>5.4164830486446353E-2</v>
      </c>
      <c r="CQ8">
        <f t="shared" si="7"/>
        <v>1.5010324900757991E-2</v>
      </c>
      <c r="CR8">
        <f t="shared" si="3"/>
        <v>1.7342670702732797E-2</v>
      </c>
      <c r="CS8">
        <f t="shared" si="3"/>
        <v>4.2964056431164646E-2</v>
      </c>
      <c r="CT8">
        <f t="shared" si="3"/>
        <v>7.761725162365149E-2</v>
      </c>
      <c r="CU8">
        <f t="shared" si="3"/>
        <v>6.513080250873983E-2</v>
      </c>
      <c r="CW8" s="3">
        <v>3</v>
      </c>
      <c r="CX8">
        <v>2.0907629227275175E-2</v>
      </c>
      <c r="CY8">
        <v>2.5669458852262343E-2</v>
      </c>
      <c r="CZ8">
        <v>1.0696646040128724E-2</v>
      </c>
      <c r="DA8">
        <v>3.9301040506950852E-2</v>
      </c>
      <c r="DB8">
        <v>4.92903672169945E-2</v>
      </c>
      <c r="DC8">
        <v>5.9875454779747997E-2</v>
      </c>
      <c r="DD8">
        <v>1.7558249905197616E-2</v>
      </c>
      <c r="DE8">
        <v>2.8870342191692162E-2</v>
      </c>
      <c r="DF8">
        <v>1.4428318610694485E-2</v>
      </c>
      <c r="DG8">
        <v>8.6998230965484868E-3</v>
      </c>
      <c r="DH8">
        <v>2.0477251959432324E-2</v>
      </c>
      <c r="DI8">
        <v>4.6514694879179738E-2</v>
      </c>
      <c r="DJ8">
        <f t="shared" si="8"/>
        <v>3.3493793220775586E-3</v>
      </c>
      <c r="DK8">
        <f t="shared" si="8"/>
        <v>-3.2008833394298192E-3</v>
      </c>
      <c r="DL8">
        <f t="shared" si="4"/>
        <v>-3.7316725705657614E-3</v>
      </c>
      <c r="DM8">
        <f t="shared" si="4"/>
        <v>3.0601217410402365E-2</v>
      </c>
      <c r="DN8">
        <f t="shared" si="4"/>
        <v>2.8813115257562177E-2</v>
      </c>
      <c r="DO8">
        <f t="shared" si="4"/>
        <v>1.3360759900568259E-2</v>
      </c>
      <c r="DQ8" s="3">
        <v>3</v>
      </c>
      <c r="DS8">
        <v>2.5746481323800731E-2</v>
      </c>
      <c r="DT8">
        <v>4.7110954576802234E-2</v>
      </c>
      <c r="DU8">
        <v>8.3413159403161061E-2</v>
      </c>
      <c r="DV8">
        <v>9.8496411017162708E-2</v>
      </c>
      <c r="DW8">
        <v>0.12713285775151401</v>
      </c>
      <c r="DY8">
        <v>-1.8828738738073422E-3</v>
      </c>
      <c r="DZ8">
        <v>-7.4860900193756232E-4</v>
      </c>
      <c r="EA8">
        <v>2.8413308263070644E-3</v>
      </c>
      <c r="EB8">
        <v>2.474440133957867E-2</v>
      </c>
      <c r="EC8">
        <v>3.405904738098342E-2</v>
      </c>
      <c r="EE8">
        <f t="shared" si="9"/>
        <v>2.7629355197608074E-2</v>
      </c>
      <c r="EF8">
        <f t="shared" si="5"/>
        <v>4.78595635787398E-2</v>
      </c>
      <c r="EG8">
        <f t="shared" si="5"/>
        <v>8.0571828576853993E-2</v>
      </c>
      <c r="EH8">
        <f t="shared" si="5"/>
        <v>7.3752009677584038E-2</v>
      </c>
      <c r="EI8">
        <f t="shared" si="5"/>
        <v>9.3073810370530585E-2</v>
      </c>
    </row>
    <row r="9" spans="1:139" x14ac:dyDescent="0.2">
      <c r="A9" s="6">
        <v>4</v>
      </c>
      <c r="B9" s="5"/>
      <c r="C9" s="5">
        <v>1.3346999999999999E-2</v>
      </c>
      <c r="D9" s="5">
        <v>1.0893E-2</v>
      </c>
      <c r="E9" s="5">
        <v>1.8010000000000002E-2</v>
      </c>
      <c r="F9" s="5">
        <v>2.7011E-2</v>
      </c>
      <c r="G9" s="5">
        <v>2.7184E-2</v>
      </c>
      <c r="H9" s="5"/>
      <c r="I9" s="5">
        <v>8.6130000000000009E-3</v>
      </c>
      <c r="J9" s="5">
        <v>4.8560000000000001E-3</v>
      </c>
      <c r="K9" s="5">
        <v>3.9909999999999998E-3</v>
      </c>
      <c r="L9" s="5">
        <v>1.178E-3</v>
      </c>
      <c r="M9" s="5">
        <v>4.3160000000000004E-3</v>
      </c>
      <c r="N9" s="5"/>
      <c r="O9" s="5">
        <v>4.7340000000000004E-3</v>
      </c>
      <c r="P9" s="5">
        <v>6.0369999999999998E-3</v>
      </c>
      <c r="Q9" s="5">
        <v>1.4019E-2</v>
      </c>
      <c r="R9" s="5">
        <v>2.5832999999999998E-2</v>
      </c>
      <c r="S9" s="5">
        <v>2.2867999999999999E-2</v>
      </c>
      <c r="U9" s="3">
        <v>4</v>
      </c>
      <c r="W9">
        <v>1.1544265863067723E-2</v>
      </c>
      <c r="X9">
        <v>3.5728821399610956E-2</v>
      </c>
      <c r="Y9">
        <v>5.0201296859486169E-2</v>
      </c>
      <c r="Z9">
        <v>9.7670736759656054E-2</v>
      </c>
      <c r="AA9">
        <v>0.15101982020103258</v>
      </c>
      <c r="AC9">
        <v>1.1661303759910757E-2</v>
      </c>
      <c r="AD9">
        <v>4.8853423502334533E-3</v>
      </c>
      <c r="AE9">
        <v>-1.6905428329205205E-3</v>
      </c>
      <c r="AF9">
        <v>1.6464874592559332E-2</v>
      </c>
      <c r="AG9">
        <v>4.6806047282046369E-2</v>
      </c>
      <c r="AI9">
        <f t="shared" si="6"/>
        <v>-1.1703789684303426E-4</v>
      </c>
      <c r="AJ9">
        <f t="shared" si="0"/>
        <v>3.0843479049377502E-2</v>
      </c>
      <c r="AK9">
        <f t="shared" si="0"/>
        <v>5.189183969240669E-2</v>
      </c>
      <c r="AL9">
        <f t="shared" si="0"/>
        <v>8.1205862167096715E-2</v>
      </c>
      <c r="AM9">
        <f t="shared" si="0"/>
        <v>0.1042137729189862</v>
      </c>
      <c r="AO9" s="3">
        <v>4</v>
      </c>
      <c r="AQ9">
        <v>9.1979377640472055E-3</v>
      </c>
      <c r="AR9">
        <v>1.5715832104454694E-2</v>
      </c>
      <c r="AS9">
        <v>5.8077157717134884E-2</v>
      </c>
      <c r="AT9">
        <v>0.10739905431257346</v>
      </c>
      <c r="AU9">
        <v>0.133014054359539</v>
      </c>
      <c r="AW9">
        <v>2.4370644650786142E-4</v>
      </c>
      <c r="AX9">
        <v>-3.3796075277808782E-3</v>
      </c>
      <c r="AY9">
        <v>-1.2921446400225682E-3</v>
      </c>
      <c r="AZ9">
        <v>8.2787503560241352E-3</v>
      </c>
      <c r="BA9">
        <v>2.3913915211335617E-2</v>
      </c>
      <c r="BC9">
        <f t="shared" si="1"/>
        <v>8.9542313175393438E-3</v>
      </c>
      <c r="BD9">
        <f t="shared" si="1"/>
        <v>1.9095439632235572E-2</v>
      </c>
      <c r="BE9">
        <f t="shared" si="1"/>
        <v>5.9369302357157455E-2</v>
      </c>
      <c r="BF9">
        <f t="shared" si="1"/>
        <v>9.9120303956549333E-2</v>
      </c>
      <c r="BG9">
        <f t="shared" si="1"/>
        <v>0.10910013914820338</v>
      </c>
      <c r="BI9" s="3">
        <v>4</v>
      </c>
      <c r="BK9">
        <v>1.3143450938983784E-2</v>
      </c>
      <c r="BL9">
        <v>1.7523465593876658E-2</v>
      </c>
      <c r="BM9">
        <v>1.5387155420544651E-2</v>
      </c>
      <c r="BN9">
        <v>1.7878532317696334E-2</v>
      </c>
      <c r="BO9">
        <v>1.4537785544669817E-2</v>
      </c>
      <c r="BQ9">
        <v>8.1056112137981549E-3</v>
      </c>
      <c r="BR9">
        <v>9.6706782541860908E-3</v>
      </c>
      <c r="BS9">
        <v>1.1933712765375561E-2</v>
      </c>
      <c r="BT9">
        <v>6.5885607079493114E-3</v>
      </c>
      <c r="BU9">
        <v>1.0402779391450906E-2</v>
      </c>
      <c r="BW9">
        <f t="shared" si="2"/>
        <v>5.0378397251856291E-3</v>
      </c>
      <c r="BX9">
        <f t="shared" si="2"/>
        <v>7.8527873396905673E-3</v>
      </c>
      <c r="BY9">
        <f t="shared" si="2"/>
        <v>3.4534426551690901E-3</v>
      </c>
      <c r="BZ9">
        <f t="shared" si="2"/>
        <v>1.1289971609747023E-2</v>
      </c>
      <c r="CA9">
        <f t="shared" si="2"/>
        <v>4.1350061532189116E-3</v>
      </c>
      <c r="CC9" s="3">
        <v>4</v>
      </c>
      <c r="CE9">
        <v>2.747871184916742E-2</v>
      </c>
      <c r="CF9">
        <v>3.2603621963866243E-2</v>
      </c>
      <c r="CG9">
        <v>4.4478600011232161E-2</v>
      </c>
      <c r="CH9">
        <v>8.947595772520453E-2</v>
      </c>
      <c r="CI9">
        <v>0.10414960195783821</v>
      </c>
      <c r="CK9">
        <v>1.7112689665288273E-2</v>
      </c>
      <c r="CL9">
        <v>1.6672542221052213E-2</v>
      </c>
      <c r="CM9">
        <v>1.5305332458163288E-2</v>
      </c>
      <c r="CN9">
        <v>1.9918268325233756E-2</v>
      </c>
      <c r="CO9">
        <v>4.3187752250725464E-2</v>
      </c>
      <c r="CQ9">
        <f t="shared" si="7"/>
        <v>1.0366022183879147E-2</v>
      </c>
      <c r="CR9">
        <f t="shared" si="3"/>
        <v>1.593107974281403E-2</v>
      </c>
      <c r="CS9">
        <f t="shared" si="3"/>
        <v>2.9173267553068871E-2</v>
      </c>
      <c r="CT9">
        <f t="shared" si="3"/>
        <v>6.9557689399970771E-2</v>
      </c>
      <c r="CU9">
        <f t="shared" si="3"/>
        <v>6.0961849707112742E-2</v>
      </c>
      <c r="CW9" s="3">
        <v>4</v>
      </c>
      <c r="CY9">
        <v>1.3616598465012919E-2</v>
      </c>
      <c r="CZ9">
        <v>1.4899189031954687E-2</v>
      </c>
      <c r="DA9">
        <v>2.8691777038854012E-2</v>
      </c>
      <c r="DB9">
        <v>5.3766704441305616E-2</v>
      </c>
      <c r="DC9">
        <v>8.7061856188600059E-2</v>
      </c>
      <c r="DE9">
        <v>1.6544001525569941E-2</v>
      </c>
      <c r="DF9">
        <v>2.1285567115404049E-2</v>
      </c>
      <c r="DG9">
        <v>1.1019948636705724E-2</v>
      </c>
      <c r="DH9">
        <v>3.0253436542399516E-2</v>
      </c>
      <c r="DI9">
        <v>5.4518708760183346E-2</v>
      </c>
      <c r="DK9">
        <f t="shared" si="8"/>
        <v>-2.9274030605570215E-3</v>
      </c>
      <c r="DL9">
        <f t="shared" si="4"/>
        <v>-6.3863780834493619E-3</v>
      </c>
      <c r="DM9">
        <f t="shared" si="4"/>
        <v>1.7671828402148287E-2</v>
      </c>
      <c r="DN9">
        <f t="shared" si="4"/>
        <v>2.35132678989061E-2</v>
      </c>
      <c r="DO9">
        <f t="shared" si="4"/>
        <v>3.2543147428416713E-2</v>
      </c>
      <c r="DQ9" s="3">
        <v>4</v>
      </c>
      <c r="DS9">
        <v>3.5927272024741615E-2</v>
      </c>
      <c r="DT9">
        <v>4.654412396982216E-2</v>
      </c>
      <c r="DU9">
        <v>5.2581661573013493E-2</v>
      </c>
      <c r="DV9">
        <v>5.3558957912642091E-2</v>
      </c>
      <c r="DW9">
        <v>0.14374187989675513</v>
      </c>
      <c r="DY9">
        <v>2.8313167981153481E-3</v>
      </c>
      <c r="DZ9">
        <v>7.1531226586532169E-4</v>
      </c>
      <c r="EA9">
        <v>-3.543138333433725E-3</v>
      </c>
      <c r="EB9">
        <v>1.2977253862996554E-2</v>
      </c>
      <c r="EC9">
        <v>3.8076566632998542E-2</v>
      </c>
      <c r="EE9">
        <f t="shared" si="9"/>
        <v>3.309595522662627E-2</v>
      </c>
      <c r="EF9">
        <f t="shared" si="5"/>
        <v>4.5828811703956841E-2</v>
      </c>
      <c r="EG9">
        <f t="shared" si="5"/>
        <v>5.6124799906447219E-2</v>
      </c>
      <c r="EH9">
        <f t="shared" si="5"/>
        <v>4.0581704049645534E-2</v>
      </c>
      <c r="EI9">
        <f t="shared" si="5"/>
        <v>0.10566531326375658</v>
      </c>
    </row>
    <row r="10" spans="1:139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U10" s="3">
        <v>5</v>
      </c>
      <c r="W10">
        <v>8.1032709304229809E-3</v>
      </c>
      <c r="X10">
        <v>1.4898595526393721E-2</v>
      </c>
      <c r="Z10">
        <v>8.8762681231914331E-2</v>
      </c>
      <c r="AA10">
        <v>0.12067976751991406</v>
      </c>
      <c r="AC10">
        <v>5.6814692746751912E-3</v>
      </c>
      <c r="AD10">
        <v>3.1888670365976708E-3</v>
      </c>
      <c r="AF10">
        <v>5.7855260109772842E-3</v>
      </c>
      <c r="AG10">
        <v>2.6617974768930717E-2</v>
      </c>
      <c r="AI10">
        <f t="shared" si="6"/>
        <v>2.4218016557477897E-3</v>
      </c>
      <c r="AJ10">
        <f t="shared" si="0"/>
        <v>1.170972848979605E-2</v>
      </c>
      <c r="AL10">
        <f t="shared" si="0"/>
        <v>8.2977155220937043E-2</v>
      </c>
      <c r="AM10">
        <f t="shared" si="0"/>
        <v>9.406179275098335E-2</v>
      </c>
      <c r="AO10" s="3"/>
      <c r="AS10">
        <v>6.0462955486877232E-2</v>
      </c>
      <c r="AY10">
        <v>1.7472220688279712E-3</v>
      </c>
      <c r="BE10">
        <f t="shared" si="1"/>
        <v>5.8715733418049261E-2</v>
      </c>
      <c r="BI10" s="3"/>
      <c r="BM10">
        <v>1.9957764694610951E-2</v>
      </c>
      <c r="BS10">
        <v>6.8424231572579933E-3</v>
      </c>
      <c r="CC10" s="3"/>
      <c r="CW10" s="3">
        <v>5</v>
      </c>
      <c r="CY10">
        <v>1.1446466669603184E-2</v>
      </c>
      <c r="CZ10">
        <v>1.583544309197292E-2</v>
      </c>
      <c r="DA10">
        <v>3.032464708892706E-2</v>
      </c>
      <c r="DB10">
        <v>6.3963295914927235E-2</v>
      </c>
      <c r="DC10">
        <v>7.9034808546682878E-2</v>
      </c>
      <c r="DE10">
        <v>1.647773902508147E-2</v>
      </c>
      <c r="DF10">
        <v>6.1049336491064725E-3</v>
      </c>
      <c r="DG10">
        <v>2.5345612780507294E-2</v>
      </c>
      <c r="DH10">
        <v>1.7746221012909808E-2</v>
      </c>
      <c r="DI10">
        <v>3.7847266614160768E-2</v>
      </c>
      <c r="DK10">
        <f t="shared" si="8"/>
        <v>-5.0312723554782855E-3</v>
      </c>
      <c r="DL10">
        <f t="shared" si="4"/>
        <v>9.7305094428664467E-3</v>
      </c>
      <c r="DM10">
        <f t="shared" si="4"/>
        <v>4.9790343084197657E-3</v>
      </c>
      <c r="DN10">
        <f t="shared" si="4"/>
        <v>4.621707490201743E-2</v>
      </c>
      <c r="DO10">
        <f t="shared" si="4"/>
        <v>4.1187541932522109E-2</v>
      </c>
      <c r="DQ10" s="3">
        <v>5</v>
      </c>
      <c r="DS10">
        <v>1.3687673897144481E-2</v>
      </c>
      <c r="DT10">
        <v>2.7052175816006992E-2</v>
      </c>
      <c r="DU10">
        <v>4.2618902733080187E-2</v>
      </c>
      <c r="DW10">
        <v>8.7939699318201114E-2</v>
      </c>
      <c r="DY10">
        <v>-2.2385126816967245E-3</v>
      </c>
      <c r="DZ10">
        <v>-3.2751147329439494E-3</v>
      </c>
      <c r="EA10">
        <v>-5.0805108279646837E-3</v>
      </c>
      <c r="EC10">
        <v>2.0568749065093001E-2</v>
      </c>
      <c r="EE10">
        <f t="shared" si="9"/>
        <v>1.5926186578841206E-2</v>
      </c>
      <c r="EF10">
        <f t="shared" si="5"/>
        <v>3.032729054895094E-2</v>
      </c>
      <c r="EG10">
        <f t="shared" si="5"/>
        <v>4.7699413561044873E-2</v>
      </c>
      <c r="EI10">
        <f t="shared" si="5"/>
        <v>6.7370950253108117E-2</v>
      </c>
    </row>
    <row r="11" spans="1:139" x14ac:dyDescent="0.2">
      <c r="A11" s="5" t="s">
        <v>3</v>
      </c>
      <c r="B11" s="5"/>
      <c r="C11" s="5">
        <v>1.1413E-2</v>
      </c>
      <c r="D11" s="5">
        <v>9.92E-3</v>
      </c>
      <c r="E11" s="5">
        <v>1.2527999999999999E-2</v>
      </c>
      <c r="F11" s="5">
        <v>1.7613E-2</v>
      </c>
      <c r="G11" s="5">
        <v>2.7779000000000002E-2</v>
      </c>
      <c r="H11" s="5"/>
      <c r="I11" s="5">
        <v>5.2900000000000004E-3</v>
      </c>
      <c r="J11" s="5">
        <v>3.6150000000000002E-3</v>
      </c>
      <c r="K11" s="5">
        <v>2.372E-3</v>
      </c>
      <c r="L11" s="5">
        <v>2.5829999999999998E-3</v>
      </c>
      <c r="M11" s="5">
        <v>2.2820000000000002E-3</v>
      </c>
      <c r="N11" s="5"/>
      <c r="O11" s="5">
        <v>6.1219999999999998E-3</v>
      </c>
      <c r="P11" s="5">
        <v>6.3049999999999998E-3</v>
      </c>
      <c r="Q11" s="5">
        <v>1.0156999999999999E-2</v>
      </c>
      <c r="R11" s="5">
        <v>1.503E-2</v>
      </c>
      <c r="S11" s="5">
        <v>2.5496999999999999E-2</v>
      </c>
      <c r="U11" s="3"/>
      <c r="AO11" s="3"/>
      <c r="BI11" t="s">
        <v>3</v>
      </c>
      <c r="BK11">
        <f>AVERAGE(BK6:BK10)</f>
        <v>1.9269051316777232E-2</v>
      </c>
      <c r="BL11">
        <f t="shared" ref="BL11:CA11" si="10">AVERAGE(BL6:BL10)</f>
        <v>2.0452431164051654E-2</v>
      </c>
      <c r="BM11">
        <f t="shared" si="10"/>
        <v>1.9301780732191118E-2</v>
      </c>
      <c r="BN11">
        <f t="shared" si="10"/>
        <v>1.9328007897039035E-2</v>
      </c>
      <c r="BO11">
        <f t="shared" si="10"/>
        <v>1.9890224468216079E-2</v>
      </c>
      <c r="BQ11">
        <f t="shared" si="10"/>
        <v>9.2788930325023618E-3</v>
      </c>
      <c r="BR11">
        <f t="shared" si="10"/>
        <v>1.2486835408720105E-2</v>
      </c>
      <c r="BS11">
        <f t="shared" si="10"/>
        <v>1.1378244981505598E-2</v>
      </c>
      <c r="BT11">
        <f t="shared" si="10"/>
        <v>1.2248151457162E-2</v>
      </c>
      <c r="BU11">
        <f t="shared" si="10"/>
        <v>1.2877219688687097E-2</v>
      </c>
      <c r="BW11">
        <f t="shared" si="10"/>
        <v>9.9901582842748683E-3</v>
      </c>
      <c r="BX11">
        <f t="shared" si="10"/>
        <v>7.9655957553315514E-3</v>
      </c>
      <c r="BY11">
        <f t="shared" si="10"/>
        <v>6.6255843040186587E-3</v>
      </c>
      <c r="BZ11">
        <f t="shared" si="10"/>
        <v>7.0798564398770339E-3</v>
      </c>
      <c r="CA11">
        <f t="shared" si="10"/>
        <v>7.0130047795289793E-3</v>
      </c>
      <c r="CC11" s="3"/>
      <c r="CW11" s="3">
        <v>6</v>
      </c>
      <c r="CY11">
        <v>2.9079117535437186E-2</v>
      </c>
      <c r="CZ11">
        <v>2.0982865559447554E-2</v>
      </c>
      <c r="DA11">
        <v>3.3300834652809128E-2</v>
      </c>
      <c r="DB11">
        <v>6.3168151020645727E-2</v>
      </c>
      <c r="DC11">
        <v>7.4027587664408007E-2</v>
      </c>
      <c r="DE11">
        <v>7.8282540852226794E-3</v>
      </c>
      <c r="DF11">
        <v>1.0009642479407495E-2</v>
      </c>
      <c r="DG11">
        <v>8.5061814476305713E-3</v>
      </c>
      <c r="DH11">
        <v>-1.662987896393228E-3</v>
      </c>
      <c r="DI11">
        <v>5.3045716268962408E-3</v>
      </c>
      <c r="DK11">
        <f t="shared" si="8"/>
        <v>2.1250863450214506E-2</v>
      </c>
      <c r="DL11">
        <f t="shared" si="4"/>
        <v>1.0973223080040059E-2</v>
      </c>
      <c r="DM11">
        <f t="shared" si="4"/>
        <v>2.4794653205178555E-2</v>
      </c>
      <c r="DN11">
        <f t="shared" si="4"/>
        <v>6.4831138917038955E-2</v>
      </c>
      <c r="DO11">
        <f t="shared" si="4"/>
        <v>6.8723016037511769E-2</v>
      </c>
      <c r="DQ11" s="3">
        <v>6</v>
      </c>
      <c r="DS11">
        <v>2.463678329303446E-2</v>
      </c>
      <c r="DT11">
        <v>2.6883652602390541E-2</v>
      </c>
      <c r="DU11">
        <v>4.8477063733403387E-2</v>
      </c>
      <c r="DW11">
        <v>7.1459988772298366E-2</v>
      </c>
      <c r="DY11">
        <v>-8.0799244209273854E-3</v>
      </c>
      <c r="DZ11">
        <v>-2.0978763503068441E-3</v>
      </c>
      <c r="EA11">
        <v>8.1522611618922818E-3</v>
      </c>
      <c r="EC11">
        <v>2.4362428095197508E-2</v>
      </c>
      <c r="EE11">
        <f t="shared" si="9"/>
        <v>3.2716707713961846E-2</v>
      </c>
      <c r="EF11">
        <f t="shared" si="5"/>
        <v>2.8981528952697386E-2</v>
      </c>
      <c r="EG11">
        <f t="shared" si="5"/>
        <v>4.0324802571511109E-2</v>
      </c>
      <c r="EI11">
        <f t="shared" si="5"/>
        <v>4.7097560677100858E-2</v>
      </c>
    </row>
    <row r="12" spans="1:139" x14ac:dyDescent="0.2">
      <c r="A12" s="5" t="s">
        <v>1</v>
      </c>
      <c r="B12" s="5"/>
      <c r="C12" s="5">
        <v>1.4630000000000001E-3</v>
      </c>
      <c r="D12" s="5">
        <v>9.0899999999999998E-4</v>
      </c>
      <c r="E12" s="5">
        <v>2.0769999999999999E-3</v>
      </c>
      <c r="F12" s="5">
        <v>3.9420000000000002E-3</v>
      </c>
      <c r="G12" s="5">
        <v>3.7590000000000002E-3</v>
      </c>
      <c r="H12" s="5"/>
      <c r="I12" s="5">
        <v>2.0560000000000001E-3</v>
      </c>
      <c r="J12" s="5">
        <v>9.3700000000000001E-4</v>
      </c>
      <c r="K12" s="5">
        <v>2.4599999999999999E-3</v>
      </c>
      <c r="L12" s="5">
        <v>1.06E-3</v>
      </c>
      <c r="M12" s="5">
        <v>1.485E-3</v>
      </c>
      <c r="N12" s="5"/>
      <c r="O12" s="5">
        <v>1.952E-3</v>
      </c>
      <c r="P12" s="5">
        <v>1.6639999999999999E-3</v>
      </c>
      <c r="Q12" s="5">
        <v>2.7369999999999998E-3</v>
      </c>
      <c r="R12" s="5">
        <v>4.7999999999999996E-3</v>
      </c>
      <c r="S12" s="5">
        <v>2.614E-3</v>
      </c>
      <c r="U12" s="4" t="s">
        <v>3</v>
      </c>
      <c r="W12">
        <f>AVERAGE(W6:W11)</f>
        <v>1.0255980395277123E-2</v>
      </c>
      <c r="X12">
        <f t="shared" ref="X12:AM12" si="11">AVERAGE(X6:X11)</f>
        <v>2.3033514064180839E-2</v>
      </c>
      <c r="Y12">
        <f t="shared" si="11"/>
        <v>5.4859238259814896E-2</v>
      </c>
      <c r="Z12">
        <f t="shared" si="11"/>
        <v>0.10488182205786875</v>
      </c>
      <c r="AA12">
        <f t="shared" si="11"/>
        <v>0.12506429739133187</v>
      </c>
      <c r="AC12">
        <f t="shared" si="11"/>
        <v>6.2835004093845541E-3</v>
      </c>
      <c r="AD12">
        <f t="shared" si="11"/>
        <v>5.0769143878862423E-3</v>
      </c>
      <c r="AE12">
        <f t="shared" si="11"/>
        <v>2.5406436125687626E-3</v>
      </c>
      <c r="AF12">
        <f t="shared" si="11"/>
        <v>1.4820427784434551E-2</v>
      </c>
      <c r="AG12">
        <f t="shared" si="11"/>
        <v>3.7656249980175992E-2</v>
      </c>
      <c r="AI12">
        <f t="shared" si="11"/>
        <v>3.9724799858925682E-3</v>
      </c>
      <c r="AJ12">
        <f t="shared" si="11"/>
        <v>1.7956599676294597E-2</v>
      </c>
      <c r="AK12">
        <f t="shared" si="11"/>
        <v>5.2318594647246128E-2</v>
      </c>
      <c r="AL12">
        <f t="shared" si="11"/>
        <v>9.0061394273434223E-2</v>
      </c>
      <c r="AM12">
        <f t="shared" si="11"/>
        <v>8.7408047411155876E-2</v>
      </c>
      <c r="AO12" s="3"/>
      <c r="BI12" t="s">
        <v>1</v>
      </c>
      <c r="BK12">
        <f>_xlfn.STDEV.S(BK6:BK10)/SQRT(COUNT(BK6:BK10))</f>
        <v>2.6614935256660472E-3</v>
      </c>
      <c r="BL12">
        <f t="shared" ref="BL12:CA12" si="12">_xlfn.STDEV.S(BL6:BL10)/SQRT(COUNT(BL6:BL10))</f>
        <v>1.9226391055006649E-3</v>
      </c>
      <c r="BM12">
        <f t="shared" si="12"/>
        <v>1.9065206607431272E-3</v>
      </c>
      <c r="BN12">
        <f t="shared" si="12"/>
        <v>1.1007535961978442E-3</v>
      </c>
      <c r="BO12">
        <f t="shared" si="12"/>
        <v>3.7315592576390383E-3</v>
      </c>
      <c r="BQ12">
        <f t="shared" si="12"/>
        <v>4.7077052623824446E-4</v>
      </c>
      <c r="BR12">
        <f t="shared" si="12"/>
        <v>1.0639803700721719E-3</v>
      </c>
      <c r="BS12">
        <f t="shared" si="12"/>
        <v>1.4056997529155772E-3</v>
      </c>
      <c r="BT12">
        <f t="shared" si="12"/>
        <v>2.6863627302909621E-3</v>
      </c>
      <c r="BU12">
        <f t="shared" si="12"/>
        <v>2.4692263474413601E-3</v>
      </c>
      <c r="BW12">
        <f t="shared" si="12"/>
        <v>2.5025958548134308E-3</v>
      </c>
      <c r="BX12">
        <f t="shared" si="12"/>
        <v>1.9216371971838234E-3</v>
      </c>
      <c r="BY12">
        <f t="shared" si="12"/>
        <v>2.2854234279794479E-3</v>
      </c>
      <c r="BZ12">
        <f t="shared" si="12"/>
        <v>3.084651658743805E-3</v>
      </c>
      <c r="CA12">
        <f t="shared" si="12"/>
        <v>3.3555150474233095E-3</v>
      </c>
      <c r="CC12" t="s">
        <v>3</v>
      </c>
      <c r="CE12">
        <f>AVERAGE(CE6:CE9)</f>
        <v>2.9577242752871311E-2</v>
      </c>
      <c r="CF12">
        <f t="shared" ref="CF12:CU12" si="13">AVERAGE(CF6:CF9)</f>
        <v>3.7103832769407492E-2</v>
      </c>
      <c r="CG12">
        <f t="shared" si="13"/>
        <v>5.0058528731756355E-2</v>
      </c>
      <c r="CH12">
        <f t="shared" si="13"/>
        <v>9.3072380209103606E-2</v>
      </c>
      <c r="CI12">
        <f t="shared" si="13"/>
        <v>0.10812807433281654</v>
      </c>
      <c r="CK12">
        <f t="shared" si="13"/>
        <v>1.681190035350167E-2</v>
      </c>
      <c r="CL12">
        <f t="shared" si="13"/>
        <v>1.7384854686855519E-2</v>
      </c>
      <c r="CM12">
        <f t="shared" si="13"/>
        <v>1.7822246910208693E-2</v>
      </c>
      <c r="CN12">
        <f t="shared" si="13"/>
        <v>2.9043679340679116E-2</v>
      </c>
      <c r="CO12">
        <f t="shared" si="13"/>
        <v>5.4572298943896071E-2</v>
      </c>
      <c r="CQ12">
        <f t="shared" si="13"/>
        <v>1.2765342399369644E-2</v>
      </c>
      <c r="CR12">
        <f t="shared" si="13"/>
        <v>1.9718978082551974E-2</v>
      </c>
      <c r="CS12">
        <f t="shared" si="13"/>
        <v>3.2236281821547669E-2</v>
      </c>
      <c r="CT12">
        <f t="shared" si="13"/>
        <v>6.4028700868424479E-2</v>
      </c>
      <c r="CU12">
        <f t="shared" si="13"/>
        <v>5.3555775388920486E-2</v>
      </c>
      <c r="CW12" s="3">
        <v>7</v>
      </c>
      <c r="CY12">
        <v>2.7984936874423688E-2</v>
      </c>
      <c r="CZ12">
        <v>2.0673398657540091E-2</v>
      </c>
      <c r="DA12">
        <v>3.9642663304960274E-2</v>
      </c>
      <c r="DB12">
        <v>6.3060121826947785E-2</v>
      </c>
      <c r="DC12">
        <v>9.2929947406112642E-2</v>
      </c>
      <c r="DE12">
        <v>-4.8618797120938053E-3</v>
      </c>
      <c r="DF12">
        <v>1.8435002774419652E-2</v>
      </c>
      <c r="DG12">
        <v>-4.1527123529522345E-3</v>
      </c>
      <c r="DH12">
        <v>1.2359216701182194E-3</v>
      </c>
      <c r="DI12">
        <v>9.3557154284427339E-4</v>
      </c>
      <c r="DK12">
        <f t="shared" si="8"/>
        <v>3.2846816586517495E-2</v>
      </c>
      <c r="DL12">
        <f t="shared" si="4"/>
        <v>2.2383958831204386E-3</v>
      </c>
      <c r="DM12">
        <f t="shared" si="4"/>
        <v>4.3795375657912507E-2</v>
      </c>
      <c r="DN12">
        <f t="shared" si="4"/>
        <v>6.1824200156829566E-2</v>
      </c>
      <c r="DO12">
        <f t="shared" si="4"/>
        <v>9.1994375863268363E-2</v>
      </c>
      <c r="DQ12" s="3">
        <v>7</v>
      </c>
      <c r="DS12">
        <v>1.4938493988364448E-2</v>
      </c>
      <c r="DT12">
        <v>2.0705098572821396E-2</v>
      </c>
      <c r="DY12">
        <v>1.3861221832379745E-3</v>
      </c>
      <c r="EE12">
        <f t="shared" si="9"/>
        <v>1.3552371805126473E-2</v>
      </c>
      <c r="EF12">
        <f t="shared" si="5"/>
        <v>2.0705098572821396E-2</v>
      </c>
    </row>
    <row r="13" spans="1:139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U13" t="s">
        <v>1</v>
      </c>
      <c r="W13">
        <f>_xlfn.STDEV.S(W6:W10)/SQRT(COUNT(W6:W10))</f>
        <v>1.273022143810179E-3</v>
      </c>
      <c r="X13">
        <f t="shared" ref="X13:AM13" si="14">_xlfn.STDEV.S(X6:X10)/SQRT(COUNT(X6:X10))</f>
        <v>4.9682775117392813E-3</v>
      </c>
      <c r="Y13">
        <f t="shared" si="14"/>
        <v>4.6606973524436048E-3</v>
      </c>
      <c r="Z13">
        <f t="shared" si="14"/>
        <v>6.5975699852835303E-3</v>
      </c>
      <c r="AA13">
        <f t="shared" si="14"/>
        <v>1.1209024819819346E-2</v>
      </c>
      <c r="AC13">
        <f t="shared" si="14"/>
        <v>1.5747459752220951E-3</v>
      </c>
      <c r="AD13">
        <f t="shared" si="14"/>
        <v>1.4482801152867111E-3</v>
      </c>
      <c r="AE13">
        <f t="shared" si="14"/>
        <v>1.6186394849083299E-3</v>
      </c>
      <c r="AF13">
        <f t="shared" si="14"/>
        <v>2.4132621747794962E-3</v>
      </c>
      <c r="AG13">
        <f t="shared" si="14"/>
        <v>6.2999173327068095E-3</v>
      </c>
      <c r="AI13">
        <f t="shared" si="14"/>
        <v>2.1520249531283798E-3</v>
      </c>
      <c r="AJ13">
        <f t="shared" si="14"/>
        <v>4.0224643052575058E-3</v>
      </c>
      <c r="AK13">
        <f t="shared" si="14"/>
        <v>3.603466384728088E-3</v>
      </c>
      <c r="AL13">
        <f t="shared" si="14"/>
        <v>5.621929400080228E-3</v>
      </c>
      <c r="AM13">
        <f t="shared" si="14"/>
        <v>6.5274760747071571E-3</v>
      </c>
      <c r="AO13" s="4" t="s">
        <v>3</v>
      </c>
      <c r="AQ13">
        <f>AVERAGE(AQ6:AQ10)</f>
        <v>9.0340711999469803E-3</v>
      </c>
      <c r="AR13">
        <f t="shared" ref="AR13:BG13" si="15">AVERAGE(AR6:AR10)</f>
        <v>1.1993253020891562E-2</v>
      </c>
      <c r="AS13">
        <f t="shared" si="15"/>
        <v>4.5963497185396371E-2</v>
      </c>
      <c r="AT13">
        <f t="shared" si="15"/>
        <v>9.7917412507418825E-2</v>
      </c>
      <c r="AU13">
        <f t="shared" si="15"/>
        <v>0.11770983312136372</v>
      </c>
      <c r="AW13">
        <f t="shared" si="15"/>
        <v>-3.9691314779675491E-3</v>
      </c>
      <c r="AX13">
        <f t="shared" si="15"/>
        <v>-5.0298824712953416E-3</v>
      </c>
      <c r="AY13">
        <f t="shared" si="15"/>
        <v>-2.8398319459942917E-3</v>
      </c>
      <c r="AZ13">
        <f t="shared" si="15"/>
        <v>3.2765275928730111E-3</v>
      </c>
      <c r="BA13">
        <f t="shared" si="15"/>
        <v>1.0966388911722549E-2</v>
      </c>
      <c r="BC13">
        <f t="shared" si="15"/>
        <v>1.300320267791453E-2</v>
      </c>
      <c r="BD13">
        <f t="shared" si="15"/>
        <v>1.7023135492186904E-2</v>
      </c>
      <c r="BE13">
        <f t="shared" si="15"/>
        <v>4.8803329131390669E-2</v>
      </c>
      <c r="BF13">
        <f t="shared" si="15"/>
        <v>9.4640884914545809E-2</v>
      </c>
      <c r="BG13">
        <f t="shared" si="15"/>
        <v>0.10674344420964119</v>
      </c>
      <c r="CC13" t="s">
        <v>1</v>
      </c>
      <c r="CE13">
        <f>_xlfn.STDEV.S(CE6:CE9)/SQRT(COUNT(CE6:CE9))</f>
        <v>3.1254557158565911E-3</v>
      </c>
      <c r="CF13">
        <f t="shared" ref="CF13:CU13" si="16">_xlfn.STDEV.S(CF6:CF9)/SQRT(COUNT(CF6:CF9))</f>
        <v>1.8928832700137426E-3</v>
      </c>
      <c r="CG13">
        <f t="shared" si="16"/>
        <v>4.2941581434691361E-3</v>
      </c>
      <c r="CH13">
        <f t="shared" si="16"/>
        <v>4.7135714497438504E-3</v>
      </c>
      <c r="CI13">
        <f t="shared" si="16"/>
        <v>4.0177868112148928E-3</v>
      </c>
      <c r="CK13">
        <f t="shared" si="16"/>
        <v>1.52606070319641E-3</v>
      </c>
      <c r="CL13">
        <f t="shared" si="16"/>
        <v>2.8476178107042253E-3</v>
      </c>
      <c r="CM13">
        <f t="shared" si="16"/>
        <v>9.3954376638773554E-4</v>
      </c>
      <c r="CN13">
        <f t="shared" si="16"/>
        <v>3.691061250303101E-3</v>
      </c>
      <c r="CO13">
        <f t="shared" si="16"/>
        <v>4.4723759657162663E-3</v>
      </c>
      <c r="CQ13">
        <f t="shared" si="16"/>
        <v>2.8082761076608513E-3</v>
      </c>
      <c r="CR13">
        <f t="shared" si="16"/>
        <v>4.1689145397862332E-3</v>
      </c>
      <c r="CS13">
        <f t="shared" si="16"/>
        <v>3.6221693417598667E-3</v>
      </c>
      <c r="CT13">
        <f t="shared" si="16"/>
        <v>6.0994426610814197E-3</v>
      </c>
      <c r="CU13">
        <f t="shared" si="16"/>
        <v>5.5550603964701229E-3</v>
      </c>
      <c r="CW13" s="3">
        <v>8</v>
      </c>
      <c r="CZ13">
        <v>3.1664419900257409E-2</v>
      </c>
      <c r="DA13">
        <v>4.408093758120929E-2</v>
      </c>
      <c r="DB13">
        <v>7.6907080903952374E-2</v>
      </c>
      <c r="DC13">
        <v>0.10007795114928728</v>
      </c>
      <c r="DF13">
        <v>2.3239717111967822E-3</v>
      </c>
      <c r="DG13">
        <v>-1.4601148633023843E-2</v>
      </c>
      <c r="DH13">
        <v>1.0609773196085784E-2</v>
      </c>
      <c r="DI13">
        <v>1.1318626712315471E-2</v>
      </c>
      <c r="DL13">
        <f t="shared" si="4"/>
        <v>2.9340448189060626E-2</v>
      </c>
      <c r="DM13">
        <f t="shared" si="4"/>
        <v>5.8682086214233133E-2</v>
      </c>
      <c r="DN13">
        <f t="shared" si="4"/>
        <v>6.6297307707866585E-2</v>
      </c>
      <c r="DO13">
        <f t="shared" si="4"/>
        <v>8.8759324436971807E-2</v>
      </c>
      <c r="DQ13" s="3">
        <v>8</v>
      </c>
      <c r="DS13">
        <v>2.5954692490276061E-2</v>
      </c>
      <c r="DY13">
        <v>1.8217300261714026E-3</v>
      </c>
      <c r="EE13">
        <f>DS13-DY13</f>
        <v>2.4132962464104658E-2</v>
      </c>
    </row>
    <row r="14" spans="1:139" x14ac:dyDescent="0.2">
      <c r="A14" s="11" t="s">
        <v>14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3"/>
      <c r="AO14" t="s">
        <v>1</v>
      </c>
      <c r="AQ14">
        <f>_xlfn.STDEV.S(AQ6:AQ10)/SQRT(COUNT(AQ6:AQ10))</f>
        <v>9.8736950095330671E-4</v>
      </c>
      <c r="AR14">
        <f t="shared" ref="AR14:BG14" si="17">_xlfn.STDEV.S(AR6:AR10)/SQRT(COUNT(AR6:AR10))</f>
        <v>1.3627377341560239E-3</v>
      </c>
      <c r="AS14">
        <f t="shared" si="17"/>
        <v>6.1602004569494976E-3</v>
      </c>
      <c r="AT14">
        <f t="shared" si="17"/>
        <v>8.1101819439651709E-3</v>
      </c>
      <c r="AU14">
        <f t="shared" si="17"/>
        <v>1.1090916183978991E-2</v>
      </c>
      <c r="AW14">
        <f t="shared" si="17"/>
        <v>2.1013831884560104E-3</v>
      </c>
      <c r="AX14">
        <f t="shared" si="17"/>
        <v>1.9287520824927684E-3</v>
      </c>
      <c r="AY14">
        <f t="shared" si="17"/>
        <v>1.5438600783674126E-3</v>
      </c>
      <c r="AZ14">
        <f t="shared" si="17"/>
        <v>2.2562059030417354E-3</v>
      </c>
      <c r="BA14">
        <f t="shared" si="17"/>
        <v>4.9678839495675541E-3</v>
      </c>
      <c r="BC14">
        <f t="shared" si="17"/>
        <v>1.6209763771642914E-3</v>
      </c>
      <c r="BD14">
        <f t="shared" si="17"/>
        <v>1.5528978309317151E-3</v>
      </c>
      <c r="BE14">
        <f t="shared" si="17"/>
        <v>5.2852285749686754E-3</v>
      </c>
      <c r="BF14">
        <f t="shared" si="17"/>
        <v>7.7065982543670043E-3</v>
      </c>
      <c r="BG14">
        <f t="shared" si="17"/>
        <v>7.4306839690121375E-3</v>
      </c>
      <c r="BI14" s="17" t="s">
        <v>14</v>
      </c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W14" s="3">
        <v>9</v>
      </c>
      <c r="CZ14">
        <v>2.5453269598512254E-2</v>
      </c>
      <c r="DF14">
        <v>-3.9349884346479335E-3</v>
      </c>
      <c r="DL14">
        <f t="shared" si="4"/>
        <v>2.9388258033160187E-2</v>
      </c>
    </row>
    <row r="15" spans="1:139" x14ac:dyDescent="0.2">
      <c r="A15" s="5" t="s">
        <v>2</v>
      </c>
      <c r="B15" s="8" t="s">
        <v>5</v>
      </c>
      <c r="C15" s="8"/>
      <c r="D15" s="8"/>
      <c r="E15" s="8"/>
      <c r="F15" s="8"/>
      <c r="G15" s="8"/>
      <c r="H15" s="9" t="s">
        <v>6</v>
      </c>
      <c r="I15" s="9"/>
      <c r="J15" s="9"/>
      <c r="K15" s="9"/>
      <c r="L15" s="9"/>
      <c r="M15" s="9"/>
      <c r="N15" s="10" t="s">
        <v>7</v>
      </c>
      <c r="O15" s="10"/>
      <c r="P15" s="10"/>
      <c r="Q15" s="10"/>
      <c r="R15" s="10"/>
      <c r="S15" s="10"/>
      <c r="U15" s="17" t="s">
        <v>19</v>
      </c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BI15" t="s">
        <v>2</v>
      </c>
      <c r="BJ15" s="19" t="s">
        <v>25</v>
      </c>
      <c r="BK15" s="19"/>
      <c r="BL15" s="19"/>
      <c r="BM15" s="19"/>
      <c r="BN15" s="19"/>
      <c r="BO15" s="19"/>
      <c r="BP15" s="15" t="s">
        <v>6</v>
      </c>
      <c r="BQ15" s="15"/>
      <c r="BR15" s="15"/>
      <c r="BS15" s="15"/>
      <c r="BT15" s="15"/>
      <c r="BU15" s="15"/>
      <c r="BV15" s="18" t="s">
        <v>26</v>
      </c>
      <c r="BW15" s="18"/>
      <c r="BX15" s="18"/>
      <c r="BY15" s="18"/>
      <c r="BZ15" s="18"/>
      <c r="CA15" s="18"/>
      <c r="CC15" s="17" t="s">
        <v>28</v>
      </c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</row>
    <row r="16" spans="1:139" x14ac:dyDescent="0.2">
      <c r="A16" s="5"/>
      <c r="B16" s="5" t="s">
        <v>8</v>
      </c>
      <c r="C16" s="5" t="s">
        <v>9</v>
      </c>
      <c r="D16" s="5" t="s">
        <v>10</v>
      </c>
      <c r="E16" s="5" t="s">
        <v>11</v>
      </c>
      <c r="F16" s="5" t="s">
        <v>12</v>
      </c>
      <c r="G16" s="5" t="s">
        <v>13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8</v>
      </c>
      <c r="O16" s="5" t="s">
        <v>9</v>
      </c>
      <c r="P16" s="5" t="s">
        <v>10</v>
      </c>
      <c r="Q16" s="5" t="s">
        <v>11</v>
      </c>
      <c r="R16" s="5" t="s">
        <v>12</v>
      </c>
      <c r="S16" s="5" t="s">
        <v>13</v>
      </c>
      <c r="U16" t="s">
        <v>2</v>
      </c>
      <c r="V16" s="14" t="s">
        <v>5</v>
      </c>
      <c r="W16" s="14"/>
      <c r="X16" s="14"/>
      <c r="Y16" s="14"/>
      <c r="Z16" s="14"/>
      <c r="AA16" s="14"/>
      <c r="AB16" s="15" t="s">
        <v>6</v>
      </c>
      <c r="AC16" s="15"/>
      <c r="AD16" s="15"/>
      <c r="AE16" s="15"/>
      <c r="AF16" s="15"/>
      <c r="AG16" s="15"/>
      <c r="AH16" s="16" t="s">
        <v>7</v>
      </c>
      <c r="AI16" s="16"/>
      <c r="AJ16" s="16"/>
      <c r="AK16" s="16"/>
      <c r="AL16" s="16"/>
      <c r="AM16" s="16"/>
      <c r="AO16" s="17" t="s">
        <v>22</v>
      </c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J16" t="s">
        <v>8</v>
      </c>
      <c r="BK16" t="s">
        <v>9</v>
      </c>
      <c r="BL16" t="s">
        <v>10</v>
      </c>
      <c r="BM16" t="s">
        <v>11</v>
      </c>
      <c r="BN16" t="s">
        <v>12</v>
      </c>
      <c r="BO16" t="s">
        <v>13</v>
      </c>
      <c r="BP16" t="s">
        <v>8</v>
      </c>
      <c r="BQ16" t="s">
        <v>9</v>
      </c>
      <c r="BR16" t="s">
        <v>10</v>
      </c>
      <c r="BS16" t="s">
        <v>11</v>
      </c>
      <c r="BT16" t="s">
        <v>12</v>
      </c>
      <c r="BU16" t="s">
        <v>13</v>
      </c>
      <c r="BV16" t="s">
        <v>8</v>
      </c>
      <c r="BW16" t="s">
        <v>9</v>
      </c>
      <c r="BX16" t="s">
        <v>10</v>
      </c>
      <c r="BY16" t="s">
        <v>11</v>
      </c>
      <c r="BZ16" t="s">
        <v>12</v>
      </c>
      <c r="CA16" t="s">
        <v>13</v>
      </c>
      <c r="CC16" t="s">
        <v>2</v>
      </c>
      <c r="CD16" s="19" t="s">
        <v>25</v>
      </c>
      <c r="CE16" s="19"/>
      <c r="CF16" s="19"/>
      <c r="CG16" s="19"/>
      <c r="CH16" s="19"/>
      <c r="CI16" s="19"/>
      <c r="CJ16" s="15" t="s">
        <v>6</v>
      </c>
      <c r="CK16" s="15"/>
      <c r="CL16" s="15"/>
      <c r="CM16" s="15"/>
      <c r="CN16" s="15"/>
      <c r="CO16" s="15"/>
      <c r="CP16" s="18" t="s">
        <v>7</v>
      </c>
      <c r="CQ16" s="18"/>
      <c r="CR16" s="18"/>
      <c r="CS16" s="18"/>
      <c r="CT16" s="18"/>
      <c r="CU16" s="18"/>
      <c r="DQ16" t="s">
        <v>0</v>
      </c>
      <c r="DS16">
        <f>AVERAGE(DS6:DS13)</f>
        <v>2.1814140562821153E-2</v>
      </c>
      <c r="DT16">
        <f t="shared" ref="DT16:EI16" si="18">AVERAGE(DT6:DT13)</f>
        <v>3.5923077933516408E-2</v>
      </c>
      <c r="DU16">
        <f t="shared" si="18"/>
        <v>5.740023709537153E-2</v>
      </c>
      <c r="DV16">
        <f t="shared" si="18"/>
        <v>8.3192524786602134E-2</v>
      </c>
      <c r="DW16">
        <f t="shared" si="18"/>
        <v>0.10692459908080898</v>
      </c>
      <c r="DY16">
        <f t="shared" si="18"/>
        <v>-3.046912191588199E-3</v>
      </c>
      <c r="DZ16">
        <f t="shared" si="18"/>
        <v>-2.0928528495331852E-3</v>
      </c>
      <c r="EA16">
        <f t="shared" si="18"/>
        <v>1.5042813282170875E-3</v>
      </c>
      <c r="EB16">
        <f t="shared" si="18"/>
        <v>1.2378758161106E-2</v>
      </c>
      <c r="EC16">
        <f t="shared" si="18"/>
        <v>2.6013556588153866E-2</v>
      </c>
      <c r="EE16">
        <f t="shared" si="18"/>
        <v>2.4861052754409352E-2</v>
      </c>
      <c r="EF16">
        <f t="shared" si="18"/>
        <v>3.771695180454486E-2</v>
      </c>
      <c r="EG16">
        <f t="shared" si="18"/>
        <v>5.5895955767154448E-2</v>
      </c>
      <c r="EH16">
        <f t="shared" si="18"/>
        <v>7.0813766625496127E-2</v>
      </c>
      <c r="EI16">
        <f t="shared" si="18"/>
        <v>8.09110424926551E-2</v>
      </c>
    </row>
    <row r="17" spans="1:139" x14ac:dyDescent="0.2">
      <c r="A17" s="6">
        <v>1</v>
      </c>
      <c r="B17" s="5">
        <v>2.8444000000000001E-2</v>
      </c>
      <c r="C17" s="5">
        <v>2.9683000000000001E-2</v>
      </c>
      <c r="D17" s="5">
        <v>4.2936000000000002E-2</v>
      </c>
      <c r="E17" s="5">
        <v>0.13308600000000001</v>
      </c>
      <c r="F17" s="5">
        <v>0.17916499999999999</v>
      </c>
      <c r="G17" s="5">
        <v>0.17711399999999999</v>
      </c>
      <c r="H17" s="5">
        <v>1.0227999999999999E-2</v>
      </c>
      <c r="I17" s="5">
        <v>6.927E-3</v>
      </c>
      <c r="J17" s="5">
        <v>6.757E-3</v>
      </c>
      <c r="K17" s="5">
        <v>8.0000000000000002E-3</v>
      </c>
      <c r="L17" s="5">
        <v>9.0298000000000003E-2</v>
      </c>
      <c r="M17" s="5">
        <v>5.2805999999999999E-2</v>
      </c>
      <c r="N17" s="5">
        <v>1.8216E-2</v>
      </c>
      <c r="O17" s="5">
        <v>2.2755000000000001E-2</v>
      </c>
      <c r="P17" s="5">
        <v>3.6178000000000002E-2</v>
      </c>
      <c r="Q17" s="5">
        <v>0.125086</v>
      </c>
      <c r="R17" s="5">
        <v>8.8867000000000002E-2</v>
      </c>
      <c r="S17" s="5">
        <v>0.124308</v>
      </c>
      <c r="V17" t="s">
        <v>8</v>
      </c>
      <c r="W17" t="s">
        <v>9</v>
      </c>
      <c r="X17" t="s">
        <v>10</v>
      </c>
      <c r="Y17" t="s">
        <v>11</v>
      </c>
      <c r="Z17" t="s">
        <v>12</v>
      </c>
      <c r="AA17" t="s">
        <v>13</v>
      </c>
      <c r="AB17" t="s">
        <v>8</v>
      </c>
      <c r="AC17" t="s">
        <v>9</v>
      </c>
      <c r="AD17" t="s">
        <v>10</v>
      </c>
      <c r="AE17" t="s">
        <v>11</v>
      </c>
      <c r="AF17" t="s">
        <v>12</v>
      </c>
      <c r="AG17" t="s">
        <v>13</v>
      </c>
      <c r="AH17" t="s">
        <v>8</v>
      </c>
      <c r="AI17" t="s">
        <v>9</v>
      </c>
      <c r="AJ17" t="s">
        <v>10</v>
      </c>
      <c r="AK17" t="s">
        <v>11</v>
      </c>
      <c r="AL17" t="s">
        <v>12</v>
      </c>
      <c r="AM17" t="s">
        <v>13</v>
      </c>
      <c r="AO17" t="s">
        <v>2</v>
      </c>
      <c r="AP17" s="14" t="s">
        <v>5</v>
      </c>
      <c r="AQ17" s="14"/>
      <c r="AR17" s="14"/>
      <c r="AS17" s="14"/>
      <c r="AT17" s="14"/>
      <c r="AU17" s="14"/>
      <c r="AV17" s="15" t="s">
        <v>6</v>
      </c>
      <c r="AW17" s="15"/>
      <c r="AX17" s="15"/>
      <c r="AY17" s="15"/>
      <c r="AZ17" s="15"/>
      <c r="BA17" s="15"/>
      <c r="BB17" s="16" t="s">
        <v>7</v>
      </c>
      <c r="BC17" s="16"/>
      <c r="BD17" s="16"/>
      <c r="BE17" s="16"/>
      <c r="BF17" s="16"/>
      <c r="BG17" s="16"/>
      <c r="BI17" s="3">
        <v>1</v>
      </c>
      <c r="BK17">
        <v>1.8588526155741542E-2</v>
      </c>
      <c r="BL17">
        <v>2.0521193558275915E-2</v>
      </c>
      <c r="BM17">
        <v>3.9946404821030984E-2</v>
      </c>
      <c r="BN17">
        <v>6.4880036493896592E-2</v>
      </c>
      <c r="BO17">
        <v>5.7328985874382114E-2</v>
      </c>
      <c r="BQ17">
        <v>8.8538020672081739E-3</v>
      </c>
      <c r="BR17">
        <v>1.165644051737319E-2</v>
      </c>
      <c r="BS17">
        <v>9.6647472753383021E-3</v>
      </c>
      <c r="BT17">
        <v>1.4486515883660681E-2</v>
      </c>
      <c r="BU17">
        <v>1.598551868663008E-2</v>
      </c>
      <c r="BW17">
        <f t="shared" ref="BW17:CA21" si="19">BK17-BQ17</f>
        <v>9.7347240885333683E-3</v>
      </c>
      <c r="BX17">
        <f t="shared" si="19"/>
        <v>8.8647530409027252E-3</v>
      </c>
      <c r="BY17">
        <f t="shared" si="19"/>
        <v>3.0281657545692682E-2</v>
      </c>
      <c r="BZ17">
        <f t="shared" si="19"/>
        <v>5.0393520610235915E-2</v>
      </c>
      <c r="CA17">
        <f t="shared" si="19"/>
        <v>4.1343467187752031E-2</v>
      </c>
      <c r="CD17" t="s">
        <v>8</v>
      </c>
      <c r="CE17" t="s">
        <v>9</v>
      </c>
      <c r="CF17" t="s">
        <v>10</v>
      </c>
      <c r="CG17" t="s">
        <v>11</v>
      </c>
      <c r="CH17" t="s">
        <v>12</v>
      </c>
      <c r="CI17" t="s">
        <v>13</v>
      </c>
      <c r="CJ17" t="s">
        <v>8</v>
      </c>
      <c r="CK17" t="s">
        <v>9</v>
      </c>
      <c r="CL17" t="s">
        <v>10</v>
      </c>
      <c r="CM17" t="s">
        <v>11</v>
      </c>
      <c r="CN17" t="s">
        <v>12</v>
      </c>
      <c r="CO17" t="s">
        <v>13</v>
      </c>
      <c r="CP17" t="s">
        <v>8</v>
      </c>
      <c r="CQ17" t="s">
        <v>9</v>
      </c>
      <c r="CR17" t="s">
        <v>10</v>
      </c>
      <c r="CS17" t="s">
        <v>11</v>
      </c>
      <c r="CT17" t="s">
        <v>12</v>
      </c>
      <c r="CU17" t="s">
        <v>13</v>
      </c>
      <c r="CW17" t="s">
        <v>0</v>
      </c>
      <c r="CX17">
        <f>AVERAGE(CX6:CX14)</f>
        <v>2.3015437403194904E-2</v>
      </c>
      <c r="CY17">
        <f t="shared" ref="CY17:DO17" si="20">AVERAGE(CY6:CY14)</f>
        <v>2.137996919258103E-2</v>
      </c>
      <c r="CZ17">
        <f t="shared" si="20"/>
        <v>1.9628524852365634E-2</v>
      </c>
      <c r="DA17">
        <f t="shared" si="20"/>
        <v>3.5038674526688088E-2</v>
      </c>
      <c r="DB17">
        <f t="shared" si="20"/>
        <v>5.6301856866827649E-2</v>
      </c>
      <c r="DC17">
        <f t="shared" si="20"/>
        <v>7.6219812441551321E-2</v>
      </c>
      <c r="DD17">
        <f t="shared" si="20"/>
        <v>1.9333998617131951E-2</v>
      </c>
      <c r="DE17">
        <f t="shared" si="20"/>
        <v>1.1283389961685536E-2</v>
      </c>
      <c r="DF17">
        <f t="shared" si="20"/>
        <v>1.1927422875248192E-2</v>
      </c>
      <c r="DG17">
        <f t="shared" si="20"/>
        <v>6.9623831166209646E-3</v>
      </c>
      <c r="DH17">
        <f t="shared" si="20"/>
        <v>1.6440521213455524E-2</v>
      </c>
      <c r="DI17">
        <f t="shared" si="20"/>
        <v>2.3857079046667933E-2</v>
      </c>
      <c r="DJ17">
        <f t="shared" si="20"/>
        <v>3.6814387860629517E-3</v>
      </c>
      <c r="DK17">
        <f t="shared" si="20"/>
        <v>1.0096579230895495E-2</v>
      </c>
      <c r="DL17">
        <f t="shared" si="20"/>
        <v>7.7011019771174444E-3</v>
      </c>
      <c r="DM17">
        <f t="shared" si="20"/>
        <v>2.8076291410067126E-2</v>
      </c>
      <c r="DN17">
        <f t="shared" si="20"/>
        <v>3.9861335653372125E-2</v>
      </c>
      <c r="DO17">
        <f t="shared" si="20"/>
        <v>5.2362733394883391E-2</v>
      </c>
      <c r="DQ17" t="s">
        <v>1</v>
      </c>
      <c r="DS17">
        <f>_xlfn.STDEV.S(DS6:DS13)/SQRT(COUNT(DS6:DS13))</f>
        <v>2.6947810643130365E-3</v>
      </c>
      <c r="DT17">
        <f t="shared" ref="DT17:EI17" si="21">_xlfn.STDEV.S(DT6:DT13)/SQRT(COUNT(DT6:DT13))</f>
        <v>4.676256203082531E-3</v>
      </c>
      <c r="DU17">
        <f t="shared" si="21"/>
        <v>5.777622457183519E-3</v>
      </c>
      <c r="DV17">
        <f t="shared" si="21"/>
        <v>1.0416004468941795E-2</v>
      </c>
      <c r="DW17">
        <f t="shared" si="21"/>
        <v>1.0654941650545827E-2</v>
      </c>
      <c r="DY17">
        <f t="shared" si="21"/>
        <v>1.8177537756324585E-3</v>
      </c>
      <c r="DZ17">
        <f t="shared" si="21"/>
        <v>1.0096098090948465E-3</v>
      </c>
      <c r="EA17">
        <f t="shared" si="21"/>
        <v>2.0544585410480444E-3</v>
      </c>
      <c r="EB17">
        <f t="shared" si="21"/>
        <v>6.5752621332833038E-3</v>
      </c>
      <c r="EC17">
        <f t="shared" si="21"/>
        <v>4.4030761535314546E-3</v>
      </c>
      <c r="EE17">
        <f t="shared" si="21"/>
        <v>2.5600372736159231E-3</v>
      </c>
      <c r="EF17">
        <f t="shared" si="21"/>
        <v>4.4262094119387101E-3</v>
      </c>
      <c r="EG17">
        <f t="shared" si="21"/>
        <v>5.5446299296702346E-3</v>
      </c>
      <c r="EH17">
        <f t="shared" si="21"/>
        <v>1.0609307536626917E-2</v>
      </c>
      <c r="EI17">
        <f t="shared" si="21"/>
        <v>8.7031798017669221E-3</v>
      </c>
    </row>
    <row r="18" spans="1:139" x14ac:dyDescent="0.2">
      <c r="A18" s="6">
        <v>2</v>
      </c>
      <c r="B18" s="5">
        <v>1.2914E-2</v>
      </c>
      <c r="C18" s="5">
        <v>1.6055E-2</v>
      </c>
      <c r="D18" s="5">
        <v>1.9862999999999999E-2</v>
      </c>
      <c r="E18" s="5">
        <v>7.8187999999999994E-2</v>
      </c>
      <c r="F18" s="5">
        <v>0.11388</v>
      </c>
      <c r="G18" s="5">
        <v>7.8975000000000004E-2</v>
      </c>
      <c r="H18" s="5">
        <v>9.8600000000000007E-3</v>
      </c>
      <c r="I18" s="5">
        <v>7.182E-3</v>
      </c>
      <c r="J18" s="5">
        <v>2.8059999999999999E-3</v>
      </c>
      <c r="K18" s="5">
        <v>1.534E-3</v>
      </c>
      <c r="L18" s="5">
        <v>2.0247999999999999E-2</v>
      </c>
      <c r="M18" s="5">
        <v>2.6637999999999998E-2</v>
      </c>
      <c r="N18" s="5">
        <v>3.0539999999999999E-3</v>
      </c>
      <c r="O18" s="5">
        <v>8.8730000000000007E-3</v>
      </c>
      <c r="P18" s="5">
        <v>1.7056999999999999E-2</v>
      </c>
      <c r="Q18" s="5">
        <v>7.6654E-2</v>
      </c>
      <c r="R18" s="5">
        <v>9.3632000000000007E-2</v>
      </c>
      <c r="S18" s="5">
        <v>5.2337000000000002E-2</v>
      </c>
      <c r="U18" s="3">
        <v>1</v>
      </c>
      <c r="V18">
        <v>2.4082622342192921E-2</v>
      </c>
      <c r="W18">
        <v>3.0136060726554108E-2</v>
      </c>
      <c r="X18">
        <v>2.1082080402400064E-2</v>
      </c>
      <c r="Y18">
        <v>6.9786319905922711E-2</v>
      </c>
      <c r="Z18">
        <v>9.2499916126971657E-2</v>
      </c>
      <c r="AA18">
        <v>0.10798327026297933</v>
      </c>
      <c r="AB18">
        <v>9.6178325931373914E-3</v>
      </c>
      <c r="AC18">
        <v>1.0404149174690867E-3</v>
      </c>
      <c r="AD18">
        <v>-1.0255309526117033E-2</v>
      </c>
      <c r="AE18">
        <v>6.4981781893290605E-3</v>
      </c>
      <c r="AF18">
        <v>3.0012620872095861E-3</v>
      </c>
      <c r="AG18">
        <v>1.558939293026221E-2</v>
      </c>
      <c r="AH18">
        <f>V18-AB18</f>
        <v>1.446478974905553E-2</v>
      </c>
      <c r="AI18">
        <f t="shared" ref="AI18:AM23" si="22">W18-AC18</f>
        <v>2.9095645809085021E-2</v>
      </c>
      <c r="AJ18">
        <f t="shared" si="22"/>
        <v>3.1337389928517097E-2</v>
      </c>
      <c r="AK18">
        <f t="shared" si="22"/>
        <v>6.3288141716593652E-2</v>
      </c>
      <c r="AL18">
        <f t="shared" si="22"/>
        <v>8.9498654039762066E-2</v>
      </c>
      <c r="AM18">
        <f t="shared" si="22"/>
        <v>9.2393877332717117E-2</v>
      </c>
      <c r="AP18" t="s">
        <v>8</v>
      </c>
      <c r="AQ18" t="s">
        <v>9</v>
      </c>
      <c r="AR18" t="s">
        <v>10</v>
      </c>
      <c r="AS18" t="s">
        <v>11</v>
      </c>
      <c r="AT18" t="s">
        <v>12</v>
      </c>
      <c r="AU18" t="s">
        <v>13</v>
      </c>
      <c r="AV18" t="s">
        <v>8</v>
      </c>
      <c r="AW18" t="s">
        <v>9</v>
      </c>
      <c r="AX18" t="s">
        <v>10</v>
      </c>
      <c r="AY18" t="s">
        <v>11</v>
      </c>
      <c r="AZ18" t="s">
        <v>12</v>
      </c>
      <c r="BA18" t="s">
        <v>13</v>
      </c>
      <c r="BB18" t="s">
        <v>8</v>
      </c>
      <c r="BC18" t="s">
        <v>9</v>
      </c>
      <c r="BD18" t="s">
        <v>10</v>
      </c>
      <c r="BE18" t="s">
        <v>11</v>
      </c>
      <c r="BF18" t="s">
        <v>12</v>
      </c>
      <c r="BG18" t="s">
        <v>13</v>
      </c>
      <c r="BI18" s="3">
        <v>2</v>
      </c>
      <c r="BK18">
        <v>2.1717808376740373E-2</v>
      </c>
      <c r="BL18">
        <v>2.7527054298570924E-2</v>
      </c>
      <c r="BM18">
        <v>4.3879360261015285E-2</v>
      </c>
      <c r="BN18">
        <v>8.4208072446464E-2</v>
      </c>
      <c r="BO18">
        <v>8.0650605834488159E-2</v>
      </c>
      <c r="BQ18">
        <v>1.2593364289203338E-2</v>
      </c>
      <c r="BR18">
        <v>1.4156655726626433E-2</v>
      </c>
      <c r="BS18">
        <v>1.1784238883124855E-2</v>
      </c>
      <c r="BT18">
        <v>1.9980592224395757E-2</v>
      </c>
      <c r="BU18">
        <v>2.6322442317729164E-2</v>
      </c>
      <c r="BW18">
        <f t="shared" si="19"/>
        <v>9.1244440875370356E-3</v>
      </c>
      <c r="BX18">
        <f t="shared" si="19"/>
        <v>1.337039857194449E-2</v>
      </c>
      <c r="BY18">
        <f t="shared" si="19"/>
        <v>3.2095121377890432E-2</v>
      </c>
      <c r="BZ18">
        <f t="shared" si="19"/>
        <v>6.4227480222068242E-2</v>
      </c>
      <c r="CA18">
        <f t="shared" si="19"/>
        <v>5.4328163516758995E-2</v>
      </c>
      <c r="CC18" s="3">
        <v>1</v>
      </c>
      <c r="CE18">
        <v>2.4541136564844617E-2</v>
      </c>
      <c r="CF18">
        <v>3.905516234264992E-2</v>
      </c>
      <c r="CG18">
        <v>6.9224088780044185E-2</v>
      </c>
      <c r="CH18">
        <v>8.2886102847820095E-2</v>
      </c>
      <c r="CI18">
        <v>9.9945776896357433E-2</v>
      </c>
      <c r="CK18">
        <v>1.302974904783261E-2</v>
      </c>
      <c r="CL18">
        <v>2.0120860435632812E-2</v>
      </c>
      <c r="CM18">
        <v>1.9638633036756975E-2</v>
      </c>
      <c r="CN18">
        <v>3.6836233720778336E-2</v>
      </c>
      <c r="CO18">
        <v>5.6967676676711855E-2</v>
      </c>
      <c r="CQ18">
        <f>CE18-CK18</f>
        <v>1.1511387517012008E-2</v>
      </c>
      <c r="CR18">
        <f t="shared" ref="CR18:CU21" si="23">CF18-CL18</f>
        <v>1.8934301907017108E-2</v>
      </c>
      <c r="CS18">
        <f t="shared" si="23"/>
        <v>4.958545574328721E-2</v>
      </c>
      <c r="CT18">
        <f t="shared" si="23"/>
        <v>4.6049869127041759E-2</v>
      </c>
      <c r="CU18">
        <f t="shared" si="23"/>
        <v>4.2978100219645578E-2</v>
      </c>
      <c r="CW18" t="s">
        <v>1</v>
      </c>
      <c r="CX18">
        <f>_xlfn.STDEV.S(CX6:CX15)/SQRT(COUNT(CX6:CX15))</f>
        <v>1.7805198301812694E-3</v>
      </c>
      <c r="CY18">
        <f t="shared" ref="CY18:DO18" si="24">_xlfn.STDEV.S(CY6:CY15)/SQRT(COUNT(CY6:CY15))</f>
        <v>2.6479049404273384E-3</v>
      </c>
      <c r="CZ18">
        <f t="shared" si="24"/>
        <v>2.0539225817974853E-3</v>
      </c>
      <c r="DA18">
        <f t="shared" si="24"/>
        <v>2.0504810591370562E-3</v>
      </c>
      <c r="DB18">
        <f t="shared" si="24"/>
        <v>4.5418582204036408E-3</v>
      </c>
      <c r="DC18">
        <f t="shared" si="24"/>
        <v>5.8218162598325362E-3</v>
      </c>
      <c r="DD18">
        <f t="shared" si="24"/>
        <v>1.4269965818517769E-3</v>
      </c>
      <c r="DE18">
        <f t="shared" si="24"/>
        <v>4.0292246339862624E-3</v>
      </c>
      <c r="DF18">
        <f t="shared" si="24"/>
        <v>3.3380789263078568E-3</v>
      </c>
      <c r="DG18">
        <f t="shared" si="24"/>
        <v>4.190944317956369E-3</v>
      </c>
      <c r="DH18">
        <f t="shared" si="24"/>
        <v>4.4487438496105362E-3</v>
      </c>
      <c r="DI18">
        <f t="shared" si="24"/>
        <v>7.0808324408027012E-3</v>
      </c>
      <c r="DJ18">
        <f t="shared" si="24"/>
        <v>2.5576418080859643E-3</v>
      </c>
      <c r="DK18">
        <f t="shared" si="24"/>
        <v>5.5471209832329187E-3</v>
      </c>
      <c r="DL18">
        <f t="shared" si="24"/>
        <v>4.826397492587853E-3</v>
      </c>
      <c r="DM18">
        <f t="shared" si="24"/>
        <v>5.9791563438878212E-3</v>
      </c>
      <c r="DN18">
        <f t="shared" si="24"/>
        <v>8.1552319530435336E-3</v>
      </c>
      <c r="DO18">
        <f t="shared" si="24"/>
        <v>9.8739239424043071E-3</v>
      </c>
    </row>
    <row r="19" spans="1:139" x14ac:dyDescent="0.2">
      <c r="A19" s="6">
        <v>3</v>
      </c>
      <c r="B19" s="5">
        <v>1.1708E-2</v>
      </c>
      <c r="C19" s="5">
        <v>1.1554999999999999E-2</v>
      </c>
      <c r="D19" s="5">
        <v>2.1669999999999998E-2</v>
      </c>
      <c r="E19" s="5">
        <v>8.6024000000000003E-2</v>
      </c>
      <c r="F19" s="5">
        <v>0.13820499999999999</v>
      </c>
      <c r="G19" s="5">
        <v>0.16293199999999999</v>
      </c>
      <c r="H19" s="5">
        <v>9.4629999999999992E-3</v>
      </c>
      <c r="I19" s="5">
        <v>6.6750000000000004E-3</v>
      </c>
      <c r="J19" s="5">
        <v>2.3839999999999998E-3</v>
      </c>
      <c r="K19" s="5">
        <v>8.3110000000000007E-3</v>
      </c>
      <c r="L19" s="5">
        <v>6.1663000000000003E-2</v>
      </c>
      <c r="M19" s="5">
        <v>4.6636999999999998E-2</v>
      </c>
      <c r="N19" s="5">
        <v>2.245E-3</v>
      </c>
      <c r="O19" s="5">
        <v>4.8799999999999998E-3</v>
      </c>
      <c r="P19" s="5">
        <v>1.9286000000000001E-2</v>
      </c>
      <c r="Q19" s="5">
        <v>7.7713000000000004E-2</v>
      </c>
      <c r="R19" s="5">
        <v>7.6541999999999999E-2</v>
      </c>
      <c r="S19" s="5">
        <v>0.116295</v>
      </c>
      <c r="U19" s="3">
        <v>2</v>
      </c>
      <c r="V19">
        <v>1.0557468027561656E-2</v>
      </c>
      <c r="W19">
        <v>1.2576390946114733E-2</v>
      </c>
      <c r="X19">
        <v>3.8296523970210321E-2</v>
      </c>
      <c r="Y19">
        <v>4.7113742939377028E-2</v>
      </c>
      <c r="Z19">
        <v>9.5331122430811238E-2</v>
      </c>
      <c r="AA19">
        <v>9.1036922544902893E-2</v>
      </c>
      <c r="AB19">
        <v>-7.6304103500934826E-3</v>
      </c>
      <c r="AC19">
        <v>-8.4993193004816083E-3</v>
      </c>
      <c r="AD19">
        <v>-3.9820229965185109E-3</v>
      </c>
      <c r="AE19">
        <v>-8.6736428935350503E-3</v>
      </c>
      <c r="AF19">
        <v>1.1774599490670019E-2</v>
      </c>
      <c r="AG19">
        <v>2.3710616959858617E-2</v>
      </c>
      <c r="AH19">
        <f t="shared" ref="AH19:AH21" si="25">V19-AB19</f>
        <v>1.8187878377655141E-2</v>
      </c>
      <c r="AI19">
        <f t="shared" si="22"/>
        <v>2.1075710246596342E-2</v>
      </c>
      <c r="AJ19">
        <f t="shared" si="22"/>
        <v>4.2278546966728829E-2</v>
      </c>
      <c r="AK19">
        <f t="shared" si="22"/>
        <v>5.5787385832912081E-2</v>
      </c>
      <c r="AL19">
        <f t="shared" si="22"/>
        <v>8.3556522940141223E-2</v>
      </c>
      <c r="AM19">
        <f t="shared" si="22"/>
        <v>6.732630558504428E-2</v>
      </c>
      <c r="AO19" s="3">
        <v>1</v>
      </c>
      <c r="AP19">
        <v>1.7174055103046128E-2</v>
      </c>
      <c r="AQ19">
        <v>1.1758877686706479E-2</v>
      </c>
      <c r="AR19">
        <v>4.5121791896789658E-2</v>
      </c>
      <c r="AS19">
        <v>4.4325764026360792E-2</v>
      </c>
      <c r="AT19">
        <v>0.14877652427404295</v>
      </c>
      <c r="AU19">
        <v>0.16628819034153605</v>
      </c>
      <c r="AV19">
        <v>3.9252903443494201E-4</v>
      </c>
      <c r="AW19">
        <v>-1.9298821405208289E-3</v>
      </c>
      <c r="AX19">
        <v>1.2916720667492622E-3</v>
      </c>
      <c r="AY19">
        <v>-5.4205060988745497E-4</v>
      </c>
      <c r="AZ19">
        <v>1.9568636192252027E-2</v>
      </c>
      <c r="BA19">
        <v>8.1872088393272681E-4</v>
      </c>
      <c r="BB19">
        <f>AP19-AV19</f>
        <v>1.6781526068611184E-2</v>
      </c>
      <c r="BC19">
        <f t="shared" ref="BC19:BG23" si="26">AQ19-AW19</f>
        <v>1.3688759827227307E-2</v>
      </c>
      <c r="BD19">
        <f t="shared" si="26"/>
        <v>4.3830119830040398E-2</v>
      </c>
      <c r="BE19">
        <f t="shared" si="26"/>
        <v>4.4867814636248247E-2</v>
      </c>
      <c r="BF19">
        <f t="shared" si="26"/>
        <v>0.12920788808179093</v>
      </c>
      <c r="BG19">
        <f t="shared" si="26"/>
        <v>0.16546946945760332</v>
      </c>
      <c r="BI19" s="3">
        <v>3</v>
      </c>
      <c r="BK19">
        <v>2.1427765853935719E-2</v>
      </c>
      <c r="BL19">
        <v>2.2375087520703048E-2</v>
      </c>
      <c r="BM19">
        <v>5.6930625068255185E-2</v>
      </c>
      <c r="BN19">
        <v>8.9296116690179159E-2</v>
      </c>
      <c r="BO19">
        <v>5.4311859269108295E-2</v>
      </c>
      <c r="BQ19">
        <v>1.0945030378626097E-2</v>
      </c>
      <c r="BR19">
        <v>1.0356541025531378E-2</v>
      </c>
      <c r="BS19">
        <v>7.4123660289836003E-3</v>
      </c>
      <c r="BT19">
        <v>2.6491266195645749E-2</v>
      </c>
      <c r="BU19">
        <v>1.4925356838555944E-2</v>
      </c>
      <c r="BW19">
        <f t="shared" si="19"/>
        <v>1.0482735475309621E-2</v>
      </c>
      <c r="BX19">
        <f t="shared" si="19"/>
        <v>1.2018546495171671E-2</v>
      </c>
      <c r="BY19">
        <f t="shared" si="19"/>
        <v>4.9518259039271581E-2</v>
      </c>
      <c r="BZ19">
        <f t="shared" si="19"/>
        <v>6.280485049453341E-2</v>
      </c>
      <c r="CA19">
        <f t="shared" si="19"/>
        <v>3.9386502430552348E-2</v>
      </c>
      <c r="CC19" s="3">
        <v>2</v>
      </c>
      <c r="CE19">
        <v>1.4442051465439943E-2</v>
      </c>
      <c r="CF19">
        <v>3.337585315317252E-2</v>
      </c>
      <c r="CG19">
        <v>6.1135183317027497E-2</v>
      </c>
      <c r="CH19">
        <v>9.5565295103884285E-2</v>
      </c>
      <c r="CI19">
        <v>0.10935275023906223</v>
      </c>
      <c r="CK19">
        <v>8.576274213266271E-3</v>
      </c>
      <c r="CL19">
        <v>2.8738782875145723E-3</v>
      </c>
      <c r="CM19">
        <v>1.769487906363933E-2</v>
      </c>
      <c r="CN19">
        <v>3.2367625616471551E-2</v>
      </c>
      <c r="CO19">
        <v>4.0183036041460278E-2</v>
      </c>
      <c r="CQ19">
        <f>CE19-CK19</f>
        <v>5.8657772521736717E-3</v>
      </c>
      <c r="CR19">
        <f t="shared" si="23"/>
        <v>3.0501974865657949E-2</v>
      </c>
      <c r="CS19">
        <f t="shared" si="23"/>
        <v>4.3440304253388171E-2</v>
      </c>
      <c r="CT19">
        <f t="shared" si="23"/>
        <v>6.3197669487412733E-2</v>
      </c>
      <c r="CU19">
        <f t="shared" si="23"/>
        <v>6.9169714197601956E-2</v>
      </c>
    </row>
    <row r="20" spans="1:139" x14ac:dyDescent="0.2">
      <c r="A20" s="6">
        <v>4</v>
      </c>
      <c r="B20" s="5">
        <v>4.5490000000000001E-3</v>
      </c>
      <c r="C20" s="5">
        <v>4.7990000000000003E-3</v>
      </c>
      <c r="D20" s="5">
        <v>1.7409000000000001E-2</v>
      </c>
      <c r="E20" s="5">
        <v>0.122665</v>
      </c>
      <c r="F20" s="5">
        <v>0.169242</v>
      </c>
      <c r="G20" s="5">
        <v>0.18937699999999999</v>
      </c>
      <c r="H20" s="5">
        <v>3.7320000000000001E-3</v>
      </c>
      <c r="I20" s="5">
        <v>3.46E-3</v>
      </c>
      <c r="J20" s="5">
        <v>5.1099999999999995E-4</v>
      </c>
      <c r="K20" s="5">
        <v>1.6440000000000001E-3</v>
      </c>
      <c r="L20" s="5">
        <v>2.1446E-2</v>
      </c>
      <c r="M20" s="5">
        <v>5.9568000000000003E-2</v>
      </c>
      <c r="N20" s="5">
        <v>8.1700000000000002E-4</v>
      </c>
      <c r="O20" s="5">
        <v>1.3389999999999999E-3</v>
      </c>
      <c r="P20" s="5">
        <v>1.6899000000000001E-2</v>
      </c>
      <c r="Q20" s="5">
        <v>0.12102</v>
      </c>
      <c r="R20" s="5">
        <v>0.14779600000000001</v>
      </c>
      <c r="S20" s="5">
        <v>0.12980800000000001</v>
      </c>
      <c r="U20" s="3">
        <v>3</v>
      </c>
      <c r="V20">
        <v>1.0073116911406194E-2</v>
      </c>
      <c r="W20">
        <v>2.4056707183680619E-2</v>
      </c>
      <c r="X20">
        <v>1.9797232472394885E-2</v>
      </c>
      <c r="Y20">
        <v>7.2762571558100134E-2</v>
      </c>
      <c r="Z20">
        <v>0.12688512792155601</v>
      </c>
      <c r="AA20">
        <v>0.14109069707902552</v>
      </c>
      <c r="AB20">
        <v>-1.040007946604932E-2</v>
      </c>
      <c r="AC20">
        <v>-3.7556193317333573E-3</v>
      </c>
      <c r="AD20">
        <v>2.0889015071695939E-3</v>
      </c>
      <c r="AE20">
        <v>-2.3750908072476882E-3</v>
      </c>
      <c r="AF20">
        <v>-1.5524170892152589E-4</v>
      </c>
      <c r="AG20">
        <v>2.4395964873427947E-2</v>
      </c>
      <c r="AH20">
        <f t="shared" si="25"/>
        <v>2.0473196377455514E-2</v>
      </c>
      <c r="AI20">
        <f t="shared" si="22"/>
        <v>2.7812326515413977E-2</v>
      </c>
      <c r="AJ20">
        <f t="shared" si="22"/>
        <v>1.770833096522529E-2</v>
      </c>
      <c r="AK20">
        <f t="shared" si="22"/>
        <v>7.5137662365347815E-2</v>
      </c>
      <c r="AL20">
        <f t="shared" si="22"/>
        <v>0.12704036963047755</v>
      </c>
      <c r="AM20">
        <f t="shared" si="22"/>
        <v>0.11669473220559758</v>
      </c>
      <c r="AO20" s="3">
        <v>2</v>
      </c>
      <c r="AP20">
        <v>1.574132541857054E-2</v>
      </c>
      <c r="AQ20">
        <v>2.4542974778531502E-2</v>
      </c>
      <c r="AR20">
        <v>1.5917041349885485E-2</v>
      </c>
      <c r="AS20">
        <v>7.1123479865459249E-2</v>
      </c>
      <c r="AT20">
        <v>8.8323354039170396E-2</v>
      </c>
      <c r="AU20">
        <v>9.6422270941975974E-2</v>
      </c>
      <c r="AV20">
        <v>1.8094998065403464E-3</v>
      </c>
      <c r="AW20">
        <v>-1.0441370871789091E-2</v>
      </c>
      <c r="AX20">
        <v>-1.4544174504840262E-4</v>
      </c>
      <c r="AY20">
        <v>1.4878660643326022E-3</v>
      </c>
      <c r="AZ20">
        <v>2.9704483092839224E-3</v>
      </c>
      <c r="BA20">
        <v>2.7561932063471157E-3</v>
      </c>
      <c r="BB20">
        <f t="shared" ref="BB20:BB21" si="27">AP20-AV20</f>
        <v>1.3931825612030194E-2</v>
      </c>
      <c r="BC20">
        <f t="shared" si="26"/>
        <v>3.4984345650320589E-2</v>
      </c>
      <c r="BD20">
        <f t="shared" si="26"/>
        <v>1.6062483094933886E-2</v>
      </c>
      <c r="BE20">
        <f t="shared" si="26"/>
        <v>6.963561380112665E-2</v>
      </c>
      <c r="BF20">
        <f t="shared" si="26"/>
        <v>8.5352905729886477E-2</v>
      </c>
      <c r="BG20">
        <f t="shared" si="26"/>
        <v>9.3666077735628864E-2</v>
      </c>
      <c r="BI20" s="3">
        <v>4</v>
      </c>
      <c r="BK20">
        <v>1.4442051465439943E-2</v>
      </c>
      <c r="BL20">
        <v>3.337585315317252E-2</v>
      </c>
      <c r="BM20">
        <v>6.1135183317027497E-2</v>
      </c>
      <c r="BN20">
        <v>8.8304828787527601E-2</v>
      </c>
      <c r="BO20">
        <v>6.3581518099663573E-2</v>
      </c>
      <c r="BQ20">
        <v>8.576274213266271E-3</v>
      </c>
      <c r="BR20">
        <v>2.8738782875145723E-3</v>
      </c>
      <c r="BS20">
        <v>1.769487906363933E-2</v>
      </c>
      <c r="BT20">
        <v>3.0601411971172922E-2</v>
      </c>
      <c r="BU20">
        <v>2.0415040143170891E-2</v>
      </c>
      <c r="BW20">
        <f t="shared" si="19"/>
        <v>5.8657772521736717E-3</v>
      </c>
      <c r="BX20">
        <f t="shared" si="19"/>
        <v>3.0501974865657949E-2</v>
      </c>
      <c r="BY20">
        <f t="shared" si="19"/>
        <v>4.3440304253388171E-2</v>
      </c>
      <c r="BZ20">
        <f t="shared" si="19"/>
        <v>5.7703416816354679E-2</v>
      </c>
      <c r="CA20">
        <f t="shared" si="19"/>
        <v>4.3166477956492685E-2</v>
      </c>
      <c r="CC20" s="3">
        <v>3</v>
      </c>
      <c r="CE20">
        <v>2.1449840250122056E-2</v>
      </c>
      <c r="CF20">
        <v>3.5056158641466918E-2</v>
      </c>
      <c r="CG20">
        <v>7.5855671534532113E-2</v>
      </c>
      <c r="CH20">
        <v>0.10452077486428001</v>
      </c>
      <c r="CI20">
        <v>0.10161013638154787</v>
      </c>
      <c r="CK20">
        <v>9.7361649831284418E-3</v>
      </c>
      <c r="CL20">
        <v>1.7799696402658674E-2</v>
      </c>
      <c r="CM20">
        <v>2.4430607318687403E-2</v>
      </c>
      <c r="CN20">
        <v>2.7697441896179655E-2</v>
      </c>
      <c r="CO20">
        <v>3.8196806893303424E-2</v>
      </c>
      <c r="CQ20">
        <f>CE20-CK20</f>
        <v>1.1713675266993614E-2</v>
      </c>
      <c r="CR20">
        <f t="shared" si="23"/>
        <v>1.7256462238808244E-2</v>
      </c>
      <c r="CS20">
        <f t="shared" si="23"/>
        <v>5.142506421584471E-2</v>
      </c>
      <c r="CT20">
        <f t="shared" si="23"/>
        <v>7.6823332968100344E-2</v>
      </c>
      <c r="CU20">
        <f t="shared" si="23"/>
        <v>6.3413329488244435E-2</v>
      </c>
      <c r="CW20" s="17" t="s">
        <v>31</v>
      </c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</row>
    <row r="21" spans="1:139" x14ac:dyDescent="0.2">
      <c r="A21" s="6">
        <v>5</v>
      </c>
      <c r="B21" s="5"/>
      <c r="C21" s="5">
        <v>6.5040000000000002E-3</v>
      </c>
      <c r="D21" s="5">
        <v>2.3886999999999999E-2</v>
      </c>
      <c r="E21" s="5">
        <v>0.11515599999999999</v>
      </c>
      <c r="F21" s="5">
        <v>0.190524</v>
      </c>
      <c r="G21" s="5">
        <v>0.19386200000000001</v>
      </c>
      <c r="H21" s="5"/>
      <c r="I21" s="5">
        <v>2.8770000000000002E-3</v>
      </c>
      <c r="J21" s="5">
        <v>3.2799999999999999E-3</v>
      </c>
      <c r="K21" s="5">
        <v>7.3460000000000001E-3</v>
      </c>
      <c r="L21" s="5">
        <v>1.9869000000000001E-2</v>
      </c>
      <c r="M21" s="5">
        <v>5.9223999999999999E-2</v>
      </c>
      <c r="N21" s="5"/>
      <c r="O21" s="5">
        <v>3.627E-3</v>
      </c>
      <c r="P21" s="5">
        <v>2.0605999999999999E-2</v>
      </c>
      <c r="Q21" s="5">
        <v>0.10781</v>
      </c>
      <c r="R21" s="5">
        <v>0.170655</v>
      </c>
      <c r="S21" s="5">
        <v>0.13463800000000001</v>
      </c>
      <c r="U21" s="3">
        <v>4</v>
      </c>
      <c r="V21">
        <v>1.234003964297292E-2</v>
      </c>
      <c r="W21">
        <v>1.5973947313867292E-2</v>
      </c>
      <c r="X21">
        <v>1.5509324833896701E-2</v>
      </c>
      <c r="Y21">
        <v>8.3194842985667691E-2</v>
      </c>
      <c r="Z21">
        <v>0.11962992667006811</v>
      </c>
      <c r="AA21">
        <v>0.176533268240016</v>
      </c>
      <c r="AB21">
        <v>-6.9545222627005292E-3</v>
      </c>
      <c r="AC21">
        <v>3.1339729471246531E-3</v>
      </c>
      <c r="AD21">
        <v>3.7931925487789632E-3</v>
      </c>
      <c r="AE21">
        <v>7.8958286916854144E-3</v>
      </c>
      <c r="AF21">
        <v>2.1339850018264419E-3</v>
      </c>
      <c r="AG21">
        <v>3.0846722821918547E-2</v>
      </c>
      <c r="AH21">
        <f t="shared" si="25"/>
        <v>1.9294561905673448E-2</v>
      </c>
      <c r="AI21">
        <f t="shared" si="22"/>
        <v>1.2839974366742639E-2</v>
      </c>
      <c r="AJ21">
        <f t="shared" si="22"/>
        <v>1.1716132285117739E-2</v>
      </c>
      <c r="AK21">
        <f t="shared" si="22"/>
        <v>7.529901429398228E-2</v>
      </c>
      <c r="AL21">
        <f t="shared" si="22"/>
        <v>0.11749594166824166</v>
      </c>
      <c r="AM21">
        <f t="shared" si="22"/>
        <v>0.14568654541809745</v>
      </c>
      <c r="AO21" s="3">
        <v>3</v>
      </c>
      <c r="AP21">
        <v>1.0688063376386133E-2</v>
      </c>
      <c r="AQ21">
        <v>4.580320125379983E-2</v>
      </c>
      <c r="AR21">
        <v>1.1838940563834954E-2</v>
      </c>
      <c r="AS21">
        <v>4.1850962471192639E-2</v>
      </c>
      <c r="AT21">
        <v>8.9036053673892668E-2</v>
      </c>
      <c r="AU21">
        <v>0.11702241321462513</v>
      </c>
      <c r="AV21">
        <v>3.4201369582142534E-3</v>
      </c>
      <c r="AW21">
        <v>-1.1538241814921159E-3</v>
      </c>
      <c r="AX21">
        <v>1.8463410752319158E-3</v>
      </c>
      <c r="AY21">
        <v>2.6673093750954478E-4</v>
      </c>
      <c r="AZ21">
        <v>2.4696492820419926E-3</v>
      </c>
      <c r="BA21">
        <v>7.5442181823751489E-3</v>
      </c>
      <c r="BB21">
        <f t="shared" si="27"/>
        <v>7.26792641817188E-3</v>
      </c>
      <c r="BC21">
        <f t="shared" si="26"/>
        <v>4.6957025435291948E-2</v>
      </c>
      <c r="BD21">
        <f t="shared" si="26"/>
        <v>9.9925994886030378E-3</v>
      </c>
      <c r="BE21">
        <f t="shared" si="26"/>
        <v>4.1584231533683097E-2</v>
      </c>
      <c r="BF21">
        <f t="shared" si="26"/>
        <v>8.6566404391850676E-2</v>
      </c>
      <c r="BG21">
        <f t="shared" si="26"/>
        <v>0.10947819503224998</v>
      </c>
      <c r="BI21" s="3">
        <v>5</v>
      </c>
      <c r="BK21">
        <v>2.1449840250122056E-2</v>
      </c>
      <c r="BL21">
        <v>3.5056158641466918E-2</v>
      </c>
      <c r="BM21">
        <v>7.5855671534532113E-2</v>
      </c>
      <c r="BN21">
        <v>8.2886102847820095E-2</v>
      </c>
      <c r="BO21">
        <v>9.9945776896357433E-2</v>
      </c>
      <c r="BQ21">
        <v>9.7361649831284418E-3</v>
      </c>
      <c r="BR21">
        <v>1.7799696402658674E-2</v>
      </c>
      <c r="BS21">
        <v>2.4430607318687403E-2</v>
      </c>
      <c r="BT21">
        <v>3.6836233720778336E-2</v>
      </c>
      <c r="BU21">
        <v>5.6967676676711855E-2</v>
      </c>
      <c r="BW21">
        <f t="shared" si="19"/>
        <v>1.1713675266993614E-2</v>
      </c>
      <c r="BX21">
        <f t="shared" si="19"/>
        <v>1.7256462238808244E-2</v>
      </c>
      <c r="BY21">
        <f t="shared" si="19"/>
        <v>5.142506421584471E-2</v>
      </c>
      <c r="BZ21">
        <f t="shared" si="19"/>
        <v>4.6049869127041759E-2</v>
      </c>
      <c r="CA21">
        <f t="shared" si="19"/>
        <v>4.2978100219645578E-2</v>
      </c>
      <c r="CC21" s="3">
        <v>4</v>
      </c>
      <c r="CE21">
        <v>2.9547546054276268E-2</v>
      </c>
      <c r="CF21">
        <v>4.4006528377695427E-2</v>
      </c>
      <c r="CG21">
        <v>6.6839568202421054E-2</v>
      </c>
      <c r="CH21">
        <v>0.11037467160330118</v>
      </c>
      <c r="CI21">
        <v>0.10062113698335615</v>
      </c>
      <c r="CK21">
        <v>1.4643900193382586E-2</v>
      </c>
      <c r="CL21">
        <v>1.0622422323958025E-2</v>
      </c>
      <c r="CM21">
        <v>2.0102418970240937E-2</v>
      </c>
      <c r="CN21">
        <v>4.2521983390653044E-2</v>
      </c>
      <c r="CO21">
        <v>3.8544597866716997E-2</v>
      </c>
      <c r="CQ21">
        <f>CE21-CK21</f>
        <v>1.4903645860893683E-2</v>
      </c>
      <c r="CR21">
        <f t="shared" si="23"/>
        <v>3.33841060537374E-2</v>
      </c>
      <c r="CS21">
        <f t="shared" si="23"/>
        <v>4.6737149232180114E-2</v>
      </c>
      <c r="CT21">
        <f t="shared" si="23"/>
        <v>6.7852688212648143E-2</v>
      </c>
      <c r="CU21">
        <f t="shared" si="23"/>
        <v>6.207653911663915E-2</v>
      </c>
      <c r="CW21" t="s">
        <v>2</v>
      </c>
      <c r="CX21" s="19" t="s">
        <v>25</v>
      </c>
      <c r="CY21" s="19"/>
      <c r="CZ21" s="19"/>
      <c r="DA21" s="19"/>
      <c r="DB21" s="19"/>
      <c r="DC21" s="19"/>
      <c r="DD21" s="15" t="s">
        <v>6</v>
      </c>
      <c r="DE21" s="15"/>
      <c r="DF21" s="15"/>
      <c r="DG21" s="15"/>
      <c r="DH21" s="15"/>
      <c r="DI21" s="15"/>
      <c r="DJ21" s="18" t="s">
        <v>26</v>
      </c>
      <c r="DK21" s="18"/>
      <c r="DL21" s="18"/>
      <c r="DM21" s="18"/>
      <c r="DN21" s="18"/>
      <c r="DO21" s="18"/>
    </row>
    <row r="22" spans="1:139" x14ac:dyDescent="0.2">
      <c r="A22" s="6">
        <v>6</v>
      </c>
      <c r="B22" s="5"/>
      <c r="C22" s="5">
        <v>8.4740000000000006E-3</v>
      </c>
      <c r="D22" s="5">
        <v>2.6814000000000001E-2</v>
      </c>
      <c r="E22" s="5">
        <v>7.3825000000000002E-2</v>
      </c>
      <c r="F22" s="5">
        <v>0.19031799999999999</v>
      </c>
      <c r="G22" s="5">
        <v>0.17029</v>
      </c>
      <c r="H22" s="5"/>
      <c r="I22" s="5">
        <v>5.6800000000000004E-4</v>
      </c>
      <c r="J22" s="5">
        <v>3.3939999999999999E-3</v>
      </c>
      <c r="K22" s="5">
        <v>1.818E-3</v>
      </c>
      <c r="L22" s="5">
        <v>1.9396E-2</v>
      </c>
      <c r="M22" s="5">
        <v>6.1594999999999997E-2</v>
      </c>
      <c r="N22" s="5"/>
      <c r="O22" s="5">
        <v>7.9059999999999998E-3</v>
      </c>
      <c r="P22" s="5">
        <v>2.342E-2</v>
      </c>
      <c r="Q22" s="5">
        <v>7.2007000000000002E-2</v>
      </c>
      <c r="R22" s="5">
        <v>0.17092199999999999</v>
      </c>
      <c r="S22" s="5">
        <v>0.108695</v>
      </c>
      <c r="U22" s="3">
        <v>5</v>
      </c>
      <c r="W22">
        <v>2.8355818454488844E-2</v>
      </c>
      <c r="X22">
        <v>4.5436160549323888E-2</v>
      </c>
      <c r="Z22">
        <v>0.13079954641064706</v>
      </c>
      <c r="AA22">
        <v>0.17495018359894127</v>
      </c>
      <c r="AC22">
        <v>-1.8240598553772903E-3</v>
      </c>
      <c r="AD22">
        <v>6.9547150811548764E-4</v>
      </c>
      <c r="AF22">
        <v>1.2049760624395438E-2</v>
      </c>
      <c r="AG22">
        <v>4.0251061844637413E-2</v>
      </c>
      <c r="AI22">
        <f t="shared" si="22"/>
        <v>3.0179878309866133E-2</v>
      </c>
      <c r="AJ22">
        <f t="shared" si="22"/>
        <v>4.4740689041208398E-2</v>
      </c>
      <c r="AL22">
        <f t="shared" si="22"/>
        <v>0.11874978578625162</v>
      </c>
      <c r="AM22">
        <f t="shared" si="22"/>
        <v>0.13469912175430385</v>
      </c>
      <c r="AO22" s="3">
        <v>4</v>
      </c>
      <c r="AQ22">
        <v>4.1602547983503553E-2</v>
      </c>
      <c r="AR22">
        <v>5.6681703094242593E-2</v>
      </c>
      <c r="AS22">
        <v>8.9184505681016088E-2</v>
      </c>
      <c r="AT22">
        <v>7.8654066539146264E-2</v>
      </c>
      <c r="AU22">
        <v>7.2953605814351605E-2</v>
      </c>
      <c r="AW22">
        <v>-7.5525097144569814E-4</v>
      </c>
      <c r="AX22">
        <v>-7.2555787495905818E-3</v>
      </c>
      <c r="AY22">
        <v>-6.4840391226951843E-3</v>
      </c>
      <c r="AZ22">
        <v>-9.3085265930691035E-3</v>
      </c>
      <c r="BA22">
        <v>-2.6204959044779821E-3</v>
      </c>
      <c r="BC22">
        <f t="shared" si="26"/>
        <v>4.2357798954949254E-2</v>
      </c>
      <c r="BD22">
        <f t="shared" si="26"/>
        <v>6.3937281843833169E-2</v>
      </c>
      <c r="BE22">
        <f t="shared" si="26"/>
        <v>9.5668544803711272E-2</v>
      </c>
      <c r="BF22">
        <f t="shared" si="26"/>
        <v>8.7962593132215369E-2</v>
      </c>
      <c r="BG22">
        <f t="shared" si="26"/>
        <v>7.5574101718829584E-2</v>
      </c>
      <c r="BI22" s="3"/>
      <c r="CC22" s="3"/>
      <c r="CX22" t="s">
        <v>8</v>
      </c>
      <c r="CY22" t="s">
        <v>9</v>
      </c>
      <c r="CZ22" t="s">
        <v>10</v>
      </c>
      <c r="DA22" t="s">
        <v>11</v>
      </c>
      <c r="DB22" t="s">
        <v>12</v>
      </c>
      <c r="DC22" t="s">
        <v>13</v>
      </c>
      <c r="DD22" t="s">
        <v>8</v>
      </c>
      <c r="DE22" t="s">
        <v>9</v>
      </c>
      <c r="DF22" t="s">
        <v>10</v>
      </c>
      <c r="DG22" t="s">
        <v>11</v>
      </c>
      <c r="DH22" t="s">
        <v>12</v>
      </c>
      <c r="DI22" t="s">
        <v>13</v>
      </c>
      <c r="DJ22" t="s">
        <v>8</v>
      </c>
      <c r="DK22" t="s">
        <v>9</v>
      </c>
      <c r="DL22" t="s">
        <v>10</v>
      </c>
      <c r="DM22" t="s">
        <v>11</v>
      </c>
      <c r="DN22" t="s">
        <v>12</v>
      </c>
      <c r="DO22" t="s">
        <v>13</v>
      </c>
    </row>
    <row r="23" spans="1:139" x14ac:dyDescent="0.2">
      <c r="A23" s="6">
        <v>7</v>
      </c>
      <c r="B23" s="5"/>
      <c r="C23" s="5"/>
      <c r="D23" s="5"/>
      <c r="E23" s="5"/>
      <c r="F23" s="5">
        <v>0.143956</v>
      </c>
      <c r="G23" s="5"/>
      <c r="H23" s="5"/>
      <c r="I23" s="5"/>
      <c r="J23" s="5"/>
      <c r="K23" s="5"/>
      <c r="L23" s="5">
        <v>2.1686E-2</v>
      </c>
      <c r="M23" s="5"/>
      <c r="N23" s="5"/>
      <c r="O23" s="5"/>
      <c r="P23" s="5"/>
      <c r="Q23" s="5"/>
      <c r="R23" s="5">
        <v>0.12227</v>
      </c>
      <c r="S23" s="5"/>
      <c r="U23" s="3">
        <v>6</v>
      </c>
      <c r="X23">
        <v>3.8237487778982927E-2</v>
      </c>
      <c r="AA23">
        <v>0.17705447091800863</v>
      </c>
      <c r="AD23">
        <v>1.5638799510132173E-4</v>
      </c>
      <c r="AG23">
        <v>4.0535694835343201E-2</v>
      </c>
      <c r="AJ23">
        <f t="shared" si="22"/>
        <v>3.8081099783881606E-2</v>
      </c>
      <c r="AM23">
        <f t="shared" si="22"/>
        <v>0.13651877608266544</v>
      </c>
      <c r="AO23" s="3">
        <v>5</v>
      </c>
      <c r="AR23">
        <v>5.0769235939565789E-2</v>
      </c>
      <c r="AT23">
        <v>9.5891357320209994E-2</v>
      </c>
      <c r="AX23">
        <v>-9.3150534233207537E-3</v>
      </c>
      <c r="AZ23">
        <v>-3.7020772500914283E-3</v>
      </c>
      <c r="BD23">
        <f t="shared" si="26"/>
        <v>6.0084289362886539E-2</v>
      </c>
      <c r="BF23">
        <f t="shared" si="26"/>
        <v>9.9593434570301426E-2</v>
      </c>
      <c r="BI23" s="3"/>
      <c r="CC23" s="3"/>
      <c r="CW23" s="3">
        <v>1</v>
      </c>
      <c r="CX23">
        <v>2.6752025217721749E-2</v>
      </c>
      <c r="CY23">
        <v>3.1007775030545637E-2</v>
      </c>
      <c r="CZ23">
        <v>3.2890414984855613E-2</v>
      </c>
      <c r="DA23">
        <v>4.3796337740932965E-2</v>
      </c>
      <c r="DB23">
        <v>5.0991455279239241E-2</v>
      </c>
      <c r="DC23">
        <v>5.4529114114148479E-2</v>
      </c>
      <c r="DD23">
        <v>2.9948699058353234E-2</v>
      </c>
      <c r="DE23">
        <v>2.1053091543438672E-2</v>
      </c>
      <c r="DF23">
        <v>2.8522890959441462E-2</v>
      </c>
      <c r="DG23">
        <v>5.8530277038391209E-3</v>
      </c>
      <c r="DH23">
        <v>3.1993746390294535E-3</v>
      </c>
      <c r="DI23">
        <v>8.6077616413783552E-3</v>
      </c>
      <c r="DJ23">
        <f>CX23-DD23</f>
        <v>-3.1966738406314851E-3</v>
      </c>
      <c r="DK23">
        <f>CY23-DE23</f>
        <v>9.9546834871069648E-3</v>
      </c>
      <c r="DL23">
        <f t="shared" ref="DL23:DO29" si="28">CZ23-DF23</f>
        <v>4.3675240254141511E-3</v>
      </c>
      <c r="DM23">
        <f t="shared" si="28"/>
        <v>3.7943310037093843E-2</v>
      </c>
      <c r="DN23">
        <f t="shared" si="28"/>
        <v>4.7792080640209789E-2</v>
      </c>
      <c r="DO23">
        <f t="shared" si="28"/>
        <v>4.5921352472770127E-2</v>
      </c>
    </row>
    <row r="24" spans="1:139" x14ac:dyDescent="0.2">
      <c r="A24" s="6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U24" s="3"/>
      <c r="AO24" s="3">
        <v>6</v>
      </c>
      <c r="BI24" t="s">
        <v>3</v>
      </c>
      <c r="BK24">
        <f>AVERAGE(BK17:BK21)</f>
        <v>1.9525198420395927E-2</v>
      </c>
      <c r="BL24">
        <f t="shared" ref="BL24:CA24" si="29">AVERAGE(BL17:BL21)</f>
        <v>2.7771069434437863E-2</v>
      </c>
      <c r="BM24">
        <f t="shared" si="29"/>
        <v>5.554944900037221E-2</v>
      </c>
      <c r="BN24">
        <f t="shared" si="29"/>
        <v>8.1915031453177495E-2</v>
      </c>
      <c r="BO24">
        <f t="shared" si="29"/>
        <v>7.1163749194799911E-2</v>
      </c>
      <c r="BQ24">
        <f t="shared" si="29"/>
        <v>1.0140927186286466E-2</v>
      </c>
      <c r="BR24">
        <f t="shared" si="29"/>
        <v>1.136864239194085E-2</v>
      </c>
      <c r="BS24">
        <f t="shared" si="29"/>
        <v>1.4197367713954698E-2</v>
      </c>
      <c r="BT24">
        <f t="shared" si="29"/>
        <v>2.5679203999130686E-2</v>
      </c>
      <c r="BU24">
        <f t="shared" si="29"/>
        <v>2.6923206932559583E-2</v>
      </c>
      <c r="BW24">
        <f t="shared" si="29"/>
        <v>9.3842712341094623E-3</v>
      </c>
      <c r="BX24">
        <f t="shared" si="29"/>
        <v>1.6402427042497014E-2</v>
      </c>
      <c r="BY24">
        <f t="shared" si="29"/>
        <v>4.1352081286417507E-2</v>
      </c>
      <c r="BZ24">
        <f t="shared" si="29"/>
        <v>5.6235827454046802E-2</v>
      </c>
      <c r="CA24">
        <f t="shared" si="29"/>
        <v>4.4240542262240327E-2</v>
      </c>
      <c r="CC24" t="s">
        <v>3</v>
      </c>
      <c r="CE24">
        <f>AVERAGE(CE18:CE21)</f>
        <v>2.2495143583670722E-2</v>
      </c>
      <c r="CF24">
        <f t="shared" ref="CF24:CU24" si="30">AVERAGE(CF18:CF21)</f>
        <v>3.7873425628746196E-2</v>
      </c>
      <c r="CG24">
        <f t="shared" si="30"/>
        <v>6.8263627958506212E-2</v>
      </c>
      <c r="CH24">
        <f t="shared" si="30"/>
        <v>9.8336711104821395E-2</v>
      </c>
      <c r="CI24">
        <f t="shared" si="30"/>
        <v>0.10288245012508093</v>
      </c>
      <c r="CK24">
        <f t="shared" si="30"/>
        <v>1.1496522109402479E-2</v>
      </c>
      <c r="CL24">
        <f t="shared" si="30"/>
        <v>1.2854214362441021E-2</v>
      </c>
      <c r="CM24">
        <f t="shared" si="30"/>
        <v>2.0466634597331161E-2</v>
      </c>
      <c r="CN24">
        <f t="shared" si="30"/>
        <v>3.485582115602065E-2</v>
      </c>
      <c r="CO24">
        <f t="shared" si="30"/>
        <v>4.3473029369548138E-2</v>
      </c>
      <c r="CQ24">
        <f t="shared" si="30"/>
        <v>1.0998621474268245E-2</v>
      </c>
      <c r="CR24">
        <f t="shared" si="30"/>
        <v>2.5019211266305175E-2</v>
      </c>
      <c r="CS24">
        <f t="shared" si="30"/>
        <v>4.7796993361175051E-2</v>
      </c>
      <c r="CT24">
        <f t="shared" si="30"/>
        <v>6.3480889948800745E-2</v>
      </c>
      <c r="CU24">
        <f t="shared" si="30"/>
        <v>5.940942075553278E-2</v>
      </c>
      <c r="CW24" s="3">
        <v>2</v>
      </c>
      <c r="CX24">
        <v>1.7706715337738148E-2</v>
      </c>
      <c r="CY24">
        <v>3.4619544103904831E-2</v>
      </c>
      <c r="CZ24">
        <v>2.5583920796184937E-2</v>
      </c>
      <c r="DA24">
        <v>3.9981870505295718E-2</v>
      </c>
      <c r="DB24">
        <v>6.3121861564169393E-2</v>
      </c>
      <c r="DC24">
        <v>5.529828258851717E-2</v>
      </c>
      <c r="DD24">
        <v>2.1980509292221805E-2</v>
      </c>
      <c r="DE24">
        <v>1.9367816873801232E-2</v>
      </c>
      <c r="DF24">
        <v>1.6906909393336909E-2</v>
      </c>
      <c r="DG24">
        <v>1.0739395921119535E-2</v>
      </c>
      <c r="DH24">
        <v>2.0742107881932932E-2</v>
      </c>
      <c r="DI24">
        <v>2.5482433709228723E-2</v>
      </c>
      <c r="DJ24">
        <f t="shared" ref="DJ24:DK26" si="31">CX24-DD24</f>
        <v>-4.2737939544836567E-3</v>
      </c>
      <c r="DK24">
        <f t="shared" si="31"/>
        <v>1.5251727230103599E-2</v>
      </c>
      <c r="DL24">
        <f t="shared" si="28"/>
        <v>8.6770114028480276E-3</v>
      </c>
      <c r="DM24">
        <f t="shared" si="28"/>
        <v>2.9242474584176184E-2</v>
      </c>
      <c r="DN24">
        <f t="shared" si="28"/>
        <v>4.2379753682236461E-2</v>
      </c>
      <c r="DO24">
        <f t="shared" si="28"/>
        <v>2.9815848879288447E-2</v>
      </c>
    </row>
    <row r="25" spans="1:139" x14ac:dyDescent="0.2">
      <c r="A25" s="6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U25" s="4" t="s">
        <v>3</v>
      </c>
      <c r="V25">
        <f>AVERAGE(V18:V23)</f>
        <v>1.4263311731033424E-2</v>
      </c>
      <c r="W25">
        <f t="shared" ref="W25:AM25" si="32">AVERAGE(W18:W23)</f>
        <v>2.221978492494112E-2</v>
      </c>
      <c r="X25">
        <f t="shared" si="32"/>
        <v>2.9726468334534798E-2</v>
      </c>
      <c r="Y25">
        <f t="shared" si="32"/>
        <v>6.8214369347266893E-2</v>
      </c>
      <c r="Z25">
        <f t="shared" si="32"/>
        <v>0.11302912791201081</v>
      </c>
      <c r="AA25">
        <f t="shared" si="32"/>
        <v>0.14477480210731228</v>
      </c>
      <c r="AB25">
        <f t="shared" si="32"/>
        <v>-3.8417948714264852E-3</v>
      </c>
      <c r="AC25">
        <f t="shared" si="32"/>
        <v>-1.9809221245997034E-3</v>
      </c>
      <c r="AD25">
        <f t="shared" si="32"/>
        <v>-1.2505631605783632E-3</v>
      </c>
      <c r="AE25">
        <f t="shared" si="32"/>
        <v>8.3631829505793421E-4</v>
      </c>
      <c r="AF25">
        <f t="shared" si="32"/>
        <v>5.7608730990359918E-3</v>
      </c>
      <c r="AG25">
        <f t="shared" si="32"/>
        <v>2.9221575710907988E-2</v>
      </c>
      <c r="AH25">
        <f t="shared" si="32"/>
        <v>1.8105106602459911E-2</v>
      </c>
      <c r="AI25">
        <f t="shared" si="32"/>
        <v>2.4200707049540821E-2</v>
      </c>
      <c r="AJ25">
        <f t="shared" si="32"/>
        <v>3.0977031495113157E-2</v>
      </c>
      <c r="AK25">
        <f t="shared" si="32"/>
        <v>6.7378051052208954E-2</v>
      </c>
      <c r="AL25">
        <f t="shared" si="32"/>
        <v>0.10726825481297482</v>
      </c>
      <c r="AM25">
        <f t="shared" si="32"/>
        <v>0.11555322639640427</v>
      </c>
      <c r="AO25" s="3">
        <v>7</v>
      </c>
      <c r="BI25" t="s">
        <v>1</v>
      </c>
      <c r="BK25">
        <f>_xlfn.STDEV.S(BK17:BK21)/SQRT(COUNT(BK17:BK21))</f>
        <v>1.3936872914970845E-3</v>
      </c>
      <c r="BL25">
        <f t="shared" ref="BL25:CA25" si="33">_xlfn.STDEV.S(BL17:BL21)/SQRT(COUNT(BL17:BL21))</f>
        <v>2.882906430217646E-3</v>
      </c>
      <c r="BM25">
        <f t="shared" si="33"/>
        <v>6.4229927122818687E-3</v>
      </c>
      <c r="BN25">
        <f t="shared" si="33"/>
        <v>4.4255056161023347E-3</v>
      </c>
      <c r="BO25">
        <f t="shared" si="33"/>
        <v>8.5184583878037522E-3</v>
      </c>
      <c r="BQ25">
        <f t="shared" si="33"/>
        <v>7.3924597147846075E-4</v>
      </c>
      <c r="BR25">
        <f t="shared" si="33"/>
        <v>2.4738600220090669E-3</v>
      </c>
      <c r="BS25">
        <f t="shared" si="33"/>
        <v>3.0769779419817806E-3</v>
      </c>
      <c r="BT25">
        <f t="shared" si="33"/>
        <v>3.9186562234400342E-3</v>
      </c>
      <c r="BU25">
        <f t="shared" si="33"/>
        <v>7.7748593116902867E-3</v>
      </c>
      <c r="BW25">
        <f t="shared" si="33"/>
        <v>9.7986922820855532E-4</v>
      </c>
      <c r="BX25">
        <f t="shared" si="33"/>
        <v>3.7732927237885353E-3</v>
      </c>
      <c r="BY25">
        <f t="shared" si="33"/>
        <v>4.3632425321932754E-3</v>
      </c>
      <c r="BZ25">
        <f t="shared" si="33"/>
        <v>3.5146741847869242E-3</v>
      </c>
      <c r="CA25">
        <f t="shared" si="33"/>
        <v>2.6121085667831991E-3</v>
      </c>
      <c r="CC25" t="s">
        <v>1</v>
      </c>
      <c r="CE25">
        <f>_xlfn.STDEV.S(CE18:CE21)/SQRT(COUNT(CE18:CE21))</f>
        <v>3.1605302773724353E-3</v>
      </c>
      <c r="CF25">
        <f t="shared" ref="CF25:CU25" si="34">_xlfn.STDEV.S(CF18:CF21)/SQRT(COUNT(CF18:CF21))</f>
        <v>2.3660199076509648E-3</v>
      </c>
      <c r="CG25">
        <f t="shared" si="34"/>
        <v>3.0469148309603469E-3</v>
      </c>
      <c r="CH25">
        <f t="shared" si="34"/>
        <v>5.9830119206074756E-3</v>
      </c>
      <c r="CI25">
        <f t="shared" si="34"/>
        <v>2.183673369275726E-3</v>
      </c>
      <c r="CK25">
        <f t="shared" si="34"/>
        <v>1.4107763416867872E-3</v>
      </c>
      <c r="CL25">
        <f t="shared" si="34"/>
        <v>3.8928346744870391E-3</v>
      </c>
      <c r="CM25">
        <f t="shared" si="34"/>
        <v>1.4205030822897952E-3</v>
      </c>
      <c r="CN25">
        <f t="shared" si="34"/>
        <v>3.1639319947009237E-3</v>
      </c>
      <c r="CO25">
        <f t="shared" si="34"/>
        <v>4.5190109790060936E-3</v>
      </c>
      <c r="CQ25">
        <f t="shared" si="34"/>
        <v>1.8790408947454869E-3</v>
      </c>
      <c r="CR25">
        <f t="shared" si="34"/>
        <v>4.0550231798130616E-3</v>
      </c>
      <c r="CS25">
        <f t="shared" si="34"/>
        <v>1.7432131581844202E-3</v>
      </c>
      <c r="CT25">
        <f t="shared" si="34"/>
        <v>6.4617728894719841E-3</v>
      </c>
      <c r="CU25">
        <f t="shared" si="34"/>
        <v>5.6891448399591154E-3</v>
      </c>
      <c r="CW25" s="3">
        <v>3</v>
      </c>
      <c r="CX25">
        <v>2.4913678211130493E-2</v>
      </c>
      <c r="CY25">
        <v>2.1967538108586999E-2</v>
      </c>
      <c r="CZ25">
        <v>3.1256060247358886E-2</v>
      </c>
      <c r="DA25">
        <v>3.3427452320262722E-2</v>
      </c>
      <c r="DB25">
        <v>4.4736713914816595E-2</v>
      </c>
      <c r="DC25">
        <v>5.5658263316624802E-2</v>
      </c>
      <c r="DD25">
        <v>2.2361865309283087E-2</v>
      </c>
      <c r="DE25">
        <v>1.7467510973971725E-2</v>
      </c>
      <c r="DF25">
        <v>2.2038667328753789E-2</v>
      </c>
      <c r="DG25">
        <v>1.8393271803756602E-2</v>
      </c>
      <c r="DH25">
        <v>-1.2008641000372008E-3</v>
      </c>
      <c r="DI25">
        <v>4.8079348009801431E-3</v>
      </c>
      <c r="DJ25">
        <f t="shared" si="31"/>
        <v>2.5518129018474063E-3</v>
      </c>
      <c r="DK25">
        <f t="shared" si="31"/>
        <v>4.500027134615274E-3</v>
      </c>
      <c r="DL25">
        <f t="shared" si="28"/>
        <v>9.2173929186050961E-3</v>
      </c>
      <c r="DM25">
        <f t="shared" si="28"/>
        <v>1.503418051650612E-2</v>
      </c>
      <c r="DN25">
        <f t="shared" si="28"/>
        <v>4.5937578014853798E-2</v>
      </c>
      <c r="DO25">
        <f t="shared" si="28"/>
        <v>5.0850328515644659E-2</v>
      </c>
    </row>
    <row r="26" spans="1:139" x14ac:dyDescent="0.2">
      <c r="A26" s="5" t="s">
        <v>3</v>
      </c>
      <c r="B26" s="5">
        <v>1.4404E-2</v>
      </c>
      <c r="C26" s="5">
        <v>1.2845000000000001E-2</v>
      </c>
      <c r="D26" s="5">
        <v>2.5430000000000001E-2</v>
      </c>
      <c r="E26" s="5">
        <v>0.101491</v>
      </c>
      <c r="F26" s="5">
        <v>0.16075600000000001</v>
      </c>
      <c r="G26" s="5">
        <v>0.16209200000000001</v>
      </c>
      <c r="H26" s="5">
        <v>8.3210000000000003E-3</v>
      </c>
      <c r="I26" s="5">
        <v>4.6150000000000002E-3</v>
      </c>
      <c r="J26" s="5">
        <v>3.189E-3</v>
      </c>
      <c r="K26" s="5">
        <v>4.7759999999999999E-3</v>
      </c>
      <c r="L26" s="5">
        <v>3.6372000000000002E-2</v>
      </c>
      <c r="M26" s="5">
        <v>5.1077999999999998E-2</v>
      </c>
      <c r="N26" s="5">
        <v>6.0829999999999999E-3</v>
      </c>
      <c r="O26" s="5">
        <v>8.2299999999999995E-3</v>
      </c>
      <c r="P26" s="5">
        <v>2.2241E-2</v>
      </c>
      <c r="Q26" s="5">
        <v>9.6714999999999995E-2</v>
      </c>
      <c r="R26" s="5">
        <v>0.12438299999999999</v>
      </c>
      <c r="S26" s="5">
        <v>0.111014</v>
      </c>
      <c r="U26" t="s">
        <v>1</v>
      </c>
      <c r="V26">
        <f>_xlfn.STDEV.S(V18:V23)/SQRT(COUNT(V18:V23))</f>
        <v>3.3091898125288204E-3</v>
      </c>
      <c r="W26">
        <f t="shared" ref="W26:AM26" si="35">_xlfn.STDEV.S(W18:W23)/SQRT(COUNT(W18:W23))</f>
        <v>3.4329152940493555E-3</v>
      </c>
      <c r="X26">
        <f t="shared" si="35"/>
        <v>5.0600397623955812E-3</v>
      </c>
      <c r="Y26">
        <f t="shared" si="35"/>
        <v>7.5982903622330653E-3</v>
      </c>
      <c r="Z26">
        <f t="shared" si="35"/>
        <v>8.0187748087009337E-3</v>
      </c>
      <c r="AA26">
        <f t="shared" si="35"/>
        <v>1.550922304412412E-2</v>
      </c>
      <c r="AB26">
        <f t="shared" si="35"/>
        <v>4.5480338917537793E-3</v>
      </c>
      <c r="AC26">
        <f t="shared" si="35"/>
        <v>2.0118932229070442E-3</v>
      </c>
      <c r="AD26">
        <f t="shared" si="35"/>
        <v>2.0888943515017253E-3</v>
      </c>
      <c r="AE26">
        <f t="shared" si="35"/>
        <v>3.9013443701430626E-3</v>
      </c>
      <c r="AF26">
        <f t="shared" si="35"/>
        <v>2.5640319425395751E-3</v>
      </c>
      <c r="AG26">
        <f t="shared" si="35"/>
        <v>4.0488416151782383E-3</v>
      </c>
      <c r="AH26">
        <f t="shared" si="35"/>
        <v>1.3000452255187919E-3</v>
      </c>
      <c r="AI26">
        <f t="shared" si="35"/>
        <v>3.2525879057657679E-3</v>
      </c>
      <c r="AJ26">
        <f t="shared" si="35"/>
        <v>5.5220793715858377E-3</v>
      </c>
      <c r="AK26">
        <f t="shared" si="35"/>
        <v>4.7786339139957931E-3</v>
      </c>
      <c r="AL26">
        <f t="shared" si="35"/>
        <v>8.6757495246945274E-3</v>
      </c>
      <c r="AM26">
        <f t="shared" si="35"/>
        <v>1.2352639223363287E-2</v>
      </c>
      <c r="AO26" s="3"/>
      <c r="CW26" s="3">
        <v>4</v>
      </c>
      <c r="CX26">
        <v>2.8456149040147215E-2</v>
      </c>
      <c r="CY26">
        <v>2.3814197186567805E-2</v>
      </c>
      <c r="CZ26">
        <v>3.4971753840394623E-2</v>
      </c>
      <c r="DA26">
        <v>5.0836327247842296E-2</v>
      </c>
      <c r="DB26">
        <v>6.7315035318253447E-2</v>
      </c>
      <c r="DC26">
        <v>8.0290142522521396E-2</v>
      </c>
      <c r="DD26">
        <v>1.7896135141062971E-2</v>
      </c>
      <c r="DE26">
        <v>1.5784867005729283E-2</v>
      </c>
      <c r="DF26">
        <v>8.1266652469052167E-3</v>
      </c>
      <c r="DG26">
        <v>1.7270655108890344E-2</v>
      </c>
      <c r="DH26">
        <v>9.3396421849739671E-3</v>
      </c>
      <c r="DI26">
        <v>2.4511987773054193E-2</v>
      </c>
      <c r="DJ26">
        <f t="shared" si="31"/>
        <v>1.0560013899084245E-2</v>
      </c>
      <c r="DK26">
        <f t="shared" si="31"/>
        <v>8.0293301808385224E-3</v>
      </c>
      <c r="DL26">
        <f t="shared" si="28"/>
        <v>2.6845088593489407E-2</v>
      </c>
      <c r="DM26">
        <f t="shared" si="28"/>
        <v>3.3565672138951952E-2</v>
      </c>
      <c r="DN26">
        <f t="shared" si="28"/>
        <v>5.7975393133279478E-2</v>
      </c>
      <c r="DO26">
        <f t="shared" si="28"/>
        <v>5.5778154749467207E-2</v>
      </c>
    </row>
    <row r="27" spans="1:139" x14ac:dyDescent="0.2">
      <c r="A27" s="5" t="s">
        <v>1</v>
      </c>
      <c r="B27" s="5">
        <v>5.0309999999999999E-3</v>
      </c>
      <c r="C27" s="5">
        <v>3.7399999999999998E-3</v>
      </c>
      <c r="D27" s="5">
        <v>3.7429999999999998E-3</v>
      </c>
      <c r="E27" s="5">
        <v>1.0297000000000001E-2</v>
      </c>
      <c r="F27" s="5">
        <v>1.1083000000000001E-2</v>
      </c>
      <c r="G27" s="5">
        <v>1.7278000000000002E-2</v>
      </c>
      <c r="H27" s="5">
        <v>1.5380000000000001E-3</v>
      </c>
      <c r="I27" s="5">
        <v>1.109E-3</v>
      </c>
      <c r="J27" s="5">
        <v>8.3199999999999995E-4</v>
      </c>
      <c r="K27" s="5">
        <v>1.397E-3</v>
      </c>
      <c r="L27" s="5">
        <v>1.0697999999999999E-2</v>
      </c>
      <c r="M27" s="5">
        <v>5.3819999999999996E-3</v>
      </c>
      <c r="N27" s="5">
        <v>4.071E-3</v>
      </c>
      <c r="O27" s="5">
        <v>3.117E-3</v>
      </c>
      <c r="P27" s="5">
        <v>2.9580000000000001E-3</v>
      </c>
      <c r="Q27" s="5">
        <v>9.8200000000000006E-3</v>
      </c>
      <c r="R27" s="5">
        <v>1.4925000000000001E-2</v>
      </c>
      <c r="S27" s="5">
        <v>1.2335E-2</v>
      </c>
      <c r="AO27" s="3"/>
      <c r="BI27" s="17" t="s">
        <v>15</v>
      </c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C27" s="17" t="s">
        <v>29</v>
      </c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W27" s="3">
        <v>5</v>
      </c>
      <c r="CZ27">
        <v>3.7391227501104435E-2</v>
      </c>
      <c r="DA27">
        <v>5.580000050706907E-2</v>
      </c>
      <c r="DB27">
        <v>6.9537576514009034E-2</v>
      </c>
      <c r="DC27">
        <v>7.642979665576756E-2</v>
      </c>
      <c r="DF27">
        <v>1.1754968645971045E-2</v>
      </c>
      <c r="DG27">
        <v>1.7837261208132928E-2</v>
      </c>
      <c r="DH27">
        <v>2.9699231927077789E-2</v>
      </c>
      <c r="DI27">
        <v>1.8132941259697544E-2</v>
      </c>
      <c r="DL27">
        <f t="shared" si="28"/>
        <v>2.563625885513339E-2</v>
      </c>
      <c r="DM27">
        <f t="shared" si="28"/>
        <v>3.7962739298936142E-2</v>
      </c>
      <c r="DN27">
        <f t="shared" si="28"/>
        <v>3.9838344586931244E-2</v>
      </c>
      <c r="DO27">
        <f t="shared" si="28"/>
        <v>5.8296855396070019E-2</v>
      </c>
    </row>
    <row r="28" spans="1:139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U28" s="17" t="s">
        <v>20</v>
      </c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O28" s="4" t="s">
        <v>3</v>
      </c>
      <c r="AP28">
        <f t="shared" ref="AP28:BG28" si="36">AVERAGE(AP19:AP25)</f>
        <v>1.4534481299334268E-2</v>
      </c>
      <c r="AQ28">
        <f t="shared" si="36"/>
        <v>3.092690042563534E-2</v>
      </c>
      <c r="AR28">
        <f t="shared" si="36"/>
        <v>3.6065742568863697E-2</v>
      </c>
      <c r="AS28">
        <f t="shared" si="36"/>
        <v>6.1621178011007194E-2</v>
      </c>
      <c r="AT28">
        <f t="shared" si="36"/>
        <v>0.10013627116929244</v>
      </c>
      <c r="AU28">
        <f t="shared" si="36"/>
        <v>0.1131716200781222</v>
      </c>
      <c r="AV28">
        <f t="shared" si="36"/>
        <v>1.8740552663965139E-3</v>
      </c>
      <c r="AW28">
        <f t="shared" si="36"/>
        <v>-3.5700820413119335E-3</v>
      </c>
      <c r="AX28">
        <f t="shared" si="36"/>
        <v>-2.7156121551957122E-3</v>
      </c>
      <c r="AY28">
        <f t="shared" si="36"/>
        <v>-1.3178731826851231E-3</v>
      </c>
      <c r="AZ28">
        <f t="shared" si="36"/>
        <v>2.3996259880834821E-3</v>
      </c>
      <c r="BA28">
        <f t="shared" si="36"/>
        <v>2.1246590920442521E-3</v>
      </c>
      <c r="BB28">
        <f t="shared" si="36"/>
        <v>1.2660426032937752E-2</v>
      </c>
      <c r="BC28">
        <f t="shared" si="36"/>
        <v>3.4496982466947275E-2</v>
      </c>
      <c r="BD28">
        <f t="shared" si="36"/>
        <v>3.8781354724059407E-2</v>
      </c>
      <c r="BE28">
        <f t="shared" si="36"/>
        <v>6.2939051193692322E-2</v>
      </c>
      <c r="BF28">
        <f t="shared" si="36"/>
        <v>9.7736645181208975E-2</v>
      </c>
      <c r="BG28">
        <f t="shared" si="36"/>
        <v>0.11104696098607794</v>
      </c>
      <c r="BI28" t="s">
        <v>2</v>
      </c>
      <c r="BJ28" s="19" t="s">
        <v>25</v>
      </c>
      <c r="BK28" s="19"/>
      <c r="BL28" s="19"/>
      <c r="BM28" s="19"/>
      <c r="BN28" s="19"/>
      <c r="BO28" s="19"/>
      <c r="BP28" s="15" t="s">
        <v>6</v>
      </c>
      <c r="BQ28" s="15"/>
      <c r="BR28" s="15"/>
      <c r="BS28" s="15"/>
      <c r="BT28" s="15"/>
      <c r="BU28" s="15"/>
      <c r="BV28" s="18" t="s">
        <v>26</v>
      </c>
      <c r="BW28" s="18"/>
      <c r="BX28" s="18"/>
      <c r="BY28" s="18"/>
      <c r="BZ28" s="18"/>
      <c r="CA28" s="18"/>
      <c r="CC28" t="s">
        <v>2</v>
      </c>
      <c r="CD28" s="19" t="s">
        <v>25</v>
      </c>
      <c r="CE28" s="19"/>
      <c r="CF28" s="19"/>
      <c r="CG28" s="19"/>
      <c r="CH28" s="19"/>
      <c r="CI28" s="19"/>
      <c r="CJ28" s="15" t="s">
        <v>6</v>
      </c>
      <c r="CK28" s="15"/>
      <c r="CL28" s="15"/>
      <c r="CM28" s="15"/>
      <c r="CN28" s="15"/>
      <c r="CO28" s="15"/>
      <c r="CP28" s="18" t="s">
        <v>7</v>
      </c>
      <c r="CQ28" s="18"/>
      <c r="CR28" s="18"/>
      <c r="CS28" s="18"/>
      <c r="CT28" s="18"/>
      <c r="CU28" s="18"/>
      <c r="CW28" s="3">
        <v>6</v>
      </c>
      <c r="CZ28">
        <v>4.4660227530427012E-2</v>
      </c>
      <c r="DA28">
        <v>5.1489131630474791E-2</v>
      </c>
      <c r="DB28">
        <v>6.7351480306801548E-2</v>
      </c>
      <c r="DC28">
        <v>9.3711219308602406E-2</v>
      </c>
      <c r="DF28">
        <v>2.860204111922738E-2</v>
      </c>
      <c r="DG28">
        <v>2.0520877070669723E-2</v>
      </c>
      <c r="DH28">
        <v>9.5766849057981121E-3</v>
      </c>
      <c r="DI28">
        <v>3.2524420683587768E-2</v>
      </c>
      <c r="DL28">
        <f t="shared" si="28"/>
        <v>1.6058186411199632E-2</v>
      </c>
      <c r="DM28">
        <f t="shared" si="28"/>
        <v>3.0968254559805067E-2</v>
      </c>
      <c r="DN28">
        <f t="shared" si="28"/>
        <v>5.7774795401003436E-2</v>
      </c>
      <c r="DO28">
        <f t="shared" si="28"/>
        <v>6.1186798625014638E-2</v>
      </c>
    </row>
    <row r="29" spans="1:139" x14ac:dyDescent="0.2">
      <c r="A29" s="11" t="s">
        <v>15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3"/>
      <c r="U29" t="s">
        <v>2</v>
      </c>
      <c r="V29" s="14" t="s">
        <v>5</v>
      </c>
      <c r="W29" s="14"/>
      <c r="X29" s="14"/>
      <c r="Y29" s="14"/>
      <c r="Z29" s="14"/>
      <c r="AA29" s="14"/>
      <c r="AB29" s="15" t="s">
        <v>6</v>
      </c>
      <c r="AC29" s="15"/>
      <c r="AD29" s="15"/>
      <c r="AE29" s="15"/>
      <c r="AF29" s="15"/>
      <c r="AG29" s="15"/>
      <c r="AH29" s="16" t="s">
        <v>7</v>
      </c>
      <c r="AI29" s="16"/>
      <c r="AJ29" s="16"/>
      <c r="AK29" s="16"/>
      <c r="AL29" s="16"/>
      <c r="AM29" s="16"/>
      <c r="AO29" t="s">
        <v>1</v>
      </c>
      <c r="AP29">
        <f t="shared" ref="AP29:BG29" si="37">_xlfn.STDEV.S(AP19:AP25)/SQRT(COUNT(AP19:AP25))</f>
        <v>1.9671787510439796E-3</v>
      </c>
      <c r="AQ29">
        <f t="shared" si="37"/>
        <v>7.8710512824829056E-3</v>
      </c>
      <c r="AR29">
        <f t="shared" si="37"/>
        <v>9.2631816114081694E-3</v>
      </c>
      <c r="AS29">
        <f t="shared" si="37"/>
        <v>1.1328516893840759E-2</v>
      </c>
      <c r="AT29">
        <f t="shared" si="37"/>
        <v>1.2466231329114882E-2</v>
      </c>
      <c r="AU29">
        <f t="shared" si="37"/>
        <v>1.9862502385428183E-2</v>
      </c>
      <c r="AV29">
        <f t="shared" si="37"/>
        <v>8.745909502124883E-4</v>
      </c>
      <c r="AW29">
        <f t="shared" si="37"/>
        <v>2.3033750943528613E-3</v>
      </c>
      <c r="AX29">
        <f t="shared" si="37"/>
        <v>2.3199077759569258E-3</v>
      </c>
      <c r="AY29">
        <f t="shared" si="37"/>
        <v>1.7718708127328758E-3</v>
      </c>
      <c r="AZ29">
        <f t="shared" si="37"/>
        <v>4.8446737353779841E-3</v>
      </c>
      <c r="BA29">
        <f t="shared" si="37"/>
        <v>2.1211715830239909E-3</v>
      </c>
      <c r="BB29">
        <f t="shared" si="37"/>
        <v>2.8189529524569375E-3</v>
      </c>
      <c r="BC29">
        <f t="shared" si="37"/>
        <v>7.3612994716043016E-3</v>
      </c>
      <c r="BD29">
        <f t="shared" si="37"/>
        <v>1.1083919159495392E-2</v>
      </c>
      <c r="BE29">
        <f t="shared" si="37"/>
        <v>1.2578624779595262E-2</v>
      </c>
      <c r="BF29">
        <f t="shared" si="37"/>
        <v>8.2690693916842983E-3</v>
      </c>
      <c r="BG29">
        <f t="shared" si="37"/>
        <v>1.9417966985309613E-2</v>
      </c>
      <c r="BJ29" t="s">
        <v>8</v>
      </c>
      <c r="BK29" t="s">
        <v>9</v>
      </c>
      <c r="BL29" t="s">
        <v>10</v>
      </c>
      <c r="BM29" t="s">
        <v>11</v>
      </c>
      <c r="BN29" t="s">
        <v>12</v>
      </c>
      <c r="BO29" t="s">
        <v>13</v>
      </c>
      <c r="BP29" t="s">
        <v>8</v>
      </c>
      <c r="BQ29" t="s">
        <v>9</v>
      </c>
      <c r="BR29" t="s">
        <v>10</v>
      </c>
      <c r="BS29" t="s">
        <v>11</v>
      </c>
      <c r="BT29" t="s">
        <v>12</v>
      </c>
      <c r="BU29" t="s">
        <v>13</v>
      </c>
      <c r="BV29" t="s">
        <v>8</v>
      </c>
      <c r="BW29" t="s">
        <v>9</v>
      </c>
      <c r="BX29" t="s">
        <v>10</v>
      </c>
      <c r="BY29" t="s">
        <v>11</v>
      </c>
      <c r="BZ29" t="s">
        <v>12</v>
      </c>
      <c r="CA29" t="s">
        <v>13</v>
      </c>
      <c r="CD29" t="s">
        <v>8</v>
      </c>
      <c r="CE29" t="s">
        <v>9</v>
      </c>
      <c r="CF29" t="s">
        <v>10</v>
      </c>
      <c r="CG29" t="s">
        <v>11</v>
      </c>
      <c r="CH29" t="s">
        <v>12</v>
      </c>
      <c r="CI29" t="s">
        <v>13</v>
      </c>
      <c r="CJ29" t="s">
        <v>8</v>
      </c>
      <c r="CK29" t="s">
        <v>9</v>
      </c>
      <c r="CL29" t="s">
        <v>10</v>
      </c>
      <c r="CM29" t="s">
        <v>11</v>
      </c>
      <c r="CN29" t="s">
        <v>12</v>
      </c>
      <c r="CO29" t="s">
        <v>13</v>
      </c>
      <c r="CP29" t="s">
        <v>8</v>
      </c>
      <c r="CQ29" t="s">
        <v>9</v>
      </c>
      <c r="CR29" t="s">
        <v>10</v>
      </c>
      <c r="CS29" t="s">
        <v>11</v>
      </c>
      <c r="CT29" t="s">
        <v>12</v>
      </c>
      <c r="CU29" t="s">
        <v>13</v>
      </c>
      <c r="CW29" s="3">
        <v>7</v>
      </c>
      <c r="CZ29">
        <v>3.2546536039417005E-2</v>
      </c>
      <c r="DA29">
        <v>5.2512528411424814E-2</v>
      </c>
      <c r="DB29">
        <v>7.4898844083467975E-2</v>
      </c>
      <c r="DC29">
        <v>8.6805784035083475E-2</v>
      </c>
      <c r="DF29">
        <v>2.0883647594425951E-2</v>
      </c>
      <c r="DG29">
        <v>1.1677786040543193E-2</v>
      </c>
      <c r="DH29">
        <v>2.6861255385380613E-2</v>
      </c>
      <c r="DI29">
        <v>2.9565689565415075E-2</v>
      </c>
      <c r="DL29">
        <f t="shared" si="28"/>
        <v>1.1662888444991054E-2</v>
      </c>
      <c r="DM29">
        <f t="shared" si="28"/>
        <v>4.0834742370881624E-2</v>
      </c>
      <c r="DN29">
        <f t="shared" si="28"/>
        <v>4.8037588698087358E-2</v>
      </c>
      <c r="DO29">
        <f t="shared" si="28"/>
        <v>5.72400944696684E-2</v>
      </c>
    </row>
    <row r="30" spans="1:139" x14ac:dyDescent="0.2">
      <c r="A30" s="5" t="s">
        <v>2</v>
      </c>
      <c r="B30" s="8" t="s">
        <v>5</v>
      </c>
      <c r="C30" s="8"/>
      <c r="D30" s="8"/>
      <c r="E30" s="8"/>
      <c r="F30" s="8"/>
      <c r="G30" s="8"/>
      <c r="H30" s="9" t="s">
        <v>6</v>
      </c>
      <c r="I30" s="9"/>
      <c r="J30" s="9"/>
      <c r="K30" s="9"/>
      <c r="L30" s="9"/>
      <c r="M30" s="9"/>
      <c r="N30" s="10" t="s">
        <v>7</v>
      </c>
      <c r="O30" s="10"/>
      <c r="P30" s="10"/>
      <c r="Q30" s="10"/>
      <c r="R30" s="10"/>
      <c r="S30" s="10"/>
      <c r="V30" t="s">
        <v>8</v>
      </c>
      <c r="W30" t="s">
        <v>9</v>
      </c>
      <c r="X30" t="s">
        <v>10</v>
      </c>
      <c r="Y30" t="s">
        <v>11</v>
      </c>
      <c r="Z30" t="s">
        <v>12</v>
      </c>
      <c r="AA30" t="s">
        <v>13</v>
      </c>
      <c r="AB30" t="s">
        <v>8</v>
      </c>
      <c r="AC30" t="s">
        <v>9</v>
      </c>
      <c r="AD30" t="s">
        <v>10</v>
      </c>
      <c r="AE30" t="s">
        <v>11</v>
      </c>
      <c r="AF30" t="s">
        <v>12</v>
      </c>
      <c r="AG30" t="s">
        <v>13</v>
      </c>
      <c r="AH30" t="s">
        <v>8</v>
      </c>
      <c r="AI30" t="s">
        <v>9</v>
      </c>
      <c r="AJ30" t="s">
        <v>10</v>
      </c>
      <c r="AK30" t="s">
        <v>11</v>
      </c>
      <c r="AL30" t="s">
        <v>12</v>
      </c>
      <c r="AM30" t="s">
        <v>13</v>
      </c>
      <c r="BI30" s="3">
        <v>1</v>
      </c>
      <c r="BJ30">
        <v>2.9791543484755299E-2</v>
      </c>
      <c r="BK30">
        <v>2.1101210467849709E-2</v>
      </c>
      <c r="BL30">
        <v>3.225864516880126E-2</v>
      </c>
      <c r="BM30">
        <v>7.5055651740654594E-2</v>
      </c>
      <c r="BN30">
        <v>7.1798283840908042E-2</v>
      </c>
      <c r="BO30">
        <v>4.3368320490262721E-2</v>
      </c>
      <c r="BP30">
        <v>2.3456277282192631E-2</v>
      </c>
      <c r="BQ30">
        <v>1.7008828978521219E-2</v>
      </c>
      <c r="BR30">
        <v>1.8131334823338282E-2</v>
      </c>
      <c r="BS30">
        <v>1.8650570529533974E-2</v>
      </c>
      <c r="BT30">
        <v>1.8082179511443492E-2</v>
      </c>
      <c r="BU30">
        <v>1.3421653344601424E-2</v>
      </c>
      <c r="BV30">
        <f t="shared" ref="BV30:BY33" si="38">BJ30-BP30</f>
        <v>6.3352662025626671E-3</v>
      </c>
      <c r="BW30">
        <f t="shared" si="38"/>
        <v>4.09238148932849E-3</v>
      </c>
      <c r="BX30">
        <f t="shared" si="38"/>
        <v>1.4127310345462978E-2</v>
      </c>
      <c r="BY30">
        <f t="shared" si="38"/>
        <v>5.6405081211120617E-2</v>
      </c>
      <c r="BZ30">
        <v>7.2817689850640896E-2</v>
      </c>
      <c r="CA30">
        <f>BO30-BU30</f>
        <v>2.9946667145661299E-2</v>
      </c>
      <c r="CC30" s="3">
        <v>1</v>
      </c>
      <c r="CE30">
        <v>2.8911968806620415E-3</v>
      </c>
      <c r="CF30">
        <v>1.8980105045222458E-2</v>
      </c>
      <c r="CG30">
        <v>4.1755782272456417E-2</v>
      </c>
      <c r="CH30">
        <v>6.4001929294361631E-2</v>
      </c>
      <c r="CI30">
        <v>0.12802024626133121</v>
      </c>
      <c r="CK30">
        <v>1.0478076507733032E-2</v>
      </c>
      <c r="CL30">
        <v>1.4621967181675329E-2</v>
      </c>
      <c r="CM30">
        <v>1.6724190222470386E-2</v>
      </c>
      <c r="CN30">
        <v>3.7964726123345664E-2</v>
      </c>
      <c r="CO30">
        <v>8.4097416598151939E-2</v>
      </c>
      <c r="CQ30">
        <f>CE30-CK30</f>
        <v>-7.5868796270709901E-3</v>
      </c>
      <c r="CR30">
        <f t="shared" ref="CR30:CU36" si="39">CF30-CL30</f>
        <v>4.3581378635471294E-3</v>
      </c>
      <c r="CS30">
        <f t="shared" si="39"/>
        <v>2.5031592049986031E-2</v>
      </c>
      <c r="CT30">
        <f t="shared" si="39"/>
        <v>2.6037203171015967E-2</v>
      </c>
      <c r="CU30">
        <f t="shared" si="39"/>
        <v>4.3922829663179272E-2</v>
      </c>
    </row>
    <row r="31" spans="1:139" x14ac:dyDescent="0.2">
      <c r="A31" s="5"/>
      <c r="B31" s="5" t="s">
        <v>8</v>
      </c>
      <c r="C31" s="5" t="s">
        <v>9</v>
      </c>
      <c r="D31" s="5" t="s">
        <v>10</v>
      </c>
      <c r="E31" s="5" t="s">
        <v>11</v>
      </c>
      <c r="F31" s="5" t="s">
        <v>12</v>
      </c>
      <c r="G31" s="5" t="s">
        <v>13</v>
      </c>
      <c r="H31" s="5" t="s">
        <v>8</v>
      </c>
      <c r="I31" s="5" t="s">
        <v>9</v>
      </c>
      <c r="J31" s="5" t="s">
        <v>10</v>
      </c>
      <c r="K31" s="5" t="s">
        <v>11</v>
      </c>
      <c r="L31" s="5" t="s">
        <v>12</v>
      </c>
      <c r="M31" s="5" t="s">
        <v>13</v>
      </c>
      <c r="N31" s="5" t="s">
        <v>8</v>
      </c>
      <c r="O31" s="5" t="s">
        <v>9</v>
      </c>
      <c r="P31" s="5" t="s">
        <v>10</v>
      </c>
      <c r="Q31" s="5" t="s">
        <v>11</v>
      </c>
      <c r="R31" s="5" t="s">
        <v>12</v>
      </c>
      <c r="S31" s="5" t="s">
        <v>13</v>
      </c>
      <c r="U31" s="3">
        <v>1</v>
      </c>
      <c r="W31">
        <v>4.4411724592423605E-3</v>
      </c>
      <c r="X31">
        <v>3.699154784935025E-3</v>
      </c>
      <c r="Y31">
        <v>2.5093789248393891E-2</v>
      </c>
      <c r="Z31">
        <v>4.2669053417348793E-2</v>
      </c>
      <c r="AA31">
        <v>7.3161105497759837E-2</v>
      </c>
      <c r="AC31">
        <v>-3.0500231355425089E-3</v>
      </c>
      <c r="AD31">
        <v>-3.9001826027915592E-3</v>
      </c>
      <c r="AE31">
        <v>-5.2048101867428909E-3</v>
      </c>
      <c r="AF31">
        <v>-7.5823149709744629E-3</v>
      </c>
      <c r="AG31">
        <v>-2.0135514381066397E-3</v>
      </c>
      <c r="AI31">
        <f>W31-AC31</f>
        <v>7.4911955947848698E-3</v>
      </c>
      <c r="AJ31">
        <f t="shared" ref="AJ31:AM41" si="40">X31-AD31</f>
        <v>7.5993373877265846E-3</v>
      </c>
      <c r="AK31">
        <f t="shared" si="40"/>
        <v>3.0298599435136783E-2</v>
      </c>
      <c r="AL31">
        <f t="shared" si="40"/>
        <v>5.0251368388323253E-2</v>
      </c>
      <c r="AM31">
        <f t="shared" si="40"/>
        <v>7.5174656935866474E-2</v>
      </c>
      <c r="AO31" s="17" t="s">
        <v>23</v>
      </c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I31" s="3">
        <v>2</v>
      </c>
      <c r="BJ31">
        <v>2.5170207256056076E-2</v>
      </c>
      <c r="BK31">
        <v>2.7143403578196307E-2</v>
      </c>
      <c r="BL31">
        <v>4.2251963832397252E-2</v>
      </c>
      <c r="BM31">
        <v>2.9160132406774224E-2</v>
      </c>
      <c r="BN31">
        <v>0.10433392165888582</v>
      </c>
      <c r="BO31">
        <v>5.7622015241709838E-2</v>
      </c>
      <c r="BP31">
        <v>1.8670769274522575E-2</v>
      </c>
      <c r="BQ31">
        <v>1.9327598240898799E-2</v>
      </c>
      <c r="BR31">
        <v>1.3232594865346215E-2</v>
      </c>
      <c r="BS31">
        <v>1.5107934481307986E-2</v>
      </c>
      <c r="BT31">
        <v>2.3755798533513166E-2</v>
      </c>
      <c r="BU31">
        <v>6.320754655729708E-3</v>
      </c>
      <c r="BV31">
        <f t="shared" si="38"/>
        <v>6.4994379815335006E-3</v>
      </c>
      <c r="BW31">
        <f t="shared" si="38"/>
        <v>7.815805337297508E-3</v>
      </c>
      <c r="BX31">
        <f t="shared" si="38"/>
        <v>2.9019368967051037E-2</v>
      </c>
      <c r="BY31">
        <f t="shared" si="38"/>
        <v>1.4052197925466237E-2</v>
      </c>
      <c r="BZ31">
        <v>0.11024272782825731</v>
      </c>
      <c r="CA31">
        <f>BO31-BU31</f>
        <v>5.1301260585980127E-2</v>
      </c>
      <c r="CC31" s="3">
        <v>2</v>
      </c>
      <c r="CE31">
        <v>2.123091815879825E-2</v>
      </c>
      <c r="CF31">
        <v>2.6879617443932694E-2</v>
      </c>
      <c r="CG31">
        <v>5.0941050441433385E-2</v>
      </c>
      <c r="CH31">
        <v>0.10786342971073772</v>
      </c>
      <c r="CI31">
        <v>0.15536516028354411</v>
      </c>
      <c r="CK31">
        <v>1.3170320089267289E-2</v>
      </c>
      <c r="CL31">
        <v>1.6133411390093409E-2</v>
      </c>
      <c r="CM31">
        <v>3.2883847491338318E-2</v>
      </c>
      <c r="CN31">
        <v>4.2843205513595613E-2</v>
      </c>
      <c r="CO31">
        <v>9.593500753342038E-2</v>
      </c>
      <c r="CQ31">
        <f t="shared" ref="CQ31:CQ34" si="41">CE31-CK31</f>
        <v>8.0605980695309613E-3</v>
      </c>
      <c r="CR31">
        <f t="shared" si="39"/>
        <v>1.0746206053839285E-2</v>
      </c>
      <c r="CS31">
        <f t="shared" si="39"/>
        <v>1.8057202950095066E-2</v>
      </c>
      <c r="CT31">
        <f t="shared" si="39"/>
        <v>6.5020224197142096E-2</v>
      </c>
      <c r="CU31">
        <f t="shared" si="39"/>
        <v>5.9430152750123727E-2</v>
      </c>
    </row>
    <row r="32" spans="1:139" x14ac:dyDescent="0.2">
      <c r="A32" s="6">
        <v>1</v>
      </c>
      <c r="B32" s="5">
        <v>2.2974000000000001E-2</v>
      </c>
      <c r="C32" s="5">
        <v>2.3306E-2</v>
      </c>
      <c r="D32" s="5">
        <v>2.3814999999999999E-2</v>
      </c>
      <c r="E32" s="5">
        <v>5.9146999999999998E-2</v>
      </c>
      <c r="F32" s="5">
        <v>3.4499000000000002E-2</v>
      </c>
      <c r="G32" s="5">
        <v>9.3074000000000004E-2</v>
      </c>
      <c r="H32" s="5">
        <v>1.7010999999999998E-2</v>
      </c>
      <c r="I32" s="5">
        <v>1.3082999999999999E-2</v>
      </c>
      <c r="J32" s="5">
        <v>8.0569999999999999E-3</v>
      </c>
      <c r="K32" s="5">
        <v>1.2333999999999999E-2</v>
      </c>
      <c r="L32" s="5">
        <v>1.4075000000000001E-2</v>
      </c>
      <c r="M32" s="5">
        <v>1.1094E-2</v>
      </c>
      <c r="N32" s="5">
        <v>5.9620000000000003E-3</v>
      </c>
      <c r="O32" s="5">
        <v>1.0222999999999999E-2</v>
      </c>
      <c r="P32" s="5">
        <v>1.5758000000000001E-2</v>
      </c>
      <c r="Q32" s="5">
        <v>4.6813E-2</v>
      </c>
      <c r="R32" s="5">
        <v>7.2817999999999994E-2</v>
      </c>
      <c r="S32" s="5">
        <v>6.5105999999999997E-2</v>
      </c>
      <c r="U32" s="3">
        <v>2</v>
      </c>
      <c r="W32">
        <v>4.8405671643630922E-3</v>
      </c>
      <c r="X32">
        <v>5.9724657812491666E-3</v>
      </c>
      <c r="Y32">
        <v>2.663664655345693E-2</v>
      </c>
      <c r="Z32">
        <v>4.3070276207801128E-2</v>
      </c>
      <c r="AA32">
        <v>6.2643512339327606E-2</v>
      </c>
      <c r="AC32">
        <v>-2.0323411063567082E-3</v>
      </c>
      <c r="AD32">
        <v>-2.1393064753753854E-3</v>
      </c>
      <c r="AE32">
        <v>-2.0665176749328274E-3</v>
      </c>
      <c r="AF32">
        <v>-1.269520690164627E-2</v>
      </c>
      <c r="AG32">
        <v>1.6051310450064268E-3</v>
      </c>
      <c r="AI32">
        <f t="shared" ref="AI32:AI37" si="42">W32-AC32</f>
        <v>6.8729082707198004E-3</v>
      </c>
      <c r="AJ32">
        <f t="shared" si="40"/>
        <v>8.1117722566245512E-3</v>
      </c>
      <c r="AK32">
        <f t="shared" si="40"/>
        <v>2.8703164228389758E-2</v>
      </c>
      <c r="AL32">
        <f t="shared" si="40"/>
        <v>5.57654831094474E-2</v>
      </c>
      <c r="AM32">
        <f t="shared" si="40"/>
        <v>6.1038381294321181E-2</v>
      </c>
      <c r="AO32" t="s">
        <v>2</v>
      </c>
      <c r="AP32" s="14" t="s">
        <v>5</v>
      </c>
      <c r="AQ32" s="14"/>
      <c r="AR32" s="14"/>
      <c r="AS32" s="14"/>
      <c r="AT32" s="14"/>
      <c r="AU32" s="14"/>
      <c r="AV32" s="15" t="s">
        <v>6</v>
      </c>
      <c r="AW32" s="15"/>
      <c r="AX32" s="15"/>
      <c r="AY32" s="15"/>
      <c r="AZ32" s="15"/>
      <c r="BA32" s="15"/>
      <c r="BB32" s="16" t="s">
        <v>7</v>
      </c>
      <c r="BC32" s="16"/>
      <c r="BD32" s="16"/>
      <c r="BE32" s="16"/>
      <c r="BF32" s="16"/>
      <c r="BG32" s="16"/>
      <c r="BI32" s="3">
        <v>3</v>
      </c>
      <c r="BJ32">
        <v>2.8771930323402337E-2</v>
      </c>
      <c r="BK32">
        <v>2.1009266951312781E-2</v>
      </c>
      <c r="BL32">
        <v>2.7685044842730998E-2</v>
      </c>
      <c r="BM32">
        <v>3.8613103483009253E-2</v>
      </c>
      <c r="BN32">
        <v>4.9765161323107286E-2</v>
      </c>
      <c r="BO32">
        <v>7.0134389623929053E-2</v>
      </c>
      <c r="BP32">
        <v>1.8374833394797081E-2</v>
      </c>
      <c r="BQ32">
        <v>1.5601947698761585E-2</v>
      </c>
      <c r="BR32">
        <v>9.0120032062741828E-3</v>
      </c>
      <c r="BS32">
        <v>2.5888396893856701E-2</v>
      </c>
      <c r="BT32">
        <v>7.210770747415227E-3</v>
      </c>
      <c r="BU32">
        <v>1.5740159004200983E-2</v>
      </c>
      <c r="BV32">
        <f t="shared" si="38"/>
        <v>1.0397096928605257E-2</v>
      </c>
      <c r="BW32">
        <f t="shared" si="38"/>
        <v>5.4073192525511959E-3</v>
      </c>
      <c r="BX32">
        <f t="shared" si="38"/>
        <v>1.8673041636456816E-2</v>
      </c>
      <c r="BY32">
        <f t="shared" si="38"/>
        <v>1.2724706589152552E-2</v>
      </c>
      <c r="BZ32">
        <v>6.5786855180252388E-2</v>
      </c>
      <c r="CA32">
        <f>BO32-BU32</f>
        <v>5.4394230619728069E-2</v>
      </c>
      <c r="CC32" s="3">
        <v>3</v>
      </c>
      <c r="CE32">
        <v>3.4392172836308896E-2</v>
      </c>
      <c r="CF32">
        <v>5.5100014767748159E-2</v>
      </c>
      <c r="CG32">
        <v>6.9364158713916699E-2</v>
      </c>
      <c r="CH32">
        <v>0.10715041049868183</v>
      </c>
      <c r="CI32">
        <v>0.14411776067169016</v>
      </c>
      <c r="CK32">
        <v>2.1965356525256483E-2</v>
      </c>
      <c r="CL32">
        <v>3.8246836448714121E-2</v>
      </c>
      <c r="CM32">
        <v>3.2690994887030922E-2</v>
      </c>
      <c r="CN32">
        <v>5.0456599720325075E-2</v>
      </c>
      <c r="CO32">
        <v>0.10813152505520734</v>
      </c>
      <c r="CQ32">
        <f t="shared" si="41"/>
        <v>1.2426816311052413E-2</v>
      </c>
      <c r="CR32">
        <f t="shared" si="39"/>
        <v>1.6853178319034039E-2</v>
      </c>
      <c r="CS32">
        <f t="shared" si="39"/>
        <v>3.6673163826885777E-2</v>
      </c>
      <c r="CT32">
        <f t="shared" si="39"/>
        <v>5.6693810778356758E-2</v>
      </c>
      <c r="CU32">
        <f t="shared" si="39"/>
        <v>3.5986235616482815E-2</v>
      </c>
      <c r="CW32" t="s">
        <v>0</v>
      </c>
      <c r="CX32">
        <f>AVERAGE(CX23:CX29)</f>
        <v>2.4457141951684403E-2</v>
      </c>
      <c r="CY32">
        <f t="shared" ref="CY32:DO32" si="43">AVERAGE(CY23:CY29)</f>
        <v>2.7852263607401319E-2</v>
      </c>
      <c r="CZ32">
        <f t="shared" si="43"/>
        <v>3.4185734419963212E-2</v>
      </c>
      <c r="DA32">
        <f t="shared" si="43"/>
        <v>4.6834806909043195E-2</v>
      </c>
      <c r="DB32">
        <f t="shared" si="43"/>
        <v>6.2564709568679613E-2</v>
      </c>
      <c r="DC32">
        <f t="shared" si="43"/>
        <v>7.1817514648752176E-2</v>
      </c>
      <c r="DD32">
        <f t="shared" si="43"/>
        <v>2.3046802200230275E-2</v>
      </c>
      <c r="DE32">
        <f t="shared" si="43"/>
        <v>1.8418321599235229E-2</v>
      </c>
      <c r="DF32">
        <f t="shared" si="43"/>
        <v>1.9547970041151681E-2</v>
      </c>
      <c r="DG32">
        <f t="shared" si="43"/>
        <v>1.4613182122421634E-2</v>
      </c>
      <c r="DH32">
        <f t="shared" si="43"/>
        <v>1.4031061832022238E-2</v>
      </c>
      <c r="DI32">
        <f t="shared" si="43"/>
        <v>2.0519024204763113E-2</v>
      </c>
      <c r="DJ32">
        <f t="shared" si="43"/>
        <v>1.4103397514541273E-3</v>
      </c>
      <c r="DK32">
        <f t="shared" si="43"/>
        <v>9.43394200816609E-3</v>
      </c>
      <c r="DL32">
        <f t="shared" si="43"/>
        <v>1.4637764378811537E-2</v>
      </c>
      <c r="DM32">
        <f t="shared" si="43"/>
        <v>3.2221624786621564E-2</v>
      </c>
      <c r="DN32">
        <f t="shared" si="43"/>
        <v>4.8533647736657359E-2</v>
      </c>
      <c r="DO32">
        <f t="shared" si="43"/>
        <v>5.1298490443989077E-2</v>
      </c>
    </row>
    <row r="33" spans="1:119" x14ac:dyDescent="0.2">
      <c r="A33" s="6">
        <v>2</v>
      </c>
      <c r="B33" s="5">
        <v>2.1994E-2</v>
      </c>
      <c r="C33" s="5">
        <v>2.0476999999999999E-2</v>
      </c>
      <c r="D33" s="5">
        <v>3.3368000000000002E-2</v>
      </c>
      <c r="E33" s="5">
        <v>6.4397999999999997E-2</v>
      </c>
      <c r="F33" s="5">
        <v>0.124321</v>
      </c>
      <c r="G33" s="5">
        <v>0.14452499999999999</v>
      </c>
      <c r="H33" s="5">
        <v>1.5344999999999999E-2</v>
      </c>
      <c r="I33" s="5">
        <v>1.1611E-2</v>
      </c>
      <c r="J33" s="5">
        <v>8.3850000000000001E-3</v>
      </c>
      <c r="K33" s="5">
        <v>1.5096E-2</v>
      </c>
      <c r="L33" s="5">
        <v>2.2492000000000002E-2</v>
      </c>
      <c r="M33" s="5">
        <v>2.8514999999999999E-2</v>
      </c>
      <c r="N33" s="5">
        <v>6.6490000000000004E-3</v>
      </c>
      <c r="O33" s="5">
        <v>8.8660000000000006E-3</v>
      </c>
      <c r="P33" s="5">
        <v>2.4983000000000002E-2</v>
      </c>
      <c r="Q33" s="5">
        <v>4.9301999999999999E-2</v>
      </c>
      <c r="R33" s="5">
        <v>0.11024299999999999</v>
      </c>
      <c r="S33" s="5">
        <v>0.133435</v>
      </c>
      <c r="U33" s="3">
        <v>3</v>
      </c>
      <c r="W33" s="1">
        <v>1.5163791803621225E-2</v>
      </c>
      <c r="X33" s="1">
        <v>4.3314543807500779E-2</v>
      </c>
      <c r="Y33" s="1">
        <v>6.1045378134587984E-2</v>
      </c>
      <c r="Z33">
        <v>4.4972651025951743E-2</v>
      </c>
      <c r="AA33">
        <v>9.3854953477833652E-2</v>
      </c>
      <c r="AC33" s="1">
        <v>2.7595718018159302E-3</v>
      </c>
      <c r="AD33" s="1">
        <v>-2.3721646315479411E-3</v>
      </c>
      <c r="AE33" s="1">
        <v>1.9164419892257029E-3</v>
      </c>
      <c r="AF33">
        <v>-4.2633839576133991E-3</v>
      </c>
      <c r="AG33">
        <v>8.1159955901060014E-3</v>
      </c>
      <c r="AI33">
        <f t="shared" si="42"/>
        <v>1.2404220001805294E-2</v>
      </c>
      <c r="AJ33">
        <f t="shared" si="40"/>
        <v>4.568670843904872E-2</v>
      </c>
      <c r="AK33">
        <f t="shared" si="40"/>
        <v>5.9128936145362278E-2</v>
      </c>
      <c r="AL33">
        <f t="shared" si="40"/>
        <v>4.9236034983565144E-2</v>
      </c>
      <c r="AM33">
        <f t="shared" si="40"/>
        <v>8.5738957887727646E-2</v>
      </c>
      <c r="AP33" t="s">
        <v>8</v>
      </c>
      <c r="AQ33" t="s">
        <v>9</v>
      </c>
      <c r="AR33" t="s">
        <v>10</v>
      </c>
      <c r="AS33" t="s">
        <v>11</v>
      </c>
      <c r="AT33" t="s">
        <v>12</v>
      </c>
      <c r="AU33" t="s">
        <v>13</v>
      </c>
      <c r="AV33" t="s">
        <v>8</v>
      </c>
      <c r="AW33" t="s">
        <v>9</v>
      </c>
      <c r="AX33" t="s">
        <v>10</v>
      </c>
      <c r="AY33" t="s">
        <v>11</v>
      </c>
      <c r="AZ33" t="s">
        <v>12</v>
      </c>
      <c r="BA33" t="s">
        <v>13</v>
      </c>
      <c r="BB33" t="s">
        <v>8</v>
      </c>
      <c r="BC33" t="s">
        <v>9</v>
      </c>
      <c r="BD33" t="s">
        <v>10</v>
      </c>
      <c r="BE33" t="s">
        <v>11</v>
      </c>
      <c r="BF33" t="s">
        <v>12</v>
      </c>
      <c r="BG33" t="s">
        <v>13</v>
      </c>
      <c r="BI33" s="3">
        <v>4</v>
      </c>
      <c r="BJ33">
        <v>2.4722980025399573E-2</v>
      </c>
      <c r="BK33">
        <v>2.5603045054048982E-2</v>
      </c>
      <c r="BL33">
        <v>2.7062613549975231E-2</v>
      </c>
      <c r="BM33">
        <v>6.1625367447414175E-2</v>
      </c>
      <c r="BN33">
        <v>5.5073387527676355E-2</v>
      </c>
      <c r="BO33">
        <v>6.7639162290195967E-2</v>
      </c>
      <c r="BP33">
        <v>1.7691595375193232E-2</v>
      </c>
      <c r="BQ33">
        <v>1.1789963190932432E-2</v>
      </c>
      <c r="BR33">
        <v>1.2038451919811106E-2</v>
      </c>
      <c r="BS33">
        <v>1.1974616184098721E-2</v>
      </c>
      <c r="BT33">
        <v>2.1714655624280647E-2</v>
      </c>
      <c r="BU33">
        <v>1.6549508254795824E-2</v>
      </c>
      <c r="BV33">
        <f t="shared" si="38"/>
        <v>7.0313846502063418E-3</v>
      </c>
      <c r="BW33">
        <f t="shared" si="38"/>
        <v>1.381308186311655E-2</v>
      </c>
      <c r="BX33">
        <f t="shared" si="38"/>
        <v>1.5024161630164125E-2</v>
      </c>
      <c r="BY33">
        <f t="shared" si="38"/>
        <v>4.9650751263315453E-2</v>
      </c>
      <c r="BZ33">
        <v>6.7572230978780817E-2</v>
      </c>
      <c r="CA33">
        <f>BO33-BU33</f>
        <v>5.1089654035400139E-2</v>
      </c>
      <c r="CC33" s="3">
        <v>4</v>
      </c>
      <c r="CE33">
        <v>1.3384359264302247E-2</v>
      </c>
      <c r="CF33">
        <v>3.4542115294849927E-2</v>
      </c>
      <c r="CG33">
        <v>6.2440950057608031E-2</v>
      </c>
      <c r="CH33">
        <v>0.10687354900615854</v>
      </c>
      <c r="CI33">
        <v>0.17763988933370237</v>
      </c>
      <c r="CK33">
        <v>8.4261676735818136E-3</v>
      </c>
      <c r="CL33">
        <v>1.8062739990168553E-2</v>
      </c>
      <c r="CM33">
        <v>3.5475712448416498E-2</v>
      </c>
      <c r="CN33">
        <v>7.4550480642142924E-2</v>
      </c>
      <c r="CO33">
        <v>0.13850074041846386</v>
      </c>
      <c r="CQ33">
        <f t="shared" si="41"/>
        <v>4.9581915907204333E-3</v>
      </c>
      <c r="CR33">
        <f t="shared" si="39"/>
        <v>1.6479375304681375E-2</v>
      </c>
      <c r="CS33">
        <f t="shared" si="39"/>
        <v>2.6965237609191534E-2</v>
      </c>
      <c r="CT33">
        <f t="shared" si="39"/>
        <v>3.232306836401562E-2</v>
      </c>
      <c r="CU33">
        <f t="shared" si="39"/>
        <v>3.9139148915238509E-2</v>
      </c>
      <c r="CW33" t="s">
        <v>1</v>
      </c>
      <c r="CX33">
        <f>_xlfn.STDEV.S(CX23:CX30)/SQRT(COUNT(CX23:CX30))</f>
        <v>2.3635289950406963E-3</v>
      </c>
      <c r="CY33">
        <f t="shared" ref="CY33:DO33" si="44">_xlfn.STDEV.S(CY23:CY30)/SQRT(COUNT(CY23:CY30))</f>
        <v>2.9817404352073975E-3</v>
      </c>
      <c r="CZ33">
        <f t="shared" si="44"/>
        <v>2.2229700771784324E-3</v>
      </c>
      <c r="DA33">
        <f t="shared" si="44"/>
        <v>3.0325154993193172E-3</v>
      </c>
      <c r="DB33">
        <f t="shared" si="44"/>
        <v>4.0775768327141254E-3</v>
      </c>
      <c r="DC33">
        <f t="shared" si="44"/>
        <v>6.2296073327474007E-3</v>
      </c>
      <c r="DD33">
        <f t="shared" si="44"/>
        <v>2.5128282622178277E-3</v>
      </c>
      <c r="DE33">
        <f t="shared" si="44"/>
        <v>1.1431928197112582E-3</v>
      </c>
      <c r="DF33">
        <f t="shared" si="44"/>
        <v>2.9627259462761497E-3</v>
      </c>
      <c r="DG33">
        <f t="shared" si="44"/>
        <v>1.9940976080228294E-3</v>
      </c>
      <c r="DH33">
        <f t="shared" si="44"/>
        <v>4.4889585890070067E-3</v>
      </c>
      <c r="DI33">
        <f t="shared" si="44"/>
        <v>3.9670091548515756E-3</v>
      </c>
      <c r="DJ33">
        <f t="shared" si="44"/>
        <v>3.3979583108282251E-3</v>
      </c>
      <c r="DK33">
        <f t="shared" si="44"/>
        <v>2.244145103400522E-3</v>
      </c>
      <c r="DL33">
        <f t="shared" si="44"/>
        <v>3.2777822442973145E-3</v>
      </c>
      <c r="DM33">
        <f t="shared" si="44"/>
        <v>3.2643268435617228E-3</v>
      </c>
      <c r="DN33">
        <f t="shared" si="44"/>
        <v>2.6527597916684966E-3</v>
      </c>
      <c r="DO33">
        <f t="shared" si="44"/>
        <v>4.0612693061762017E-3</v>
      </c>
    </row>
    <row r="34" spans="1:119" x14ac:dyDescent="0.2">
      <c r="A34" s="6">
        <v>3</v>
      </c>
      <c r="B34" s="5">
        <v>2.1822999999999999E-2</v>
      </c>
      <c r="C34" s="5">
        <v>2.4049000000000001E-2</v>
      </c>
      <c r="D34" s="5">
        <v>3.8991999999999999E-2</v>
      </c>
      <c r="E34" s="5">
        <v>6.2524999999999997E-2</v>
      </c>
      <c r="F34" s="5">
        <v>9.5311000000000007E-2</v>
      </c>
      <c r="G34" s="5">
        <v>9.3622999999999998E-2</v>
      </c>
      <c r="H34" s="5">
        <v>1.8211000000000001E-2</v>
      </c>
      <c r="I34" s="5">
        <v>1.1823E-2</v>
      </c>
      <c r="J34" s="5">
        <v>1.3034E-2</v>
      </c>
      <c r="K34" s="5">
        <v>1.6972999999999999E-2</v>
      </c>
      <c r="L34" s="5">
        <v>2.7260000000000001E-3</v>
      </c>
      <c r="M34" s="5">
        <v>3.5300000000000002E-3</v>
      </c>
      <c r="N34" s="5">
        <v>3.6110000000000001E-3</v>
      </c>
      <c r="O34" s="5">
        <v>1.2226000000000001E-2</v>
      </c>
      <c r="P34" s="5">
        <v>2.5958999999999999E-2</v>
      </c>
      <c r="Q34" s="5">
        <v>4.5552000000000002E-2</v>
      </c>
      <c r="R34" s="5">
        <v>6.5786999999999998E-2</v>
      </c>
      <c r="S34" s="5">
        <v>5.2073000000000001E-2</v>
      </c>
      <c r="U34" s="3">
        <v>4</v>
      </c>
      <c r="W34" s="1">
        <v>3.9993041479193588E-2</v>
      </c>
      <c r="X34" s="1">
        <v>3.056655769876282E-2</v>
      </c>
      <c r="Y34" s="1">
        <v>6.1636631212338137E-2</v>
      </c>
      <c r="Z34">
        <v>5.1994668854553588E-2</v>
      </c>
      <c r="AA34">
        <v>8.5013368428058511E-2</v>
      </c>
      <c r="AC34" s="1">
        <v>-4.6740306150353363E-4</v>
      </c>
      <c r="AD34" s="1">
        <v>-3.6702680967139125E-3</v>
      </c>
      <c r="AE34" s="1">
        <v>-1.1082240712765614E-3</v>
      </c>
      <c r="AF34">
        <v>-4.8517267379594598E-3</v>
      </c>
      <c r="AG34">
        <v>1.0634245678204415E-2</v>
      </c>
      <c r="AI34">
        <f t="shared" si="42"/>
        <v>4.0460444540697124E-2</v>
      </c>
      <c r="AJ34">
        <f t="shared" si="40"/>
        <v>3.4236825795476732E-2</v>
      </c>
      <c r="AK34">
        <f t="shared" si="40"/>
        <v>6.2744855283614703E-2</v>
      </c>
      <c r="AL34">
        <f t="shared" si="40"/>
        <v>5.6846395592513047E-2</v>
      </c>
      <c r="AM34">
        <f t="shared" si="40"/>
        <v>7.4379122749854101E-2</v>
      </c>
      <c r="AO34" s="3">
        <v>1</v>
      </c>
      <c r="AP34">
        <v>8.646099301209029E-3</v>
      </c>
      <c r="AQ34">
        <v>6.7554129258167355E-3</v>
      </c>
      <c r="AR34">
        <v>8.9499559164376991E-3</v>
      </c>
      <c r="AS34">
        <v>1.0943481961627189E-2</v>
      </c>
      <c r="AT34">
        <v>1.4014448818303844E-2</v>
      </c>
      <c r="AU34">
        <v>1.3529977212061261E-2</v>
      </c>
      <c r="AV34">
        <v>6.2972728882459425E-3</v>
      </c>
      <c r="AW34">
        <v>3.0762484193078113E-3</v>
      </c>
      <c r="AX34">
        <v>8.6818234131009553E-4</v>
      </c>
      <c r="AY34">
        <v>1.9237225459259552E-3</v>
      </c>
      <c r="AZ34">
        <v>3.3168892216867605E-3</v>
      </c>
      <c r="BA34">
        <v>-3.1223378271765889E-4</v>
      </c>
      <c r="BB34">
        <f>AP34-AV34</f>
        <v>2.3488264129630865E-3</v>
      </c>
      <c r="BC34">
        <f t="shared" ref="BC34:BG37" si="45">AQ34-AW34</f>
        <v>3.6791645065089242E-3</v>
      </c>
      <c r="BD34">
        <f t="shared" si="45"/>
        <v>8.081773575127604E-3</v>
      </c>
      <c r="BE34">
        <f t="shared" si="45"/>
        <v>9.0197594157012343E-3</v>
      </c>
      <c r="BF34">
        <f t="shared" si="45"/>
        <v>1.0697559596617083E-2</v>
      </c>
      <c r="BG34">
        <f t="shared" si="45"/>
        <v>1.384221099477892E-2</v>
      </c>
      <c r="BI34" s="3">
        <v>5</v>
      </c>
      <c r="BJ34">
        <v>2.0396966935598605E-2</v>
      </c>
      <c r="BK34">
        <v>2.7745087115373004E-2</v>
      </c>
      <c r="BL34">
        <v>3.0746062349154352E-2</v>
      </c>
      <c r="BM34">
        <v>5.8161336994714624E-2</v>
      </c>
      <c r="BN34">
        <v>5.0149879508225033E-2</v>
      </c>
      <c r="BP34">
        <v>2.7313185577108188E-2</v>
      </c>
      <c r="BQ34">
        <v>2.4203970361913029E-2</v>
      </c>
      <c r="BR34">
        <v>1.5788784717048105E-2</v>
      </c>
      <c r="BS34">
        <v>1.0778562221736334E-2</v>
      </c>
      <c r="BT34">
        <v>2.0947406756046959E-2</v>
      </c>
      <c r="BX34">
        <f>BL34-BR34</f>
        <v>1.4957277632106247E-2</v>
      </c>
      <c r="BY34">
        <f>BM34-BS34</f>
        <v>4.7382774772978288E-2</v>
      </c>
      <c r="BZ34">
        <v>4.8373950636831732E-2</v>
      </c>
      <c r="CC34" s="3">
        <v>5</v>
      </c>
      <c r="CE34">
        <v>1.5091883564324678E-2</v>
      </c>
      <c r="CF34">
        <v>3.5665916463209345E-2</v>
      </c>
      <c r="CH34">
        <v>0.10948810462372977</v>
      </c>
      <c r="CI34">
        <v>0.11094083454691536</v>
      </c>
      <c r="CK34">
        <v>8.1729637732088582E-3</v>
      </c>
      <c r="CL34">
        <v>1.247316321831337E-2</v>
      </c>
      <c r="CN34">
        <v>7.8901994614760981E-2</v>
      </c>
      <c r="CO34">
        <v>7.126368186926707E-2</v>
      </c>
      <c r="CQ34">
        <f t="shared" si="41"/>
        <v>6.9189197911158195E-3</v>
      </c>
      <c r="CR34">
        <f t="shared" si="39"/>
        <v>2.3192753244895975E-2</v>
      </c>
      <c r="CT34">
        <f t="shared" si="39"/>
        <v>3.0586110008968784E-2</v>
      </c>
      <c r="CU34">
        <f t="shared" si="39"/>
        <v>3.9677152677648292E-2</v>
      </c>
    </row>
    <row r="35" spans="1:119" x14ac:dyDescent="0.2">
      <c r="A35" s="6">
        <v>4</v>
      </c>
      <c r="B35" s="5">
        <v>1.7619999999999999E-3</v>
      </c>
      <c r="C35" s="5">
        <v>2.4539999999999999E-2</v>
      </c>
      <c r="D35" s="5">
        <v>1.4853999999999999E-2</v>
      </c>
      <c r="E35" s="5">
        <v>7.1968000000000004E-2</v>
      </c>
      <c r="F35" s="5">
        <v>6.8513000000000004E-2</v>
      </c>
      <c r="G35" s="5">
        <v>5.5603E-2</v>
      </c>
      <c r="H35" s="5">
        <v>1.4300000000000001E-3</v>
      </c>
      <c r="I35" s="5">
        <v>3.48E-4</v>
      </c>
      <c r="J35" s="5">
        <v>-2.4299999999999999E-3</v>
      </c>
      <c r="K35" s="5">
        <v>8.6599999999999993E-3</v>
      </c>
      <c r="L35" s="5">
        <v>7.5560000000000002E-3</v>
      </c>
      <c r="M35" s="5">
        <v>3.6079E-2</v>
      </c>
      <c r="N35" s="5">
        <v>3.3199999999999999E-4</v>
      </c>
      <c r="O35" s="5">
        <v>2.4192000000000002E-2</v>
      </c>
      <c r="P35" s="5">
        <v>1.7278999999999999E-2</v>
      </c>
      <c r="Q35" s="5">
        <v>6.3308000000000003E-2</v>
      </c>
      <c r="R35" s="5">
        <v>6.7571999999999993E-2</v>
      </c>
      <c r="S35" s="5">
        <v>8.7703000000000003E-2</v>
      </c>
      <c r="U35" s="3">
        <v>5</v>
      </c>
      <c r="W35">
        <v>1.4764364316641642E-2</v>
      </c>
      <c r="X35">
        <v>1.8499714559896619E-2</v>
      </c>
      <c r="Y35">
        <v>4.5460438796591236E-2</v>
      </c>
      <c r="Z35" s="1">
        <v>0.11476378229491936</v>
      </c>
      <c r="AA35">
        <v>7.0875290066435115E-2</v>
      </c>
      <c r="AC35">
        <v>4.0800947333475383E-3</v>
      </c>
      <c r="AD35">
        <v>2.2782683273425367E-3</v>
      </c>
      <c r="AE35">
        <v>7.2910460680234313E-3</v>
      </c>
      <c r="AF35" s="1">
        <v>9.8662080335908883E-3</v>
      </c>
      <c r="AG35">
        <v>2.2608207077502464E-2</v>
      </c>
      <c r="AI35">
        <f t="shared" si="42"/>
        <v>1.0684269583294104E-2</v>
      </c>
      <c r="AJ35">
        <f t="shared" si="40"/>
        <v>1.6221446232554081E-2</v>
      </c>
      <c r="AK35">
        <f t="shared" si="40"/>
        <v>3.8169392728567807E-2</v>
      </c>
      <c r="AL35">
        <f t="shared" si="40"/>
        <v>0.10489757426132848</v>
      </c>
      <c r="AM35">
        <f t="shared" si="40"/>
        <v>4.8267082988932647E-2</v>
      </c>
      <c r="AO35" s="3">
        <v>2</v>
      </c>
      <c r="AP35">
        <v>1.8457101417899788E-2</v>
      </c>
      <c r="AQ35">
        <v>2.0363199883249281E-2</v>
      </c>
      <c r="AR35">
        <v>-7.0407467370645228E-3</v>
      </c>
      <c r="AS35">
        <v>2.1938169583130697E-2</v>
      </c>
      <c r="AT35">
        <v>2.1149917620844019E-2</v>
      </c>
      <c r="AU35">
        <v>2.4959798526518882E-2</v>
      </c>
      <c r="AV35">
        <v>3.4140426076627382E-3</v>
      </c>
      <c r="AW35">
        <v>-1.1924961587183798E-2</v>
      </c>
      <c r="AX35">
        <v>-1.7329716011666111E-2</v>
      </c>
      <c r="AY35">
        <v>1.3277920990937603E-3</v>
      </c>
      <c r="AZ35">
        <v>1.3231480224896032E-3</v>
      </c>
      <c r="BA35">
        <v>9.6113769332135783E-4</v>
      </c>
      <c r="BB35">
        <f t="shared" ref="BB35:BB37" si="46">AP35-AV35</f>
        <v>1.5043058810237049E-2</v>
      </c>
      <c r="BC35">
        <f t="shared" si="45"/>
        <v>3.2288161470433077E-2</v>
      </c>
      <c r="BD35">
        <f t="shared" si="45"/>
        <v>1.0288969274601588E-2</v>
      </c>
      <c r="BE35">
        <f t="shared" si="45"/>
        <v>2.0610377484036938E-2</v>
      </c>
      <c r="BF35">
        <f t="shared" si="45"/>
        <v>1.9826769598354416E-2</v>
      </c>
      <c r="BG35">
        <f t="shared" si="45"/>
        <v>2.3998660833197523E-2</v>
      </c>
      <c r="BI35" s="3">
        <v>6</v>
      </c>
      <c r="BK35">
        <v>2.3070001287563095E-2</v>
      </c>
      <c r="BL35">
        <v>2.8705038169990621E-2</v>
      </c>
      <c r="BM35">
        <v>6.0454730657756361E-2</v>
      </c>
      <c r="BN35">
        <v>6.5477011000858648E-2</v>
      </c>
      <c r="BQ35">
        <v>2.7297869697868266E-2</v>
      </c>
      <c r="BR35">
        <v>1.4394798648389773E-2</v>
      </c>
      <c r="BS35">
        <v>1.3797141088588077E-2</v>
      </c>
      <c r="BT35">
        <v>4.5692557740687881E-2</v>
      </c>
      <c r="BY35">
        <f>BM35-BS35</f>
        <v>4.6657589569168281E-2</v>
      </c>
      <c r="BZ35">
        <v>6.6469943421967354E-2</v>
      </c>
      <c r="CC35" s="3">
        <v>6</v>
      </c>
      <c r="CF35">
        <v>2.1594126642669059E-2</v>
      </c>
      <c r="CH35">
        <v>7.796093314499801E-2</v>
      </c>
      <c r="CL35">
        <v>1.2552743028673569E-2</v>
      </c>
      <c r="CN35">
        <v>5.2738284835184265E-2</v>
      </c>
      <c r="CR35">
        <f t="shared" si="39"/>
        <v>9.0413836139954899E-3</v>
      </c>
      <c r="CT35">
        <f t="shared" si="39"/>
        <v>2.5222648309813744E-2</v>
      </c>
      <c r="CW35" s="17" t="s">
        <v>32</v>
      </c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</row>
    <row r="36" spans="1:119" x14ac:dyDescent="0.2">
      <c r="A36" s="6">
        <v>5</v>
      </c>
      <c r="B36" s="5"/>
      <c r="C36" s="5"/>
      <c r="D36" s="5">
        <v>2.0261999999999999E-2</v>
      </c>
      <c r="E36" s="5">
        <v>5.0570999999999998E-2</v>
      </c>
      <c r="F36" s="5">
        <v>7.5128E-2</v>
      </c>
      <c r="G36" s="5">
        <v>0.123783</v>
      </c>
      <c r="H36" s="5"/>
      <c r="I36" s="5"/>
      <c r="J36" s="5">
        <v>1.8779999999999999E-3</v>
      </c>
      <c r="K36" s="5">
        <v>4.254E-3</v>
      </c>
      <c r="L36" s="5">
        <v>2.1649999999999998E-3</v>
      </c>
      <c r="M36" s="5">
        <v>1.2322E-2</v>
      </c>
      <c r="N36" s="5"/>
      <c r="O36" s="5"/>
      <c r="P36" s="5">
        <v>1.8384000000000001E-2</v>
      </c>
      <c r="Q36" s="5">
        <v>4.6316000000000003E-2</v>
      </c>
      <c r="R36" s="5">
        <v>4.8374E-2</v>
      </c>
      <c r="S36" s="5">
        <v>7.6616000000000004E-2</v>
      </c>
      <c r="U36" s="3">
        <v>6</v>
      </c>
      <c r="W36">
        <v>1.2191142375152291E-2</v>
      </c>
      <c r="X36">
        <v>2.2563539960112268E-2</v>
      </c>
      <c r="Y36">
        <v>4.5236852649838032E-2</v>
      </c>
      <c r="Z36">
        <v>6.6103193417793082E-2</v>
      </c>
      <c r="AA36">
        <v>7.5588277249695898E-2</v>
      </c>
      <c r="AC36">
        <v>4.1159937370167186E-3</v>
      </c>
      <c r="AD36">
        <v>1.0306424875837078E-4</v>
      </c>
      <c r="AE36">
        <v>3.9397641866389319E-3</v>
      </c>
      <c r="AF36">
        <v>6.2277314751195932E-3</v>
      </c>
      <c r="AG36">
        <v>2.2368796572849264E-2</v>
      </c>
      <c r="AI36">
        <f t="shared" si="42"/>
        <v>8.0751486381355729E-3</v>
      </c>
      <c r="AJ36">
        <f t="shared" si="40"/>
        <v>2.2460475711353897E-2</v>
      </c>
      <c r="AK36">
        <f t="shared" si="40"/>
        <v>4.12970884631991E-2</v>
      </c>
      <c r="AL36">
        <f t="shared" si="40"/>
        <v>5.9875461942673486E-2</v>
      </c>
      <c r="AM36">
        <f t="shared" si="40"/>
        <v>5.3219480676846634E-2</v>
      </c>
      <c r="AO36" s="3">
        <v>3</v>
      </c>
      <c r="AP36">
        <v>2.744632431507715E-2</v>
      </c>
      <c r="AQ36">
        <v>2.2443369968052646E-2</v>
      </c>
      <c r="AR36">
        <v>-5.2576965985266597E-3</v>
      </c>
      <c r="AS36">
        <v>2.6801626762860943E-2</v>
      </c>
      <c r="AT36">
        <v>3.2000020606439326E-2</v>
      </c>
      <c r="AU36">
        <v>2.9976419626349893E-2</v>
      </c>
      <c r="AV36">
        <v>1.4585233489843058E-3</v>
      </c>
      <c r="AW36">
        <v>-1.7565593574340031E-2</v>
      </c>
      <c r="AX36">
        <v>-1.3612301589522905E-2</v>
      </c>
      <c r="AY36">
        <v>1.9265170156008108E-3</v>
      </c>
      <c r="AZ36">
        <v>3.3453860801597969E-3</v>
      </c>
      <c r="BA36">
        <v>4.0918346425640739E-3</v>
      </c>
      <c r="BB36">
        <f t="shared" si="46"/>
        <v>2.5987800966092843E-2</v>
      </c>
      <c r="BC36">
        <f t="shared" si="45"/>
        <v>4.0008963542392681E-2</v>
      </c>
      <c r="BD36">
        <f t="shared" si="45"/>
        <v>8.354604990996245E-3</v>
      </c>
      <c r="BE36">
        <f t="shared" si="45"/>
        <v>2.4875109747260132E-2</v>
      </c>
      <c r="BF36">
        <f t="shared" si="45"/>
        <v>2.8654634526279529E-2</v>
      </c>
      <c r="BG36">
        <f t="shared" si="45"/>
        <v>2.5884584983785819E-2</v>
      </c>
      <c r="BI36" s="3">
        <v>7</v>
      </c>
      <c r="BL36">
        <v>4.0800032916227809E-2</v>
      </c>
      <c r="BM36">
        <v>4.097071736829979E-2</v>
      </c>
      <c r="BR36">
        <v>2.8632124438134062E-2</v>
      </c>
      <c r="BS36">
        <v>1.1997609950705541E-2</v>
      </c>
      <c r="BY36">
        <f>BM36-BS36</f>
        <v>2.8973107417594249E-2</v>
      </c>
      <c r="BZ36">
        <v>7.0553248021789972E-2</v>
      </c>
      <c r="CC36" s="3">
        <v>7</v>
      </c>
      <c r="CF36">
        <v>2.0910297771859356E-2</v>
      </c>
      <c r="CL36">
        <v>4.3789573762025198E-3</v>
      </c>
      <c r="CR36">
        <f t="shared" si="39"/>
        <v>1.6531340395656836E-2</v>
      </c>
      <c r="CW36" t="s">
        <v>2</v>
      </c>
      <c r="CX36" s="19" t="s">
        <v>25</v>
      </c>
      <c r="CY36" s="19"/>
      <c r="CZ36" s="19"/>
      <c r="DA36" s="19"/>
      <c r="DB36" s="19"/>
      <c r="DC36" s="19"/>
      <c r="DD36" s="15" t="s">
        <v>6</v>
      </c>
      <c r="DE36" s="15"/>
      <c r="DF36" s="15"/>
      <c r="DG36" s="15"/>
      <c r="DH36" s="15"/>
      <c r="DI36" s="15"/>
      <c r="DJ36" s="18" t="s">
        <v>26</v>
      </c>
      <c r="DK36" s="18"/>
      <c r="DL36" s="18"/>
      <c r="DM36" s="18"/>
      <c r="DN36" s="18"/>
      <c r="DO36" s="18"/>
    </row>
    <row r="37" spans="1:119" x14ac:dyDescent="0.2">
      <c r="A37" s="6">
        <v>6</v>
      </c>
      <c r="B37" s="5"/>
      <c r="C37" s="5"/>
      <c r="D37" s="5"/>
      <c r="E37" s="5">
        <v>5.4679999999999999E-2</v>
      </c>
      <c r="F37" s="5">
        <v>5.0539000000000001E-2</v>
      </c>
      <c r="G37" s="5">
        <v>8.8938000000000003E-2</v>
      </c>
      <c r="H37" s="5"/>
      <c r="I37" s="5"/>
      <c r="J37" s="5"/>
      <c r="K37" s="5">
        <v>6.1539999999999997E-3</v>
      </c>
      <c r="L37" s="5">
        <v>-9.8999999999999999E-4</v>
      </c>
      <c r="M37" s="5">
        <v>8.848E-3</v>
      </c>
      <c r="N37" s="5"/>
      <c r="O37" s="5"/>
      <c r="P37" s="5"/>
      <c r="Q37" s="5">
        <v>4.8527000000000001E-2</v>
      </c>
      <c r="R37" s="5">
        <v>6.6470000000000001E-2</v>
      </c>
      <c r="S37" s="5">
        <v>8.3011000000000001E-2</v>
      </c>
      <c r="U37" s="3">
        <v>7</v>
      </c>
      <c r="W37">
        <v>1.5063473756885258E-3</v>
      </c>
      <c r="X37">
        <v>6.1421246251287167E-3</v>
      </c>
      <c r="Y37">
        <v>3.0849406850062943E-2</v>
      </c>
      <c r="Z37">
        <v>6.0068743103093056E-2</v>
      </c>
      <c r="AA37">
        <v>0.11647907094460601</v>
      </c>
      <c r="AC37">
        <v>1.9527806862992872E-3</v>
      </c>
      <c r="AD37">
        <v>2.6060436262101212E-3</v>
      </c>
      <c r="AE37">
        <v>6.0789007486957286E-3</v>
      </c>
      <c r="AF37">
        <v>8.189581032292002E-3</v>
      </c>
      <c r="AG37">
        <v>3.7138310392932743E-2</v>
      </c>
      <c r="AI37">
        <f t="shared" si="42"/>
        <v>-4.4643331061076149E-4</v>
      </c>
      <c r="AJ37">
        <f t="shared" si="40"/>
        <v>3.5360809989185954E-3</v>
      </c>
      <c r="AK37">
        <f t="shared" si="40"/>
        <v>2.4770506101367214E-2</v>
      </c>
      <c r="AL37">
        <f t="shared" si="40"/>
        <v>5.1879162070801052E-2</v>
      </c>
      <c r="AM37">
        <f t="shared" si="40"/>
        <v>7.9340760551673273E-2</v>
      </c>
      <c r="AO37" s="3">
        <v>4</v>
      </c>
      <c r="AP37">
        <v>6.0752727453686171E-3</v>
      </c>
      <c r="AQ37">
        <v>1.6259915622617468E-2</v>
      </c>
      <c r="AS37">
        <v>-1.0278529683219449E-3</v>
      </c>
      <c r="AT37">
        <v>-4.4388690732727771E-4</v>
      </c>
      <c r="AU37">
        <v>4.9914540350515734E-4</v>
      </c>
      <c r="AV37">
        <v>-1.0844723160658163E-2</v>
      </c>
      <c r="AW37">
        <v>-4.0241032800859252E-3</v>
      </c>
      <c r="AY37">
        <v>-1.8449472462679153E-2</v>
      </c>
      <c r="AZ37">
        <v>-1.0406042954947355E-2</v>
      </c>
      <c r="BA37">
        <v>-1.7024175806936714E-2</v>
      </c>
      <c r="BB37">
        <f t="shared" si="46"/>
        <v>1.6919995906026782E-2</v>
      </c>
      <c r="BC37">
        <f t="shared" si="45"/>
        <v>2.0284018902703392E-2</v>
      </c>
      <c r="BE37">
        <f t="shared" si="45"/>
        <v>1.7421619494357207E-2</v>
      </c>
      <c r="BF37">
        <f t="shared" si="45"/>
        <v>9.9621560476200761E-3</v>
      </c>
      <c r="BG37">
        <f t="shared" si="45"/>
        <v>1.752332121044187E-2</v>
      </c>
      <c r="BI37" s="3">
        <v>8</v>
      </c>
      <c r="BM37">
        <v>3.8224971456349004E-2</v>
      </c>
      <c r="BS37">
        <v>4.7693131066207026E-3</v>
      </c>
      <c r="BY37">
        <f>BM37-BS37</f>
        <v>3.3455658349728301E-2</v>
      </c>
      <c r="BZ37">
        <v>7.3448956901898038E-2</v>
      </c>
      <c r="CC37" s="3"/>
      <c r="CX37" t="s">
        <v>8</v>
      </c>
      <c r="CY37" t="s">
        <v>9</v>
      </c>
      <c r="CZ37" t="s">
        <v>10</v>
      </c>
      <c r="DA37" t="s">
        <v>11</v>
      </c>
      <c r="DB37" t="s">
        <v>12</v>
      </c>
      <c r="DC37" t="s">
        <v>13</v>
      </c>
      <c r="DD37" t="s">
        <v>8</v>
      </c>
      <c r="DE37" t="s">
        <v>9</v>
      </c>
      <c r="DF37" t="s">
        <v>10</v>
      </c>
      <c r="DG37" t="s">
        <v>11</v>
      </c>
      <c r="DH37" t="s">
        <v>12</v>
      </c>
      <c r="DI37" t="s">
        <v>13</v>
      </c>
      <c r="DJ37" t="s">
        <v>8</v>
      </c>
      <c r="DK37" t="s">
        <v>9</v>
      </c>
      <c r="DL37" t="s">
        <v>10</v>
      </c>
      <c r="DM37" t="s">
        <v>11</v>
      </c>
      <c r="DN37" t="s">
        <v>12</v>
      </c>
      <c r="DO37" t="s">
        <v>13</v>
      </c>
    </row>
    <row r="38" spans="1:119" x14ac:dyDescent="0.2">
      <c r="A38" s="6">
        <v>7</v>
      </c>
      <c r="B38" s="5"/>
      <c r="C38" s="5"/>
      <c r="D38" s="5"/>
      <c r="E38" s="5">
        <v>7.1276999999999993E-2</v>
      </c>
      <c r="F38" s="5">
        <v>6.5476000000000006E-2</v>
      </c>
      <c r="G38" s="5">
        <v>9.1858999999999996E-2</v>
      </c>
      <c r="H38" s="5"/>
      <c r="I38" s="5"/>
      <c r="J38" s="5"/>
      <c r="K38" s="5">
        <v>2.545E-3</v>
      </c>
      <c r="L38" s="5">
        <v>8.685E-3</v>
      </c>
      <c r="M38" s="5">
        <v>4.9509999999999997E-3</v>
      </c>
      <c r="N38" s="5"/>
      <c r="O38" s="5"/>
      <c r="P38" s="5"/>
      <c r="Q38" s="5">
        <v>6.8732000000000001E-2</v>
      </c>
      <c r="R38" s="5">
        <v>7.0553000000000005E-2</v>
      </c>
      <c r="S38" s="5">
        <v>6.7299999999999999E-2</v>
      </c>
      <c r="U38" s="3">
        <v>8</v>
      </c>
      <c r="X38">
        <v>1.9118552218618468E-2</v>
      </c>
      <c r="Y38">
        <v>3.2474726022903029E-2</v>
      </c>
      <c r="Z38">
        <v>4.4456662462751269E-2</v>
      </c>
      <c r="AD38">
        <v>1.1633683478305918E-2</v>
      </c>
      <c r="AE38">
        <v>4.3322794270263367E-3</v>
      </c>
      <c r="AF38">
        <v>7.9275727014391627E-3</v>
      </c>
      <c r="AJ38">
        <f t="shared" si="40"/>
        <v>7.4848687403125495E-3</v>
      </c>
      <c r="AK38">
        <f t="shared" si="40"/>
        <v>2.8142446595876693E-2</v>
      </c>
      <c r="AL38">
        <f t="shared" si="40"/>
        <v>3.6529089761312104E-2</v>
      </c>
      <c r="AO38" s="3"/>
      <c r="BI38" s="3">
        <v>9</v>
      </c>
      <c r="BM38">
        <v>5.54360682043867E-2</v>
      </c>
      <c r="BS38">
        <v>2.0586693632653742E-2</v>
      </c>
      <c r="BY38">
        <f>BM38-BS38</f>
        <v>3.4849374571732955E-2</v>
      </c>
      <c r="BZ38">
        <v>9.3940485980418931E-2</v>
      </c>
      <c r="CC38" s="3"/>
      <c r="CW38" s="3">
        <v>1</v>
      </c>
      <c r="CX38">
        <v>1.7221835692899409E-2</v>
      </c>
      <c r="CY38">
        <v>2.035156563977375E-2</v>
      </c>
      <c r="CZ38">
        <v>1.697738164803847E-2</v>
      </c>
      <c r="DA38">
        <v>2.2895467814299859E-2</v>
      </c>
      <c r="DB38">
        <v>2.2639395739301498E-2</v>
      </c>
      <c r="DC38">
        <v>2.1840667293559352E-2</v>
      </c>
      <c r="DD38">
        <v>1.3523801659502453E-2</v>
      </c>
      <c r="DE38">
        <v>-6.0975468388101209E-3</v>
      </c>
      <c r="DF38">
        <v>9.9598078679749014E-3</v>
      </c>
      <c r="DG38">
        <v>1.1533466776307868E-2</v>
      </c>
      <c r="DH38">
        <v>1.2830133238666419E-2</v>
      </c>
      <c r="DI38">
        <v>1.3881127573558865E-2</v>
      </c>
      <c r="DJ38">
        <f>CX38-DD38</f>
        <v>3.6980340333969564E-3</v>
      </c>
      <c r="DK38">
        <f>CY38-DE38</f>
        <v>2.6449112478583871E-2</v>
      </c>
      <c r="DL38">
        <f t="shared" ref="DL38:DO41" si="47">CZ38-DF38</f>
        <v>7.0175737800635685E-3</v>
      </c>
      <c r="DM38">
        <f t="shared" si="47"/>
        <v>1.1362001037991992E-2</v>
      </c>
      <c r="DN38">
        <f t="shared" si="47"/>
        <v>9.8092625006350794E-3</v>
      </c>
      <c r="DO38">
        <f t="shared" si="47"/>
        <v>7.9595397200004862E-3</v>
      </c>
    </row>
    <row r="39" spans="1:119" x14ac:dyDescent="0.2">
      <c r="A39" s="6">
        <v>8</v>
      </c>
      <c r="B39" s="5"/>
      <c r="C39" s="5"/>
      <c r="D39" s="5"/>
      <c r="E39" s="5">
        <v>6.9957000000000005E-2</v>
      </c>
      <c r="F39" s="5">
        <v>7.9238000000000003E-2</v>
      </c>
      <c r="G39" s="5">
        <v>7.2250999999999996E-2</v>
      </c>
      <c r="H39" s="5"/>
      <c r="I39" s="5"/>
      <c r="J39" s="5"/>
      <c r="K39" s="5">
        <v>1.0064E-2</v>
      </c>
      <c r="L39" s="5">
        <v>7.2599999999999997E-4</v>
      </c>
      <c r="M39" s="5">
        <v>2.0455999999999998E-2</v>
      </c>
      <c r="N39" s="5"/>
      <c r="O39" s="5"/>
      <c r="P39" s="5"/>
      <c r="Q39" s="5">
        <v>5.9893000000000002E-2</v>
      </c>
      <c r="R39" s="5">
        <v>7.3449E-2</v>
      </c>
      <c r="S39" s="5">
        <v>0.11547</v>
      </c>
      <c r="U39" s="3">
        <v>9</v>
      </c>
      <c r="X39">
        <v>1.5772495881963913E-2</v>
      </c>
      <c r="Y39">
        <v>4.6820413326331328E-2</v>
      </c>
      <c r="Z39">
        <v>6.6986673371113123E-2</v>
      </c>
      <c r="AD39">
        <v>8.9113706482226752E-3</v>
      </c>
      <c r="AE39">
        <v>8.6520718369387899E-3</v>
      </c>
      <c r="AF39">
        <v>3.9030061884283334E-3</v>
      </c>
      <c r="AJ39">
        <f t="shared" si="40"/>
        <v>6.8611252337412373E-3</v>
      </c>
      <c r="AK39">
        <f t="shared" si="40"/>
        <v>3.8168341489392535E-2</v>
      </c>
      <c r="AL39">
        <f t="shared" si="40"/>
        <v>6.3083667182684794E-2</v>
      </c>
      <c r="AO39" s="3"/>
      <c r="BI39" s="3"/>
      <c r="CC39" t="s">
        <v>3</v>
      </c>
      <c r="CE39">
        <f>AVERAGE(CE30:CE36)</f>
        <v>1.7398106140879221E-2</v>
      </c>
      <c r="CF39">
        <f t="shared" ref="CF39:CU39" si="48">AVERAGE(CF30:CF36)</f>
        <v>3.0524599061355854E-2</v>
      </c>
      <c r="CG39">
        <f t="shared" si="48"/>
        <v>5.6125485371353631E-2</v>
      </c>
      <c r="CH39">
        <f t="shared" si="48"/>
        <v>9.5556392713111241E-2</v>
      </c>
      <c r="CI39">
        <f t="shared" si="48"/>
        <v>0.14321677821943662</v>
      </c>
      <c r="CK39">
        <f t="shared" si="48"/>
        <v>1.2442576913809494E-2</v>
      </c>
      <c r="CL39">
        <f t="shared" si="48"/>
        <v>1.6638545519120123E-2</v>
      </c>
      <c r="CM39">
        <f t="shared" si="48"/>
        <v>2.9443686262314028E-2</v>
      </c>
      <c r="CN39">
        <f t="shared" si="48"/>
        <v>5.6242548574892422E-2</v>
      </c>
      <c r="CO39">
        <f t="shared" si="48"/>
        <v>9.9585674294902116E-2</v>
      </c>
      <c r="CQ39">
        <f t="shared" si="48"/>
        <v>4.9555292270697269E-3</v>
      </c>
      <c r="CR39">
        <f t="shared" si="48"/>
        <v>1.3886053542235734E-2</v>
      </c>
      <c r="CS39">
        <f t="shared" si="48"/>
        <v>2.6681799109039603E-2</v>
      </c>
      <c r="CT39">
        <f t="shared" si="48"/>
        <v>3.9313844138218819E-2</v>
      </c>
      <c r="CU39">
        <f t="shared" si="48"/>
        <v>4.3631103924534523E-2</v>
      </c>
      <c r="CW39" s="3">
        <v>2</v>
      </c>
      <c r="CX39">
        <v>1.8104495605034434E-2</v>
      </c>
      <c r="CY39">
        <v>6.4362017709788362E-3</v>
      </c>
      <c r="CZ39">
        <v>1.9272774657682075E-2</v>
      </c>
      <c r="DA39">
        <v>1.1991059859543466E-2</v>
      </c>
      <c r="DB39">
        <v>1.3501854017419518E-2</v>
      </c>
      <c r="DC39">
        <v>2.2874963510240348E-2</v>
      </c>
      <c r="DD39">
        <v>1.700956555504882E-2</v>
      </c>
      <c r="DE39">
        <v>6.8504566733232552E-3</v>
      </c>
      <c r="DF39">
        <v>1.0617432847123284E-2</v>
      </c>
      <c r="DG39">
        <v>8.519584838144259E-3</v>
      </c>
      <c r="DH39">
        <v>7.7248921481718876E-3</v>
      </c>
      <c r="DI39">
        <v>8.4017339238319968E-3</v>
      </c>
      <c r="DJ39">
        <f t="shared" ref="DJ39:DK41" si="49">CX39-DD39</f>
        <v>1.0949300499856138E-3</v>
      </c>
      <c r="DK39">
        <f t="shared" si="49"/>
        <v>-4.1425490234441899E-4</v>
      </c>
      <c r="DL39">
        <f t="shared" si="47"/>
        <v>8.6553418105587906E-3</v>
      </c>
      <c r="DM39">
        <f t="shared" si="47"/>
        <v>3.471475021399207E-3</v>
      </c>
      <c r="DN39">
        <f t="shared" si="47"/>
        <v>5.7769618692476302E-3</v>
      </c>
      <c r="DO39">
        <f t="shared" si="47"/>
        <v>1.4473229586408351E-2</v>
      </c>
    </row>
    <row r="40" spans="1:119" x14ac:dyDescent="0.2">
      <c r="A40" s="6">
        <v>9</v>
      </c>
      <c r="B40" s="5"/>
      <c r="C40" s="5"/>
      <c r="D40" s="5"/>
      <c r="E40" s="5">
        <v>6.6122E-2</v>
      </c>
      <c r="F40" s="5">
        <v>7.4175000000000005E-2</v>
      </c>
      <c r="G40" s="5"/>
      <c r="H40" s="5"/>
      <c r="I40" s="5"/>
      <c r="J40" s="5"/>
      <c r="K40" s="5">
        <v>8.2279999999999992E-3</v>
      </c>
      <c r="L40" s="5">
        <v>-9.2999999999999997E-5</v>
      </c>
      <c r="M40" s="5"/>
      <c r="N40" s="5"/>
      <c r="O40" s="5"/>
      <c r="P40" s="5"/>
      <c r="Q40" s="5">
        <v>5.7894000000000001E-2</v>
      </c>
      <c r="R40" s="5">
        <v>9.3939999999999996E-2</v>
      </c>
      <c r="S40" s="5"/>
      <c r="U40" s="3">
        <v>10</v>
      </c>
      <c r="Y40">
        <v>3.9437924883626088E-2</v>
      </c>
      <c r="Z40">
        <v>8.7632239607485521E-2</v>
      </c>
      <c r="AE40">
        <v>7.8571104839390803E-3</v>
      </c>
      <c r="AF40">
        <v>1.630736276702922E-2</v>
      </c>
      <c r="AK40">
        <f t="shared" si="40"/>
        <v>3.1580814399687004E-2</v>
      </c>
      <c r="AL40">
        <f t="shared" si="40"/>
        <v>7.1324876840456297E-2</v>
      </c>
      <c r="AO40" s="4" t="s">
        <v>3</v>
      </c>
      <c r="AP40">
        <f t="shared" ref="AP40:BG40" si="50">AVERAGE(AP34:AP37)</f>
        <v>1.5156199444888645E-2</v>
      </c>
      <c r="AQ40">
        <f t="shared" si="50"/>
        <v>1.6455474599934034E-2</v>
      </c>
      <c r="AR40">
        <f t="shared" si="50"/>
        <v>-1.1161624730511611E-3</v>
      </c>
      <c r="AS40">
        <f t="shared" si="50"/>
        <v>1.4663856334824222E-2</v>
      </c>
      <c r="AT40">
        <f t="shared" si="50"/>
        <v>1.668012503456498E-2</v>
      </c>
      <c r="AU40">
        <f t="shared" si="50"/>
        <v>1.7241335192108798E-2</v>
      </c>
      <c r="AV40">
        <f t="shared" si="50"/>
        <v>8.1278921058706034E-5</v>
      </c>
      <c r="AW40">
        <f t="shared" si="50"/>
        <v>-7.6096025055754852E-3</v>
      </c>
      <c r="AX40">
        <f t="shared" si="50"/>
        <v>-1.0024611753292972E-2</v>
      </c>
      <c r="AY40">
        <f t="shared" si="50"/>
        <v>-3.3178602005146567E-3</v>
      </c>
      <c r="AZ40">
        <f t="shared" si="50"/>
        <v>-6.0515490765279852E-4</v>
      </c>
      <c r="BA40">
        <f t="shared" si="50"/>
        <v>-3.0708593134422353E-3</v>
      </c>
      <c r="BB40">
        <f t="shared" si="50"/>
        <v>1.507492052382994E-2</v>
      </c>
      <c r="BC40">
        <f t="shared" si="50"/>
        <v>2.4065077105509522E-2</v>
      </c>
      <c r="BD40">
        <f t="shared" si="50"/>
        <v>8.908449280241813E-3</v>
      </c>
      <c r="BE40">
        <f t="shared" si="50"/>
        <v>1.7981716535338879E-2</v>
      </c>
      <c r="BF40">
        <f t="shared" si="50"/>
        <v>1.7285279942217777E-2</v>
      </c>
      <c r="BG40">
        <f t="shared" si="50"/>
        <v>2.031219450555103E-2</v>
      </c>
      <c r="CC40" t="s">
        <v>1</v>
      </c>
      <c r="CE40">
        <f>_xlfn.STDEV.S(CE30:CE36)/SQRT(COUNT(CE30:CE36))</f>
        <v>5.1738186751152824E-3</v>
      </c>
      <c r="CF40">
        <f t="shared" ref="CF40:CU40" si="51">_xlfn.STDEV.S(CF30:CF36)/SQRT(COUNT(CF30:CF36))</f>
        <v>4.7940290204165027E-3</v>
      </c>
      <c r="CG40">
        <f t="shared" si="51"/>
        <v>6.1136070828893118E-3</v>
      </c>
      <c r="CH40">
        <f t="shared" si="51"/>
        <v>7.9861116747620645E-3</v>
      </c>
      <c r="CI40">
        <f t="shared" si="51"/>
        <v>1.1414939024027584E-2</v>
      </c>
      <c r="CK40">
        <f t="shared" si="51"/>
        <v>2.5439471600100737E-3</v>
      </c>
      <c r="CL40">
        <f t="shared" si="51"/>
        <v>3.956940883722334E-3</v>
      </c>
      <c r="CM40">
        <f t="shared" si="51"/>
        <v>4.2870992718782447E-3</v>
      </c>
      <c r="CN40">
        <f t="shared" si="51"/>
        <v>6.8508129151764784E-3</v>
      </c>
      <c r="CO40">
        <f t="shared" si="51"/>
        <v>1.1495135244660337E-2</v>
      </c>
      <c r="CQ40">
        <f t="shared" si="51"/>
        <v>3.3662182985310309E-3</v>
      </c>
      <c r="CR40">
        <f t="shared" si="51"/>
        <v>2.3566117487432985E-3</v>
      </c>
      <c r="CS40">
        <f t="shared" si="51"/>
        <v>3.8407307090255263E-3</v>
      </c>
      <c r="CT40">
        <f t="shared" si="51"/>
        <v>6.9827322740902576E-3</v>
      </c>
      <c r="CU40">
        <f t="shared" si="51"/>
        <v>4.1469895672384101E-3</v>
      </c>
      <c r="CW40" s="3">
        <v>3</v>
      </c>
      <c r="CX40">
        <v>1.828655400592993E-2</v>
      </c>
      <c r="CY40">
        <v>8.290366022085301E-3</v>
      </c>
      <c r="CZ40">
        <v>1.686963633559347E-2</v>
      </c>
      <c r="DA40">
        <v>2.8104578859471881E-2</v>
      </c>
      <c r="DB40">
        <v>7.0736413568515842E-3</v>
      </c>
      <c r="DC40">
        <v>4.5988311595359993E-3</v>
      </c>
      <c r="DD40">
        <v>1.5309148498060114E-2</v>
      </c>
      <c r="DE40">
        <v>-9.2591667513779834E-3</v>
      </c>
      <c r="DF40">
        <v>7.5901116511751495E-3</v>
      </c>
      <c r="DG40">
        <v>1.1097353455306718E-2</v>
      </c>
      <c r="DH40">
        <v>7.2193021772060766E-3</v>
      </c>
      <c r="DI40">
        <v>8.1654920940836973E-3</v>
      </c>
      <c r="DJ40">
        <f t="shared" si="49"/>
        <v>2.9774055078698163E-3</v>
      </c>
      <c r="DK40">
        <f t="shared" si="49"/>
        <v>1.7549532773463286E-2</v>
      </c>
      <c r="DL40">
        <f t="shared" si="47"/>
        <v>9.2795246844183214E-3</v>
      </c>
      <c r="DM40">
        <f t="shared" si="47"/>
        <v>1.700722540416516E-2</v>
      </c>
      <c r="DN40">
        <f t="shared" si="47"/>
        <v>-1.4566082035449238E-4</v>
      </c>
      <c r="DO40">
        <f t="shared" si="47"/>
        <v>-3.5666609345476981E-3</v>
      </c>
    </row>
    <row r="41" spans="1:119" x14ac:dyDescent="0.2">
      <c r="A41" s="6">
        <v>10</v>
      </c>
      <c r="B41" s="5"/>
      <c r="C41" s="5"/>
      <c r="D41" s="5"/>
      <c r="E41" s="5">
        <v>4.3462000000000001E-2</v>
      </c>
      <c r="F41" s="5">
        <v>9.3847E-2</v>
      </c>
      <c r="G41" s="5"/>
      <c r="H41" s="5"/>
      <c r="I41" s="5"/>
      <c r="J41" s="5"/>
      <c r="K41" s="5">
        <v>4.764E-3</v>
      </c>
      <c r="L41" s="5">
        <v>4.1279999999999997E-3</v>
      </c>
      <c r="M41" s="5"/>
      <c r="N41" s="5"/>
      <c r="O41" s="5"/>
      <c r="P41" s="5"/>
      <c r="Q41" s="5">
        <v>3.8697000000000002E-2</v>
      </c>
      <c r="R41" s="5">
        <v>8.8945999999999997E-2</v>
      </c>
      <c r="S41" s="5"/>
      <c r="U41" s="3">
        <v>11</v>
      </c>
      <c r="Z41">
        <v>6.7321197264652147E-2</v>
      </c>
      <c r="AF41">
        <v>1.5479198731360947E-2</v>
      </c>
      <c r="AL41">
        <f t="shared" si="40"/>
        <v>5.1841998533291203E-2</v>
      </c>
      <c r="AO41" t="s">
        <v>1</v>
      </c>
      <c r="AP41">
        <f t="shared" ref="AP41:BG41" si="52">_xlfn.STDEV.S(AP34:AP37)/SQRT(COUNT(AP34:AP37))</f>
        <v>4.8886582750540062E-3</v>
      </c>
      <c r="AQ41">
        <f t="shared" si="52"/>
        <v>3.4791599515865642E-3</v>
      </c>
      <c r="AR41">
        <f t="shared" si="52"/>
        <v>5.0593106092477113E-3</v>
      </c>
      <c r="AS41">
        <f t="shared" si="52"/>
        <v>6.1934914125596052E-3</v>
      </c>
      <c r="AT41">
        <f t="shared" si="52"/>
        <v>6.8008324292784129E-3</v>
      </c>
      <c r="AU41">
        <f t="shared" si="52"/>
        <v>6.5563718928330159E-3</v>
      </c>
      <c r="AV41">
        <f t="shared" si="52"/>
        <v>3.7751403781271066E-3</v>
      </c>
      <c r="AW41">
        <f t="shared" si="52"/>
        <v>4.516518726199732E-3</v>
      </c>
      <c r="AX41">
        <f t="shared" si="52"/>
        <v>5.5511114468802325E-3</v>
      </c>
      <c r="AY41">
        <f t="shared" si="52"/>
        <v>5.0458353868482377E-3</v>
      </c>
      <c r="AZ41">
        <f t="shared" si="52"/>
        <v>3.3010725902711188E-3</v>
      </c>
      <c r="BA41">
        <f t="shared" si="52"/>
        <v>4.742241387750719E-3</v>
      </c>
      <c r="BB41">
        <f t="shared" si="52"/>
        <v>4.8686903543676075E-3</v>
      </c>
      <c r="BC41">
        <f t="shared" si="52"/>
        <v>7.9146934285330723E-3</v>
      </c>
      <c r="BD41">
        <f t="shared" si="52"/>
        <v>6.9473876061235151E-4</v>
      </c>
      <c r="BE41">
        <f t="shared" si="52"/>
        <v>3.3548362164060033E-3</v>
      </c>
      <c r="BF41">
        <f t="shared" si="52"/>
        <v>4.4040473455092483E-3</v>
      </c>
      <c r="BG41">
        <f t="shared" si="52"/>
        <v>2.8029756586026838E-3</v>
      </c>
      <c r="BI41" t="s">
        <v>3</v>
      </c>
      <c r="BJ41">
        <f>AVERAGE(BJ30:BJ38)</f>
        <v>2.5770725605042379E-2</v>
      </c>
      <c r="BK41">
        <f t="shared" ref="BK41:CA41" si="53">AVERAGE(BK30:BK38)</f>
        <v>2.4278669075723982E-2</v>
      </c>
      <c r="BL41">
        <f t="shared" si="53"/>
        <v>3.2787057261325366E-2</v>
      </c>
      <c r="BM41">
        <f t="shared" si="53"/>
        <v>5.0855786639928749E-2</v>
      </c>
      <c r="BN41">
        <f t="shared" si="53"/>
        <v>6.60996074766102E-2</v>
      </c>
      <c r="BO41">
        <f t="shared" si="53"/>
        <v>5.9690971911524393E-2</v>
      </c>
      <c r="BP41">
        <f t="shared" si="53"/>
        <v>2.1101332180762739E-2</v>
      </c>
      <c r="BQ41">
        <f t="shared" si="53"/>
        <v>1.9205029694815887E-2</v>
      </c>
      <c r="BR41">
        <f t="shared" si="53"/>
        <v>1.5890013231191675E-2</v>
      </c>
      <c r="BS41">
        <f t="shared" si="53"/>
        <v>1.4838982009900199E-2</v>
      </c>
      <c r="BT41">
        <f t="shared" si="53"/>
        <v>2.2900561485564564E-2</v>
      </c>
      <c r="BU41">
        <f t="shared" si="53"/>
        <v>1.3008018814831986E-2</v>
      </c>
      <c r="BV41">
        <f t="shared" si="53"/>
        <v>7.5657964407269416E-3</v>
      </c>
      <c r="BW41">
        <f t="shared" si="53"/>
        <v>7.7821469855734356E-3</v>
      </c>
      <c r="BX41">
        <f t="shared" si="53"/>
        <v>1.836023204224824E-2</v>
      </c>
      <c r="BY41">
        <f t="shared" si="53"/>
        <v>3.6016804630028543E-2</v>
      </c>
      <c r="BZ41">
        <f t="shared" si="53"/>
        <v>7.4356232088981941E-2</v>
      </c>
      <c r="CA41">
        <f t="shared" si="53"/>
        <v>4.668295309669241E-2</v>
      </c>
      <c r="CW41" s="3">
        <v>4</v>
      </c>
      <c r="CX41">
        <v>-3.1182634108123711E-3</v>
      </c>
      <c r="CY41">
        <v>5.2996294773270097E-3</v>
      </c>
      <c r="CZ41">
        <v>2.3080228267905577E-2</v>
      </c>
      <c r="DA41">
        <v>1.1629549203929527E-2</v>
      </c>
      <c r="DB41">
        <v>9.8514907632139513E-3</v>
      </c>
      <c r="DC41">
        <v>8.8888215599196817E-3</v>
      </c>
      <c r="DD41">
        <v>1.4542654918022854E-2</v>
      </c>
      <c r="DE41">
        <v>4.0097549459434979E-3</v>
      </c>
      <c r="DF41">
        <v>7.1062435790931848E-3</v>
      </c>
      <c r="DG41">
        <v>7.9499167790671194E-3</v>
      </c>
      <c r="DH41">
        <v>4.221701452101885E-3</v>
      </c>
      <c r="DI41">
        <v>5.3980443709788261E-3</v>
      </c>
      <c r="DJ41">
        <f t="shared" si="49"/>
        <v>-1.7660918328835224E-2</v>
      </c>
      <c r="DK41">
        <f t="shared" si="49"/>
        <v>1.2898745313835117E-3</v>
      </c>
      <c r="DL41">
        <f t="shared" si="47"/>
        <v>1.5973984688812393E-2</v>
      </c>
      <c r="DM41">
        <f t="shared" si="47"/>
        <v>3.6796324248624078E-3</v>
      </c>
      <c r="DN41">
        <f t="shared" si="47"/>
        <v>5.6297893111120663E-3</v>
      </c>
      <c r="DO41">
        <f t="shared" si="47"/>
        <v>3.4907771889408556E-3</v>
      </c>
    </row>
    <row r="42" spans="1:119" x14ac:dyDescent="0.2">
      <c r="A42" s="6">
        <v>11</v>
      </c>
      <c r="B42" s="5"/>
      <c r="C42" s="5"/>
      <c r="D42" s="5"/>
      <c r="E42" s="5">
        <v>5.3756999999999999E-2</v>
      </c>
      <c r="F42" s="5"/>
      <c r="G42" s="5"/>
      <c r="H42" s="5"/>
      <c r="I42" s="5"/>
      <c r="J42" s="5"/>
      <c r="K42" s="5">
        <v>2.6180000000000001E-3</v>
      </c>
      <c r="L42" s="5"/>
      <c r="M42" s="5"/>
      <c r="N42" s="5"/>
      <c r="O42" s="5"/>
      <c r="P42" s="5"/>
      <c r="Q42" s="5">
        <v>5.1138999999999997E-2</v>
      </c>
      <c r="R42" s="5"/>
      <c r="S42" s="5"/>
      <c r="U42" s="3"/>
      <c r="BI42" t="s">
        <v>1</v>
      </c>
      <c r="BJ42">
        <f>_xlfn.STDEV.S(BJ30:BJ40)/SQRT(COUNT(BJ30:BJ40))</f>
        <v>1.6659814150805758E-3</v>
      </c>
      <c r="BK42">
        <f t="shared" ref="BK42:CA42" si="54">_xlfn.STDEV.S(BK30:BK40)/SQRT(COUNT(BK30:BK40))</f>
        <v>1.2141230141576862E-3</v>
      </c>
      <c r="BL42">
        <f t="shared" si="54"/>
        <v>2.3588727190785117E-3</v>
      </c>
      <c r="BM42">
        <f t="shared" si="54"/>
        <v>4.9243497925384192E-3</v>
      </c>
      <c r="BN42">
        <f t="shared" si="54"/>
        <v>8.4409928314841971E-3</v>
      </c>
      <c r="BO42">
        <f t="shared" si="54"/>
        <v>6.0755537123031176E-3</v>
      </c>
      <c r="BP42">
        <f t="shared" si="54"/>
        <v>1.8587714464499841E-3</v>
      </c>
      <c r="BQ42">
        <f t="shared" si="54"/>
        <v>2.3330037781810328E-3</v>
      </c>
      <c r="BR42">
        <f t="shared" si="54"/>
        <v>2.3846445934628652E-3</v>
      </c>
      <c r="BS42">
        <f t="shared" si="54"/>
        <v>2.0580970194876169E-3</v>
      </c>
      <c r="BT42">
        <f t="shared" si="54"/>
        <v>5.1472129936709589E-3</v>
      </c>
      <c r="BU42">
        <f t="shared" si="54"/>
        <v>2.3255345787863476E-3</v>
      </c>
      <c r="BV42">
        <f t="shared" si="54"/>
        <v>9.5538750624364686E-4</v>
      </c>
      <c r="BW42">
        <f t="shared" si="54"/>
        <v>2.1530498631905479E-3</v>
      </c>
      <c r="BX42">
        <f t="shared" si="54"/>
        <v>2.7779681462080032E-3</v>
      </c>
      <c r="BY42">
        <f t="shared" si="54"/>
        <v>5.1726842867932492E-3</v>
      </c>
      <c r="BZ42">
        <f t="shared" si="54"/>
        <v>5.9462475507366308E-3</v>
      </c>
      <c r="CA42">
        <f t="shared" si="54"/>
        <v>5.629645087249985E-3</v>
      </c>
    </row>
    <row r="43" spans="1:119" x14ac:dyDescent="0.2">
      <c r="A43" s="6">
        <v>12</v>
      </c>
      <c r="B43" s="5"/>
      <c r="C43" s="5"/>
      <c r="D43" s="5"/>
      <c r="E43" s="5">
        <v>5.1978000000000003E-2</v>
      </c>
      <c r="F43" s="5"/>
      <c r="G43" s="5"/>
      <c r="H43" s="5"/>
      <c r="I43" s="5"/>
      <c r="J43" s="5"/>
      <c r="K43" s="5">
        <v>5.352E-3</v>
      </c>
      <c r="L43" s="5"/>
      <c r="M43" s="5"/>
      <c r="N43" s="5"/>
      <c r="O43" s="5"/>
      <c r="P43" s="5"/>
      <c r="Q43" s="5">
        <v>4.6625E-2</v>
      </c>
      <c r="R43" s="5"/>
      <c r="S43" s="5"/>
      <c r="U43" s="3"/>
      <c r="AO43" s="17" t="s">
        <v>24</v>
      </c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</row>
    <row r="44" spans="1:119" x14ac:dyDescent="0.2">
      <c r="A44" s="6">
        <v>13</v>
      </c>
      <c r="B44" s="5"/>
      <c r="C44" s="5"/>
      <c r="D44" s="5"/>
      <c r="E44" s="5">
        <v>4.0676999999999998E-2</v>
      </c>
      <c r="F44" s="5"/>
      <c r="G44" s="5"/>
      <c r="H44" s="5"/>
      <c r="I44" s="5"/>
      <c r="J44" s="5"/>
      <c r="K44" s="5">
        <v>3.6600000000000001E-3</v>
      </c>
      <c r="L44" s="5"/>
      <c r="M44" s="5"/>
      <c r="N44" s="5"/>
      <c r="O44" s="5"/>
      <c r="P44" s="5"/>
      <c r="Q44" s="5">
        <v>3.7018000000000002E-2</v>
      </c>
      <c r="R44" s="5"/>
      <c r="S44" s="5"/>
      <c r="U44" s="4" t="s">
        <v>3</v>
      </c>
      <c r="W44">
        <f>AVERAGE(W31:W41)</f>
        <v>1.3271489567700389E-2</v>
      </c>
      <c r="X44">
        <f t="shared" ref="X44:AM44" si="55">AVERAGE(X31:X41)</f>
        <v>1.8405461035351976E-2</v>
      </c>
      <c r="Y44">
        <f t="shared" si="55"/>
        <v>4.1469220767812953E-2</v>
      </c>
      <c r="Z44">
        <f t="shared" si="55"/>
        <v>6.2730831002496629E-2</v>
      </c>
      <c r="AA44">
        <f t="shared" si="55"/>
        <v>8.2516511143388094E-2</v>
      </c>
      <c r="AC44">
        <f t="shared" si="55"/>
        <v>1.0512390935823893E-3</v>
      </c>
      <c r="AD44">
        <f t="shared" si="55"/>
        <v>1.4945009469345362E-3</v>
      </c>
      <c r="AE44">
        <f t="shared" si="55"/>
        <v>3.168806280753572E-3</v>
      </c>
      <c r="AF44">
        <f t="shared" si="55"/>
        <v>3.5007298510060501E-3</v>
      </c>
      <c r="AG44">
        <f t="shared" si="55"/>
        <v>1.4351019274070667E-2</v>
      </c>
      <c r="AI44">
        <f t="shared" si="55"/>
        <v>1.2220250474118002E-2</v>
      </c>
      <c r="AJ44">
        <f t="shared" si="55"/>
        <v>1.6910960088417436E-2</v>
      </c>
      <c r="AK44">
        <f t="shared" si="55"/>
        <v>3.8300414487059384E-2</v>
      </c>
      <c r="AL44">
        <f t="shared" si="55"/>
        <v>5.9230101151490563E-2</v>
      </c>
      <c r="AM44">
        <f t="shared" si="55"/>
        <v>6.8165491869317432E-2</v>
      </c>
      <c r="AO44" t="s">
        <v>2</v>
      </c>
      <c r="AP44" s="14" t="s">
        <v>5</v>
      </c>
      <c r="AQ44" s="14"/>
      <c r="AR44" s="14"/>
      <c r="AS44" s="14"/>
      <c r="AT44" s="14"/>
      <c r="AU44" s="14"/>
      <c r="AV44" s="15" t="s">
        <v>6</v>
      </c>
      <c r="AW44" s="15"/>
      <c r="AX44" s="15"/>
      <c r="AY44" s="15"/>
      <c r="AZ44" s="15"/>
      <c r="BA44" s="15"/>
      <c r="BB44" s="16" t="s">
        <v>7</v>
      </c>
      <c r="BC44" s="16"/>
      <c r="BD44" s="16"/>
      <c r="BE44" s="16"/>
      <c r="BF44" s="16"/>
      <c r="BG44" s="16"/>
      <c r="BI44" s="17" t="s">
        <v>16</v>
      </c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W44" t="s">
        <v>0</v>
      </c>
      <c r="CX44">
        <f>AVERAGE(CX38:CX41)</f>
        <v>1.2623655473262852E-2</v>
      </c>
      <c r="CY44">
        <f t="shared" ref="CY44:DO44" si="56">AVERAGE(CY38:CY41)</f>
        <v>1.0094440727541225E-2</v>
      </c>
      <c r="CZ44">
        <f t="shared" si="56"/>
        <v>1.9050005227304899E-2</v>
      </c>
      <c r="DA44">
        <f t="shared" si="56"/>
        <v>1.8655163934311186E-2</v>
      </c>
      <c r="DB44">
        <f t="shared" si="56"/>
        <v>1.3266595469196639E-2</v>
      </c>
      <c r="DC44">
        <f t="shared" si="56"/>
        <v>1.4550820880813845E-2</v>
      </c>
      <c r="DD44">
        <f t="shared" si="56"/>
        <v>1.509629265765856E-2</v>
      </c>
      <c r="DE44">
        <f t="shared" si="56"/>
        <v>-1.1241254927303376E-3</v>
      </c>
      <c r="DF44">
        <f t="shared" si="56"/>
        <v>8.8183989863416298E-3</v>
      </c>
      <c r="DG44">
        <f t="shared" si="56"/>
        <v>9.7750804622064903E-3</v>
      </c>
      <c r="DH44">
        <f t="shared" si="56"/>
        <v>7.9990072540365668E-3</v>
      </c>
      <c r="DI44">
        <f t="shared" si="56"/>
        <v>8.9615994906133475E-3</v>
      </c>
      <c r="DJ44">
        <f t="shared" si="56"/>
        <v>-2.4726371843957094E-3</v>
      </c>
      <c r="DK44">
        <f t="shared" si="56"/>
        <v>1.1218566220271562E-2</v>
      </c>
      <c r="DL44">
        <f t="shared" si="56"/>
        <v>1.0231606240963267E-2</v>
      </c>
      <c r="DM44">
        <f t="shared" si="56"/>
        <v>8.8800834721046926E-3</v>
      </c>
      <c r="DN44">
        <f t="shared" si="56"/>
        <v>5.2675882151600713E-3</v>
      </c>
      <c r="DO44">
        <f t="shared" si="56"/>
        <v>5.5892213902004988E-3</v>
      </c>
    </row>
    <row r="45" spans="1:119" x14ac:dyDescent="0.2">
      <c r="A45" s="6">
        <v>14</v>
      </c>
      <c r="B45" s="5"/>
      <c r="C45" s="5"/>
      <c r="D45" s="5"/>
      <c r="E45" s="5">
        <v>4.8890999999999997E-2</v>
      </c>
      <c r="F45" s="5"/>
      <c r="G45" s="5"/>
      <c r="H45" s="5"/>
      <c r="I45" s="5"/>
      <c r="J45" s="5"/>
      <c r="K45" s="5">
        <v>-6.77E-3</v>
      </c>
      <c r="L45" s="5"/>
      <c r="M45" s="5"/>
      <c r="N45" s="5"/>
      <c r="O45" s="5"/>
      <c r="P45" s="5"/>
      <c r="Q45" s="5">
        <v>5.5664999999999999E-2</v>
      </c>
      <c r="R45" s="5"/>
      <c r="S45" s="5"/>
      <c r="U45" t="s">
        <v>1</v>
      </c>
      <c r="W45">
        <f>_xlfn.STDEV.S(W31:W41)/SQRT(COUNT(W31:W41))</f>
        <v>4.9001736922287429E-3</v>
      </c>
      <c r="X45">
        <f t="shared" ref="X45:AM45" si="57">_xlfn.STDEV.S(X31:X41)/SQRT(COUNT(X31:X41))</f>
        <v>4.2725519625643827E-3</v>
      </c>
      <c r="Y45">
        <f t="shared" si="57"/>
        <v>4.1294041486249029E-3</v>
      </c>
      <c r="Z45">
        <f t="shared" si="57"/>
        <v>6.700561083643539E-3</v>
      </c>
      <c r="AA45">
        <f t="shared" si="57"/>
        <v>6.8212346816175747E-3</v>
      </c>
      <c r="AC45">
        <f t="shared" si="57"/>
        <v>1.1012218118452348E-3</v>
      </c>
      <c r="AD45">
        <f t="shared" si="57"/>
        <v>1.8466636659271547E-3</v>
      </c>
      <c r="AE45">
        <f t="shared" si="57"/>
        <v>1.4789013512615454E-3</v>
      </c>
      <c r="AF45">
        <f t="shared" si="57"/>
        <v>2.8799948660217802E-3</v>
      </c>
      <c r="AG45">
        <f t="shared" si="57"/>
        <v>5.1976947898950757E-3</v>
      </c>
      <c r="AI45">
        <f t="shared" si="57"/>
        <v>4.9485120876479414E-3</v>
      </c>
      <c r="AJ45">
        <f t="shared" si="57"/>
        <v>4.8482122447230554E-3</v>
      </c>
      <c r="AK45">
        <f t="shared" si="57"/>
        <v>4.1202813817266884E-3</v>
      </c>
      <c r="AL45">
        <f t="shared" si="57"/>
        <v>5.2822249751443024E-3</v>
      </c>
      <c r="AM45">
        <f t="shared" si="57"/>
        <v>5.3264313376053243E-3</v>
      </c>
      <c r="AP45" t="s">
        <v>8</v>
      </c>
      <c r="AQ45" t="s">
        <v>9</v>
      </c>
      <c r="AR45" t="s">
        <v>10</v>
      </c>
      <c r="AS45" t="s">
        <v>11</v>
      </c>
      <c r="AT45" t="s">
        <v>12</v>
      </c>
      <c r="AU45" t="s">
        <v>13</v>
      </c>
      <c r="AV45" t="s">
        <v>8</v>
      </c>
      <c r="AW45" t="s">
        <v>9</v>
      </c>
      <c r="AX45" t="s">
        <v>10</v>
      </c>
      <c r="AY45" t="s">
        <v>11</v>
      </c>
      <c r="AZ45" t="s">
        <v>12</v>
      </c>
      <c r="BA45" t="s">
        <v>13</v>
      </c>
      <c r="BB45" t="s">
        <v>8</v>
      </c>
      <c r="BC45" t="s">
        <v>9</v>
      </c>
      <c r="BD45" t="s">
        <v>10</v>
      </c>
      <c r="BE45" t="s">
        <v>11</v>
      </c>
      <c r="BF45" t="s">
        <v>12</v>
      </c>
      <c r="BG45" t="s">
        <v>13</v>
      </c>
      <c r="BI45" t="s">
        <v>2</v>
      </c>
      <c r="BJ45" s="19" t="s">
        <v>25</v>
      </c>
      <c r="BK45" s="19"/>
      <c r="BL45" s="19"/>
      <c r="BM45" s="19"/>
      <c r="BN45" s="19"/>
      <c r="BO45" s="19"/>
      <c r="BP45" s="15" t="s">
        <v>6</v>
      </c>
      <c r="BQ45" s="15"/>
      <c r="BR45" s="15"/>
      <c r="BS45" s="15"/>
      <c r="BT45" s="15"/>
      <c r="BU45" s="15"/>
      <c r="BV45" s="18" t="s">
        <v>26</v>
      </c>
      <c r="BW45" s="18"/>
      <c r="BX45" s="18"/>
      <c r="BY45" s="18"/>
      <c r="BZ45" s="18"/>
      <c r="CA45" s="18"/>
      <c r="CW45" t="s">
        <v>1</v>
      </c>
      <c r="CX45">
        <f>_xlfn.STDEV.S(CX38:CX42)/SQRT(COUNT(CX38:CX42))</f>
        <v>5.2524541869046143E-3</v>
      </c>
      <c r="CY45">
        <f t="shared" ref="CY45:DO45" si="58">_xlfn.STDEV.S(CY38:CY42)/SQRT(COUNT(CY38:CY42))</f>
        <v>3.4741452689414417E-3</v>
      </c>
      <c r="CZ45">
        <f t="shared" si="58"/>
        <v>1.4532177223140969E-3</v>
      </c>
      <c r="DA45">
        <f t="shared" si="58"/>
        <v>4.0930954553734722E-3</v>
      </c>
      <c r="DB45">
        <f t="shared" si="58"/>
        <v>3.3901862323259145E-3</v>
      </c>
      <c r="DC45">
        <f t="shared" si="58"/>
        <v>4.5964981866514409E-3</v>
      </c>
      <c r="DD45">
        <f t="shared" si="58"/>
        <v>7.3513963949670233E-4</v>
      </c>
      <c r="DE45">
        <f t="shared" si="58"/>
        <v>3.8822728013291324E-3</v>
      </c>
      <c r="DF45">
        <f t="shared" si="58"/>
        <v>8.6503867849992329E-4</v>
      </c>
      <c r="DG45">
        <f t="shared" si="58"/>
        <v>9.0128704409266622E-4</v>
      </c>
      <c r="DH45">
        <f t="shared" si="58"/>
        <v>1.7863112946981384E-3</v>
      </c>
      <c r="DI45">
        <f t="shared" si="58"/>
        <v>1.7759485279994192E-3</v>
      </c>
      <c r="DJ45">
        <f t="shared" si="58"/>
        <v>5.0924091279732214E-3</v>
      </c>
      <c r="DK45">
        <f t="shared" si="58"/>
        <v>6.4932793637473007E-3</v>
      </c>
      <c r="DL45">
        <f t="shared" si="58"/>
        <v>1.9726459334041373E-3</v>
      </c>
      <c r="DM45">
        <f t="shared" si="58"/>
        <v>3.272461958723656E-3</v>
      </c>
      <c r="DN45">
        <f t="shared" si="58"/>
        <v>2.0477776895379291E-3</v>
      </c>
      <c r="DO45">
        <f t="shared" si="58"/>
        <v>3.7944878862339109E-3</v>
      </c>
    </row>
    <row r="46" spans="1:119" x14ac:dyDescent="0.2">
      <c r="A46" s="6">
        <v>15</v>
      </c>
      <c r="B46" s="5"/>
      <c r="C46" s="5"/>
      <c r="D46" s="5"/>
      <c r="E46" s="5">
        <v>4.2363999999999999E-2</v>
      </c>
      <c r="F46" s="5"/>
      <c r="G46" s="5"/>
      <c r="H46" s="5"/>
      <c r="I46" s="5"/>
      <c r="J46" s="5"/>
      <c r="K46" s="5">
        <v>-8.7100000000000007E-3</v>
      </c>
      <c r="L46" s="5"/>
      <c r="M46" s="5"/>
      <c r="N46" s="5"/>
      <c r="O46" s="5"/>
      <c r="P46" s="5"/>
      <c r="Q46" s="5">
        <v>5.1071999999999999E-2</v>
      </c>
      <c r="R46" s="5"/>
      <c r="S46" s="5"/>
      <c r="AO46" s="3">
        <v>1</v>
      </c>
      <c r="AP46">
        <v>1.574132541857054E-2</v>
      </c>
      <c r="AQ46">
        <v>1.4585063716479505E-3</v>
      </c>
      <c r="AR46">
        <v>1.0585536507029729E-2</v>
      </c>
      <c r="AS46">
        <v>0.10240517088331805</v>
      </c>
      <c r="AT46">
        <v>5.7054070113790829E-2</v>
      </c>
      <c r="AU46">
        <v>5.0838898600968283E-2</v>
      </c>
      <c r="AV46">
        <v>1.8094998065403464E-3</v>
      </c>
      <c r="AW46">
        <v>-1.0643478189864799E-2</v>
      </c>
      <c r="AX46">
        <v>2.8630996231027096E-3</v>
      </c>
      <c r="AY46">
        <v>4.1772070715052527E-3</v>
      </c>
      <c r="AZ46">
        <v>2.5582749044035825E-3</v>
      </c>
      <c r="BA46">
        <v>8.2973610227393881E-3</v>
      </c>
      <c r="BB46">
        <f>AP46-AV46</f>
        <v>1.3931825612030194E-2</v>
      </c>
      <c r="BC46">
        <f t="shared" ref="BC46:BG51" si="59">AQ46-AW46</f>
        <v>1.2101984561512749E-2</v>
      </c>
      <c r="BD46">
        <f t="shared" si="59"/>
        <v>7.7224368839270193E-3</v>
      </c>
      <c r="BE46">
        <f t="shared" si="59"/>
        <v>9.8227963811812799E-2</v>
      </c>
      <c r="BF46">
        <f t="shared" si="59"/>
        <v>5.4495795209387243E-2</v>
      </c>
      <c r="BG46">
        <f t="shared" si="59"/>
        <v>4.2541537578228893E-2</v>
      </c>
      <c r="BJ46" t="s">
        <v>8</v>
      </c>
      <c r="BK46" t="s">
        <v>9</v>
      </c>
      <c r="BL46" t="s">
        <v>10</v>
      </c>
      <c r="BM46" t="s">
        <v>11</v>
      </c>
      <c r="BN46" t="s">
        <v>12</v>
      </c>
      <c r="BO46" t="s">
        <v>13</v>
      </c>
      <c r="BP46" t="s">
        <v>8</v>
      </c>
      <c r="BQ46" t="s">
        <v>9</v>
      </c>
      <c r="BR46" t="s">
        <v>10</v>
      </c>
      <c r="BS46" t="s">
        <v>11</v>
      </c>
      <c r="BT46" t="s">
        <v>12</v>
      </c>
      <c r="BU46" t="s">
        <v>13</v>
      </c>
      <c r="BV46" t="s">
        <v>8</v>
      </c>
      <c r="BW46" t="s">
        <v>9</v>
      </c>
      <c r="BX46" t="s">
        <v>10</v>
      </c>
      <c r="BY46" t="s">
        <v>11</v>
      </c>
      <c r="BZ46" t="s">
        <v>12</v>
      </c>
      <c r="CA46" t="s">
        <v>13</v>
      </c>
    </row>
    <row r="47" spans="1:119" x14ac:dyDescent="0.2">
      <c r="A47" s="6">
        <v>16</v>
      </c>
      <c r="B47" s="5"/>
      <c r="C47" s="5"/>
      <c r="D47" s="5"/>
      <c r="E47" s="5">
        <v>3.9985E-2</v>
      </c>
      <c r="F47" s="5"/>
      <c r="G47" s="5"/>
      <c r="H47" s="5"/>
      <c r="I47" s="5"/>
      <c r="J47" s="5"/>
      <c r="K47" s="7">
        <v>2.539E-3</v>
      </c>
      <c r="L47" s="5"/>
      <c r="M47" s="5"/>
      <c r="N47" s="5"/>
      <c r="O47" s="5"/>
      <c r="P47" s="5"/>
      <c r="Q47" s="5">
        <v>3.7446E-2</v>
      </c>
      <c r="R47" s="5"/>
      <c r="S47" s="5"/>
      <c r="AO47" s="3">
        <v>2</v>
      </c>
      <c r="AP47">
        <v>1.0688063376386133E-2</v>
      </c>
      <c r="AQ47">
        <v>3.7229390944588979E-3</v>
      </c>
      <c r="AR47">
        <v>1.3384618810266641E-2</v>
      </c>
      <c r="AS47">
        <v>0.10338990418909622</v>
      </c>
      <c r="AT47">
        <v>7.1256227355242951E-2</v>
      </c>
      <c r="AU47">
        <v>9.0108081074984275E-2</v>
      </c>
      <c r="AV47">
        <v>3.4201369582142534E-3</v>
      </c>
      <c r="AW47">
        <v>-1.8672897000685414E-2</v>
      </c>
      <c r="AX47">
        <v>1.4252365119907936E-3</v>
      </c>
      <c r="AY47">
        <v>2.9849895882985847E-3</v>
      </c>
      <c r="AZ47">
        <v>8.8874521514277129E-3</v>
      </c>
      <c r="BA47">
        <v>2.1964307894942168E-2</v>
      </c>
      <c r="BB47">
        <f t="shared" ref="BB47:BB51" si="60">AP47-AV47</f>
        <v>7.26792641817188E-3</v>
      </c>
      <c r="BC47">
        <f t="shared" si="59"/>
        <v>2.2395836095144311E-2</v>
      </c>
      <c r="BD47">
        <f t="shared" si="59"/>
        <v>1.1959382298275848E-2</v>
      </c>
      <c r="BE47">
        <f t="shared" si="59"/>
        <v>0.10040491460079763</v>
      </c>
      <c r="BF47">
        <f t="shared" si="59"/>
        <v>6.2368775203815237E-2</v>
      </c>
      <c r="BG47">
        <f t="shared" si="59"/>
        <v>6.8143773180042111E-2</v>
      </c>
      <c r="BI47" s="3">
        <v>1</v>
      </c>
      <c r="BK47">
        <v>1.7076848142152289E-2</v>
      </c>
      <c r="BL47">
        <v>1.8130031593272155E-2</v>
      </c>
      <c r="BM47">
        <v>3.0890251710701751E-2</v>
      </c>
      <c r="BN47">
        <v>5.2442076095392649E-2</v>
      </c>
      <c r="BO47">
        <v>5.9378770350550926E-2</v>
      </c>
      <c r="BQ47">
        <v>7.6312156223654008E-3</v>
      </c>
      <c r="BR47">
        <v>1.289897961105526E-2</v>
      </c>
      <c r="BS47">
        <v>1.2400356266816698E-2</v>
      </c>
      <c r="BT47">
        <v>2.3102543648079971E-2</v>
      </c>
      <c r="BU47">
        <v>2.1220066609684739E-2</v>
      </c>
      <c r="BW47">
        <f>BK47-BQ47</f>
        <v>9.4456325197868878E-3</v>
      </c>
      <c r="BX47">
        <f t="shared" ref="BX47:CA50" si="61">BL47-BR47</f>
        <v>5.2310519822168951E-3</v>
      </c>
      <c r="BY47">
        <f t="shared" si="61"/>
        <v>1.8489895443885053E-2</v>
      </c>
      <c r="BZ47">
        <f t="shared" si="61"/>
        <v>2.9339532447312678E-2</v>
      </c>
      <c r="CA47">
        <f>BO47-BU47</f>
        <v>3.815870374086619E-2</v>
      </c>
      <c r="CW47" s="17" t="s">
        <v>33</v>
      </c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</row>
    <row r="48" spans="1:119" x14ac:dyDescent="0.2">
      <c r="A48" s="6">
        <v>17</v>
      </c>
      <c r="B48" s="5"/>
      <c r="C48" s="5"/>
      <c r="D48" s="5"/>
      <c r="E48" s="5">
        <v>3.4499000000000002E-2</v>
      </c>
      <c r="F48" s="5"/>
      <c r="G48" s="5"/>
      <c r="H48" s="5"/>
      <c r="I48" s="5"/>
      <c r="J48" s="5"/>
      <c r="K48" s="7">
        <v>-5.3400000000000001E-3</v>
      </c>
      <c r="L48" s="5"/>
      <c r="M48" s="5"/>
      <c r="N48" s="5"/>
      <c r="O48" s="5"/>
      <c r="P48" s="5"/>
      <c r="Q48" s="5">
        <v>3.9836999999999997E-2</v>
      </c>
      <c r="R48" s="5"/>
      <c r="S48" s="5"/>
      <c r="AO48" s="3">
        <v>3</v>
      </c>
      <c r="AP48">
        <v>3.0137603768364205E-3</v>
      </c>
      <c r="AQ48">
        <v>1.1886868890923518E-3</v>
      </c>
      <c r="AR48">
        <v>3.1143882734845267E-3</v>
      </c>
      <c r="AS48">
        <v>3.8706883656786407E-2</v>
      </c>
      <c r="AT48">
        <v>9.8015159426047258E-2</v>
      </c>
      <c r="AU48">
        <v>0.12881296614374252</v>
      </c>
      <c r="AV48">
        <v>4.5274259113884984E-3</v>
      </c>
      <c r="AW48">
        <v>-1.0654004794620543E-2</v>
      </c>
      <c r="AX48">
        <v>5.8391279582954626E-6</v>
      </c>
      <c r="AY48">
        <v>1.9547346449960263E-3</v>
      </c>
      <c r="AZ48">
        <v>9.3988988226161117E-3</v>
      </c>
      <c r="BA48">
        <v>2.2556167964082538E-2</v>
      </c>
      <c r="BB48">
        <f t="shared" si="60"/>
        <v>-1.5136655345520779E-3</v>
      </c>
      <c r="BC48">
        <f t="shared" si="59"/>
        <v>1.1842691683712894E-2</v>
      </c>
      <c r="BD48">
        <f t="shared" si="59"/>
        <v>3.1085491455262312E-3</v>
      </c>
      <c r="BE48">
        <f t="shared" si="59"/>
        <v>3.6752149011790379E-2</v>
      </c>
      <c r="BF48">
        <f t="shared" si="59"/>
        <v>8.8616260603431141E-2</v>
      </c>
      <c r="BG48">
        <f t="shared" si="59"/>
        <v>0.10625679817965998</v>
      </c>
      <c r="BI48" s="3">
        <v>2</v>
      </c>
      <c r="BK48">
        <v>2.0984424033155265E-2</v>
      </c>
      <c r="BL48">
        <v>3.3262063633316012E-2</v>
      </c>
      <c r="BM48">
        <v>5.1188722139560286E-2</v>
      </c>
      <c r="BN48">
        <v>5.8046808851275694E-2</v>
      </c>
      <c r="BO48">
        <v>5.4610875890263304E-2</v>
      </c>
      <c r="BQ48">
        <v>1.0609275089532477E-2</v>
      </c>
      <c r="BR48">
        <v>5.6982341657917249E-3</v>
      </c>
      <c r="BS48">
        <v>1.534182913409941E-2</v>
      </c>
      <c r="BT48">
        <v>1.1028605419168083E-2</v>
      </c>
      <c r="BU48">
        <v>1.7528792139954775E-2</v>
      </c>
      <c r="BW48">
        <f t="shared" ref="BW48:BW50" si="62">BK48-BQ48</f>
        <v>1.0375148943622788E-2</v>
      </c>
      <c r="BX48">
        <f t="shared" si="61"/>
        <v>2.7563829467524288E-2</v>
      </c>
      <c r="BY48">
        <f t="shared" si="61"/>
        <v>3.5846893005460873E-2</v>
      </c>
      <c r="BZ48">
        <f t="shared" si="61"/>
        <v>4.7018203432107608E-2</v>
      </c>
      <c r="CA48">
        <f t="shared" si="61"/>
        <v>3.7082083750308525E-2</v>
      </c>
      <c r="CW48" t="s">
        <v>2</v>
      </c>
      <c r="CX48" s="19" t="s">
        <v>25</v>
      </c>
      <c r="CY48" s="19"/>
      <c r="CZ48" s="19"/>
      <c r="DA48" s="19"/>
      <c r="DB48" s="19"/>
      <c r="DC48" s="19"/>
      <c r="DD48" s="15" t="s">
        <v>6</v>
      </c>
      <c r="DE48" s="15"/>
      <c r="DF48" s="15"/>
      <c r="DG48" s="15"/>
      <c r="DH48" s="15"/>
      <c r="DI48" s="15"/>
      <c r="DJ48" s="18" t="s">
        <v>26</v>
      </c>
      <c r="DK48" s="18"/>
      <c r="DL48" s="18"/>
      <c r="DM48" s="18"/>
      <c r="DN48" s="18"/>
      <c r="DO48" s="18"/>
    </row>
    <row r="49" spans="1:119" x14ac:dyDescent="0.2">
      <c r="A49" s="6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AO49" s="3">
        <v>4</v>
      </c>
      <c r="AP49">
        <v>5.9024871547867968E-3</v>
      </c>
      <c r="AQ49">
        <v>3.9843827036533785E-3</v>
      </c>
      <c r="AR49">
        <v>7.4503674622621715E-3</v>
      </c>
      <c r="AS49">
        <v>5.0101309347332187E-2</v>
      </c>
      <c r="AT49">
        <v>0.14436863665887922</v>
      </c>
      <c r="AU49">
        <v>0.14429910785919514</v>
      </c>
      <c r="AV49">
        <v>4.8790523309928521E-3</v>
      </c>
      <c r="AW49">
        <v>-2.0460879215375222E-2</v>
      </c>
      <c r="AX49">
        <v>2.7264488144881686E-3</v>
      </c>
      <c r="AY49">
        <v>2.0418142404311302E-3</v>
      </c>
      <c r="AZ49">
        <v>8.861301709694798E-3</v>
      </c>
      <c r="BA49">
        <v>3.1694995935606797E-2</v>
      </c>
      <c r="BB49">
        <f t="shared" si="60"/>
        <v>1.0234348237939447E-3</v>
      </c>
      <c r="BC49">
        <f t="shared" si="59"/>
        <v>2.4445261919028599E-2</v>
      </c>
      <c r="BD49">
        <f t="shared" si="59"/>
        <v>4.7239186477740034E-3</v>
      </c>
      <c r="BE49">
        <f t="shared" si="59"/>
        <v>4.8059495106901058E-2</v>
      </c>
      <c r="BF49">
        <f t="shared" si="59"/>
        <v>0.13550733494918443</v>
      </c>
      <c r="BG49">
        <f t="shared" si="59"/>
        <v>0.11260411192358835</v>
      </c>
      <c r="BI49" s="3">
        <v>3</v>
      </c>
      <c r="BK49">
        <v>2.6953212705088953E-2</v>
      </c>
      <c r="BL49">
        <v>3.4346126421348253E-2</v>
      </c>
      <c r="BM49">
        <v>6.091483967370822E-2</v>
      </c>
      <c r="BN49">
        <v>5.5788698850423667E-2</v>
      </c>
      <c r="BO49">
        <v>9.6128366422213021E-2</v>
      </c>
      <c r="BQ49">
        <v>1.2556688442452042E-2</v>
      </c>
      <c r="BR49">
        <v>1.9893152742532477E-2</v>
      </c>
      <c r="BS49">
        <v>1.9232689043623262E-2</v>
      </c>
      <c r="BT49">
        <v>1.1540594820850533E-2</v>
      </c>
      <c r="BU49">
        <v>2.1117197003577001E-2</v>
      </c>
      <c r="BW49">
        <f t="shared" si="62"/>
        <v>1.4396524262636911E-2</v>
      </c>
      <c r="BX49">
        <f t="shared" si="61"/>
        <v>1.4452973678815775E-2</v>
      </c>
      <c r="BY49">
        <f t="shared" si="61"/>
        <v>4.1682150630084958E-2</v>
      </c>
      <c r="BZ49">
        <f t="shared" si="61"/>
        <v>4.4248104029573132E-2</v>
      </c>
      <c r="CA49">
        <f t="shared" si="61"/>
        <v>7.5011169418636017E-2</v>
      </c>
      <c r="CX49" t="s">
        <v>8</v>
      </c>
      <c r="CY49" t="s">
        <v>9</v>
      </c>
      <c r="CZ49" t="s">
        <v>10</v>
      </c>
      <c r="DA49" t="s">
        <v>11</v>
      </c>
      <c r="DB49" t="s">
        <v>12</v>
      </c>
      <c r="DC49" t="s">
        <v>13</v>
      </c>
      <c r="DD49" t="s">
        <v>8</v>
      </c>
      <c r="DE49" t="s">
        <v>9</v>
      </c>
      <c r="DF49" t="s">
        <v>10</v>
      </c>
      <c r="DG49" t="s">
        <v>11</v>
      </c>
      <c r="DH49" t="s">
        <v>12</v>
      </c>
      <c r="DI49" t="s">
        <v>13</v>
      </c>
      <c r="DJ49" t="s">
        <v>8</v>
      </c>
      <c r="DK49" t="s">
        <v>9</v>
      </c>
      <c r="DL49" t="s">
        <v>10</v>
      </c>
      <c r="DM49" t="s">
        <v>11</v>
      </c>
      <c r="DN49" t="s">
        <v>12</v>
      </c>
      <c r="DO49" t="s">
        <v>13</v>
      </c>
    </row>
    <row r="50" spans="1:119" x14ac:dyDescent="0.2">
      <c r="A50" s="6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AO50" s="3">
        <v>5</v>
      </c>
      <c r="AP50">
        <v>9.9808183530724834E-3</v>
      </c>
      <c r="AR50">
        <v>1.5591829442990325E-2</v>
      </c>
      <c r="AS50">
        <v>8.5251685010776276E-2</v>
      </c>
      <c r="AT50">
        <v>0.15603636449176514</v>
      </c>
      <c r="AV50">
        <v>5.5722530393038797E-3</v>
      </c>
      <c r="AX50">
        <v>-4.9179215285843148E-3</v>
      </c>
      <c r="AY50">
        <v>-7.345136477911276E-3</v>
      </c>
      <c r="AZ50">
        <v>2.2193220107408786E-2</v>
      </c>
      <c r="BB50">
        <f t="shared" si="60"/>
        <v>4.4085653137686037E-3</v>
      </c>
      <c r="BD50">
        <f t="shared" si="59"/>
        <v>2.050975097157464E-2</v>
      </c>
      <c r="BE50">
        <f t="shared" si="59"/>
        <v>9.2596821488687558E-2</v>
      </c>
      <c r="BF50">
        <f t="shared" si="59"/>
        <v>0.13384314438435635</v>
      </c>
      <c r="BI50" s="3">
        <v>4</v>
      </c>
      <c r="BK50">
        <v>1.7474428331785044E-2</v>
      </c>
      <c r="BL50">
        <v>2.7265810048983253E-2</v>
      </c>
      <c r="BM50">
        <v>4.2458378605569717E-2</v>
      </c>
      <c r="BN50">
        <v>5.5778181505817669E-2</v>
      </c>
      <c r="BO50">
        <v>5.6115575850868384E-2</v>
      </c>
      <c r="BQ50">
        <v>6.2400409385027595E-3</v>
      </c>
      <c r="BR50">
        <v>4.4668182754741036E-3</v>
      </c>
      <c r="BS50">
        <v>1.3906795784895403E-2</v>
      </c>
      <c r="BT50">
        <v>1.9705367185529805E-2</v>
      </c>
      <c r="BU50">
        <v>1.2142318864425022E-2</v>
      </c>
      <c r="BW50">
        <f t="shared" si="62"/>
        <v>1.1234387393282284E-2</v>
      </c>
      <c r="BX50">
        <f t="shared" si="61"/>
        <v>2.279899177350915E-2</v>
      </c>
      <c r="BY50">
        <f t="shared" si="61"/>
        <v>2.8551582820674312E-2</v>
      </c>
      <c r="BZ50">
        <f t="shared" si="61"/>
        <v>3.607281432028786E-2</v>
      </c>
      <c r="CA50">
        <f t="shared" si="61"/>
        <v>4.397325698644336E-2</v>
      </c>
      <c r="CW50" s="3">
        <v>1</v>
      </c>
      <c r="CY50">
        <v>1.1794775614457777E-2</v>
      </c>
      <c r="CZ50">
        <v>2.23088662578514E-2</v>
      </c>
      <c r="DA50">
        <v>5.5526154275307667E-2</v>
      </c>
      <c r="DB50">
        <v>8.2313482204075916E-2</v>
      </c>
      <c r="DC50">
        <v>3.9754984581364748E-2</v>
      </c>
      <c r="DE50">
        <v>9.3448687444498361E-3</v>
      </c>
      <c r="DF50">
        <v>1.0423538656448635E-2</v>
      </c>
      <c r="DG50">
        <v>2.2408137314443452E-2</v>
      </c>
      <c r="DH50">
        <v>1.7897335705035582E-2</v>
      </c>
      <c r="DI50">
        <v>7.9412771866377557E-3</v>
      </c>
      <c r="DK50">
        <f>CY50-DE50</f>
        <v>2.4499068700079406E-3</v>
      </c>
      <c r="DL50">
        <f t="shared" ref="DL50:DO53" si="63">CZ50-DF50</f>
        <v>1.1885327601402765E-2</v>
      </c>
      <c r="DM50">
        <f t="shared" si="63"/>
        <v>3.3118016960864215E-2</v>
      </c>
      <c r="DN50">
        <f t="shared" si="63"/>
        <v>6.441614649904033E-2</v>
      </c>
      <c r="DO50">
        <f t="shared" si="63"/>
        <v>3.1813707394726991E-2</v>
      </c>
    </row>
    <row r="51" spans="1:119" x14ac:dyDescent="0.2">
      <c r="A51" s="5" t="s">
        <v>3</v>
      </c>
      <c r="B51" s="5">
        <v>1.7138E-2</v>
      </c>
      <c r="C51" s="5">
        <v>2.3092999999999999E-2</v>
      </c>
      <c r="D51" s="5">
        <v>2.6258E-2</v>
      </c>
      <c r="E51" s="5">
        <v>5.4486E-2</v>
      </c>
      <c r="F51" s="5">
        <v>7.6105000000000006E-2</v>
      </c>
      <c r="G51" s="5">
        <v>9.5457E-2</v>
      </c>
      <c r="H51" s="5">
        <v>1.2999999999999999E-2</v>
      </c>
      <c r="I51" s="5">
        <v>9.2160000000000002E-3</v>
      </c>
      <c r="J51" s="5">
        <v>5.7860000000000003E-3</v>
      </c>
      <c r="K51" s="5">
        <v>4.8479999999999999E-3</v>
      </c>
      <c r="L51" s="5">
        <v>6.1469999999999997E-3</v>
      </c>
      <c r="M51" s="5">
        <v>1.5723999999999998E-2</v>
      </c>
      <c r="N51" s="5">
        <v>4.1390000000000003E-3</v>
      </c>
      <c r="O51" s="5">
        <v>1.3877E-2</v>
      </c>
      <c r="P51" s="5">
        <v>2.0473000000000002E-2</v>
      </c>
      <c r="Q51" s="5">
        <v>4.9638000000000002E-2</v>
      </c>
      <c r="R51" s="5">
        <v>7.5814999999999994E-2</v>
      </c>
      <c r="S51" s="5">
        <v>8.5088999999999998E-2</v>
      </c>
      <c r="AO51" s="3">
        <v>6</v>
      </c>
      <c r="AP51">
        <v>7.4205163794440684E-3</v>
      </c>
      <c r="AR51">
        <v>2.6219417564946945E-2</v>
      </c>
      <c r="AS51">
        <v>9.4960463792391453E-2</v>
      </c>
      <c r="AV51">
        <v>2.6175761773430495E-3</v>
      </c>
      <c r="AX51">
        <v>-6.1419468443683484E-3</v>
      </c>
      <c r="AY51">
        <v>-8.515065150113554E-3</v>
      </c>
      <c r="BB51">
        <f t="shared" si="60"/>
        <v>4.8029402021010185E-3</v>
      </c>
      <c r="BD51">
        <f t="shared" si="59"/>
        <v>3.2361364409315294E-2</v>
      </c>
      <c r="BE51">
        <f t="shared" si="59"/>
        <v>0.103475528942505</v>
      </c>
      <c r="CW51" s="3">
        <v>2</v>
      </c>
      <c r="CY51">
        <v>1.4727521105370775E-2</v>
      </c>
      <c r="CZ51">
        <v>3.1560687237749803E-2</v>
      </c>
      <c r="DA51">
        <v>6.8953231177408189E-2</v>
      </c>
      <c r="DB51">
        <v>6.9402048488877974E-2</v>
      </c>
      <c r="DC51">
        <v>6.2939949822251429E-2</v>
      </c>
      <c r="DE51">
        <v>8.9121005652780163E-3</v>
      </c>
      <c r="DF51">
        <v>1.2554480007580582E-2</v>
      </c>
      <c r="DG51">
        <v>2.5741897194829645E-2</v>
      </c>
      <c r="DH51">
        <v>2.7349739512219848E-2</v>
      </c>
      <c r="DI51">
        <v>3.7650533822158098E-2</v>
      </c>
      <c r="DK51">
        <f t="shared" ref="DK51:DK53" si="64">CY51-DE51</f>
        <v>5.8154205400927587E-3</v>
      </c>
      <c r="DL51">
        <f t="shared" si="63"/>
        <v>1.9006207230169221E-2</v>
      </c>
      <c r="DM51">
        <f t="shared" si="63"/>
        <v>4.3211333982578544E-2</v>
      </c>
      <c r="DN51">
        <f t="shared" si="63"/>
        <v>4.2052308976658126E-2</v>
      </c>
      <c r="DO51">
        <f t="shared" si="63"/>
        <v>2.528941600009333E-2</v>
      </c>
    </row>
    <row r="52" spans="1:119" x14ac:dyDescent="0.2">
      <c r="A52" s="5" t="s">
        <v>1</v>
      </c>
      <c r="B52" s="5">
        <v>5.1320000000000003E-3</v>
      </c>
      <c r="C52" s="5">
        <v>9.0799999999999995E-4</v>
      </c>
      <c r="D52" s="5">
        <v>4.3860000000000001E-3</v>
      </c>
      <c r="E52" s="5">
        <v>2.8879999999999999E-3</v>
      </c>
      <c r="F52" s="5">
        <v>7.8729999999999998E-3</v>
      </c>
      <c r="G52" s="5">
        <v>9.8209999999999999E-3</v>
      </c>
      <c r="H52" s="5">
        <v>3.901E-3</v>
      </c>
      <c r="I52" s="5">
        <v>2.9740000000000001E-3</v>
      </c>
      <c r="J52" s="5">
        <v>2.712E-3</v>
      </c>
      <c r="K52" s="5">
        <v>1.7179999999999999E-3</v>
      </c>
      <c r="L52" s="5">
        <v>2.3319999999999999E-3</v>
      </c>
      <c r="M52" s="5">
        <v>4.1089999999999998E-3</v>
      </c>
      <c r="N52" s="5">
        <v>1.426E-3</v>
      </c>
      <c r="O52" s="5">
        <v>3.5070000000000001E-3</v>
      </c>
      <c r="P52" s="5">
        <v>2.088E-3</v>
      </c>
      <c r="Q52" s="5">
        <v>2.2160000000000001E-3</v>
      </c>
      <c r="R52" s="5">
        <v>5.5149999999999999E-3</v>
      </c>
      <c r="S52" s="5">
        <v>9.5890000000000003E-3</v>
      </c>
      <c r="AO52" s="3"/>
      <c r="CW52" s="3">
        <v>3</v>
      </c>
      <c r="CY52">
        <v>1.4338734740659519E-2</v>
      </c>
      <c r="CZ52">
        <v>2.4413040759300463E-2</v>
      </c>
      <c r="DA52">
        <v>4.4551426659143571E-2</v>
      </c>
      <c r="DB52">
        <v>6.9843882611062308E-2</v>
      </c>
      <c r="DC52">
        <v>9.8630289158965739E-2</v>
      </c>
      <c r="DE52">
        <v>1.0567975740417415E-2</v>
      </c>
      <c r="DF52">
        <v>1.2328274761151368E-2</v>
      </c>
      <c r="DG52">
        <v>8.8711680934792213E-3</v>
      </c>
      <c r="DH52">
        <v>1.3003834558122138E-2</v>
      </c>
      <c r="DI52">
        <v>3.8660859858592668E-2</v>
      </c>
      <c r="DK52">
        <f t="shared" si="64"/>
        <v>3.7707590002421035E-3</v>
      </c>
      <c r="DL52">
        <f t="shared" si="63"/>
        <v>1.2084765998149095E-2</v>
      </c>
      <c r="DM52">
        <f t="shared" si="63"/>
        <v>3.5680258565664348E-2</v>
      </c>
      <c r="DN52">
        <f t="shared" si="63"/>
        <v>5.684004805294017E-2</v>
      </c>
      <c r="DO52">
        <f t="shared" si="63"/>
        <v>5.9969429300373071E-2</v>
      </c>
    </row>
    <row r="53" spans="1:119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BI53" s="4" t="s">
        <v>3</v>
      </c>
      <c r="BK53">
        <f>AVERAGE(BK47:BK50)</f>
        <v>2.0622228303045387E-2</v>
      </c>
      <c r="BL53">
        <f t="shared" ref="BL53:CA53" si="65">AVERAGE(BL47:BL50)</f>
        <v>2.8251007924229916E-2</v>
      </c>
      <c r="BM53">
        <f t="shared" si="65"/>
        <v>4.6363048032384994E-2</v>
      </c>
      <c r="BN53">
        <f t="shared" si="65"/>
        <v>5.5513941325727421E-2</v>
      </c>
      <c r="BO53">
        <f t="shared" si="65"/>
        <v>6.6558397128473917E-2</v>
      </c>
      <c r="BQ53">
        <f t="shared" si="65"/>
        <v>9.2593050232131699E-3</v>
      </c>
      <c r="BR53">
        <f t="shared" si="65"/>
        <v>1.0739296198713392E-2</v>
      </c>
      <c r="BS53">
        <f t="shared" si="65"/>
        <v>1.5220417557358694E-2</v>
      </c>
      <c r="BT53">
        <f t="shared" si="65"/>
        <v>1.6344277768407099E-2</v>
      </c>
      <c r="BU53">
        <f t="shared" si="65"/>
        <v>1.8002093654410384E-2</v>
      </c>
      <c r="BW53">
        <f t="shared" si="65"/>
        <v>1.1362923279832217E-2</v>
      </c>
      <c r="BX53">
        <f t="shared" si="65"/>
        <v>1.7511711725516528E-2</v>
      </c>
      <c r="BY53">
        <f t="shared" si="65"/>
        <v>3.1142630475026297E-2</v>
      </c>
      <c r="BZ53">
        <f t="shared" si="65"/>
        <v>3.9169663557320322E-2</v>
      </c>
      <c r="CA53">
        <f t="shared" si="65"/>
        <v>4.8556303474063527E-2</v>
      </c>
      <c r="CW53" s="3">
        <v>4</v>
      </c>
      <c r="CY53">
        <v>1.8367815290978542E-2</v>
      </c>
      <c r="CZ53">
        <v>2.8767833508194719E-2</v>
      </c>
      <c r="DA53">
        <v>3.3601145655036566E-2</v>
      </c>
      <c r="DB53">
        <v>6.1375530492772216E-2</v>
      </c>
      <c r="DC53">
        <v>0.10034389257262795</v>
      </c>
      <c r="DE53">
        <v>6.4571296874809088E-3</v>
      </c>
      <c r="DF53">
        <v>2.2959404140413021E-2</v>
      </c>
      <c r="DG53">
        <v>1.5732319275861235E-2</v>
      </c>
      <c r="DH53">
        <v>6.7622520901216053E-3</v>
      </c>
      <c r="DI53">
        <v>3.0699286288617872E-2</v>
      </c>
      <c r="DK53">
        <f t="shared" si="64"/>
        <v>1.1910685603497635E-2</v>
      </c>
      <c r="DL53">
        <f t="shared" si="63"/>
        <v>5.8084293677816978E-3</v>
      </c>
      <c r="DM53">
        <f t="shared" si="63"/>
        <v>1.7868826379175331E-2</v>
      </c>
      <c r="DN53">
        <f t="shared" si="63"/>
        <v>5.4613278402650609E-2</v>
      </c>
      <c r="DO53">
        <f t="shared" si="63"/>
        <v>6.9644606284010077E-2</v>
      </c>
    </row>
    <row r="54" spans="1:119" x14ac:dyDescent="0.2">
      <c r="A54" s="11" t="s">
        <v>16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3"/>
      <c r="AO54" s="4" t="s">
        <v>3</v>
      </c>
      <c r="AP54">
        <f>AVERAGE(AP46:AP51)</f>
        <v>8.7911618431827411E-3</v>
      </c>
      <c r="AQ54">
        <f t="shared" ref="AQ54:BG54" si="66">AVERAGE(AQ46:AQ51)</f>
        <v>2.5886287647131447E-3</v>
      </c>
      <c r="AR54">
        <f t="shared" si="66"/>
        <v>1.2724359676830055E-2</v>
      </c>
      <c r="AS54">
        <f t="shared" si="66"/>
        <v>7.9135902813283435E-2</v>
      </c>
      <c r="AT54">
        <f t="shared" si="66"/>
        <v>0.10534609160914507</v>
      </c>
      <c r="AU54">
        <f t="shared" si="66"/>
        <v>0.10351476341972256</v>
      </c>
      <c r="AV54">
        <f t="shared" si="66"/>
        <v>3.8043240372971463E-3</v>
      </c>
      <c r="AW54">
        <f t="shared" si="66"/>
        <v>-1.5107814800136496E-2</v>
      </c>
      <c r="AX54">
        <f t="shared" si="66"/>
        <v>-6.7320738256878264E-4</v>
      </c>
      <c r="AY54">
        <f t="shared" si="66"/>
        <v>-7.8357601379897273E-4</v>
      </c>
      <c r="AZ54">
        <f t="shared" si="66"/>
        <v>1.0379829539110198E-2</v>
      </c>
      <c r="BA54">
        <f t="shared" si="66"/>
        <v>2.1128208204342722E-2</v>
      </c>
      <c r="BB54">
        <f t="shared" si="66"/>
        <v>4.9868378058855935E-3</v>
      </c>
      <c r="BC54">
        <f t="shared" si="66"/>
        <v>1.7696443564849638E-2</v>
      </c>
      <c r="BD54">
        <f t="shared" si="66"/>
        <v>1.3397567059398839E-2</v>
      </c>
      <c r="BE54">
        <f t="shared" si="66"/>
        <v>7.9919478827082405E-2</v>
      </c>
      <c r="BF54">
        <f t="shared" si="66"/>
        <v>9.4966262070034876E-2</v>
      </c>
      <c r="BG54">
        <f t="shared" si="66"/>
        <v>8.2386555215379825E-2</v>
      </c>
      <c r="BI54" t="s">
        <v>1</v>
      </c>
      <c r="BK54">
        <f>_xlfn.STDEV.S(BK47:BK50)/SQRT(COUNT(BK47:BK50))</f>
        <v>2.2856602691226475E-3</v>
      </c>
      <c r="BL54">
        <f t="shared" ref="BL54:CA54" si="67">_xlfn.STDEV.S(BL47:BL50)/SQRT(COUNT(BL47:BL50))</f>
        <v>3.7155744907828667E-3</v>
      </c>
      <c r="BM54">
        <f t="shared" si="67"/>
        <v>6.3881116139418645E-3</v>
      </c>
      <c r="BN54">
        <f t="shared" si="67"/>
        <v>1.154595472646447E-3</v>
      </c>
      <c r="BO54">
        <f t="shared" si="67"/>
        <v>9.9067565524597178E-3</v>
      </c>
      <c r="BQ54">
        <f t="shared" si="67"/>
        <v>1.4277542769388057E-3</v>
      </c>
      <c r="BR54">
        <f t="shared" si="67"/>
        <v>3.573205934260958E-3</v>
      </c>
      <c r="BS54">
        <f t="shared" si="67"/>
        <v>1.4660437434913431E-3</v>
      </c>
      <c r="BT54">
        <f t="shared" si="67"/>
        <v>3.0042029191805417E-3</v>
      </c>
      <c r="BU54">
        <f t="shared" si="67"/>
        <v>2.1334673212441537E-3</v>
      </c>
      <c r="BW54">
        <f t="shared" si="67"/>
        <v>1.075134037955034E-3</v>
      </c>
      <c r="BX54">
        <f t="shared" si="67"/>
        <v>4.9089279513124771E-3</v>
      </c>
      <c r="BY54">
        <f t="shared" si="67"/>
        <v>5.0001400211188308E-3</v>
      </c>
      <c r="BZ54">
        <f t="shared" si="67"/>
        <v>4.0167574882524811E-3</v>
      </c>
      <c r="CA54">
        <f t="shared" si="67"/>
        <v>8.9472157947495089E-3</v>
      </c>
    </row>
    <row r="55" spans="1:119" x14ac:dyDescent="0.2">
      <c r="A55" s="5" t="s">
        <v>2</v>
      </c>
      <c r="B55" s="8" t="s">
        <v>5</v>
      </c>
      <c r="C55" s="8"/>
      <c r="D55" s="8"/>
      <c r="E55" s="8"/>
      <c r="F55" s="8"/>
      <c r="G55" s="8"/>
      <c r="H55" s="9" t="s">
        <v>6</v>
      </c>
      <c r="I55" s="9"/>
      <c r="J55" s="9"/>
      <c r="K55" s="9"/>
      <c r="L55" s="9"/>
      <c r="M55" s="9"/>
      <c r="N55" s="10" t="s">
        <v>7</v>
      </c>
      <c r="O55" s="10"/>
      <c r="P55" s="10"/>
      <c r="Q55" s="10"/>
      <c r="R55" s="10"/>
      <c r="S55" s="10"/>
      <c r="AO55" t="s">
        <v>1</v>
      </c>
      <c r="AP55">
        <f>_xlfn.STDEV.S(AP46:AP51)/SQRT(COUNT(AP46:AP51))</f>
        <v>1.7974034040695774E-3</v>
      </c>
      <c r="AQ55">
        <f t="shared" ref="AQ55:BG55" si="68">_xlfn.STDEV.S(AQ46:AQ51)/SQRT(COUNT(AQ46:AQ51))</f>
        <v>7.3438198851478521E-4</v>
      </c>
      <c r="AR55">
        <f t="shared" si="68"/>
        <v>3.2430233897340925E-3</v>
      </c>
      <c r="AS55">
        <f t="shared" si="68"/>
        <v>1.1394513517494868E-2</v>
      </c>
      <c r="AT55">
        <f t="shared" si="68"/>
        <v>1.9545131796311097E-2</v>
      </c>
      <c r="AU55">
        <f t="shared" si="68"/>
        <v>2.0932127775104354E-2</v>
      </c>
      <c r="AV55">
        <f t="shared" si="68"/>
        <v>5.8704866601714742E-4</v>
      </c>
      <c r="AW55">
        <f t="shared" si="68"/>
        <v>2.600189651182709E-3</v>
      </c>
      <c r="AX55">
        <f t="shared" si="68"/>
        <v>1.6005458435697339E-3</v>
      </c>
      <c r="AY55">
        <f t="shared" si="68"/>
        <v>2.2885412446845862E-3</v>
      </c>
      <c r="AZ55">
        <f t="shared" si="68"/>
        <v>3.2111388612874039E-3</v>
      </c>
      <c r="BA55">
        <f t="shared" si="68"/>
        <v>4.8220480963599875E-3</v>
      </c>
      <c r="BB55">
        <f t="shared" si="68"/>
        <v>2.1874604483318781E-3</v>
      </c>
      <c r="BC55">
        <f t="shared" si="68"/>
        <v>3.3316064938382355E-3</v>
      </c>
      <c r="BD55">
        <f t="shared" si="68"/>
        <v>4.5664731622462621E-3</v>
      </c>
      <c r="BE55">
        <f t="shared" si="68"/>
        <v>1.204011785837605E-2</v>
      </c>
      <c r="BF55">
        <f t="shared" si="68"/>
        <v>1.7169402909262926E-2</v>
      </c>
      <c r="BG55">
        <f t="shared" si="68"/>
        <v>1.6516081817425143E-2</v>
      </c>
    </row>
    <row r="56" spans="1:119" x14ac:dyDescent="0.2">
      <c r="A56" s="5"/>
      <c r="B56" s="5" t="s">
        <v>8</v>
      </c>
      <c r="C56" s="5" t="s">
        <v>9</v>
      </c>
      <c r="D56" s="5" t="s">
        <v>10</v>
      </c>
      <c r="E56" s="5" t="s">
        <v>11</v>
      </c>
      <c r="F56" s="5" t="s">
        <v>12</v>
      </c>
      <c r="G56" s="5" t="s">
        <v>13</v>
      </c>
      <c r="H56" s="5" t="s">
        <v>8</v>
      </c>
      <c r="I56" s="5" t="s">
        <v>9</v>
      </c>
      <c r="J56" s="5" t="s">
        <v>10</v>
      </c>
      <c r="K56" s="5" t="s">
        <v>11</v>
      </c>
      <c r="L56" s="5" t="s">
        <v>12</v>
      </c>
      <c r="M56" s="5" t="s">
        <v>13</v>
      </c>
      <c r="N56" s="5" t="s">
        <v>8</v>
      </c>
      <c r="O56" s="5" t="s">
        <v>9</v>
      </c>
      <c r="P56" s="5" t="s">
        <v>10</v>
      </c>
      <c r="Q56" s="5" t="s">
        <v>11</v>
      </c>
      <c r="R56" s="5" t="s">
        <v>12</v>
      </c>
      <c r="S56" s="5" t="s">
        <v>13</v>
      </c>
      <c r="BI56" s="17" t="s">
        <v>17</v>
      </c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W56" t="s">
        <v>0</v>
      </c>
      <c r="CY56">
        <f>AVERAGE(CY50:CY53)</f>
        <v>1.4807211687866653E-2</v>
      </c>
      <c r="CZ56">
        <f t="shared" ref="CZ56:DO56" si="69">AVERAGE(CZ50:CZ53)</f>
        <v>2.6762606940774095E-2</v>
      </c>
      <c r="DA56">
        <f t="shared" si="69"/>
        <v>5.0657989441724005E-2</v>
      </c>
      <c r="DB56">
        <f t="shared" si="69"/>
        <v>7.0733735949197102E-2</v>
      </c>
      <c r="DC56">
        <f t="shared" si="69"/>
        <v>7.5417279033802465E-2</v>
      </c>
      <c r="DE56">
        <f t="shared" si="69"/>
        <v>8.8205186844065447E-3</v>
      </c>
      <c r="DF56">
        <f t="shared" si="69"/>
        <v>1.4566424391398401E-2</v>
      </c>
      <c r="DG56">
        <f t="shared" si="69"/>
        <v>1.818838046965339E-2</v>
      </c>
      <c r="DH56">
        <f t="shared" si="69"/>
        <v>1.6253290466374793E-2</v>
      </c>
      <c r="DI56">
        <f t="shared" si="69"/>
        <v>2.8737989289001599E-2</v>
      </c>
      <c r="DK56">
        <f t="shared" si="69"/>
        <v>5.9866930034601093E-3</v>
      </c>
      <c r="DL56">
        <f t="shared" si="69"/>
        <v>1.2196182549375694E-2</v>
      </c>
      <c r="DM56">
        <f t="shared" si="69"/>
        <v>3.2469608972070609E-2</v>
      </c>
      <c r="DN56">
        <f t="shared" si="69"/>
        <v>5.4480445482822312E-2</v>
      </c>
      <c r="DO56">
        <f t="shared" si="69"/>
        <v>4.6679289744800873E-2</v>
      </c>
    </row>
    <row r="57" spans="1:119" x14ac:dyDescent="0.2">
      <c r="A57" s="6">
        <v>1</v>
      </c>
      <c r="B57" s="5">
        <v>2.4083E-2</v>
      </c>
      <c r="C57" s="5">
        <v>2.3827000000000001E-2</v>
      </c>
      <c r="D57" s="5">
        <v>1.3155999999999999E-2</v>
      </c>
      <c r="E57" s="5">
        <v>4.5044000000000001E-2</v>
      </c>
      <c r="F57" s="5">
        <v>6.9454000000000002E-2</v>
      </c>
      <c r="G57" s="5">
        <v>7.8819E-2</v>
      </c>
      <c r="H57" s="5">
        <v>2.3827000000000001E-2</v>
      </c>
      <c r="I57" s="5">
        <v>9.6179999999999998E-3</v>
      </c>
      <c r="J57" s="5">
        <v>1.75E-4</v>
      </c>
      <c r="K57" s="5">
        <v>2.3760000000000001E-3</v>
      </c>
      <c r="L57" s="5">
        <v>5.4500000000000002E-4</v>
      </c>
      <c r="M57" s="5">
        <v>1.9453999999999999E-2</v>
      </c>
      <c r="N57" s="5">
        <v>2.5500000000000002E-4</v>
      </c>
      <c r="O57" s="5">
        <v>1.4208999999999999E-2</v>
      </c>
      <c r="P57" s="5">
        <v>1.2980999999999999E-2</v>
      </c>
      <c r="Q57" s="5">
        <v>4.2667999999999998E-2</v>
      </c>
      <c r="R57" s="5">
        <v>6.8908999999999998E-2</v>
      </c>
      <c r="S57" s="5">
        <v>5.9365000000000001E-2</v>
      </c>
      <c r="BI57" t="s">
        <v>2</v>
      </c>
      <c r="BJ57" s="19" t="s">
        <v>25</v>
      </c>
      <c r="BK57" s="19"/>
      <c r="BL57" s="19"/>
      <c r="BM57" s="19"/>
      <c r="BN57" s="19"/>
      <c r="BO57" s="19"/>
      <c r="BP57" s="15" t="s">
        <v>6</v>
      </c>
      <c r="BQ57" s="15"/>
      <c r="BR57" s="15"/>
      <c r="BS57" s="15"/>
      <c r="BT57" s="15"/>
      <c r="BU57" s="15"/>
      <c r="BV57" s="18" t="s">
        <v>26</v>
      </c>
      <c r="BW57" s="18"/>
      <c r="BX57" s="18"/>
      <c r="BY57" s="18"/>
      <c r="BZ57" s="18"/>
      <c r="CA57" s="18"/>
      <c r="CW57" t="s">
        <v>1</v>
      </c>
      <c r="CY57">
        <f>_xlfn.STDEV.S(CY50:CY54)/SQRT(COUNT(CY50:CY54))</f>
        <v>1.3533443253003375E-3</v>
      </c>
      <c r="CZ57">
        <f t="shared" ref="CZ57:DO57" si="70">_xlfn.STDEV.S(CZ50:CZ54)/SQRT(COUNT(CZ50:CZ54))</f>
        <v>2.0896326518226693E-3</v>
      </c>
      <c r="DA57">
        <f t="shared" si="70"/>
        <v>7.5643953712723217E-3</v>
      </c>
      <c r="DB57">
        <f t="shared" si="70"/>
        <v>4.3227283354709484E-3</v>
      </c>
      <c r="DC57">
        <f t="shared" si="70"/>
        <v>1.4684637356351607E-2</v>
      </c>
      <c r="DE57">
        <f t="shared" si="70"/>
        <v>8.6229074465261337E-4</v>
      </c>
      <c r="DF57">
        <f t="shared" si="70"/>
        <v>2.8381749601221243E-3</v>
      </c>
      <c r="DG57">
        <f t="shared" si="70"/>
        <v>3.7383669094612111E-3</v>
      </c>
      <c r="DH57">
        <f t="shared" si="70"/>
        <v>4.344276304642963E-3</v>
      </c>
      <c r="DI57">
        <f t="shared" si="70"/>
        <v>7.1545249701713545E-3</v>
      </c>
      <c r="DK57">
        <f t="shared" si="70"/>
        <v>2.0924913827461869E-3</v>
      </c>
      <c r="DL57">
        <f t="shared" si="70"/>
        <v>2.6970488703480407E-3</v>
      </c>
      <c r="DM57">
        <f t="shared" si="70"/>
        <v>5.3173945081147044E-3</v>
      </c>
      <c r="DN57">
        <f t="shared" si="70"/>
        <v>4.6436524828075915E-3</v>
      </c>
      <c r="DO57">
        <f t="shared" si="70"/>
        <v>1.0733692322829452E-2</v>
      </c>
    </row>
    <row r="58" spans="1:119" x14ac:dyDescent="0.2">
      <c r="A58" s="6">
        <v>2</v>
      </c>
      <c r="B58" s="5">
        <v>2.1812999999999999E-2</v>
      </c>
      <c r="C58" s="5">
        <v>1.6167999999999998E-2</v>
      </c>
      <c r="D58" s="5">
        <v>1.8329000000000002E-2</v>
      </c>
      <c r="E58" s="5">
        <v>2.4122000000000001E-2</v>
      </c>
      <c r="F58" s="5">
        <v>6.1644999999999998E-2</v>
      </c>
      <c r="G58" s="5">
        <v>0.126694</v>
      </c>
      <c r="H58" s="5">
        <v>1.261E-3</v>
      </c>
      <c r="I58" s="5">
        <v>-2.3400000000000001E-3</v>
      </c>
      <c r="J58" s="5">
        <v>1.555E-3</v>
      </c>
      <c r="K58" s="5">
        <v>-2.0500000000000002E-3</v>
      </c>
      <c r="L58" s="5">
        <v>1.031E-3</v>
      </c>
      <c r="M58" s="5">
        <v>1.7395999999999998E-2</v>
      </c>
      <c r="N58" s="5">
        <v>2.0552000000000001E-2</v>
      </c>
      <c r="O58" s="5">
        <v>1.8511E-2</v>
      </c>
      <c r="P58" s="5">
        <v>1.6774000000000001E-2</v>
      </c>
      <c r="Q58" s="5">
        <v>2.6173999999999999E-2</v>
      </c>
      <c r="R58" s="5">
        <v>6.0614000000000001E-2</v>
      </c>
      <c r="S58" s="5">
        <v>0.10929800000000001</v>
      </c>
      <c r="BJ58" t="s">
        <v>8</v>
      </c>
      <c r="BK58" t="s">
        <v>9</v>
      </c>
      <c r="BL58" t="s">
        <v>10</v>
      </c>
      <c r="BM58" t="s">
        <v>11</v>
      </c>
      <c r="BN58" t="s">
        <v>12</v>
      </c>
      <c r="BO58" t="s">
        <v>13</v>
      </c>
      <c r="BP58" t="s">
        <v>8</v>
      </c>
      <c r="BQ58" t="s">
        <v>9</v>
      </c>
      <c r="BR58" t="s">
        <v>10</v>
      </c>
      <c r="BS58" t="s">
        <v>11</v>
      </c>
      <c r="BT58" t="s">
        <v>12</v>
      </c>
      <c r="BU58" t="s">
        <v>13</v>
      </c>
      <c r="BV58" t="s">
        <v>8</v>
      </c>
      <c r="BW58" t="s">
        <v>9</v>
      </c>
      <c r="BX58" t="s">
        <v>10</v>
      </c>
      <c r="BY58" t="s">
        <v>11</v>
      </c>
      <c r="BZ58" t="s">
        <v>12</v>
      </c>
      <c r="CA58" t="s">
        <v>13</v>
      </c>
    </row>
    <row r="59" spans="1:119" x14ac:dyDescent="0.2">
      <c r="A59" s="6">
        <v>3</v>
      </c>
      <c r="B59" s="5">
        <v>1.0073E-2</v>
      </c>
      <c r="C59" s="5">
        <v>1.9573E-2</v>
      </c>
      <c r="D59" s="5">
        <v>1.2874E-2</v>
      </c>
      <c r="E59" s="5">
        <v>2.0597000000000001E-2</v>
      </c>
      <c r="F59" s="5">
        <v>0.115456</v>
      </c>
      <c r="G59" s="5">
        <v>0.143424</v>
      </c>
      <c r="H59" s="5">
        <v>-1.04E-2</v>
      </c>
      <c r="I59" s="5">
        <v>3.1570000000000001E-3</v>
      </c>
      <c r="J59" s="5">
        <v>2.7759999999999998E-3</v>
      </c>
      <c r="K59" s="5">
        <v>3.1210000000000001E-3</v>
      </c>
      <c r="L59" s="5">
        <v>7.476E-3</v>
      </c>
      <c r="M59" s="5">
        <v>2.0761000000000002E-2</v>
      </c>
      <c r="N59" s="5">
        <v>2.0473000000000002E-2</v>
      </c>
      <c r="O59" s="5">
        <v>1.6416E-2</v>
      </c>
      <c r="P59" s="5">
        <v>1.0097999999999999E-2</v>
      </c>
      <c r="Q59" s="5">
        <v>1.7475000000000001E-2</v>
      </c>
      <c r="R59" s="5">
        <v>0.10798000000000001</v>
      </c>
      <c r="S59" s="5">
        <v>0.122664</v>
      </c>
      <c r="BI59" s="3">
        <v>1</v>
      </c>
      <c r="BK59" s="1">
        <v>1.3911153135736232E-2</v>
      </c>
      <c r="BL59" s="1">
        <v>1.7156146852642912E-2</v>
      </c>
      <c r="BM59" s="1">
        <v>1.5894889299830853E-2</v>
      </c>
      <c r="BN59" s="1">
        <v>1.4193992019052091E-2</v>
      </c>
      <c r="BO59" s="1">
        <v>1.7215141729656616E-2</v>
      </c>
      <c r="BQ59" s="1">
        <v>8.4091137107154146E-3</v>
      </c>
      <c r="BR59" s="1">
        <v>9.9946622469420359E-3</v>
      </c>
      <c r="BS59" s="1">
        <v>5.7039744905683235E-3</v>
      </c>
      <c r="BT59" s="1">
        <v>1.1958167939907692E-2</v>
      </c>
      <c r="BU59" s="1">
        <v>8.4611326953125E-3</v>
      </c>
      <c r="BW59">
        <f t="shared" ref="BW59:CA62" si="71">BK59-BQ59</f>
        <v>5.5020394250208174E-3</v>
      </c>
      <c r="BX59">
        <f t="shared" si="71"/>
        <v>7.1614846057008758E-3</v>
      </c>
      <c r="BY59">
        <f t="shared" si="71"/>
        <v>1.0190914809262531E-2</v>
      </c>
      <c r="BZ59">
        <f t="shared" si="71"/>
        <v>2.2358240791443985E-3</v>
      </c>
      <c r="CA59">
        <f t="shared" si="71"/>
        <v>8.7540090343441162E-3</v>
      </c>
    </row>
    <row r="60" spans="1:119" x14ac:dyDescent="0.2">
      <c r="A60" s="6">
        <v>4</v>
      </c>
      <c r="B60" s="5"/>
      <c r="C60" s="5">
        <v>9.5200000000000007E-3</v>
      </c>
      <c r="D60" s="5">
        <v>1.0806E-2</v>
      </c>
      <c r="E60" s="5">
        <v>2.8108000000000001E-2</v>
      </c>
      <c r="F60" s="5">
        <v>8.3259E-2</v>
      </c>
      <c r="G60" s="5">
        <v>0.107423</v>
      </c>
      <c r="H60" s="5"/>
      <c r="I60" s="5">
        <v>-2.1900000000000001E-3</v>
      </c>
      <c r="J60" s="5">
        <v>-1.0019999999999999E-2</v>
      </c>
      <c r="K60" s="5">
        <v>3.0249999999999999E-3</v>
      </c>
      <c r="L60" s="5">
        <v>9.1600000000000004E-4</v>
      </c>
      <c r="M60" s="5">
        <v>1.8553E-2</v>
      </c>
      <c r="N60" s="5"/>
      <c r="O60" s="5">
        <v>1.1705999999999999E-2</v>
      </c>
      <c r="P60" s="5">
        <v>2.0823000000000001E-2</v>
      </c>
      <c r="Q60" s="5">
        <v>2.5082E-2</v>
      </c>
      <c r="R60" s="5">
        <v>8.2343E-2</v>
      </c>
      <c r="S60" s="5">
        <v>8.8871000000000006E-2</v>
      </c>
      <c r="BI60" s="3">
        <v>2</v>
      </c>
      <c r="BK60">
        <v>1.3824810563573557E-2</v>
      </c>
      <c r="BL60">
        <v>2.2396646055984498E-2</v>
      </c>
      <c r="BM60">
        <v>1.5618730602723353E-2</v>
      </c>
      <c r="BN60">
        <v>1.7319060797916907E-2</v>
      </c>
      <c r="BO60">
        <v>1.5742181431460698E-2</v>
      </c>
      <c r="BQ60">
        <v>1.5861970864559274E-2</v>
      </c>
      <c r="BR60">
        <v>1.5225984632412705E-2</v>
      </c>
      <c r="BS60">
        <v>1.0506498555738269E-2</v>
      </c>
      <c r="BT60">
        <v>7.1591379673234673E-3</v>
      </c>
      <c r="BU60">
        <v>1.2921588215319073E-2</v>
      </c>
      <c r="BW60">
        <f t="shared" si="71"/>
        <v>-2.0371603009857169E-3</v>
      </c>
      <c r="BX60">
        <f t="shared" si="71"/>
        <v>7.1706614235717923E-3</v>
      </c>
      <c r="BY60">
        <f t="shared" si="71"/>
        <v>5.1122320469850838E-3</v>
      </c>
      <c r="BZ60">
        <f t="shared" si="71"/>
        <v>1.015992283059344E-2</v>
      </c>
      <c r="CA60">
        <f t="shared" si="71"/>
        <v>2.8205932161416251E-3</v>
      </c>
    </row>
    <row r="61" spans="1:119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BI61" s="3">
        <v>3</v>
      </c>
      <c r="BK61">
        <v>6.3152685946748343E-3</v>
      </c>
      <c r="BL61">
        <v>1.4274903881211484E-2</v>
      </c>
      <c r="BM61">
        <v>1.3136293658896377E-2</v>
      </c>
      <c r="BN61">
        <v>4.6848417372351969E-3</v>
      </c>
      <c r="BO61">
        <v>6.0185373999647085E-4</v>
      </c>
      <c r="BQ61">
        <v>9.3717174573882886E-3</v>
      </c>
      <c r="BR61">
        <v>1.1161963142655993E-2</v>
      </c>
      <c r="BS61">
        <v>1.220462170566446E-2</v>
      </c>
      <c r="BT61">
        <v>-1.4341580783173824E-3</v>
      </c>
      <c r="BU61">
        <v>1.6311125152056428E-3</v>
      </c>
      <c r="BW61">
        <f t="shared" si="71"/>
        <v>-3.0564488627134543E-3</v>
      </c>
      <c r="BX61">
        <f t="shared" si="71"/>
        <v>3.1129407385554909E-3</v>
      </c>
      <c r="BY61">
        <f t="shared" si="71"/>
        <v>9.3167195323191725E-4</v>
      </c>
      <c r="BZ61">
        <f t="shared" si="71"/>
        <v>6.1189998155525794E-3</v>
      </c>
      <c r="CA61">
        <f t="shared" si="71"/>
        <v>-1.0292587752091719E-3</v>
      </c>
    </row>
    <row r="62" spans="1:119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BI62" s="3">
        <v>4</v>
      </c>
      <c r="BK62">
        <v>1.5794117084978247E-2</v>
      </c>
      <c r="BL62">
        <v>1.2560972102604196E-2</v>
      </c>
      <c r="BM62">
        <v>-1.567262477637622E-3</v>
      </c>
      <c r="BN62">
        <v>1.1770345352851047E-2</v>
      </c>
      <c r="BO62">
        <v>2.01441005420534E-2</v>
      </c>
      <c r="BQ62">
        <v>1.0579703341721021E-2</v>
      </c>
      <c r="BR62">
        <v>1.3462999169158886E-2</v>
      </c>
      <c r="BS62">
        <v>-5.8778238859946673E-3</v>
      </c>
      <c r="BT62">
        <v>-1.1327928282514802E-2</v>
      </c>
      <c r="BU62">
        <v>7.8677616235154398E-3</v>
      </c>
      <c r="BW62">
        <f t="shared" si="71"/>
        <v>5.2144137432572259E-3</v>
      </c>
      <c r="BX62">
        <f t="shared" si="71"/>
        <v>-9.0202706655469027E-4</v>
      </c>
      <c r="BY62">
        <f t="shared" si="71"/>
        <v>4.3105614083570453E-3</v>
      </c>
      <c r="BZ62">
        <f t="shared" si="71"/>
        <v>2.3098273635365849E-2</v>
      </c>
      <c r="CA62">
        <f t="shared" si="71"/>
        <v>1.227633891853796E-2</v>
      </c>
    </row>
    <row r="63" spans="1:119" x14ac:dyDescent="0.2">
      <c r="A63" s="5" t="s">
        <v>3</v>
      </c>
      <c r="B63" s="5">
        <v>1.8655999999999999E-2</v>
      </c>
      <c r="C63" s="5">
        <v>1.7271999999999999E-2</v>
      </c>
      <c r="D63" s="5">
        <v>1.3790999999999999E-2</v>
      </c>
      <c r="E63" s="5">
        <v>2.9468000000000001E-2</v>
      </c>
      <c r="F63" s="5">
        <v>8.2454E-2</v>
      </c>
      <c r="G63" s="5">
        <v>0.11409</v>
      </c>
      <c r="H63" s="5">
        <v>4.8960000000000002E-3</v>
      </c>
      <c r="I63" s="5">
        <v>2.0609999999999999E-3</v>
      </c>
      <c r="J63" s="5">
        <v>-1.3799999999999999E-3</v>
      </c>
      <c r="K63" s="5">
        <v>1.6180000000000001E-3</v>
      </c>
      <c r="L63" s="5">
        <v>2.4919999999999999E-3</v>
      </c>
      <c r="M63" s="5">
        <v>1.9040999999999999E-2</v>
      </c>
      <c r="N63" s="5">
        <v>1.376E-2</v>
      </c>
      <c r="O63" s="5">
        <v>1.5211000000000001E-2</v>
      </c>
      <c r="P63" s="5">
        <v>1.5169E-2</v>
      </c>
      <c r="Q63" s="5">
        <v>2.785E-2</v>
      </c>
      <c r="R63" s="5">
        <v>7.9961000000000004E-2</v>
      </c>
      <c r="S63" s="5">
        <v>9.5048999999999995E-2</v>
      </c>
      <c r="BI63" s="3"/>
    </row>
    <row r="64" spans="1:119" x14ac:dyDescent="0.2">
      <c r="A64" s="5" t="s">
        <v>1</v>
      </c>
      <c r="B64" s="5">
        <v>4.3410000000000002E-3</v>
      </c>
      <c r="C64" s="5">
        <v>3.0219999999999999E-3</v>
      </c>
      <c r="D64" s="5">
        <v>1.601E-3</v>
      </c>
      <c r="E64" s="5">
        <v>5.4140000000000004E-3</v>
      </c>
      <c r="F64" s="5">
        <v>1.1873999999999999E-2</v>
      </c>
      <c r="G64" s="5">
        <v>1.3868E-2</v>
      </c>
      <c r="H64" s="5">
        <v>1.0045999999999999E-2</v>
      </c>
      <c r="I64" s="5">
        <v>2.8249999999999998E-3</v>
      </c>
      <c r="J64" s="5">
        <v>2.928E-3</v>
      </c>
      <c r="K64" s="5">
        <v>1.2340000000000001E-3</v>
      </c>
      <c r="L64" s="5">
        <v>1.665E-3</v>
      </c>
      <c r="M64" s="5">
        <v>7.1100000000000004E-4</v>
      </c>
      <c r="N64" s="5">
        <v>6.7520000000000002E-3</v>
      </c>
      <c r="O64" s="5">
        <v>1.462E-3</v>
      </c>
      <c r="P64" s="5">
        <v>2.3280000000000002E-3</v>
      </c>
      <c r="Q64" s="5">
        <v>5.3049999999999998E-3</v>
      </c>
      <c r="R64" s="5">
        <v>1.0357E-2</v>
      </c>
      <c r="S64" s="5">
        <v>1.3775000000000001E-2</v>
      </c>
      <c r="BI64" s="3"/>
    </row>
    <row r="65" spans="1:79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BI65" s="4" t="s">
        <v>3</v>
      </c>
      <c r="BK65">
        <f>AVERAGE(BK59:BK62)</f>
        <v>1.2461337344740718E-2</v>
      </c>
      <c r="BL65">
        <f t="shared" ref="BL65:CA65" si="72">AVERAGE(BL59:BL62)</f>
        <v>1.6597167223110772E-2</v>
      </c>
      <c r="BM65">
        <f t="shared" si="72"/>
        <v>1.0770662770953239E-2</v>
      </c>
      <c r="BN65">
        <f t="shared" si="72"/>
        <v>1.1992059976763812E-2</v>
      </c>
      <c r="BO65">
        <f t="shared" si="72"/>
        <v>1.3425819360791796E-2</v>
      </c>
      <c r="BQ65">
        <f t="shared" si="72"/>
        <v>1.1055626343596E-2</v>
      </c>
      <c r="BR65">
        <f t="shared" si="72"/>
        <v>1.2461402297792405E-2</v>
      </c>
      <c r="BS65">
        <f t="shared" si="72"/>
        <v>5.6343177164940965E-3</v>
      </c>
      <c r="BT65">
        <f t="shared" si="72"/>
        <v>1.5888048865997438E-3</v>
      </c>
      <c r="BU65">
        <f t="shared" si="72"/>
        <v>7.7203987623381629E-3</v>
      </c>
      <c r="BW65">
        <f t="shared" si="72"/>
        <v>1.405711001144718E-3</v>
      </c>
      <c r="BX65">
        <f t="shared" si="72"/>
        <v>4.1357649253183672E-3</v>
      </c>
      <c r="BY65">
        <f t="shared" si="72"/>
        <v>5.1363450544591443E-3</v>
      </c>
      <c r="BZ65">
        <f t="shared" si="72"/>
        <v>1.0403255090164067E-2</v>
      </c>
      <c r="CA65">
        <f t="shared" si="72"/>
        <v>5.7054205984536331E-3</v>
      </c>
    </row>
    <row r="66" spans="1:79" x14ac:dyDescent="0.2">
      <c r="A66" s="11" t="s">
        <v>17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3"/>
      <c r="BI66" t="s">
        <v>1</v>
      </c>
      <c r="BK66">
        <f>_xlfn.STDEV.S(BK59:BK62)/SQRT(COUNT(BK59:BK62))</f>
        <v>2.0984638612520112E-3</v>
      </c>
      <c r="BL66">
        <f t="shared" ref="BL66:CA66" si="73">_xlfn.STDEV.S(BL59:BL62)/SQRT(COUNT(BL59:BL62))</f>
        <v>2.1531022393884089E-3</v>
      </c>
      <c r="BM66">
        <f t="shared" si="73"/>
        <v>4.1591472298868337E-3</v>
      </c>
      <c r="BN66">
        <f t="shared" si="73"/>
        <v>2.6874715229805676E-3</v>
      </c>
      <c r="BO66">
        <f t="shared" si="73"/>
        <v>4.371440395066665E-3</v>
      </c>
      <c r="BP66" t="e">
        <f t="shared" si="73"/>
        <v>#DIV/0!</v>
      </c>
      <c r="BQ66">
        <f t="shared" si="73"/>
        <v>1.6625038498941187E-3</v>
      </c>
      <c r="BR66">
        <f t="shared" si="73"/>
        <v>1.1697385881040781E-3</v>
      </c>
      <c r="BS66">
        <f t="shared" si="73"/>
        <v>4.076776677948043E-3</v>
      </c>
      <c r="BT66">
        <f t="shared" si="73"/>
        <v>5.1196728542202566E-3</v>
      </c>
      <c r="BU66">
        <f t="shared" si="73"/>
        <v>2.3220354091764541E-3</v>
      </c>
      <c r="BW66">
        <f t="shared" si="73"/>
        <v>2.2922033902574085E-3</v>
      </c>
      <c r="BX66">
        <f t="shared" si="73"/>
        <v>1.9319914986392578E-3</v>
      </c>
      <c r="BY66">
        <f t="shared" si="73"/>
        <v>1.9129046709488702E-3</v>
      </c>
      <c r="BZ66">
        <f t="shared" si="73"/>
        <v>4.5303097670888444E-3</v>
      </c>
      <c r="CA66">
        <f t="shared" si="73"/>
        <v>2.9741804797350107E-3</v>
      </c>
    </row>
    <row r="67" spans="1:79" x14ac:dyDescent="0.2">
      <c r="A67" s="5" t="s">
        <v>2</v>
      </c>
      <c r="B67" s="8" t="s">
        <v>5</v>
      </c>
      <c r="C67" s="8"/>
      <c r="D67" s="8"/>
      <c r="E67" s="8"/>
      <c r="F67" s="8"/>
      <c r="G67" s="8"/>
      <c r="H67" s="9" t="s">
        <v>6</v>
      </c>
      <c r="I67" s="9"/>
      <c r="J67" s="9"/>
      <c r="K67" s="9"/>
      <c r="L67" s="9"/>
      <c r="M67" s="9"/>
      <c r="N67" s="10" t="s">
        <v>7</v>
      </c>
      <c r="O67" s="10"/>
      <c r="P67" s="10"/>
      <c r="Q67" s="10"/>
      <c r="R67" s="10"/>
      <c r="S67" s="10"/>
    </row>
    <row r="68" spans="1:79" x14ac:dyDescent="0.2">
      <c r="A68" s="5"/>
      <c r="B68" s="5" t="s">
        <v>8</v>
      </c>
      <c r="C68" s="5" t="s">
        <v>9</v>
      </c>
      <c r="D68" s="5" t="s">
        <v>10</v>
      </c>
      <c r="E68" s="5" t="s">
        <v>11</v>
      </c>
      <c r="F68" s="5" t="s">
        <v>12</v>
      </c>
      <c r="G68" s="5" t="s">
        <v>13</v>
      </c>
      <c r="H68" s="5" t="s">
        <v>8</v>
      </c>
      <c r="I68" s="5" t="s">
        <v>9</v>
      </c>
      <c r="J68" s="5" t="s">
        <v>10</v>
      </c>
      <c r="K68" s="5" t="s">
        <v>11</v>
      </c>
      <c r="L68" s="5" t="s">
        <v>12</v>
      </c>
      <c r="M68" s="5" t="s">
        <v>13</v>
      </c>
      <c r="N68" s="5" t="s">
        <v>8</v>
      </c>
      <c r="O68" s="5" t="s">
        <v>9</v>
      </c>
      <c r="P68" s="5" t="s">
        <v>10</v>
      </c>
      <c r="Q68" s="5" t="s">
        <v>11</v>
      </c>
      <c r="R68" s="5" t="s">
        <v>12</v>
      </c>
      <c r="S68" s="5" t="s">
        <v>13</v>
      </c>
    </row>
    <row r="69" spans="1:79" x14ac:dyDescent="0.2">
      <c r="A69" s="6">
        <v>1</v>
      </c>
      <c r="B69" s="5"/>
      <c r="C69" s="5">
        <v>1.2862E-2</v>
      </c>
      <c r="D69" s="5">
        <v>1.3141999999999999E-2</v>
      </c>
      <c r="E69" s="5">
        <v>1.7051E-2</v>
      </c>
      <c r="F69" s="5">
        <v>2.3279000000000001E-2</v>
      </c>
      <c r="G69" s="5">
        <v>2.4372000000000001E-2</v>
      </c>
      <c r="H69" s="5"/>
      <c r="I69" s="5">
        <v>9.8340000000000007E-3</v>
      </c>
      <c r="J69" s="5">
        <v>7.7270000000000004E-3</v>
      </c>
      <c r="K69" s="5">
        <v>5.8329999999999996E-3</v>
      </c>
      <c r="L69" s="5">
        <v>1.09E-3</v>
      </c>
      <c r="M69" s="5">
        <v>3.9820000000000003E-3</v>
      </c>
      <c r="N69" s="5"/>
      <c r="O69" s="5">
        <v>3.0279999999999999E-3</v>
      </c>
      <c r="P69" s="5">
        <v>5.4149999999999997E-3</v>
      </c>
      <c r="Q69" s="5">
        <v>1.1218000000000001E-2</v>
      </c>
      <c r="R69" s="5">
        <v>2.2189E-2</v>
      </c>
      <c r="S69" s="5">
        <v>2.0389999999999998E-2</v>
      </c>
    </row>
    <row r="70" spans="1:79" x14ac:dyDescent="0.2">
      <c r="A70" s="6">
        <v>2</v>
      </c>
      <c r="B70" s="5"/>
      <c r="C70" s="5">
        <v>1.8615E-2</v>
      </c>
      <c r="D70" s="5">
        <v>1.4211E-2</v>
      </c>
      <c r="E70" s="5">
        <v>1.542E-2</v>
      </c>
      <c r="F70" s="5">
        <v>1.8643E-2</v>
      </c>
      <c r="G70" s="5">
        <v>3.9780999999999997E-2</v>
      </c>
      <c r="H70" s="5"/>
      <c r="I70" s="5">
        <v>5.228E-3</v>
      </c>
      <c r="J70" s="5">
        <v>4.1489999999999999E-3</v>
      </c>
      <c r="K70" s="5">
        <v>3.2109999999999999E-3</v>
      </c>
      <c r="L70" s="5">
        <v>5.9769999999999997E-3</v>
      </c>
      <c r="M70" s="5">
        <v>8.2400000000000008E-3</v>
      </c>
      <c r="N70" s="5"/>
      <c r="O70" s="5">
        <v>1.3388000000000001E-2</v>
      </c>
      <c r="P70" s="5">
        <v>1.0062E-2</v>
      </c>
      <c r="Q70" s="5">
        <v>1.2208E-2</v>
      </c>
      <c r="R70" s="5">
        <v>1.2666E-2</v>
      </c>
      <c r="S70" s="5">
        <v>3.1541E-2</v>
      </c>
    </row>
    <row r="71" spans="1:79" x14ac:dyDescent="0.2">
      <c r="A71" s="6">
        <v>3</v>
      </c>
      <c r="B71" s="5"/>
      <c r="C71" s="5">
        <v>1.8436000000000001E-2</v>
      </c>
      <c r="D71" s="5">
        <v>1.7295000000000001E-2</v>
      </c>
      <c r="E71" s="5">
        <v>2.9214E-2</v>
      </c>
      <c r="F71" s="5">
        <v>3.7139999999999999E-2</v>
      </c>
      <c r="G71" s="5">
        <v>3.2689999999999997E-2</v>
      </c>
      <c r="H71" s="5"/>
      <c r="I71" s="5">
        <v>1.0498E-2</v>
      </c>
      <c r="J71" s="5">
        <v>1.0232E-2</v>
      </c>
      <c r="K71" s="5">
        <v>6.5820000000000002E-3</v>
      </c>
      <c r="L71" s="5">
        <v>5.6270000000000001E-3</v>
      </c>
      <c r="M71" s="5">
        <v>6.1199999999999996E-3</v>
      </c>
      <c r="N71" s="5"/>
      <c r="O71" s="5">
        <v>7.9369999999999996E-3</v>
      </c>
      <c r="P71" s="5">
        <v>7.0629999999999998E-3</v>
      </c>
      <c r="Q71" s="5">
        <v>2.2631999999999999E-2</v>
      </c>
      <c r="R71" s="5">
        <v>3.1512999999999999E-2</v>
      </c>
      <c r="S71" s="5">
        <v>2.6568999999999999E-2</v>
      </c>
    </row>
    <row r="72" spans="1:79" x14ac:dyDescent="0.2">
      <c r="A72" s="6">
        <v>4</v>
      </c>
      <c r="B72" s="5"/>
      <c r="C72" s="5">
        <v>9.1129999999999996E-3</v>
      </c>
      <c r="D72" s="5">
        <v>1.4773E-2</v>
      </c>
      <c r="E72" s="5">
        <v>1.8053E-2</v>
      </c>
      <c r="F72" s="5">
        <v>1.9921000000000001E-2</v>
      </c>
      <c r="G72" s="5">
        <v>1.7826000000000002E-2</v>
      </c>
      <c r="H72" s="5"/>
      <c r="I72" s="5">
        <v>-8.94E-3</v>
      </c>
      <c r="J72" s="5">
        <v>-2.33E-3</v>
      </c>
      <c r="K72" s="5">
        <v>8.3260000000000001E-3</v>
      </c>
      <c r="L72" s="5">
        <v>7.8829999999999994E-3</v>
      </c>
      <c r="M72" s="5">
        <v>-9.0699999999999999E-3</v>
      </c>
      <c r="N72" s="5"/>
      <c r="O72" s="5">
        <v>1.8051999999999999E-2</v>
      </c>
      <c r="P72" s="5">
        <v>1.7104999999999999E-2</v>
      </c>
      <c r="Q72" s="5">
        <v>9.7260000000000003E-3</v>
      </c>
      <c r="R72" s="5">
        <v>1.2038E-2</v>
      </c>
      <c r="S72" s="5">
        <v>2.6896E-2</v>
      </c>
    </row>
    <row r="73" spans="1:79" x14ac:dyDescent="0.2">
      <c r="A73" s="6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79" x14ac:dyDescent="0.2">
      <c r="A74" s="6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79" x14ac:dyDescent="0.2">
      <c r="A75" s="5" t="s">
        <v>3</v>
      </c>
      <c r="B75" s="5"/>
      <c r="C75" s="5">
        <v>1.4756E-2</v>
      </c>
      <c r="D75" s="5">
        <v>1.4855E-2</v>
      </c>
      <c r="E75" s="5">
        <v>1.9934E-2</v>
      </c>
      <c r="F75" s="5">
        <v>2.4746000000000001E-2</v>
      </c>
      <c r="G75" s="5">
        <v>2.8667000000000002E-2</v>
      </c>
      <c r="H75" s="5"/>
      <c r="I75" s="5">
        <v>4.1549999999999998E-3</v>
      </c>
      <c r="J75" s="5">
        <v>4.9439999999999996E-3</v>
      </c>
      <c r="K75" s="5">
        <v>5.9880000000000003E-3</v>
      </c>
      <c r="L75" s="5">
        <v>5.1440000000000001E-3</v>
      </c>
      <c r="M75" s="5">
        <v>2.3180000000000002E-3</v>
      </c>
      <c r="N75" s="5"/>
      <c r="O75" s="5">
        <v>1.0600999999999999E-2</v>
      </c>
      <c r="P75" s="5">
        <v>9.9109999999999997E-3</v>
      </c>
      <c r="Q75" s="5">
        <v>1.3946E-2</v>
      </c>
      <c r="R75" s="5">
        <v>1.9601E-2</v>
      </c>
      <c r="S75" s="5">
        <v>2.6349000000000001E-2</v>
      </c>
    </row>
    <row r="76" spans="1:79" x14ac:dyDescent="0.2">
      <c r="A76" s="5" t="s">
        <v>1</v>
      </c>
      <c r="B76" s="5"/>
      <c r="C76" s="5">
        <v>2.307E-3</v>
      </c>
      <c r="D76" s="5">
        <v>8.8099999999999995E-4</v>
      </c>
      <c r="E76" s="5">
        <v>3.14E-3</v>
      </c>
      <c r="F76" s="5">
        <v>4.2459999999999998E-3</v>
      </c>
      <c r="G76" s="5">
        <v>4.7930000000000004E-3</v>
      </c>
      <c r="H76" s="5"/>
      <c r="I76" s="5">
        <v>4.5189999999999996E-3</v>
      </c>
      <c r="J76" s="5">
        <v>2.728E-3</v>
      </c>
      <c r="K76" s="5">
        <v>1.0629999999999999E-3</v>
      </c>
      <c r="L76" s="5">
        <v>1.439E-3</v>
      </c>
      <c r="M76" s="5">
        <v>3.8939999999999999E-3</v>
      </c>
      <c r="N76" s="5"/>
      <c r="O76" s="5">
        <v>3.2629999999999998E-3</v>
      </c>
      <c r="P76" s="5">
        <v>2.5839999999999999E-3</v>
      </c>
      <c r="Q76" s="5">
        <v>2.9399999999999999E-3</v>
      </c>
      <c r="R76" s="5">
        <v>4.5999999999999999E-3</v>
      </c>
      <c r="S76" s="5">
        <v>2.2880000000000001E-3</v>
      </c>
    </row>
  </sheetData>
  <mergeCells count="100">
    <mergeCell ref="DQ3:EI3"/>
    <mergeCell ref="DR4:DW4"/>
    <mergeCell ref="DX4:EC4"/>
    <mergeCell ref="ED4:EI4"/>
    <mergeCell ref="CW35:DO35"/>
    <mergeCell ref="CW3:DO3"/>
    <mergeCell ref="CX4:DC4"/>
    <mergeCell ref="DD4:DI4"/>
    <mergeCell ref="DJ4:DO4"/>
    <mergeCell ref="CW20:DO20"/>
    <mergeCell ref="CX21:DC21"/>
    <mergeCell ref="DD21:DI21"/>
    <mergeCell ref="DJ21:DO21"/>
    <mergeCell ref="CX36:DC36"/>
    <mergeCell ref="DD36:DI36"/>
    <mergeCell ref="DJ36:DO36"/>
    <mergeCell ref="CW47:DO47"/>
    <mergeCell ref="CX48:DC48"/>
    <mergeCell ref="DD48:DI48"/>
    <mergeCell ref="DJ48:DO48"/>
    <mergeCell ref="CJ16:CO16"/>
    <mergeCell ref="CP16:CU16"/>
    <mergeCell ref="CC27:CU27"/>
    <mergeCell ref="CD28:CI28"/>
    <mergeCell ref="CJ28:CO28"/>
    <mergeCell ref="CP28:CU28"/>
    <mergeCell ref="BI56:CA56"/>
    <mergeCell ref="BJ57:BO57"/>
    <mergeCell ref="BP57:BU57"/>
    <mergeCell ref="BV57:CA57"/>
    <mergeCell ref="CC3:CU3"/>
    <mergeCell ref="CD4:CI4"/>
    <mergeCell ref="CJ4:CO4"/>
    <mergeCell ref="CP4:CU4"/>
    <mergeCell ref="CC15:CU15"/>
    <mergeCell ref="CD16:CI16"/>
    <mergeCell ref="BI27:CA27"/>
    <mergeCell ref="BJ28:BO28"/>
    <mergeCell ref="BP28:BU28"/>
    <mergeCell ref="BV28:CA28"/>
    <mergeCell ref="BI44:CA44"/>
    <mergeCell ref="BJ45:BO45"/>
    <mergeCell ref="BP45:BU45"/>
    <mergeCell ref="BV45:CA45"/>
    <mergeCell ref="BI3:CA3"/>
    <mergeCell ref="BJ4:BO4"/>
    <mergeCell ref="BP4:BU4"/>
    <mergeCell ref="BV4:CA4"/>
    <mergeCell ref="BI14:CA14"/>
    <mergeCell ref="BJ15:BO15"/>
    <mergeCell ref="BP15:BU15"/>
    <mergeCell ref="BV15:CA15"/>
    <mergeCell ref="AP44:AU44"/>
    <mergeCell ref="AV44:BA44"/>
    <mergeCell ref="BB44:BG44"/>
    <mergeCell ref="AO3:BG3"/>
    <mergeCell ref="AP4:AU4"/>
    <mergeCell ref="AV4:BA4"/>
    <mergeCell ref="BB4:BG4"/>
    <mergeCell ref="AO16:BG16"/>
    <mergeCell ref="AP17:AU17"/>
    <mergeCell ref="AV17:BA17"/>
    <mergeCell ref="BB17:BG17"/>
    <mergeCell ref="AO31:BG31"/>
    <mergeCell ref="AP32:AU32"/>
    <mergeCell ref="AV32:BA32"/>
    <mergeCell ref="BB32:BG32"/>
    <mergeCell ref="AO43:BG43"/>
    <mergeCell ref="U3:AM3"/>
    <mergeCell ref="V4:AA4"/>
    <mergeCell ref="AB4:AG4"/>
    <mergeCell ref="AH4:AM4"/>
    <mergeCell ref="U15:AM15"/>
    <mergeCell ref="V16:AA16"/>
    <mergeCell ref="AB16:AG16"/>
    <mergeCell ref="AH16:AM16"/>
    <mergeCell ref="U28:AM28"/>
    <mergeCell ref="V29:AA29"/>
    <mergeCell ref="AB29:AG29"/>
    <mergeCell ref="AH29:AM29"/>
    <mergeCell ref="A66:S66"/>
    <mergeCell ref="B67:G67"/>
    <mergeCell ref="H67:M67"/>
    <mergeCell ref="N67:S67"/>
    <mergeCell ref="A29:S29"/>
    <mergeCell ref="B30:G30"/>
    <mergeCell ref="H30:M30"/>
    <mergeCell ref="N30:S30"/>
    <mergeCell ref="A54:S54"/>
    <mergeCell ref="B55:G55"/>
    <mergeCell ref="H55:M55"/>
    <mergeCell ref="N55:S55"/>
    <mergeCell ref="B15:G15"/>
    <mergeCell ref="H15:M15"/>
    <mergeCell ref="N15:S15"/>
    <mergeCell ref="A3:S3"/>
    <mergeCell ref="B4:G4"/>
    <mergeCell ref="H4:M4"/>
    <mergeCell ref="N4:S4"/>
    <mergeCell ref="A14:S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 Kawate</dc:creator>
  <cp:lastModifiedBy>Toshi Kawate</cp:lastModifiedBy>
  <dcterms:created xsi:type="dcterms:W3CDTF">2025-01-24T13:44:35Z</dcterms:created>
  <dcterms:modified xsi:type="dcterms:W3CDTF">2025-04-02T12:46:11Z</dcterms:modified>
</cp:coreProperties>
</file>