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uichikudo/Desktop/projects/project_fagaceae/manuscript/Final_20250213/Submission_20250418/eLife/VOR/"/>
    </mc:Choice>
  </mc:AlternateContent>
  <xr:revisionPtr revIDLastSave="0" documentId="13_ncr:1_{C037680F-73EC-B84A-9F46-11A3BD05186A}" xr6:coauthVersionLast="47" xr6:coauthVersionMax="47" xr10:uidLastSave="{00000000-0000-0000-0000-000000000000}"/>
  <bookViews>
    <workbookView xWindow="6260" yWindow="860" windowWidth="17700" windowHeight="17360" xr2:uid="{1A04C216-1B75-B347-92AB-71422942114C}"/>
  </bookViews>
  <sheets>
    <sheet name="Linear regression" sheetId="1" r:id="rId1"/>
    <sheet name="Winter or not" sheetId="2" r:id="rId2"/>
    <sheet name="Winter or not (conserved peaks)" sheetId="3" r:id="rId3"/>
  </sheets>
  <calcPr calcId="191029" iterateCount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6" i="1"/>
  <c r="I27" i="1"/>
</calcChain>
</file>

<file path=xl/sharedStrings.xml><?xml version="1.0" encoding="utf-8"?>
<sst xmlns="http://schemas.openxmlformats.org/spreadsheetml/2006/main" count="232" uniqueCount="56">
  <si>
    <t>Slope</t>
    <phoneticPr fontId="2"/>
  </si>
  <si>
    <t>Intercept</t>
  </si>
  <si>
    <t>Pearson's correlation</t>
    <phoneticPr fontId="2"/>
  </si>
  <si>
    <t>Mean</t>
    <phoneticPr fontId="2"/>
  </si>
  <si>
    <t>S.D.</t>
    <phoneticPr fontId="2"/>
  </si>
  <si>
    <t>Predictor</t>
    <phoneticPr fontId="2"/>
  </si>
  <si>
    <t>Response variable</t>
    <phoneticPr fontId="2"/>
  </si>
  <si>
    <t>dS</t>
  </si>
  <si>
    <t>dS</t>
    <phoneticPr fontId="2"/>
  </si>
  <si>
    <t>dN</t>
  </si>
  <si>
    <t>dN</t>
    <phoneticPr fontId="2"/>
  </si>
  <si>
    <t>dN/dS</t>
    <phoneticPr fontId="2"/>
  </si>
  <si>
    <t>Dataset S6. Summary table of statistical test on evolutionary measures.</t>
    <phoneticPr fontId="2"/>
  </si>
  <si>
    <r>
      <t>Δ</t>
    </r>
    <r>
      <rPr>
        <i/>
        <sz val="12"/>
        <color theme="1"/>
        <rFont val="Times New Roman"/>
        <family val="1"/>
      </rPr>
      <t>φ</t>
    </r>
    <r>
      <rPr>
        <sz val="12"/>
        <color theme="1"/>
        <rFont val="Times New Roman"/>
        <family val="1"/>
      </rPr>
      <t xml:space="preserve"> between species in leaf</t>
    </r>
    <phoneticPr fontId="2"/>
  </si>
  <si>
    <r>
      <t>Δ</t>
    </r>
    <r>
      <rPr>
        <i/>
        <sz val="12"/>
        <color theme="1"/>
        <rFont val="Times New Roman"/>
        <family val="1"/>
      </rPr>
      <t>φ</t>
    </r>
    <r>
      <rPr>
        <sz val="12"/>
        <color theme="1"/>
        <rFont val="Times New Roman"/>
        <family val="1"/>
      </rPr>
      <t xml:space="preserve"> between species in bud</t>
    </r>
    <phoneticPr fontId="2"/>
  </si>
  <si>
    <t>R squared</t>
    <phoneticPr fontId="2"/>
  </si>
  <si>
    <r>
      <rPr>
        <i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value</t>
    </r>
    <phoneticPr fontId="2"/>
  </si>
  <si>
    <t>Linear regression on the evolutionary measures and seasonal peak differences between tissues.</t>
    <phoneticPr fontId="2"/>
  </si>
  <si>
    <r>
      <t>Linear regression on the evolutionary measures and seasonal peak differences between species (Fig. 6</t>
    </r>
    <r>
      <rPr>
        <i/>
        <sz val="14"/>
        <color theme="1"/>
        <rFont val="Times New Roman"/>
        <family val="1"/>
      </rPr>
      <t>C</t>
    </r>
    <r>
      <rPr>
        <sz val="14"/>
        <color theme="1"/>
        <rFont val="Times New Roman"/>
        <family val="1"/>
      </rPr>
      <t>, Fig. S11</t>
    </r>
    <r>
      <rPr>
        <i/>
        <sz val="14"/>
        <color theme="1"/>
        <rFont val="Times New Roman"/>
        <family val="1"/>
      </rPr>
      <t>B</t>
    </r>
    <r>
      <rPr>
        <sz val="14"/>
        <color theme="1"/>
        <rFont val="Times New Roman"/>
        <family val="1"/>
      </rPr>
      <t>-</t>
    </r>
    <r>
      <rPr>
        <i/>
        <sz val="14"/>
        <color theme="1"/>
        <rFont val="Times New Roman"/>
        <family val="1"/>
      </rPr>
      <t>C</t>
    </r>
    <r>
      <rPr>
        <sz val="14"/>
        <color theme="1"/>
        <rFont val="Times New Roman"/>
        <family val="1"/>
      </rPr>
      <t>).</t>
    </r>
    <phoneticPr fontId="2"/>
  </si>
  <si>
    <t>Parameters</t>
  </si>
  <si>
    <t>Category</t>
  </si>
  <si>
    <t>Min</t>
  </si>
  <si>
    <t>Mean</t>
  </si>
  <si>
    <t>Median</t>
  </si>
  <si>
    <t>Max</t>
  </si>
  <si>
    <t>SD</t>
  </si>
  <si>
    <t>Total number of genes</t>
    <phoneticPr fontId="2"/>
  </si>
  <si>
    <t>Winter (both tissues)</t>
    <phoneticPr fontId="2"/>
  </si>
  <si>
    <t>Winter (bud specific</t>
    <phoneticPr fontId="2"/>
  </si>
  <si>
    <t>Winter (leaf specific)</t>
    <phoneticPr fontId="2"/>
  </si>
  <si>
    <t>Others</t>
    <phoneticPr fontId="2"/>
  </si>
  <si>
    <t>Kruskal Wallis test</t>
  </si>
  <si>
    <t>Chi squared</t>
  </si>
  <si>
    <t>df</t>
  </si>
  <si>
    <t>P value</t>
  </si>
  <si>
    <t>Significance</t>
  </si>
  <si>
    <t>*</t>
  </si>
  <si>
    <t>**</t>
  </si>
  <si>
    <t>Steel-Dwass test</t>
  </si>
  <si>
    <t>p-value</t>
  </si>
  <si>
    <t>Winter (both tissues)</t>
  </si>
  <si>
    <t>Winter (bud specific</t>
  </si>
  <si>
    <t>Winter (leaf specific)</t>
  </si>
  <si>
    <t>Others</t>
  </si>
  <si>
    <t>-</t>
  </si>
  <si>
    <t>Number of genes</t>
    <phoneticPr fontId="2"/>
  </si>
  <si>
    <r>
      <t>χ</t>
    </r>
    <r>
      <rPr>
        <sz val="12"/>
        <color rgb="FF000000"/>
        <rFont val="Times New Roman"/>
        <family val="1"/>
      </rPr>
      <t xml:space="preserve"> squared</t>
    </r>
    <phoneticPr fontId="2"/>
  </si>
  <si>
    <t>Evolutionary measures</t>
    <phoneticPr fontId="2"/>
  </si>
  <si>
    <r>
      <t>Statistics of evolutionary measures across the genes with annual periodicity classified based on their expression peak timing (winter or growing seasons) and tissue specificity (leaves or buds) (Fig. S11</t>
    </r>
    <r>
      <rPr>
        <i/>
        <sz val="14"/>
        <color rgb="FF000000"/>
        <rFont val="Times New Roman"/>
        <family val="1"/>
      </rPr>
      <t>D</t>
    </r>
    <r>
      <rPr>
        <sz val="14"/>
        <color rgb="FF000000"/>
        <rFont val="Times New Roman"/>
        <family val="1"/>
      </rPr>
      <t>)</t>
    </r>
    <phoneticPr fontId="2"/>
  </si>
  <si>
    <r>
      <t>Statistics of evolutionary measures across the genes with conserved peak (</t>
    </r>
    <r>
      <rPr>
        <sz val="14"/>
        <color rgb="FF000000"/>
        <rFont val="Times New Roman"/>
        <family val="1"/>
        <charset val="161"/>
      </rPr>
      <t>Δφ&lt;2)</t>
    </r>
    <r>
      <rPr>
        <sz val="14"/>
        <color rgb="FF000000"/>
        <rFont val="Times New Roman"/>
        <family val="1"/>
      </rPr>
      <t xml:space="preserve"> classified based on their expression peak timing (winter or growing seasons) and tissue specificity (leaves or buds) (Fig. S11</t>
    </r>
    <r>
      <rPr>
        <i/>
        <sz val="14"/>
        <color rgb="FF000000"/>
        <rFont val="Times New Roman"/>
        <family val="1"/>
      </rPr>
      <t>E</t>
    </r>
    <r>
      <rPr>
        <sz val="14"/>
        <color rgb="FF000000"/>
        <rFont val="Times New Roman"/>
        <family val="1"/>
      </rPr>
      <t>)</t>
    </r>
    <phoneticPr fontId="2"/>
  </si>
  <si>
    <r>
      <t>Δ</t>
    </r>
    <r>
      <rPr>
        <i/>
        <sz val="12"/>
        <color theme="1"/>
        <rFont val="Times New Roman"/>
        <family val="1"/>
      </rPr>
      <t>φ</t>
    </r>
    <r>
      <rPr>
        <sz val="12"/>
        <color theme="1"/>
        <rFont val="Times New Roman"/>
        <family val="1"/>
      </rPr>
      <t xml:space="preserve"> between tissues in </t>
    </r>
    <r>
      <rPr>
        <i/>
        <sz val="12"/>
        <color theme="1"/>
        <rFont val="Times New Roman"/>
        <family val="1"/>
      </rPr>
      <t>L. edulis</t>
    </r>
    <phoneticPr fontId="2"/>
  </si>
  <si>
    <r>
      <t>Δ</t>
    </r>
    <r>
      <rPr>
        <i/>
        <sz val="12"/>
        <color theme="1"/>
        <rFont val="Times New Roman"/>
        <family val="1"/>
      </rPr>
      <t>φ</t>
    </r>
    <r>
      <rPr>
        <sz val="12"/>
        <color theme="1"/>
        <rFont val="Times New Roman"/>
        <family val="1"/>
      </rPr>
      <t xml:space="preserve"> between species in </t>
    </r>
    <r>
      <rPr>
        <i/>
        <sz val="12"/>
        <color theme="1"/>
        <rFont val="Times New Roman"/>
        <family val="1"/>
      </rPr>
      <t>L. edulis</t>
    </r>
    <phoneticPr fontId="2"/>
  </si>
  <si>
    <r>
      <t>Δ</t>
    </r>
    <r>
      <rPr>
        <i/>
        <sz val="12"/>
        <color theme="1"/>
        <rFont val="Times New Roman"/>
        <family val="1"/>
      </rPr>
      <t>φ</t>
    </r>
    <r>
      <rPr>
        <sz val="12"/>
        <color theme="1"/>
        <rFont val="Times New Roman"/>
        <family val="1"/>
      </rPr>
      <t xml:space="preserve"> between species in </t>
    </r>
    <r>
      <rPr>
        <i/>
        <sz val="12"/>
        <color theme="1"/>
        <rFont val="Times New Roman"/>
        <family val="1"/>
      </rPr>
      <t>Q. glauca</t>
    </r>
    <phoneticPr fontId="2"/>
  </si>
  <si>
    <t>Average expression across tissues and species</t>
    <phoneticPr fontId="2"/>
  </si>
  <si>
    <r>
      <t>Linear regression on the evolutionary measures and average expression levels (Fig. S11</t>
    </r>
    <r>
      <rPr>
        <i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>).</t>
    </r>
    <phoneticPr fontId="2"/>
  </si>
  <si>
    <r>
      <rPr>
        <b/>
        <sz val="16"/>
        <color theme="1"/>
        <rFont val="Times New Roman"/>
        <family val="1"/>
      </rPr>
      <t>Supplementary file 7.</t>
    </r>
    <r>
      <rPr>
        <sz val="16"/>
        <color theme="1"/>
        <rFont val="Times New Roman"/>
        <family val="1"/>
      </rPr>
      <t xml:space="preserve"> Summary table of statistical test on evolutionary measures.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</si>
</sst>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游ゴシック"/>
      <family val="2"/>
      <charset val="128"/>
      <scheme val="minor"/>
    </font>
    <font>
      <sz val="16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  <charset val="16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Times New Roman"/>
      <family val="1"/>
      <charset val="161"/>
    </font>
    <font>
      <sz val="14"/>
      <color rgb="FF000000"/>
      <name val="Times New Roman"/>
      <family val="1"/>
      <charset val="161"/>
    </font>
    <font>
      <i/>
      <sz val="14"/>
      <color rgb="FF000000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3" fillId="0" borderId="3" xfId="0" applyFont="1" applyBorder="1">
      <alignment vertical="center"/>
    </xf>
    <xf numFmtId="11" fontId="3" fillId="0" borderId="1" xfId="0" applyNumberFormat="1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12" xfId="0" applyFont="1" applyBorder="1">
      <alignment vertical="center"/>
    </xf>
    <xf numFmtId="0" fontId="11" fillId="0" borderId="5" xfId="0" applyFont="1" applyBorder="1">
      <alignment vertical="center"/>
    </xf>
    <xf numFmtId="11" fontId="9" fillId="0" borderId="7" xfId="0" applyNumberFormat="1" applyFont="1" applyBorder="1">
      <alignment vertical="center"/>
    </xf>
    <xf numFmtId="11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7557-032A-B047-902B-3B163267A2B1}">
  <dimension ref="A1:I48"/>
  <sheetViews>
    <sheetView tabSelected="1" zoomScale="75" workbookViewId="0">
      <selection activeCell="A6" sqref="A6"/>
    </sheetView>
  </sheetViews>
  <sheetFormatPr baseColWidth="10" defaultRowHeight="20"/>
  <cols>
    <col min="1" max="1" width="23.140625" customWidth="1"/>
    <col min="2" max="2" width="35.85546875" customWidth="1"/>
    <col min="9" max="9" width="20.28515625" customWidth="1"/>
  </cols>
  <sheetData>
    <row r="1" spans="1:9">
      <c r="A1" s="1" t="s">
        <v>55</v>
      </c>
      <c r="B1" s="1"/>
      <c r="C1" s="2"/>
      <c r="D1" s="2"/>
      <c r="E1" s="2"/>
      <c r="F1" s="2"/>
      <c r="G1" s="2"/>
      <c r="H1" s="2"/>
      <c r="I1" s="2"/>
    </row>
    <row r="2" spans="1:9">
      <c r="A2" s="1"/>
      <c r="B2" s="1"/>
      <c r="C2" s="2"/>
      <c r="D2" s="2"/>
      <c r="E2" s="2"/>
      <c r="F2" s="2"/>
      <c r="G2" s="2"/>
      <c r="H2" s="2"/>
      <c r="I2" s="2"/>
    </row>
    <row r="3" spans="1:9">
      <c r="A3" s="5" t="s">
        <v>18</v>
      </c>
      <c r="B3" s="2"/>
      <c r="C3" s="2"/>
      <c r="D3" s="2"/>
      <c r="E3" s="2"/>
      <c r="F3" s="2"/>
      <c r="G3" s="2"/>
      <c r="H3" s="2"/>
      <c r="I3" s="2"/>
    </row>
    <row r="4" spans="1:9">
      <c r="A4" s="21" t="s">
        <v>6</v>
      </c>
      <c r="B4" s="22" t="s">
        <v>5</v>
      </c>
      <c r="C4" s="21" t="s">
        <v>0</v>
      </c>
      <c r="D4" s="21"/>
      <c r="E4" s="21" t="s">
        <v>1</v>
      </c>
      <c r="F4" s="21"/>
      <c r="G4" s="21" t="s">
        <v>15</v>
      </c>
      <c r="H4" s="21" t="s">
        <v>16</v>
      </c>
      <c r="I4" s="21" t="s">
        <v>2</v>
      </c>
    </row>
    <row r="5" spans="1:9">
      <c r="A5" s="21"/>
      <c r="B5" s="23"/>
      <c r="C5" s="3" t="s">
        <v>3</v>
      </c>
      <c r="D5" s="3" t="s">
        <v>4</v>
      </c>
      <c r="E5" s="3" t="s">
        <v>3</v>
      </c>
      <c r="F5" s="3" t="s">
        <v>4</v>
      </c>
      <c r="G5" s="21"/>
      <c r="H5" s="21"/>
      <c r="I5" s="21"/>
    </row>
    <row r="6" spans="1:9">
      <c r="A6" s="3" t="s">
        <v>11</v>
      </c>
      <c r="B6" s="4" t="s">
        <v>13</v>
      </c>
      <c r="C6" s="3">
        <v>5.3122769711457803E-2</v>
      </c>
      <c r="D6" s="3">
        <v>2.78191397357553E-2</v>
      </c>
      <c r="E6" s="3">
        <v>-2.1358024110442901</v>
      </c>
      <c r="F6" s="3">
        <v>5.3824305710770799E-2</v>
      </c>
      <c r="G6" s="3">
        <v>3.82773850160191E-3</v>
      </c>
      <c r="H6" s="3">
        <v>5.6489075969290703E-2</v>
      </c>
      <c r="I6" s="3">
        <v>6.1868719896259999E-2</v>
      </c>
    </row>
    <row r="7" spans="1:9">
      <c r="A7" s="3" t="s">
        <v>10</v>
      </c>
      <c r="B7" s="3" t="s">
        <v>13</v>
      </c>
      <c r="C7" s="3">
        <v>7.3913323603057607E-2</v>
      </c>
      <c r="D7" s="3">
        <v>2.7867464545782199E-2</v>
      </c>
      <c r="E7" s="3">
        <v>-6.6349296606201396</v>
      </c>
      <c r="F7" s="3">
        <v>5.39178042651118E-2</v>
      </c>
      <c r="G7" s="3">
        <v>7.3582892536076501E-3</v>
      </c>
      <c r="H7" s="3">
        <v>8.1275778758831997E-3</v>
      </c>
      <c r="I7" s="3">
        <v>8.5780471283430706E-2</v>
      </c>
    </row>
    <row r="8" spans="1:9">
      <c r="A8" s="3" t="s">
        <v>8</v>
      </c>
      <c r="B8" s="3" t="s">
        <v>13</v>
      </c>
      <c r="C8" s="3">
        <v>2.06454722572516E-2</v>
      </c>
      <c r="D8" s="3">
        <v>1.7205405516034802E-2</v>
      </c>
      <c r="E8" s="3">
        <v>-4.4988191176742101</v>
      </c>
      <c r="F8" s="3">
        <v>3.32889160185851E-2</v>
      </c>
      <c r="G8" s="3">
        <v>1.5149391054791999E-3</v>
      </c>
      <c r="H8" s="3">
        <v>0.23046170854465001</v>
      </c>
      <c r="I8" s="3">
        <v>3.8922218660800499E-2</v>
      </c>
    </row>
    <row r="9" spans="1:9">
      <c r="A9" s="3" t="s">
        <v>11</v>
      </c>
      <c r="B9" s="3" t="s">
        <v>14</v>
      </c>
      <c r="C9" s="3">
        <v>6.54044303571584E-2</v>
      </c>
      <c r="D9" s="3">
        <v>2.93889780169811E-2</v>
      </c>
      <c r="E9" s="3">
        <v>-2.13625090809004</v>
      </c>
      <c r="F9" s="3">
        <v>4.95836340298055E-2</v>
      </c>
      <c r="G9" s="3">
        <v>5.1918066224337896E-3</v>
      </c>
      <c r="H9" s="3">
        <v>2.6283698624107898E-2</v>
      </c>
      <c r="I9" s="3">
        <v>7.2054192261337704E-2</v>
      </c>
    </row>
    <row r="10" spans="1:9">
      <c r="A10" s="3" t="s">
        <v>10</v>
      </c>
      <c r="B10" s="3" t="s">
        <v>14</v>
      </c>
      <c r="C10" s="3">
        <v>7.8534310966543106E-2</v>
      </c>
      <c r="D10" s="3">
        <v>2.9459095702434001E-2</v>
      </c>
      <c r="E10" s="3">
        <v>-6.6204119840603397</v>
      </c>
      <c r="F10" s="3">
        <v>4.9701933129981897E-2</v>
      </c>
      <c r="G10" s="3">
        <v>7.4331620613970603E-3</v>
      </c>
      <c r="H10" s="3">
        <v>7.8093074913424404E-3</v>
      </c>
      <c r="I10" s="3">
        <v>8.6215787773452804E-2</v>
      </c>
    </row>
    <row r="11" spans="1:9">
      <c r="A11" s="3" t="s">
        <v>8</v>
      </c>
      <c r="B11" s="3" t="s">
        <v>14</v>
      </c>
      <c r="C11" s="3">
        <v>1.2955299553217701E-2</v>
      </c>
      <c r="D11" s="3">
        <v>1.8197700818374098E-2</v>
      </c>
      <c r="E11" s="3">
        <v>-4.4838566289383701</v>
      </c>
      <c r="F11" s="3">
        <v>3.0702263176378301E-2</v>
      </c>
      <c r="G11" s="3">
        <v>5.33781827538798E-4</v>
      </c>
      <c r="H11" s="3">
        <v>0.47668954598871599</v>
      </c>
      <c r="I11" s="3">
        <v>2.3103718911439301E-2</v>
      </c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5" t="s">
        <v>17</v>
      </c>
      <c r="B13" s="2"/>
      <c r="C13" s="2"/>
      <c r="D13" s="2"/>
      <c r="E13" s="2"/>
      <c r="F13" s="2"/>
      <c r="G13" s="2"/>
      <c r="H13" s="2"/>
      <c r="I13" s="2"/>
    </row>
    <row r="14" spans="1:9">
      <c r="A14" s="21" t="s">
        <v>6</v>
      </c>
      <c r="B14" s="22" t="s">
        <v>5</v>
      </c>
      <c r="C14" s="21" t="s">
        <v>0</v>
      </c>
      <c r="D14" s="21"/>
      <c r="E14" s="21" t="s">
        <v>1</v>
      </c>
      <c r="F14" s="21"/>
      <c r="G14" s="21" t="s">
        <v>15</v>
      </c>
      <c r="H14" s="21" t="s">
        <v>16</v>
      </c>
      <c r="I14" s="21" t="s">
        <v>2</v>
      </c>
    </row>
    <row r="15" spans="1:9">
      <c r="A15" s="21"/>
      <c r="B15" s="23"/>
      <c r="C15" s="3" t="s">
        <v>3</v>
      </c>
      <c r="D15" s="3" t="s">
        <v>4</v>
      </c>
      <c r="E15" s="3" t="s">
        <v>3</v>
      </c>
      <c r="F15" s="3" t="s">
        <v>4</v>
      </c>
      <c r="G15" s="21"/>
      <c r="H15" s="21"/>
      <c r="I15" s="21"/>
    </row>
    <row r="16" spans="1:9">
      <c r="A16" s="3" t="s">
        <v>11</v>
      </c>
      <c r="B16" s="3" t="s">
        <v>50</v>
      </c>
      <c r="C16" s="3">
        <v>2.2599178813869001E-2</v>
      </c>
      <c r="D16" s="3">
        <v>2.8667021527235999E-2</v>
      </c>
      <c r="E16" s="3">
        <v>-2.0838119491731502</v>
      </c>
      <c r="F16" s="3">
        <v>4.8606188769480897E-2</v>
      </c>
      <c r="G16" s="3">
        <v>6.5443971495925297E-4</v>
      </c>
      <c r="H16" s="3">
        <v>0.43069842074259901</v>
      </c>
      <c r="I16" s="3">
        <v>2.5582019368283599E-2</v>
      </c>
    </row>
    <row r="17" spans="1:9">
      <c r="A17" s="3" t="s">
        <v>10</v>
      </c>
      <c r="B17" s="3" t="s">
        <v>51</v>
      </c>
      <c r="C17" s="3">
        <v>3.59134483686104E-2</v>
      </c>
      <c r="D17" s="3">
        <v>2.8753637133178699E-2</v>
      </c>
      <c r="E17" s="3">
        <v>-6.567930962168</v>
      </c>
      <c r="F17" s="3">
        <v>4.8753049317544303E-2</v>
      </c>
      <c r="G17" s="3">
        <v>1.6411531025635601E-3</v>
      </c>
      <c r="H17" s="3">
        <v>0.21197109082202301</v>
      </c>
      <c r="I17" s="3">
        <v>4.0511147880102197E-2</v>
      </c>
    </row>
    <row r="18" spans="1:9">
      <c r="A18" s="3" t="s">
        <v>8</v>
      </c>
      <c r="B18" s="3" t="s">
        <v>51</v>
      </c>
      <c r="C18" s="3">
        <v>1.3315449142673699E-2</v>
      </c>
      <c r="D18" s="3">
        <v>1.7709776030537999E-2</v>
      </c>
      <c r="E18" s="3">
        <v>-4.4840280056388</v>
      </c>
      <c r="F18" s="3">
        <v>3.0027699807868999E-2</v>
      </c>
      <c r="G18" s="3">
        <v>5.9533396823218798E-4</v>
      </c>
      <c r="H18" s="3">
        <v>0.45231567368964698</v>
      </c>
      <c r="I18" s="3">
        <v>2.4399466556303501E-2</v>
      </c>
    </row>
    <row r="19" spans="1:9">
      <c r="A19" s="3" t="s">
        <v>11</v>
      </c>
      <c r="B19" s="3" t="s">
        <v>52</v>
      </c>
      <c r="C19" s="3">
        <v>7.3136172483201697E-3</v>
      </c>
      <c r="D19" s="3">
        <v>2.5751531893590501E-2</v>
      </c>
      <c r="E19" s="3">
        <v>-2.0659450685645302</v>
      </c>
      <c r="F19" s="3">
        <v>4.7156337834145801E-2</v>
      </c>
      <c r="G19" s="3">
        <v>8.4987527418727701E-5</v>
      </c>
      <c r="H19" s="3">
        <v>0.776466910893995</v>
      </c>
      <c r="I19" s="3">
        <v>9.21886801178598E-3</v>
      </c>
    </row>
    <row r="20" spans="1:9">
      <c r="A20" s="3" t="s">
        <v>10</v>
      </c>
      <c r="B20" s="3" t="s">
        <v>52</v>
      </c>
      <c r="C20" s="3">
        <v>3.2164021285834302E-2</v>
      </c>
      <c r="D20" s="3">
        <v>2.5822097936672499E-2</v>
      </c>
      <c r="E20" s="3">
        <v>-6.5651770356901302</v>
      </c>
      <c r="F20" s="3">
        <v>4.7285558735680702E-2</v>
      </c>
      <c r="G20" s="3">
        <v>1.6322323185301399E-3</v>
      </c>
      <c r="H20" s="3">
        <v>0.21321849357554201</v>
      </c>
      <c r="I20" s="3">
        <v>4.0400895021399402E-2</v>
      </c>
    </row>
    <row r="21" spans="1:9">
      <c r="A21" s="3" t="s">
        <v>8</v>
      </c>
      <c r="B21" s="3" t="s">
        <v>52</v>
      </c>
      <c r="C21" s="3">
        <v>2.4654453446038602E-2</v>
      </c>
      <c r="D21" s="3">
        <v>1.5888721048227802E-2</v>
      </c>
      <c r="E21" s="3">
        <v>-4.4988949730566503</v>
      </c>
      <c r="F21" s="3">
        <v>2.9095507816729899E-2</v>
      </c>
      <c r="G21" s="3">
        <v>2.5307321905037698E-3</v>
      </c>
      <c r="H21" s="3">
        <v>0.1210685591976</v>
      </c>
      <c r="I21" s="3">
        <v>5.0306383198395602E-2</v>
      </c>
    </row>
    <row r="23" spans="1:9">
      <c r="A23" s="5" t="s">
        <v>54</v>
      </c>
    </row>
    <row r="24" spans="1:9">
      <c r="A24" s="21" t="s">
        <v>6</v>
      </c>
      <c r="B24" s="22" t="s">
        <v>5</v>
      </c>
      <c r="C24" s="21" t="s">
        <v>0</v>
      </c>
      <c r="D24" s="21"/>
      <c r="E24" s="21" t="s">
        <v>1</v>
      </c>
      <c r="F24" s="21"/>
      <c r="G24" s="21" t="s">
        <v>15</v>
      </c>
      <c r="H24" s="21" t="s">
        <v>16</v>
      </c>
      <c r="I24" s="21" t="s">
        <v>2</v>
      </c>
    </row>
    <row r="25" spans="1:9">
      <c r="A25" s="21"/>
      <c r="B25" s="23"/>
      <c r="C25" s="3" t="s">
        <v>3</v>
      </c>
      <c r="D25" s="3" t="s">
        <v>4</v>
      </c>
      <c r="E25" s="3" t="s">
        <v>3</v>
      </c>
      <c r="F25" s="3" t="s">
        <v>4</v>
      </c>
      <c r="G25" s="21"/>
      <c r="H25" s="21"/>
      <c r="I25" s="21"/>
    </row>
    <row r="26" spans="1:9">
      <c r="A26" s="3" t="s">
        <v>11</v>
      </c>
      <c r="B26" s="3" t="s">
        <v>53</v>
      </c>
      <c r="C26" s="3">
        <v>-0.120106259546662</v>
      </c>
      <c r="D26" s="3">
        <v>5.1286120688094402E-3</v>
      </c>
      <c r="E26" s="3">
        <v>-1.4057662586844599</v>
      </c>
      <c r="F26" s="3">
        <v>2.1265939160612701E-2</v>
      </c>
      <c r="G26" s="3">
        <v>4.6598900540216703E-2</v>
      </c>
      <c r="H26" s="11">
        <v>1.85337828731469E-118</v>
      </c>
      <c r="I26" s="3">
        <f>-SQRT(G26)</f>
        <v>-0.21586778485966057</v>
      </c>
    </row>
    <row r="27" spans="1:9">
      <c r="A27" s="3" t="s">
        <v>9</v>
      </c>
      <c r="B27" s="3" t="s">
        <v>53</v>
      </c>
      <c r="C27" s="3">
        <v>-0.125683238276319</v>
      </c>
      <c r="D27" s="3">
        <v>5.4413142187379002E-3</v>
      </c>
      <c r="E27" s="3">
        <v>-5.79309146609957</v>
      </c>
      <c r="F27" s="3">
        <v>2.2562567723380101E-2</v>
      </c>
      <c r="G27" s="3">
        <v>4.5388138991480101E-2</v>
      </c>
      <c r="H27" s="11">
        <v>2.32295846613758E-115</v>
      </c>
      <c r="I27" s="3">
        <f>-SQRT(G27)</f>
        <v>-0.21304492247289092</v>
      </c>
    </row>
    <row r="28" spans="1:9">
      <c r="A28" s="3" t="s">
        <v>7</v>
      </c>
      <c r="B28" s="3" t="s">
        <v>53</v>
      </c>
      <c r="C28" s="3">
        <v>-5.5781352508697804E-3</v>
      </c>
      <c r="D28" s="3">
        <v>3.76052366100221E-3</v>
      </c>
      <c r="E28" s="3">
        <v>-4.3873350442650398</v>
      </c>
      <c r="F28" s="3">
        <v>1.55931207730208E-2</v>
      </c>
      <c r="G28" s="3">
        <v>1.9604903799014801E-4</v>
      </c>
      <c r="H28" s="3">
        <v>0.13801217957109799</v>
      </c>
      <c r="I28" s="3">
        <f>-SQRT(G28)</f>
        <v>-1.4001751247260037E-2</v>
      </c>
    </row>
    <row r="36" spans="7:8">
      <c r="H36" s="20"/>
    </row>
    <row r="37" spans="7:8">
      <c r="H37" s="20"/>
    </row>
    <row r="38" spans="7:8">
      <c r="H38" s="20"/>
    </row>
    <row r="40" spans="7:8">
      <c r="H40" s="20"/>
    </row>
    <row r="41" spans="7:8">
      <c r="H41" s="20"/>
    </row>
    <row r="42" spans="7:8">
      <c r="H42" s="20"/>
    </row>
    <row r="43" spans="7:8">
      <c r="H43" s="20"/>
    </row>
    <row r="46" spans="7:8">
      <c r="G46" s="20"/>
    </row>
    <row r="48" spans="7:8">
      <c r="G48" s="20"/>
    </row>
  </sheetData>
  <mergeCells count="21">
    <mergeCell ref="I14:I15"/>
    <mergeCell ref="B14:B15"/>
    <mergeCell ref="A4:A5"/>
    <mergeCell ref="C4:D4"/>
    <mergeCell ref="E4:F4"/>
    <mergeCell ref="G4:G5"/>
    <mergeCell ref="H4:H5"/>
    <mergeCell ref="I4:I5"/>
    <mergeCell ref="B4:B5"/>
    <mergeCell ref="A14:A15"/>
    <mergeCell ref="C14:D14"/>
    <mergeCell ref="E14:F14"/>
    <mergeCell ref="G14:G15"/>
    <mergeCell ref="H14:H15"/>
    <mergeCell ref="I24:I25"/>
    <mergeCell ref="A24:A25"/>
    <mergeCell ref="B24:B25"/>
    <mergeCell ref="C24:D24"/>
    <mergeCell ref="E24:F24"/>
    <mergeCell ref="G24:G25"/>
    <mergeCell ref="H24:H25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7326-8A3F-7B4E-B16D-ECC838A95501}">
  <dimension ref="A1:I45"/>
  <sheetViews>
    <sheetView workbookViewId="0">
      <selection activeCell="H4" sqref="H4"/>
    </sheetView>
  </sheetViews>
  <sheetFormatPr baseColWidth="10" defaultRowHeight="20"/>
  <cols>
    <col min="1" max="1" width="16.5703125" customWidth="1"/>
    <col min="2" max="2" width="15.85546875" customWidth="1"/>
    <col min="3" max="3" width="14.42578125" customWidth="1"/>
    <col min="4" max="4" width="16.28515625" customWidth="1"/>
    <col min="8" max="8" width="12.28515625" customWidth="1"/>
    <col min="9" max="9" width="18.140625" customWidth="1"/>
  </cols>
  <sheetData>
    <row r="1" spans="1:9">
      <c r="A1" s="1" t="s">
        <v>12</v>
      </c>
    </row>
    <row r="3" spans="1:9">
      <c r="A3" s="6" t="s">
        <v>48</v>
      </c>
    </row>
    <row r="4" spans="1:9" ht="21" thickBot="1">
      <c r="A4" s="7" t="s">
        <v>47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7" t="s">
        <v>45</v>
      </c>
      <c r="I4" s="7" t="s">
        <v>26</v>
      </c>
    </row>
    <row r="5" spans="1:9" ht="21" thickTop="1">
      <c r="A5" s="25" t="s">
        <v>11</v>
      </c>
      <c r="B5" s="9" t="s">
        <v>27</v>
      </c>
      <c r="C5" s="3">
        <v>2.64E-2</v>
      </c>
      <c r="D5" s="3">
        <v>0.35679253731343302</v>
      </c>
      <c r="E5" s="3">
        <v>0.2555</v>
      </c>
      <c r="F5" s="3">
        <v>4.8897000000000004</v>
      </c>
      <c r="G5" s="3">
        <v>0.59036387015627001</v>
      </c>
      <c r="H5" s="3">
        <v>67</v>
      </c>
      <c r="I5" s="28">
        <v>951</v>
      </c>
    </row>
    <row r="6" spans="1:9">
      <c r="A6" s="26"/>
      <c r="B6" s="9" t="s">
        <v>28</v>
      </c>
      <c r="C6" s="3">
        <v>3.2399999999999998E-2</v>
      </c>
      <c r="D6" s="3">
        <v>0.32960983606557398</v>
      </c>
      <c r="E6" s="3">
        <v>0.28370000000000001</v>
      </c>
      <c r="F6" s="3">
        <v>2.5163000000000002</v>
      </c>
      <c r="G6" s="3">
        <v>0.274644306228574</v>
      </c>
      <c r="H6" s="3">
        <v>122</v>
      </c>
      <c r="I6" s="29"/>
    </row>
    <row r="7" spans="1:9">
      <c r="A7" s="26"/>
      <c r="B7" s="9" t="s">
        <v>29</v>
      </c>
      <c r="C7" s="3">
        <v>2.3199999999999998E-2</v>
      </c>
      <c r="D7" s="3">
        <v>0.28971340206185597</v>
      </c>
      <c r="E7" s="3">
        <v>0.23180000000000001</v>
      </c>
      <c r="F7" s="3">
        <v>1.9899</v>
      </c>
      <c r="G7" s="3">
        <v>0.215500556825682</v>
      </c>
      <c r="H7" s="3">
        <v>291</v>
      </c>
      <c r="I7" s="29"/>
    </row>
    <row r="8" spans="1:9">
      <c r="A8" s="27"/>
      <c r="B8" s="9" t="s">
        <v>30</v>
      </c>
      <c r="C8" s="10">
        <v>1.9199999999999998E-2</v>
      </c>
      <c r="D8" s="10">
        <v>0.311963906581741</v>
      </c>
      <c r="E8" s="10">
        <v>0.25659999999999999</v>
      </c>
      <c r="F8" s="10">
        <v>2.4641000000000002</v>
      </c>
      <c r="G8" s="10">
        <v>0.24282028511783399</v>
      </c>
      <c r="H8" s="10">
        <v>471</v>
      </c>
      <c r="I8" s="23"/>
    </row>
    <row r="9" spans="1:9">
      <c r="A9" s="30" t="s">
        <v>9</v>
      </c>
      <c r="B9" s="9" t="s">
        <v>27</v>
      </c>
      <c r="C9" s="11">
        <v>8.0000000000000004E-4</v>
      </c>
      <c r="D9" s="3">
        <v>1.25328358208955E-2</v>
      </c>
      <c r="E9" s="3">
        <v>1.12E-2</v>
      </c>
      <c r="F9" s="3">
        <v>4.3499999999999997E-2</v>
      </c>
      <c r="G9" s="3">
        <v>7.8606690296595602E-3</v>
      </c>
      <c r="H9" s="3">
        <v>67</v>
      </c>
      <c r="I9" s="22">
        <v>951</v>
      </c>
    </row>
    <row r="10" spans="1:9">
      <c r="A10" s="26"/>
      <c r="B10" s="9" t="s">
        <v>28</v>
      </c>
      <c r="C10" s="3">
        <v>1.1999999999999999E-3</v>
      </c>
      <c r="D10" s="3">
        <v>1.3393442622950801E-2</v>
      </c>
      <c r="E10" s="3">
        <v>1.15E-2</v>
      </c>
      <c r="F10" s="3">
        <v>7.0099999999999996E-2</v>
      </c>
      <c r="G10" s="3">
        <v>9.7228599821358001E-3</v>
      </c>
      <c r="H10" s="3">
        <v>122</v>
      </c>
      <c r="I10" s="29"/>
    </row>
    <row r="11" spans="1:9">
      <c r="A11" s="26"/>
      <c r="B11" s="9" t="s">
        <v>29</v>
      </c>
      <c r="C11" s="11">
        <v>8.0000000000000004E-4</v>
      </c>
      <c r="D11" s="3">
        <v>1.3595532646048099E-2</v>
      </c>
      <c r="E11" s="3">
        <v>1.0200000000000001E-2</v>
      </c>
      <c r="F11" s="3">
        <v>0.13880000000000001</v>
      </c>
      <c r="G11" s="3">
        <v>1.42821234044328E-2</v>
      </c>
      <c r="H11" s="3">
        <v>291</v>
      </c>
      <c r="I11" s="29"/>
    </row>
    <row r="12" spans="1:9">
      <c r="A12" s="27"/>
      <c r="B12" s="9" t="s">
        <v>30</v>
      </c>
      <c r="C12" s="3">
        <v>1.1000000000000001E-3</v>
      </c>
      <c r="D12" s="3">
        <v>1.49048832271762E-2</v>
      </c>
      <c r="E12" s="3">
        <v>1.24E-2</v>
      </c>
      <c r="F12" s="3">
        <v>0.1187</v>
      </c>
      <c r="G12" s="3">
        <v>1.27033182772177E-2</v>
      </c>
      <c r="H12" s="3">
        <v>471</v>
      </c>
      <c r="I12" s="23"/>
    </row>
    <row r="13" spans="1:9">
      <c r="A13" s="30" t="s">
        <v>7</v>
      </c>
      <c r="B13" s="9" t="s">
        <v>27</v>
      </c>
      <c r="C13" s="3">
        <v>5.7000000000000002E-3</v>
      </c>
      <c r="D13" s="3">
        <v>4.64865671641791E-2</v>
      </c>
      <c r="E13" s="3">
        <v>4.2200000000000001E-2</v>
      </c>
      <c r="F13" s="3">
        <v>0.1057</v>
      </c>
      <c r="G13" s="3">
        <v>1.9537050237343399E-2</v>
      </c>
      <c r="H13" s="3">
        <v>67</v>
      </c>
      <c r="I13" s="22">
        <v>951</v>
      </c>
    </row>
    <row r="14" spans="1:9">
      <c r="A14" s="26"/>
      <c r="B14" s="9" t="s">
        <v>28</v>
      </c>
      <c r="C14" s="3">
        <v>4.7000000000000002E-3</v>
      </c>
      <c r="D14" s="3">
        <v>4.4825409836065602E-2</v>
      </c>
      <c r="E14" s="3">
        <v>4.3200000000000002E-2</v>
      </c>
      <c r="F14" s="3">
        <v>0.1404</v>
      </c>
      <c r="G14" s="3">
        <v>1.8529911318379499E-2</v>
      </c>
      <c r="H14" s="3">
        <v>122</v>
      </c>
      <c r="I14" s="29"/>
    </row>
    <row r="15" spans="1:9">
      <c r="A15" s="26"/>
      <c r="B15" s="9" t="s">
        <v>29</v>
      </c>
      <c r="C15" s="3">
        <v>9.9000000000000008E-3</v>
      </c>
      <c r="D15" s="3">
        <v>4.9240893470790401E-2</v>
      </c>
      <c r="E15" s="3">
        <v>4.3400000000000001E-2</v>
      </c>
      <c r="F15" s="3">
        <v>0.2278</v>
      </c>
      <c r="G15" s="3">
        <v>2.7814361421178099E-2</v>
      </c>
      <c r="H15" s="3">
        <v>291</v>
      </c>
      <c r="I15" s="29"/>
    </row>
    <row r="16" spans="1:9">
      <c r="A16" s="27"/>
      <c r="B16" s="9" t="s">
        <v>30</v>
      </c>
      <c r="C16" s="3">
        <v>9.4000000000000004E-3</v>
      </c>
      <c r="D16" s="3">
        <v>5.2988959660297201E-2</v>
      </c>
      <c r="E16" s="3">
        <v>4.6399999999999997E-2</v>
      </c>
      <c r="F16" s="3">
        <v>0.32869999999999999</v>
      </c>
      <c r="G16" s="3">
        <v>3.0337256169504102E-2</v>
      </c>
      <c r="H16" s="3">
        <v>471</v>
      </c>
      <c r="I16" s="23"/>
    </row>
    <row r="18" spans="1:5">
      <c r="A18" s="6" t="s">
        <v>31</v>
      </c>
    </row>
    <row r="19" spans="1:5" ht="21" thickBot="1">
      <c r="A19" s="7" t="s">
        <v>19</v>
      </c>
      <c r="B19" s="18" t="s">
        <v>46</v>
      </c>
      <c r="C19" s="8" t="s">
        <v>33</v>
      </c>
      <c r="D19" s="8" t="s">
        <v>34</v>
      </c>
      <c r="E19" s="8" t="s">
        <v>35</v>
      </c>
    </row>
    <row r="20" spans="1:5" ht="21" thickTop="1">
      <c r="A20" s="3" t="s">
        <v>11</v>
      </c>
      <c r="B20" s="3">
        <v>3.8361017099014898</v>
      </c>
      <c r="C20" s="3">
        <v>3</v>
      </c>
      <c r="D20" s="3">
        <v>0.27971473028356397</v>
      </c>
      <c r="E20" s="3"/>
    </row>
    <row r="21" spans="1:5">
      <c r="A21" s="3" t="s">
        <v>9</v>
      </c>
      <c r="B21" s="3">
        <v>8.0901902517267192</v>
      </c>
      <c r="C21" s="3">
        <v>3</v>
      </c>
      <c r="D21" s="3">
        <v>4.4184059486454701E-2</v>
      </c>
      <c r="E21" s="3" t="s">
        <v>36</v>
      </c>
    </row>
    <row r="22" spans="1:5">
      <c r="A22" s="3" t="s">
        <v>7</v>
      </c>
      <c r="B22" s="3">
        <v>11.969544052635801</v>
      </c>
      <c r="C22" s="3">
        <v>3</v>
      </c>
      <c r="D22" s="3">
        <v>7.4882212211803698E-3</v>
      </c>
      <c r="E22" s="3" t="s">
        <v>37</v>
      </c>
    </row>
    <row r="25" spans="1:5">
      <c r="A25" s="6" t="s">
        <v>38</v>
      </c>
      <c r="B25" s="12"/>
      <c r="C25" s="12"/>
      <c r="D25" s="12"/>
      <c r="E25" s="12"/>
    </row>
    <row r="26" spans="1:5">
      <c r="A26" s="13" t="s">
        <v>11</v>
      </c>
      <c r="B26" s="24" t="s">
        <v>39</v>
      </c>
      <c r="C26" s="24"/>
      <c r="D26" s="24"/>
      <c r="E26" s="24"/>
    </row>
    <row r="27" spans="1:5">
      <c r="A27" s="14" t="s">
        <v>20</v>
      </c>
      <c r="B27" s="9" t="s">
        <v>40</v>
      </c>
      <c r="C27" s="9" t="s">
        <v>41</v>
      </c>
      <c r="D27" s="9" t="s">
        <v>42</v>
      </c>
      <c r="E27" s="9" t="s">
        <v>43</v>
      </c>
    </row>
    <row r="28" spans="1:5">
      <c r="A28" s="9" t="s">
        <v>40</v>
      </c>
      <c r="B28" s="15" t="s">
        <v>44</v>
      </c>
      <c r="C28" s="9">
        <v>0.35992565700000001</v>
      </c>
      <c r="D28" s="13">
        <v>0.94114100700000003</v>
      </c>
      <c r="E28" s="16">
        <v>0.371036938812013</v>
      </c>
    </row>
    <row r="29" spans="1:5">
      <c r="A29" s="9" t="s">
        <v>41</v>
      </c>
      <c r="B29" s="9"/>
      <c r="C29" s="15" t="s">
        <v>44</v>
      </c>
      <c r="D29" s="17">
        <v>0.87855492899999998</v>
      </c>
      <c r="E29" s="9">
        <v>0.88271318700000001</v>
      </c>
    </row>
    <row r="30" spans="1:5">
      <c r="A30" s="9" t="s">
        <v>42</v>
      </c>
      <c r="B30" s="9"/>
      <c r="C30" s="9"/>
      <c r="D30" s="15" t="s">
        <v>44</v>
      </c>
      <c r="E30" s="9">
        <v>0.99623081599999996</v>
      </c>
    </row>
    <row r="31" spans="1:5">
      <c r="A31" s="9" t="s">
        <v>43</v>
      </c>
      <c r="B31" s="9"/>
      <c r="C31" s="9"/>
      <c r="D31" s="9"/>
      <c r="E31" s="15" t="s">
        <v>44</v>
      </c>
    </row>
    <row r="32" spans="1:5">
      <c r="A32" s="12"/>
      <c r="B32" s="12"/>
      <c r="C32" s="12"/>
      <c r="D32" s="12"/>
      <c r="E32" s="12"/>
    </row>
    <row r="33" spans="1:5">
      <c r="A33" s="13" t="s">
        <v>9</v>
      </c>
      <c r="B33" s="24" t="s">
        <v>39</v>
      </c>
      <c r="C33" s="24"/>
      <c r="D33" s="24"/>
      <c r="E33" s="24"/>
    </row>
    <row r="34" spans="1:5">
      <c r="A34" s="14" t="s">
        <v>20</v>
      </c>
      <c r="B34" s="9" t="s">
        <v>40</v>
      </c>
      <c r="C34" s="9" t="s">
        <v>41</v>
      </c>
      <c r="D34" s="9" t="s">
        <v>42</v>
      </c>
      <c r="E34" s="9" t="s">
        <v>43</v>
      </c>
    </row>
    <row r="35" spans="1:5">
      <c r="A35" s="9" t="s">
        <v>40</v>
      </c>
      <c r="B35" s="15" t="s">
        <v>44</v>
      </c>
      <c r="C35" s="9">
        <v>0.83587398599999996</v>
      </c>
      <c r="D35" s="13">
        <v>0.98567216899999999</v>
      </c>
      <c r="E35" s="16">
        <v>2.6516574000000001E-2</v>
      </c>
    </row>
    <row r="36" spans="1:5">
      <c r="A36" s="9" t="s">
        <v>41</v>
      </c>
      <c r="B36" s="9"/>
      <c r="C36" s="15" t="s">
        <v>44</v>
      </c>
      <c r="D36" s="17">
        <v>0.98973951999999998</v>
      </c>
      <c r="E36" s="9">
        <v>0.73938120200000002</v>
      </c>
    </row>
    <row r="37" spans="1:5">
      <c r="A37" s="9" t="s">
        <v>42</v>
      </c>
      <c r="B37" s="9"/>
      <c r="C37" s="9"/>
      <c r="D37" s="15" t="s">
        <v>44</v>
      </c>
      <c r="E37" s="9">
        <v>0.63157144600000004</v>
      </c>
    </row>
    <row r="38" spans="1:5">
      <c r="A38" s="9" t="s">
        <v>43</v>
      </c>
      <c r="B38" s="9"/>
      <c r="C38" s="9"/>
      <c r="D38" s="9"/>
      <c r="E38" s="15" t="s">
        <v>44</v>
      </c>
    </row>
    <row r="40" spans="1:5">
      <c r="A40" s="13" t="s">
        <v>7</v>
      </c>
      <c r="B40" s="24" t="s">
        <v>39</v>
      </c>
      <c r="C40" s="24"/>
      <c r="D40" s="24"/>
      <c r="E40" s="24"/>
    </row>
    <row r="41" spans="1:5">
      <c r="A41" s="14" t="s">
        <v>20</v>
      </c>
      <c r="B41" s="9" t="s">
        <v>40</v>
      </c>
      <c r="C41" s="9" t="s">
        <v>41</v>
      </c>
      <c r="D41" s="9" t="s">
        <v>42</v>
      </c>
      <c r="E41" s="9" t="s">
        <v>43</v>
      </c>
    </row>
    <row r="42" spans="1:5">
      <c r="A42" s="9" t="s">
        <v>40</v>
      </c>
      <c r="B42" s="15" t="s">
        <v>44</v>
      </c>
      <c r="C42" s="9">
        <v>0.73020984200000005</v>
      </c>
      <c r="D42" s="13">
        <v>0.93533085000000005</v>
      </c>
      <c r="E42" s="16">
        <v>7.8079285999999998E-2</v>
      </c>
    </row>
    <row r="43" spans="1:5">
      <c r="A43" s="9" t="s">
        <v>41</v>
      </c>
      <c r="B43" s="9"/>
      <c r="C43" s="15" t="s">
        <v>44</v>
      </c>
      <c r="D43" s="17">
        <v>0.99086496099999999</v>
      </c>
      <c r="E43" s="9">
        <v>2.4309478999999998E-2</v>
      </c>
    </row>
    <row r="44" spans="1:5">
      <c r="A44" s="9" t="s">
        <v>42</v>
      </c>
      <c r="B44" s="9"/>
      <c r="C44" s="9"/>
      <c r="D44" s="15" t="s">
        <v>44</v>
      </c>
      <c r="E44" s="9">
        <v>0.28634563699999999</v>
      </c>
    </row>
    <row r="45" spans="1:5">
      <c r="A45" s="9" t="s">
        <v>43</v>
      </c>
      <c r="B45" s="9"/>
      <c r="C45" s="9"/>
      <c r="D45" s="9"/>
      <c r="E45" s="15" t="s">
        <v>44</v>
      </c>
    </row>
  </sheetData>
  <mergeCells count="9">
    <mergeCell ref="B26:E26"/>
    <mergeCell ref="B33:E33"/>
    <mergeCell ref="B40:E40"/>
    <mergeCell ref="A5:A8"/>
    <mergeCell ref="I5:I8"/>
    <mergeCell ref="A9:A12"/>
    <mergeCell ref="I9:I12"/>
    <mergeCell ref="A13:A16"/>
    <mergeCell ref="I13:I1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1CD2-8D9A-AC45-B15D-D5937182EF5F}">
  <dimension ref="A1:I44"/>
  <sheetViews>
    <sheetView workbookViewId="0">
      <selection activeCell="D19" sqref="D19"/>
    </sheetView>
  </sheetViews>
  <sheetFormatPr baseColWidth="10" defaultRowHeight="20"/>
  <cols>
    <col min="1" max="1" width="16.5703125" customWidth="1"/>
    <col min="2" max="2" width="14.85546875" customWidth="1"/>
    <col min="3" max="3" width="14.42578125" customWidth="1"/>
    <col min="4" max="4" width="15.85546875" customWidth="1"/>
    <col min="5" max="5" width="13.42578125" customWidth="1"/>
    <col min="8" max="8" width="14.140625" customWidth="1"/>
    <col min="9" max="9" width="17.28515625" customWidth="1"/>
    <col min="10" max="10" width="16.7109375" customWidth="1"/>
    <col min="11" max="11" width="11.7109375" customWidth="1"/>
  </cols>
  <sheetData>
    <row r="1" spans="1:9">
      <c r="A1" s="1" t="s">
        <v>12</v>
      </c>
    </row>
    <row r="3" spans="1:9">
      <c r="A3" s="6" t="s">
        <v>49</v>
      </c>
      <c r="B3" s="12"/>
      <c r="C3" s="12"/>
      <c r="D3" s="12"/>
      <c r="E3" s="12"/>
      <c r="F3" s="12"/>
      <c r="G3" s="12"/>
      <c r="H3" s="12"/>
      <c r="I3" s="12"/>
    </row>
    <row r="4" spans="1:9" ht="21" thickBot="1">
      <c r="A4" s="7" t="s">
        <v>47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45</v>
      </c>
      <c r="I4" s="7" t="s">
        <v>26</v>
      </c>
    </row>
    <row r="5" spans="1:9" ht="21" thickTop="1">
      <c r="A5" s="25" t="s">
        <v>11</v>
      </c>
      <c r="B5" s="9" t="s">
        <v>27</v>
      </c>
      <c r="C5" s="9">
        <v>2.3199999999999998E-2</v>
      </c>
      <c r="D5" s="9">
        <v>0.28971340200000001</v>
      </c>
      <c r="E5" s="9">
        <v>0.23180000000000001</v>
      </c>
      <c r="F5" s="9">
        <v>1.9899</v>
      </c>
      <c r="G5" s="9">
        <v>0.21550055700000001</v>
      </c>
      <c r="H5" s="9">
        <v>291</v>
      </c>
      <c r="I5" s="26">
        <v>804</v>
      </c>
    </row>
    <row r="6" spans="1:9">
      <c r="A6" s="26"/>
      <c r="B6" s="9" t="s">
        <v>28</v>
      </c>
      <c r="C6" s="9">
        <v>3.2399999999999998E-2</v>
      </c>
      <c r="D6" s="9">
        <v>0.33324326900000001</v>
      </c>
      <c r="E6" s="9">
        <v>0.28665000000000002</v>
      </c>
      <c r="F6" s="9">
        <v>2.5163000000000002</v>
      </c>
      <c r="G6" s="9">
        <v>0.28820870300000001</v>
      </c>
      <c r="H6" s="9">
        <v>104</v>
      </c>
      <c r="I6" s="26"/>
    </row>
    <row r="7" spans="1:9">
      <c r="A7" s="26"/>
      <c r="B7" s="9" t="s">
        <v>29</v>
      </c>
      <c r="C7" s="9">
        <v>2.64E-2</v>
      </c>
      <c r="D7" s="9">
        <v>0.35987812499999999</v>
      </c>
      <c r="E7" s="9">
        <v>0.2487</v>
      </c>
      <c r="F7" s="9">
        <v>4.8897000000000004</v>
      </c>
      <c r="G7" s="9">
        <v>0.60391735999999996</v>
      </c>
      <c r="H7" s="9">
        <v>64</v>
      </c>
      <c r="I7" s="26"/>
    </row>
    <row r="8" spans="1:9">
      <c r="A8" s="27"/>
      <c r="B8" s="9" t="s">
        <v>30</v>
      </c>
      <c r="C8" s="9">
        <v>1.9199999999999998E-2</v>
      </c>
      <c r="D8" s="9">
        <v>0.31316173899999999</v>
      </c>
      <c r="E8" s="9">
        <v>0.25440000000000002</v>
      </c>
      <c r="F8" s="9">
        <v>2.4641000000000002</v>
      </c>
      <c r="G8" s="9">
        <v>0.25886468400000001</v>
      </c>
      <c r="H8" s="9">
        <v>345</v>
      </c>
      <c r="I8" s="27"/>
    </row>
    <row r="9" spans="1:9">
      <c r="A9" s="30" t="s">
        <v>9</v>
      </c>
      <c r="B9" s="9" t="s">
        <v>27</v>
      </c>
      <c r="C9" s="19">
        <v>8.0000000000000004E-4</v>
      </c>
      <c r="D9" s="9">
        <v>1.3595533E-2</v>
      </c>
      <c r="E9" s="9">
        <v>1.0200000000000001E-2</v>
      </c>
      <c r="F9" s="9">
        <v>0.13880000000000001</v>
      </c>
      <c r="G9" s="9">
        <v>1.4282123000000001E-2</v>
      </c>
      <c r="H9" s="9">
        <v>291</v>
      </c>
      <c r="I9" s="30">
        <v>804</v>
      </c>
    </row>
    <row r="10" spans="1:9">
      <c r="A10" s="26"/>
      <c r="B10" s="9" t="s">
        <v>28</v>
      </c>
      <c r="C10" s="9">
        <v>1.1999999999999999E-3</v>
      </c>
      <c r="D10" s="9">
        <v>1.3252885000000001E-2</v>
      </c>
      <c r="E10" s="9">
        <v>1.1350000000000001E-2</v>
      </c>
      <c r="F10" s="9">
        <v>7.0099999999999996E-2</v>
      </c>
      <c r="G10" s="9">
        <v>1.0117253999999999E-2</v>
      </c>
      <c r="H10" s="9">
        <v>104</v>
      </c>
      <c r="I10" s="26"/>
    </row>
    <row r="11" spans="1:9">
      <c r="A11" s="26"/>
      <c r="B11" s="9" t="s">
        <v>29</v>
      </c>
      <c r="C11" s="19">
        <v>8.0000000000000004E-4</v>
      </c>
      <c r="D11" s="9">
        <v>1.2559374999999999E-2</v>
      </c>
      <c r="E11" s="9">
        <v>1.12E-2</v>
      </c>
      <c r="F11" s="9">
        <v>4.3499999999999997E-2</v>
      </c>
      <c r="G11" s="9">
        <v>8.0363210000000008E-3</v>
      </c>
      <c r="H11" s="9">
        <v>64</v>
      </c>
      <c r="I11" s="26"/>
    </row>
    <row r="12" spans="1:9">
      <c r="A12" s="27"/>
      <c r="B12" s="9" t="s">
        <v>30</v>
      </c>
      <c r="C12" s="9">
        <v>1.1000000000000001E-3</v>
      </c>
      <c r="D12" s="9">
        <v>1.4674493E-2</v>
      </c>
      <c r="E12" s="9">
        <v>1.21E-2</v>
      </c>
      <c r="F12" s="9">
        <v>0.1187</v>
      </c>
      <c r="G12" s="9">
        <v>1.2478537E-2</v>
      </c>
      <c r="H12" s="9">
        <v>345</v>
      </c>
      <c r="I12" s="27"/>
    </row>
    <row r="13" spans="1:9">
      <c r="A13" s="30" t="s">
        <v>7</v>
      </c>
      <c r="B13" s="9" t="s">
        <v>27</v>
      </c>
      <c r="C13" s="9">
        <v>9.9000000000000008E-3</v>
      </c>
      <c r="D13" s="9">
        <v>4.9240893000000001E-2</v>
      </c>
      <c r="E13" s="9">
        <v>4.3400000000000001E-2</v>
      </c>
      <c r="F13" s="9">
        <v>0.2278</v>
      </c>
      <c r="G13" s="9">
        <v>2.7814360999999999E-2</v>
      </c>
      <c r="H13" s="9">
        <v>291</v>
      </c>
      <c r="I13" s="30">
        <v>804</v>
      </c>
    </row>
    <row r="14" spans="1:9">
      <c r="A14" s="26"/>
      <c r="B14" s="9" t="s">
        <v>28</v>
      </c>
      <c r="C14" s="9">
        <v>4.7000000000000002E-3</v>
      </c>
      <c r="D14" s="9">
        <v>4.3827884999999997E-2</v>
      </c>
      <c r="E14" s="9">
        <v>4.2250000000000003E-2</v>
      </c>
      <c r="F14" s="9">
        <v>0.1404</v>
      </c>
      <c r="G14" s="9">
        <v>1.8488444999999999E-2</v>
      </c>
      <c r="H14" s="9">
        <v>104</v>
      </c>
      <c r="I14" s="26"/>
    </row>
    <row r="15" spans="1:9">
      <c r="A15" s="26"/>
      <c r="B15" s="9" t="s">
        <v>29</v>
      </c>
      <c r="C15" s="9">
        <v>5.7000000000000002E-3</v>
      </c>
      <c r="D15" s="9">
        <v>4.6625E-2</v>
      </c>
      <c r="E15" s="9">
        <v>4.1399999999999999E-2</v>
      </c>
      <c r="F15" s="9">
        <v>0.1057</v>
      </c>
      <c r="G15" s="9">
        <v>1.9810787999999999E-2</v>
      </c>
      <c r="H15" s="9">
        <v>64</v>
      </c>
      <c r="I15" s="26"/>
    </row>
    <row r="16" spans="1:9">
      <c r="A16" s="27"/>
      <c r="B16" s="9" t="s">
        <v>30</v>
      </c>
      <c r="C16" s="9">
        <v>9.4000000000000004E-3</v>
      </c>
      <c r="D16" s="9">
        <v>5.2524637999999998E-2</v>
      </c>
      <c r="E16" s="9">
        <v>4.6800000000000001E-2</v>
      </c>
      <c r="F16" s="9">
        <v>0.32869999999999999</v>
      </c>
      <c r="G16" s="9">
        <v>2.8665587999999999E-2</v>
      </c>
      <c r="H16" s="9">
        <v>345</v>
      </c>
      <c r="I16" s="27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6" t="s">
        <v>31</v>
      </c>
      <c r="B18" s="13"/>
      <c r="C18" s="13"/>
      <c r="D18" s="13"/>
      <c r="E18" s="13"/>
      <c r="F18" s="12"/>
      <c r="G18" s="12"/>
      <c r="H18" s="12"/>
      <c r="I18" s="12"/>
    </row>
    <row r="19" spans="1:9" ht="21" thickBot="1">
      <c r="A19" s="7" t="s">
        <v>19</v>
      </c>
      <c r="B19" s="8" t="s">
        <v>32</v>
      </c>
      <c r="C19" s="8" t="s">
        <v>33</v>
      </c>
      <c r="D19" s="8" t="s">
        <v>34</v>
      </c>
      <c r="E19" s="8" t="s">
        <v>35</v>
      </c>
      <c r="F19" s="12"/>
      <c r="G19" s="12"/>
      <c r="H19" s="12"/>
      <c r="I19" s="12"/>
    </row>
    <row r="20" spans="1:9" ht="21" thickTop="1">
      <c r="A20" s="16" t="s">
        <v>11</v>
      </c>
      <c r="B20" s="9">
        <v>3.2714933830000001</v>
      </c>
      <c r="C20" s="9">
        <v>3</v>
      </c>
      <c r="D20" s="9">
        <v>0.35162998299999998</v>
      </c>
      <c r="E20" s="9"/>
      <c r="F20" s="12"/>
      <c r="G20" s="12"/>
      <c r="H20" s="12"/>
      <c r="I20" s="12"/>
    </row>
    <row r="21" spans="1:9">
      <c r="A21" s="16" t="s">
        <v>9</v>
      </c>
      <c r="B21" s="9">
        <v>5.999868889</v>
      </c>
      <c r="C21" s="9">
        <v>3</v>
      </c>
      <c r="D21" s="9">
        <v>0.11161660399999999</v>
      </c>
      <c r="E21" s="9"/>
      <c r="F21" s="12"/>
      <c r="G21" s="12"/>
      <c r="H21" s="12"/>
      <c r="I21" s="12"/>
    </row>
    <row r="22" spans="1:9">
      <c r="A22" s="16" t="s">
        <v>7</v>
      </c>
      <c r="B22" s="9">
        <v>12.76485001</v>
      </c>
      <c r="C22" s="9">
        <v>3</v>
      </c>
      <c r="D22" s="9">
        <v>5.1737370000000003E-3</v>
      </c>
      <c r="E22" s="9" t="s">
        <v>37</v>
      </c>
      <c r="F22" s="12"/>
      <c r="G22" s="12"/>
      <c r="H22" s="12"/>
      <c r="I22" s="12"/>
    </row>
    <row r="23" spans="1:9">
      <c r="A23" s="12"/>
      <c r="B23" s="12"/>
      <c r="C23" s="12"/>
      <c r="D23" s="12"/>
      <c r="E23" s="12"/>
      <c r="F23" s="12"/>
      <c r="G23" s="12"/>
      <c r="H23" s="12"/>
      <c r="I23" s="12"/>
    </row>
    <row r="24" spans="1:9">
      <c r="A24" s="6" t="s">
        <v>38</v>
      </c>
      <c r="B24" s="12"/>
      <c r="C24" s="12"/>
      <c r="D24" s="12"/>
      <c r="E24" s="12"/>
      <c r="F24" s="12"/>
      <c r="G24" s="12"/>
      <c r="H24" s="12"/>
      <c r="I24" s="12"/>
    </row>
    <row r="25" spans="1:9">
      <c r="A25" s="13" t="s">
        <v>11</v>
      </c>
      <c r="B25" s="24" t="s">
        <v>39</v>
      </c>
      <c r="C25" s="24"/>
      <c r="D25" s="24"/>
      <c r="E25" s="24"/>
      <c r="F25" s="12"/>
    </row>
    <row r="26" spans="1:9">
      <c r="A26" s="14" t="s">
        <v>20</v>
      </c>
      <c r="B26" s="9" t="s">
        <v>40</v>
      </c>
      <c r="C26" s="9" t="s">
        <v>41</v>
      </c>
      <c r="D26" s="9" t="s">
        <v>42</v>
      </c>
      <c r="E26" s="9" t="s">
        <v>43</v>
      </c>
      <c r="F26" s="12"/>
    </row>
    <row r="27" spans="1:9">
      <c r="A27" s="9" t="s">
        <v>40</v>
      </c>
      <c r="B27" s="15" t="s">
        <v>44</v>
      </c>
      <c r="C27" s="9">
        <v>0.38677678399999998</v>
      </c>
      <c r="D27" s="13">
        <v>0.853745698</v>
      </c>
      <c r="E27" s="16">
        <v>0.54028527999999998</v>
      </c>
      <c r="F27" s="12"/>
    </row>
    <row r="28" spans="1:9">
      <c r="A28" s="9" t="s">
        <v>41</v>
      </c>
      <c r="B28" s="9"/>
      <c r="C28" s="15" t="s">
        <v>44</v>
      </c>
      <c r="D28" s="17">
        <v>0.96523376400000005</v>
      </c>
      <c r="E28" s="9">
        <v>0.84068692599999995</v>
      </c>
      <c r="F28" s="12"/>
    </row>
    <row r="29" spans="1:9">
      <c r="A29" s="9" t="s">
        <v>42</v>
      </c>
      <c r="B29" s="9"/>
      <c r="C29" s="9"/>
      <c r="D29" s="15" t="s">
        <v>44</v>
      </c>
      <c r="E29" s="9">
        <v>0.99848007599999999</v>
      </c>
      <c r="F29" s="12"/>
    </row>
    <row r="30" spans="1:9">
      <c r="A30" s="9" t="s">
        <v>43</v>
      </c>
      <c r="B30" s="9"/>
      <c r="C30" s="9"/>
      <c r="D30" s="9"/>
      <c r="E30" s="15" t="s">
        <v>44</v>
      </c>
      <c r="F30" s="12"/>
    </row>
    <row r="31" spans="1:9">
      <c r="A31" s="12"/>
      <c r="B31" s="12"/>
      <c r="C31" s="12"/>
      <c r="D31" s="12"/>
      <c r="E31" s="12"/>
      <c r="F31" s="12"/>
    </row>
    <row r="32" spans="1:9">
      <c r="A32" s="13" t="s">
        <v>9</v>
      </c>
      <c r="B32" s="24" t="s">
        <v>39</v>
      </c>
      <c r="C32" s="24"/>
      <c r="D32" s="24"/>
      <c r="E32" s="24"/>
      <c r="F32" s="12"/>
    </row>
    <row r="33" spans="1:6">
      <c r="A33" s="14" t="s">
        <v>20</v>
      </c>
      <c r="B33" s="9" t="s">
        <v>40</v>
      </c>
      <c r="C33" s="9" t="s">
        <v>41</v>
      </c>
      <c r="D33" s="9" t="s">
        <v>42</v>
      </c>
      <c r="E33" s="9" t="s">
        <v>43</v>
      </c>
      <c r="F33" s="12"/>
    </row>
    <row r="34" spans="1:6">
      <c r="A34" s="9" t="s">
        <v>40</v>
      </c>
      <c r="B34" s="15" t="s">
        <v>44</v>
      </c>
      <c r="C34" s="9">
        <v>0.96625838600000002</v>
      </c>
      <c r="D34" s="9">
        <v>0.99281570200000002</v>
      </c>
      <c r="E34" s="16">
        <v>7.1914660000000005E-2</v>
      </c>
      <c r="F34" s="12"/>
    </row>
    <row r="35" spans="1:6">
      <c r="A35" s="9" t="s">
        <v>41</v>
      </c>
      <c r="B35" s="9"/>
      <c r="C35" s="15" t="s">
        <v>44</v>
      </c>
      <c r="D35" s="17">
        <v>0.99985949299999999</v>
      </c>
      <c r="E35" s="9">
        <v>0.70430157900000001</v>
      </c>
      <c r="F35" s="12"/>
    </row>
    <row r="36" spans="1:6">
      <c r="A36" s="9" t="s">
        <v>42</v>
      </c>
      <c r="B36" s="9"/>
      <c r="C36" s="9"/>
      <c r="D36" s="15" t="s">
        <v>44</v>
      </c>
      <c r="E36" s="9">
        <v>0.72474536599999995</v>
      </c>
      <c r="F36" s="12"/>
    </row>
    <row r="37" spans="1:6">
      <c r="A37" s="9" t="s">
        <v>43</v>
      </c>
      <c r="B37" s="9"/>
      <c r="C37" s="9"/>
      <c r="D37" s="9"/>
      <c r="E37" s="15" t="s">
        <v>44</v>
      </c>
      <c r="F37" s="12"/>
    </row>
    <row r="38" spans="1:6">
      <c r="F38" s="12"/>
    </row>
    <row r="39" spans="1:6">
      <c r="A39" s="13" t="s">
        <v>7</v>
      </c>
      <c r="B39" s="24" t="s">
        <v>39</v>
      </c>
      <c r="C39" s="24"/>
      <c r="D39" s="24"/>
      <c r="E39" s="24"/>
      <c r="F39" s="12"/>
    </row>
    <row r="40" spans="1:6">
      <c r="A40" s="14" t="s">
        <v>20</v>
      </c>
      <c r="B40" s="9" t="s">
        <v>40</v>
      </c>
      <c r="C40" s="9" t="s">
        <v>41</v>
      </c>
      <c r="D40" s="9" t="s">
        <v>42</v>
      </c>
      <c r="E40" s="9" t="s">
        <v>43</v>
      </c>
      <c r="F40" s="12"/>
    </row>
    <row r="41" spans="1:6">
      <c r="A41" s="9" t="s">
        <v>40</v>
      </c>
      <c r="B41" s="15" t="s">
        <v>44</v>
      </c>
      <c r="C41" s="9">
        <v>0.44941866699999999</v>
      </c>
      <c r="D41" s="13">
        <v>0.93702294399999997</v>
      </c>
      <c r="E41" s="16">
        <v>8.4087371999999994E-2</v>
      </c>
      <c r="F41" s="12"/>
    </row>
    <row r="42" spans="1:6">
      <c r="A42" s="9" t="s">
        <v>41</v>
      </c>
      <c r="B42" s="9"/>
      <c r="C42" s="15" t="s">
        <v>44</v>
      </c>
      <c r="D42" s="17">
        <v>0.91452956900000004</v>
      </c>
      <c r="E42" s="9">
        <v>9.5778389999999995E-3</v>
      </c>
      <c r="F42" s="12"/>
    </row>
    <row r="43" spans="1:6">
      <c r="A43" s="9" t="s">
        <v>42</v>
      </c>
      <c r="B43" s="9"/>
      <c r="C43" s="9"/>
      <c r="D43" s="15" t="s">
        <v>44</v>
      </c>
      <c r="E43" s="9">
        <v>0.296187806</v>
      </c>
      <c r="F43" s="12"/>
    </row>
    <row r="44" spans="1:6">
      <c r="A44" s="9" t="s">
        <v>43</v>
      </c>
      <c r="B44" s="9"/>
      <c r="C44" s="9"/>
      <c r="D44" s="9"/>
      <c r="E44" s="15" t="s">
        <v>44</v>
      </c>
      <c r="F44" s="12"/>
    </row>
  </sheetData>
  <mergeCells count="9">
    <mergeCell ref="B25:E25"/>
    <mergeCell ref="B32:E32"/>
    <mergeCell ref="B39:E39"/>
    <mergeCell ref="A5:A8"/>
    <mergeCell ref="I5:I8"/>
    <mergeCell ref="A9:A12"/>
    <mergeCell ref="I9:I12"/>
    <mergeCell ref="A13:A16"/>
    <mergeCell ref="I13:I1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Linear regression</vt:lpstr>
      <vt:lpstr>Winter or not</vt:lpstr>
      <vt:lpstr>Winter or not (conserved peaks)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kudo shuichi</dc:creator>
  <cp:lastModifiedBy>kudo shuichi</cp:lastModifiedBy>
  <dcterms:created xsi:type="dcterms:W3CDTF">2025-02-11T13:48:25Z</dcterms:created>
  <dcterms:modified xsi:type="dcterms:W3CDTF">2025-10-16T07:25:42Z</dcterms:modified>
</cp:coreProperties>
</file>