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rutt/Documents/Google Drive/New data/Westerns pk fmi dgo heterozygotes/090125 wt vs fmiE59 het western/"/>
    </mc:Choice>
  </mc:AlternateContent>
  <xr:revisionPtr revIDLastSave="0" documentId="13_ncr:1_{D80BAC95-3FE0-AB4D-9EC2-B9F0FCC9C32E}" xr6:coauthVersionLast="47" xr6:coauthVersionMax="47" xr10:uidLastSave="{00000000-0000-0000-0000-000000000000}"/>
  <bookViews>
    <workbookView xWindow="21000" yWindow="5940" windowWidth="28040" windowHeight="17440" xr2:uid="{8B3CD3E1-B46D-3645-A3E2-B1C4DCD74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6" i="1"/>
  <c r="E5" i="1"/>
  <c r="E4" i="1"/>
  <c r="E3" i="1"/>
  <c r="H5" i="1" l="1"/>
  <c r="F6" i="1"/>
  <c r="H10" i="1" s="1"/>
  <c r="H4" i="1"/>
  <c r="F11" i="1"/>
  <c r="H9" i="1" l="1"/>
  <c r="H11" i="1"/>
  <c r="H8" i="1"/>
  <c r="H6" i="1"/>
  <c r="H3" i="1"/>
  <c r="J11" i="1" l="1"/>
  <c r="I11" i="1"/>
  <c r="I6" i="1"/>
  <c r="K11" i="1"/>
  <c r="J6" i="1"/>
</calcChain>
</file>

<file path=xl/sharedStrings.xml><?xml version="1.0" encoding="utf-8"?>
<sst xmlns="http://schemas.openxmlformats.org/spreadsheetml/2006/main" count="25" uniqueCount="14">
  <si>
    <t>A</t>
  </si>
  <si>
    <t>B</t>
  </si>
  <si>
    <t>C</t>
  </si>
  <si>
    <t>D</t>
  </si>
  <si>
    <t>wt</t>
  </si>
  <si>
    <t>Actin</t>
  </si>
  <si>
    <t>Normalised</t>
  </si>
  <si>
    <t>Mean</t>
  </si>
  <si>
    <t>SD</t>
  </si>
  <si>
    <t>P wrt wt</t>
  </si>
  <si>
    <t>GFP</t>
  </si>
  <si>
    <t>Fmi/Actin</t>
  </si>
  <si>
    <t>fmiE59/+</t>
  </si>
  <si>
    <t>Fmi 160125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</si>
</sst>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482B-9987-7745-B47C-60B167D3BA17}">
  <dimension ref="A1:P11"/>
  <sheetViews>
    <sheetView tabSelected="1" workbookViewId="0">
      <selection sqref="A1:XFD14"/>
    </sheetView>
  </sheetViews>
  <sheetFormatPr baseColWidth="10" defaultRowHeight="16" x14ac:dyDescent="0.2"/>
  <cols>
    <col min="1" max="1" width="16" customWidth="1"/>
    <col min="3" max="5" width="10.83203125" style="1"/>
    <col min="9" max="9" width="11.6640625" style="4" bestFit="1" customWidth="1"/>
  </cols>
  <sheetData>
    <row r="1" spans="1:16" x14ac:dyDescent="0.2">
      <c r="A1" s="4" t="s">
        <v>13</v>
      </c>
      <c r="C1" s="5" t="s">
        <v>10</v>
      </c>
      <c r="D1" s="5" t="s">
        <v>5</v>
      </c>
      <c r="E1" s="5" t="s">
        <v>11</v>
      </c>
      <c r="F1" s="5" t="s">
        <v>7</v>
      </c>
      <c r="G1" s="5"/>
      <c r="H1" s="5" t="s">
        <v>6</v>
      </c>
      <c r="I1" s="5" t="s">
        <v>7</v>
      </c>
      <c r="J1" s="5" t="s">
        <v>8</v>
      </c>
      <c r="K1" s="5" t="s">
        <v>9</v>
      </c>
    </row>
    <row r="3" spans="1:16" x14ac:dyDescent="0.2">
      <c r="A3" t="s">
        <v>4</v>
      </c>
      <c r="B3" t="s">
        <v>0</v>
      </c>
      <c r="C3">
        <v>5717.5690000000004</v>
      </c>
      <c r="D3">
        <v>5230.79</v>
      </c>
      <c r="E3" s="7">
        <f>C3/D3</f>
        <v>1.0930603216722523</v>
      </c>
      <c r="H3" s="2">
        <f>E3/$F$6</f>
        <v>0.94570008240268344</v>
      </c>
      <c r="M3" s="2"/>
    </row>
    <row r="4" spans="1:16" x14ac:dyDescent="0.2">
      <c r="A4" t="s">
        <v>4</v>
      </c>
      <c r="B4" t="s">
        <v>1</v>
      </c>
      <c r="C4">
        <v>3166.326</v>
      </c>
      <c r="D4">
        <v>3211.5479999999998</v>
      </c>
      <c r="E4" s="7">
        <f t="shared" ref="E4:E6" si="0">C4/D4</f>
        <v>0.98591894002518421</v>
      </c>
      <c r="H4" s="2">
        <f t="shared" ref="H4:H6" si="1">E4/$F$6</f>
        <v>0.85300289868517687</v>
      </c>
      <c r="M4" s="2"/>
    </row>
    <row r="5" spans="1:16" x14ac:dyDescent="0.2">
      <c r="A5" t="s">
        <v>4</v>
      </c>
      <c r="B5" t="s">
        <v>2</v>
      </c>
      <c r="C5">
        <v>5349.0540000000001</v>
      </c>
      <c r="D5">
        <v>3417.0830000000001</v>
      </c>
      <c r="E5" s="7">
        <f t="shared" si="0"/>
        <v>1.565386032472726</v>
      </c>
      <c r="H5" s="2">
        <f t="shared" si="1"/>
        <v>1.3543494997939844</v>
      </c>
      <c r="M5" s="2"/>
    </row>
    <row r="6" spans="1:16" x14ac:dyDescent="0.2">
      <c r="A6" t="s">
        <v>4</v>
      </c>
      <c r="B6" t="s">
        <v>3</v>
      </c>
      <c r="C6">
        <v>2537.2049999999999</v>
      </c>
      <c r="D6">
        <v>2591.8409999999999</v>
      </c>
      <c r="E6" s="7">
        <f t="shared" si="0"/>
        <v>0.97892000319464045</v>
      </c>
      <c r="F6" s="2">
        <f>AVERAGE(E3:E6)</f>
        <v>1.1558213243412008</v>
      </c>
      <c r="H6" s="2">
        <f t="shared" si="1"/>
        <v>0.84694751911815502</v>
      </c>
      <c r="I6" s="6">
        <f>AVERAGE(H3:H6)</f>
        <v>1</v>
      </c>
      <c r="J6" s="3">
        <f>STDEV(H3:H6)</f>
        <v>0.24051698398406279</v>
      </c>
      <c r="M6" s="2"/>
      <c r="N6" s="6"/>
      <c r="O6" s="3"/>
    </row>
    <row r="7" spans="1:16" x14ac:dyDescent="0.2">
      <c r="E7" s="7"/>
      <c r="N7" s="4"/>
    </row>
    <row r="8" spans="1:16" x14ac:dyDescent="0.2">
      <c r="A8" t="s">
        <v>12</v>
      </c>
      <c r="B8" t="s">
        <v>0</v>
      </c>
      <c r="C8">
        <v>2586.0830000000001</v>
      </c>
      <c r="D8">
        <v>3059.6689999999999</v>
      </c>
      <c r="E8" s="7">
        <f t="shared" ref="E8:E11" si="2">C8/D8</f>
        <v>0.8452165904220359</v>
      </c>
      <c r="H8" s="2">
        <f t="shared" ref="H8:H11" si="3">E8/$F$6</f>
        <v>0.73126924778256319</v>
      </c>
      <c r="M8" s="2"/>
      <c r="N8" s="4"/>
    </row>
    <row r="9" spans="1:16" x14ac:dyDescent="0.2">
      <c r="A9" t="s">
        <v>12</v>
      </c>
      <c r="B9" t="s">
        <v>1</v>
      </c>
      <c r="C9">
        <v>1609.962</v>
      </c>
      <c r="D9">
        <v>3168.6689999999999</v>
      </c>
      <c r="E9" s="7">
        <f t="shared" si="2"/>
        <v>0.50808778070540028</v>
      </c>
      <c r="H9" s="2">
        <f t="shared" si="3"/>
        <v>0.43959024635144361</v>
      </c>
      <c r="M9" s="2"/>
      <c r="N9" s="4"/>
    </row>
    <row r="10" spans="1:16" x14ac:dyDescent="0.2">
      <c r="A10" t="s">
        <v>12</v>
      </c>
      <c r="B10" t="s">
        <v>2</v>
      </c>
      <c r="C10">
        <v>1580.4259999999999</v>
      </c>
      <c r="D10">
        <v>3135.79</v>
      </c>
      <c r="E10" s="7">
        <f t="shared" si="2"/>
        <v>0.50399612218930478</v>
      </c>
      <c r="H10" s="2">
        <f t="shared" si="3"/>
        <v>0.43605020220281393</v>
      </c>
      <c r="M10" s="2"/>
      <c r="N10" s="4"/>
    </row>
    <row r="11" spans="1:16" x14ac:dyDescent="0.2">
      <c r="A11" t="s">
        <v>12</v>
      </c>
      <c r="B11" t="s">
        <v>3</v>
      </c>
      <c r="C11">
        <v>3692.74</v>
      </c>
      <c r="D11">
        <v>3819.4969999999998</v>
      </c>
      <c r="E11" s="7">
        <f t="shared" si="2"/>
        <v>0.96681316937806205</v>
      </c>
      <c r="F11" s="2">
        <f>AVERAGE(E8:E11)</f>
        <v>0.70602841567370078</v>
      </c>
      <c r="H11" s="2">
        <f t="shared" si="3"/>
        <v>0.83647286048224601</v>
      </c>
      <c r="I11" s="6">
        <f>AVERAGE(H8:H11)</f>
        <v>0.61084563920476664</v>
      </c>
      <c r="J11" s="3">
        <f>STDEV(H8:H11)</f>
        <v>0.20436188723466742</v>
      </c>
      <c r="K11" s="2">
        <f>TTEST(H3:H6,H8:H11,2,2)</f>
        <v>4.8720321387399693E-2</v>
      </c>
      <c r="M11" s="2"/>
      <c r="N11" s="6"/>
      <c r="O11" s="3"/>
      <c r="P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Strutt</dc:creator>
  <cp:lastModifiedBy>Helen Strutt</cp:lastModifiedBy>
  <dcterms:created xsi:type="dcterms:W3CDTF">2024-12-19T14:03:12Z</dcterms:created>
  <dcterms:modified xsi:type="dcterms:W3CDTF">2025-01-20T17:59:34Z</dcterms:modified>
</cp:coreProperties>
</file>