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-my.sharepoint.com/personal/reedks_nih_gov/Documents/docs/publications/MCF10prog/Review/"/>
    </mc:Choice>
  </mc:AlternateContent>
  <xr:revisionPtr revIDLastSave="16" documentId="8_{9B56B93A-FD5E-6643-9615-5417425B2155}" xr6:coauthVersionLast="47" xr6:coauthVersionMax="47" xr10:uidLastSave="{96CDC6BF-B0FD-484D-83E9-40A5B7D097CB}"/>
  <bookViews>
    <workbookView xWindow="240" yWindow="1300" windowWidth="27640" windowHeight="16860" xr2:uid="{7FC14BCC-A6A1-1847-956A-9EAF9EB4CB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C38" i="1" s="1"/>
  <c r="D30" i="1"/>
  <c r="D38" i="1" s="1"/>
  <c r="E30" i="1"/>
  <c r="E38" i="1" s="1"/>
  <c r="F30" i="1"/>
  <c r="F38" i="1" s="1"/>
  <c r="G30" i="1"/>
  <c r="G38" i="1" s="1"/>
  <c r="H30" i="1"/>
  <c r="H38" i="1" s="1"/>
  <c r="I30" i="1"/>
  <c r="I38" i="1" s="1"/>
  <c r="J30" i="1"/>
  <c r="J38" i="1" s="1"/>
  <c r="K30" i="1"/>
  <c r="K38" i="1" s="1"/>
  <c r="L30" i="1"/>
  <c r="L38" i="1" s="1"/>
  <c r="M30" i="1"/>
  <c r="M38" i="1" s="1"/>
  <c r="N30" i="1"/>
  <c r="N38" i="1" s="1"/>
  <c r="O30" i="1"/>
  <c r="O38" i="1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C37" i="1" s="1"/>
  <c r="D32" i="1"/>
  <c r="D37" i="1" s="1"/>
  <c r="E32" i="1"/>
  <c r="E37" i="1" s="1"/>
  <c r="F32" i="1"/>
  <c r="F37" i="1" s="1"/>
  <c r="G32" i="1"/>
  <c r="G37" i="1" s="1"/>
  <c r="H32" i="1"/>
  <c r="H37" i="1" s="1"/>
  <c r="I32" i="1"/>
  <c r="I37" i="1" s="1"/>
  <c r="J32" i="1"/>
  <c r="J37" i="1" s="1"/>
  <c r="K32" i="1"/>
  <c r="K37" i="1" s="1"/>
  <c r="L32" i="1"/>
  <c r="L37" i="1" s="1"/>
  <c r="M32" i="1"/>
  <c r="M37" i="1" s="1"/>
  <c r="N32" i="1"/>
  <c r="N37" i="1" s="1"/>
  <c r="O32" i="1"/>
  <c r="O37" i="1" s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B33" i="1"/>
  <c r="B32" i="1"/>
  <c r="B37" i="1" s="1"/>
  <c r="B31" i="1"/>
  <c r="B30" i="1"/>
  <c r="B38" i="1" s="1"/>
  <c r="B29" i="1"/>
  <c r="C28" i="1"/>
  <c r="C36" i="1" s="1"/>
  <c r="D28" i="1"/>
  <c r="D36" i="1" s="1"/>
  <c r="E28" i="1"/>
  <c r="E36" i="1" s="1"/>
  <c r="F28" i="1"/>
  <c r="F36" i="1" s="1"/>
  <c r="G28" i="1"/>
  <c r="G36" i="1" s="1"/>
  <c r="H28" i="1"/>
  <c r="H36" i="1" s="1"/>
  <c r="I28" i="1"/>
  <c r="I36" i="1" s="1"/>
  <c r="I41" i="1" s="1"/>
  <c r="J28" i="1"/>
  <c r="K28" i="1"/>
  <c r="K36" i="1" s="1"/>
  <c r="K41" i="1" s="1"/>
  <c r="L28" i="1"/>
  <c r="L36" i="1" s="1"/>
  <c r="M28" i="1"/>
  <c r="M36" i="1" s="1"/>
  <c r="N28" i="1"/>
  <c r="N36" i="1" s="1"/>
  <c r="O28" i="1"/>
  <c r="O36" i="1" s="1"/>
  <c r="B28" i="1"/>
  <c r="B36" i="1" s="1"/>
  <c r="G41" i="1" l="1"/>
  <c r="H41" i="1"/>
  <c r="F41" i="1"/>
  <c r="E41" i="1"/>
  <c r="D41" i="1"/>
  <c r="C41" i="1"/>
  <c r="B41" i="1"/>
  <c r="O41" i="1"/>
  <c r="N41" i="1"/>
  <c r="M41" i="1"/>
  <c r="L41" i="1"/>
  <c r="J41" i="1"/>
</calcChain>
</file>

<file path=xl/sharedStrings.xml><?xml version="1.0" encoding="utf-8"?>
<sst xmlns="http://schemas.openxmlformats.org/spreadsheetml/2006/main" count="91" uniqueCount="49">
  <si>
    <t>lib</t>
  </si>
  <si>
    <t>total</t>
  </si>
  <si>
    <t>total_unmapped</t>
  </si>
  <si>
    <t>total_single_sided_mapped</t>
  </si>
  <si>
    <t>total_mapped</t>
  </si>
  <si>
    <t>total_dups</t>
  </si>
  <si>
    <t>total_nodups</t>
  </si>
  <si>
    <t>cis</t>
  </si>
  <si>
    <t>trans</t>
  </si>
  <si>
    <t>cis_1kb+</t>
  </si>
  <si>
    <t>cis_2kb+</t>
  </si>
  <si>
    <t>cis_4kb+</t>
  </si>
  <si>
    <t>cis_10kb+</t>
  </si>
  <si>
    <t>cis_20kb+</t>
  </si>
  <si>
    <t>cis_40kb+</t>
  </si>
  <si>
    <t>C2</t>
  </si>
  <si>
    <t>T1</t>
  </si>
  <si>
    <t>C1</t>
  </si>
  <si>
    <t>A1</t>
  </si>
  <si>
    <t>Total</t>
  </si>
  <si>
    <t>C2-1</t>
  </si>
  <si>
    <t>C2-4</t>
  </si>
  <si>
    <t>C2-2</t>
  </si>
  <si>
    <t>C2-3</t>
  </si>
  <si>
    <t>A2-4</t>
  </si>
  <si>
    <t>T2-1</t>
  </si>
  <si>
    <t>A2-2</t>
  </si>
  <si>
    <t>T2-3</t>
  </si>
  <si>
    <t>T1-2</t>
  </si>
  <si>
    <t>T1-1</t>
  </si>
  <si>
    <t>C1-1</t>
  </si>
  <si>
    <t>C1-2</t>
  </si>
  <si>
    <t>A1-2</t>
  </si>
  <si>
    <t>C1-3</t>
  </si>
  <si>
    <t>T1-3</t>
  </si>
  <si>
    <t>A2-3</t>
  </si>
  <si>
    <t>T2-2</t>
  </si>
  <si>
    <t>A1-3</t>
  </si>
  <si>
    <t>C1-4</t>
  </si>
  <si>
    <t>A1-4</t>
  </si>
  <si>
    <t>T2-4</t>
  </si>
  <si>
    <t>A1-1</t>
  </si>
  <si>
    <t>T1-4</t>
  </si>
  <si>
    <t>A2-1</t>
  </si>
  <si>
    <t>A2</t>
  </si>
  <si>
    <t>T2</t>
  </si>
  <si>
    <t>MCF10A</t>
  </si>
  <si>
    <t>MCF10AT1</t>
  </si>
  <si>
    <t>MCF10CA1a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</si>
</sst>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B2A3-7C79-C141-9EDE-D88F5DF91CE2}">
  <dimension ref="A1:O41"/>
  <sheetViews>
    <sheetView tabSelected="1" workbookViewId="0">
      <selection activeCell="C44" sqref="C44"/>
    </sheetView>
  </sheetViews>
  <sheetFormatPr baseColWidth="10" defaultRowHeight="16" x14ac:dyDescent="0.2"/>
  <cols>
    <col min="1" max="1" width="11.5" style="1" bestFit="1" customWidth="1"/>
    <col min="2" max="2" width="11.1640625" bestFit="1" customWidth="1"/>
  </cols>
  <sheetData>
    <row r="1" spans="1:1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1" t="s">
        <v>41</v>
      </c>
      <c r="B2">
        <v>278868607</v>
      </c>
      <c r="C2">
        <v>13648296</v>
      </c>
      <c r="D2">
        <v>46005161</v>
      </c>
      <c r="E2">
        <v>219215150</v>
      </c>
      <c r="F2">
        <v>61818553</v>
      </c>
      <c r="G2">
        <v>157396597</v>
      </c>
      <c r="H2">
        <v>122031180</v>
      </c>
      <c r="I2">
        <v>35365417</v>
      </c>
      <c r="J2">
        <v>107607233</v>
      </c>
      <c r="K2">
        <v>103413528</v>
      </c>
      <c r="L2">
        <v>97636691</v>
      </c>
      <c r="M2">
        <v>89747038</v>
      </c>
      <c r="N2">
        <v>84008107</v>
      </c>
      <c r="O2">
        <v>78038136</v>
      </c>
    </row>
    <row r="3" spans="1:15" x14ac:dyDescent="0.2">
      <c r="A3" s="1" t="s">
        <v>32</v>
      </c>
      <c r="B3">
        <v>261025229</v>
      </c>
      <c r="C3">
        <v>12577203</v>
      </c>
      <c r="D3">
        <v>42309637</v>
      </c>
      <c r="E3">
        <v>206138389</v>
      </c>
      <c r="F3">
        <v>56482052</v>
      </c>
      <c r="G3">
        <v>149656337</v>
      </c>
      <c r="H3">
        <v>115521173</v>
      </c>
      <c r="I3">
        <v>34135164</v>
      </c>
      <c r="J3">
        <v>102172202</v>
      </c>
      <c r="K3">
        <v>98234022</v>
      </c>
      <c r="L3">
        <v>92791808</v>
      </c>
      <c r="M3">
        <v>85326190</v>
      </c>
      <c r="N3">
        <v>79888081</v>
      </c>
      <c r="O3">
        <v>74220626</v>
      </c>
    </row>
    <row r="4" spans="1:15" x14ac:dyDescent="0.2">
      <c r="A4" s="1" t="s">
        <v>37</v>
      </c>
      <c r="B4">
        <v>274771672</v>
      </c>
      <c r="C4">
        <v>13263954</v>
      </c>
      <c r="D4">
        <v>44613244</v>
      </c>
      <c r="E4">
        <v>216894474</v>
      </c>
      <c r="F4">
        <v>60866498</v>
      </c>
      <c r="G4">
        <v>156027976</v>
      </c>
      <c r="H4">
        <v>120576344</v>
      </c>
      <c r="I4">
        <v>35451632</v>
      </c>
      <c r="J4">
        <v>105204286</v>
      </c>
      <c r="K4">
        <v>101145968</v>
      </c>
      <c r="L4">
        <v>95541657</v>
      </c>
      <c r="M4">
        <v>87850904</v>
      </c>
      <c r="N4">
        <v>82253320</v>
      </c>
      <c r="O4">
        <v>76418476</v>
      </c>
    </row>
    <row r="5" spans="1:15" x14ac:dyDescent="0.2">
      <c r="A5" s="1" t="s">
        <v>39</v>
      </c>
      <c r="B5">
        <v>289072092</v>
      </c>
      <c r="C5">
        <v>13750848</v>
      </c>
      <c r="D5">
        <v>46559866</v>
      </c>
      <c r="E5">
        <v>228761378</v>
      </c>
      <c r="F5">
        <v>65341775</v>
      </c>
      <c r="G5">
        <v>163419603</v>
      </c>
      <c r="H5">
        <v>125826089</v>
      </c>
      <c r="I5">
        <v>37593514</v>
      </c>
      <c r="J5">
        <v>111440242</v>
      </c>
      <c r="K5">
        <v>107179747</v>
      </c>
      <c r="L5">
        <v>101281637</v>
      </c>
      <c r="M5">
        <v>93159476</v>
      </c>
      <c r="N5">
        <v>87234451</v>
      </c>
      <c r="O5">
        <v>81055396</v>
      </c>
    </row>
    <row r="6" spans="1:15" x14ac:dyDescent="0.2">
      <c r="A6" s="1" t="s">
        <v>43</v>
      </c>
      <c r="B6">
        <v>287660968</v>
      </c>
      <c r="C6">
        <v>14179356</v>
      </c>
      <c r="D6">
        <v>48977473</v>
      </c>
      <c r="E6">
        <v>224504139</v>
      </c>
      <c r="F6">
        <v>105694242</v>
      </c>
      <c r="G6">
        <v>118809897</v>
      </c>
      <c r="H6">
        <v>83857802</v>
      </c>
      <c r="I6">
        <v>34952095</v>
      </c>
      <c r="J6">
        <v>68051489</v>
      </c>
      <c r="K6">
        <v>64649392</v>
      </c>
      <c r="L6">
        <v>60963599</v>
      </c>
      <c r="M6">
        <v>56505752</v>
      </c>
      <c r="N6">
        <v>53293002</v>
      </c>
      <c r="O6">
        <v>49870502</v>
      </c>
    </row>
    <row r="7" spans="1:15" x14ac:dyDescent="0.2">
      <c r="A7" s="1" t="s">
        <v>26</v>
      </c>
      <c r="B7">
        <v>254042442</v>
      </c>
      <c r="C7">
        <v>12287695</v>
      </c>
      <c r="D7">
        <v>43079958</v>
      </c>
      <c r="E7">
        <v>198674789</v>
      </c>
      <c r="F7">
        <v>88087330</v>
      </c>
      <c r="G7">
        <v>110587459</v>
      </c>
      <c r="H7">
        <v>77936995</v>
      </c>
      <c r="I7">
        <v>32650464</v>
      </c>
      <c r="J7">
        <v>63515893</v>
      </c>
      <c r="K7">
        <v>60341474</v>
      </c>
      <c r="L7">
        <v>56905057</v>
      </c>
      <c r="M7">
        <v>52744836</v>
      </c>
      <c r="N7">
        <v>49739982</v>
      </c>
      <c r="O7">
        <v>46545488</v>
      </c>
    </row>
    <row r="8" spans="1:15" x14ac:dyDescent="0.2">
      <c r="A8" s="1" t="s">
        <v>35</v>
      </c>
      <c r="B8">
        <v>294811414</v>
      </c>
      <c r="C8">
        <v>14535567</v>
      </c>
      <c r="D8">
        <v>52240739</v>
      </c>
      <c r="E8">
        <v>228035108</v>
      </c>
      <c r="F8">
        <v>106514716</v>
      </c>
      <c r="G8">
        <v>121520392</v>
      </c>
      <c r="H8">
        <v>85804536</v>
      </c>
      <c r="I8">
        <v>35715856</v>
      </c>
      <c r="J8">
        <v>69612650</v>
      </c>
      <c r="K8">
        <v>66137241</v>
      </c>
      <c r="L8">
        <v>62372392</v>
      </c>
      <c r="M8">
        <v>57812367</v>
      </c>
      <c r="N8">
        <v>54521335</v>
      </c>
      <c r="O8">
        <v>51019405</v>
      </c>
    </row>
    <row r="9" spans="1:15" x14ac:dyDescent="0.2">
      <c r="A9" s="1" t="s">
        <v>24</v>
      </c>
      <c r="B9">
        <v>244641984</v>
      </c>
      <c r="C9">
        <v>11859513</v>
      </c>
      <c r="D9">
        <v>41860381</v>
      </c>
      <c r="E9">
        <v>190922090</v>
      </c>
      <c r="F9">
        <v>80482596</v>
      </c>
      <c r="G9">
        <v>110439494</v>
      </c>
      <c r="H9">
        <v>77684224</v>
      </c>
      <c r="I9">
        <v>32755270</v>
      </c>
      <c r="J9">
        <v>63816177</v>
      </c>
      <c r="K9">
        <v>60644716</v>
      </c>
      <c r="L9">
        <v>57209439</v>
      </c>
      <c r="M9">
        <v>53037999</v>
      </c>
      <c r="N9">
        <v>50020423</v>
      </c>
      <c r="O9">
        <v>46804373</v>
      </c>
    </row>
    <row r="10" spans="1:15" x14ac:dyDescent="0.2">
      <c r="A10" s="1" t="s">
        <v>30</v>
      </c>
      <c r="B10">
        <v>283264627</v>
      </c>
      <c r="C10">
        <v>12854812</v>
      </c>
      <c r="D10">
        <v>47950977</v>
      </c>
      <c r="E10">
        <v>222458838</v>
      </c>
      <c r="F10">
        <v>85292744</v>
      </c>
      <c r="G10">
        <v>137166094</v>
      </c>
      <c r="H10">
        <v>93307624</v>
      </c>
      <c r="I10">
        <v>43858470</v>
      </c>
      <c r="J10">
        <v>77219406</v>
      </c>
      <c r="K10">
        <v>73607715</v>
      </c>
      <c r="L10">
        <v>69232173</v>
      </c>
      <c r="M10">
        <v>63678513</v>
      </c>
      <c r="N10">
        <v>59805201</v>
      </c>
      <c r="O10">
        <v>55908008</v>
      </c>
    </row>
    <row r="11" spans="1:15" x14ac:dyDescent="0.2">
      <c r="A11" s="1" t="s">
        <v>31</v>
      </c>
      <c r="B11">
        <v>274654107</v>
      </c>
      <c r="C11">
        <v>12395166</v>
      </c>
      <c r="D11">
        <v>46126296</v>
      </c>
      <c r="E11">
        <v>216132645</v>
      </c>
      <c r="F11">
        <v>84072513</v>
      </c>
      <c r="G11">
        <v>132060132</v>
      </c>
      <c r="H11">
        <v>89470349</v>
      </c>
      <c r="I11">
        <v>42589783</v>
      </c>
      <c r="J11">
        <v>74351014</v>
      </c>
      <c r="K11">
        <v>70966524</v>
      </c>
      <c r="L11">
        <v>66825471</v>
      </c>
      <c r="M11">
        <v>61507887</v>
      </c>
      <c r="N11">
        <v>57779737</v>
      </c>
      <c r="O11">
        <v>54019262</v>
      </c>
    </row>
    <row r="12" spans="1:15" x14ac:dyDescent="0.2">
      <c r="A12" s="1" t="s">
        <v>33</v>
      </c>
      <c r="B12">
        <v>278364272</v>
      </c>
      <c r="C12">
        <v>13637934</v>
      </c>
      <c r="D12">
        <v>44574334</v>
      </c>
      <c r="E12">
        <v>220152004</v>
      </c>
      <c r="F12">
        <v>82627912</v>
      </c>
      <c r="G12">
        <v>137524092</v>
      </c>
      <c r="H12">
        <v>95812009</v>
      </c>
      <c r="I12">
        <v>41712083</v>
      </c>
      <c r="J12">
        <v>71923087</v>
      </c>
      <c r="K12">
        <v>68616059</v>
      </c>
      <c r="L12">
        <v>64587304</v>
      </c>
      <c r="M12">
        <v>59434961</v>
      </c>
      <c r="N12">
        <v>55831706</v>
      </c>
      <c r="O12">
        <v>52192587</v>
      </c>
    </row>
    <row r="13" spans="1:15" x14ac:dyDescent="0.2">
      <c r="A13" s="1" t="s">
        <v>38</v>
      </c>
      <c r="B13">
        <v>301883830</v>
      </c>
      <c r="C13">
        <v>13675133</v>
      </c>
      <c r="D13">
        <v>49922353</v>
      </c>
      <c r="E13">
        <v>238286344</v>
      </c>
      <c r="F13">
        <v>93961179</v>
      </c>
      <c r="G13">
        <v>144325165</v>
      </c>
      <c r="H13">
        <v>97872683</v>
      </c>
      <c r="I13">
        <v>46452482</v>
      </c>
      <c r="J13">
        <v>80588194</v>
      </c>
      <c r="K13">
        <v>76896751</v>
      </c>
      <c r="L13">
        <v>72390074</v>
      </c>
      <c r="M13">
        <v>66627613</v>
      </c>
      <c r="N13">
        <v>62589584</v>
      </c>
      <c r="O13">
        <v>58515559</v>
      </c>
    </row>
    <row r="14" spans="1:15" x14ac:dyDescent="0.2">
      <c r="A14" s="1" t="s">
        <v>20</v>
      </c>
      <c r="B14">
        <v>273327668</v>
      </c>
      <c r="C14">
        <v>12053551</v>
      </c>
      <c r="D14">
        <v>43149243</v>
      </c>
      <c r="E14">
        <v>218124874</v>
      </c>
      <c r="F14">
        <v>43248440</v>
      </c>
      <c r="G14">
        <v>174876434</v>
      </c>
      <c r="H14">
        <v>124061196</v>
      </c>
      <c r="I14">
        <v>50815238</v>
      </c>
      <c r="J14">
        <v>115193200</v>
      </c>
      <c r="K14">
        <v>112058060</v>
      </c>
      <c r="L14">
        <v>107626794</v>
      </c>
      <c r="M14">
        <v>100741114</v>
      </c>
      <c r="N14">
        <v>95269190</v>
      </c>
      <c r="O14">
        <v>89355541</v>
      </c>
    </row>
    <row r="15" spans="1:15" x14ac:dyDescent="0.2">
      <c r="A15" s="1" t="s">
        <v>22</v>
      </c>
      <c r="B15">
        <v>297193027</v>
      </c>
      <c r="C15">
        <v>13090562</v>
      </c>
      <c r="D15">
        <v>47004513</v>
      </c>
      <c r="E15">
        <v>237097952</v>
      </c>
      <c r="F15">
        <v>45150914</v>
      </c>
      <c r="G15">
        <v>191947038</v>
      </c>
      <c r="H15">
        <v>135918448</v>
      </c>
      <c r="I15">
        <v>56028590</v>
      </c>
      <c r="J15">
        <v>126411339</v>
      </c>
      <c r="K15">
        <v>122989479</v>
      </c>
      <c r="L15">
        <v>118141982</v>
      </c>
      <c r="M15">
        <v>110612912</v>
      </c>
      <c r="N15">
        <v>104616570</v>
      </c>
      <c r="O15">
        <v>98131477</v>
      </c>
    </row>
    <row r="16" spans="1:15" x14ac:dyDescent="0.2">
      <c r="A16" s="1" t="s">
        <v>23</v>
      </c>
      <c r="B16">
        <v>339954272</v>
      </c>
      <c r="C16">
        <v>14975022</v>
      </c>
      <c r="D16">
        <v>53871063</v>
      </c>
      <c r="E16">
        <v>271108187</v>
      </c>
      <c r="F16">
        <v>62473278</v>
      </c>
      <c r="G16">
        <v>208634909</v>
      </c>
      <c r="H16">
        <v>147716237</v>
      </c>
      <c r="I16">
        <v>60918672</v>
      </c>
      <c r="J16">
        <v>137165670</v>
      </c>
      <c r="K16">
        <v>133442272</v>
      </c>
      <c r="L16">
        <v>128172656</v>
      </c>
      <c r="M16">
        <v>119991877</v>
      </c>
      <c r="N16">
        <v>113483006</v>
      </c>
      <c r="O16">
        <v>106447042</v>
      </c>
    </row>
    <row r="17" spans="1:15" x14ac:dyDescent="0.2">
      <c r="A17" s="1" t="s">
        <v>21</v>
      </c>
      <c r="B17">
        <v>273710586</v>
      </c>
      <c r="C17">
        <v>11916787</v>
      </c>
      <c r="D17">
        <v>43704023</v>
      </c>
      <c r="E17">
        <v>218089776</v>
      </c>
      <c r="F17">
        <v>42463695</v>
      </c>
      <c r="G17">
        <v>175626081</v>
      </c>
      <c r="H17">
        <v>124137681</v>
      </c>
      <c r="I17">
        <v>51488400</v>
      </c>
      <c r="J17">
        <v>115530308</v>
      </c>
      <c r="K17">
        <v>112414702</v>
      </c>
      <c r="L17">
        <v>108007192</v>
      </c>
      <c r="M17">
        <v>101145877</v>
      </c>
      <c r="N17">
        <v>95679367</v>
      </c>
      <c r="O17">
        <v>89763251</v>
      </c>
    </row>
    <row r="18" spans="1:15" x14ac:dyDescent="0.2">
      <c r="A18" s="1" t="s">
        <v>29</v>
      </c>
      <c r="B18">
        <v>263210525</v>
      </c>
      <c r="C18">
        <v>13226709</v>
      </c>
      <c r="D18">
        <v>42585274</v>
      </c>
      <c r="E18">
        <v>207398542</v>
      </c>
      <c r="F18">
        <v>54097459</v>
      </c>
      <c r="G18">
        <v>153301083</v>
      </c>
      <c r="H18">
        <v>117787511</v>
      </c>
      <c r="I18">
        <v>35513572</v>
      </c>
      <c r="J18">
        <v>102295390</v>
      </c>
      <c r="K18">
        <v>98070375</v>
      </c>
      <c r="L18">
        <v>92627382</v>
      </c>
      <c r="M18">
        <v>85301692</v>
      </c>
      <c r="N18">
        <v>79967565</v>
      </c>
      <c r="O18">
        <v>74404474</v>
      </c>
    </row>
    <row r="19" spans="1:15" x14ac:dyDescent="0.2">
      <c r="A19" s="1" t="s">
        <v>28</v>
      </c>
      <c r="B19">
        <v>261380101</v>
      </c>
      <c r="C19">
        <v>13047593</v>
      </c>
      <c r="D19">
        <v>41915653</v>
      </c>
      <c r="E19">
        <v>206416855</v>
      </c>
      <c r="F19">
        <v>50628175</v>
      </c>
      <c r="G19">
        <v>155788680</v>
      </c>
      <c r="H19">
        <v>119816866</v>
      </c>
      <c r="I19">
        <v>35971814</v>
      </c>
      <c r="J19">
        <v>104069256</v>
      </c>
      <c r="K19">
        <v>99757350</v>
      </c>
      <c r="L19">
        <v>94199402</v>
      </c>
      <c r="M19">
        <v>86731706</v>
      </c>
      <c r="N19">
        <v>81303504</v>
      </c>
      <c r="O19">
        <v>75645779</v>
      </c>
    </row>
    <row r="20" spans="1:15" x14ac:dyDescent="0.2">
      <c r="A20" s="1" t="s">
        <v>34</v>
      </c>
      <c r="B20">
        <v>280062016</v>
      </c>
      <c r="C20">
        <v>14033667</v>
      </c>
      <c r="D20">
        <v>45617311</v>
      </c>
      <c r="E20">
        <v>220411038</v>
      </c>
      <c r="F20">
        <v>59225010</v>
      </c>
      <c r="G20">
        <v>161186028</v>
      </c>
      <c r="H20">
        <v>124401646</v>
      </c>
      <c r="I20">
        <v>36784382</v>
      </c>
      <c r="J20">
        <v>109173271</v>
      </c>
      <c r="K20">
        <v>104694303</v>
      </c>
      <c r="L20">
        <v>98918550</v>
      </c>
      <c r="M20">
        <v>91119949</v>
      </c>
      <c r="N20">
        <v>85424205</v>
      </c>
      <c r="O20">
        <v>79478868</v>
      </c>
    </row>
    <row r="21" spans="1:15" x14ac:dyDescent="0.2">
      <c r="A21" s="1" t="s">
        <v>42</v>
      </c>
      <c r="B21">
        <v>311210210</v>
      </c>
      <c r="C21">
        <v>15791566</v>
      </c>
      <c r="D21">
        <v>51139362</v>
      </c>
      <c r="E21">
        <v>244279282</v>
      </c>
      <c r="F21">
        <v>72206748</v>
      </c>
      <c r="G21">
        <v>172072534</v>
      </c>
      <c r="H21">
        <v>132296128</v>
      </c>
      <c r="I21">
        <v>39776406</v>
      </c>
      <c r="J21">
        <v>115967768</v>
      </c>
      <c r="K21">
        <v>111219499</v>
      </c>
      <c r="L21">
        <v>105092053</v>
      </c>
      <c r="M21">
        <v>96815801</v>
      </c>
      <c r="N21">
        <v>90774410</v>
      </c>
      <c r="O21">
        <v>84464207</v>
      </c>
    </row>
    <row r="22" spans="1:15" x14ac:dyDescent="0.2">
      <c r="A22" s="1" t="s">
        <v>25</v>
      </c>
      <c r="B22">
        <v>253190328</v>
      </c>
      <c r="C22">
        <v>12360531</v>
      </c>
      <c r="D22">
        <v>42377134</v>
      </c>
      <c r="E22">
        <v>198452663</v>
      </c>
      <c r="F22">
        <v>84421384</v>
      </c>
      <c r="G22">
        <v>114031279</v>
      </c>
      <c r="H22">
        <v>77990642</v>
      </c>
      <c r="I22">
        <v>36040637</v>
      </c>
      <c r="J22">
        <v>64098153</v>
      </c>
      <c r="K22">
        <v>61304950</v>
      </c>
      <c r="L22">
        <v>58299920</v>
      </c>
      <c r="M22">
        <v>54535286</v>
      </c>
      <c r="N22">
        <v>51714742</v>
      </c>
      <c r="O22">
        <v>48686449</v>
      </c>
    </row>
    <row r="23" spans="1:15" x14ac:dyDescent="0.2">
      <c r="A23" s="1" t="s">
        <v>36</v>
      </c>
      <c r="B23">
        <v>299311096</v>
      </c>
      <c r="C23">
        <v>14625591</v>
      </c>
      <c r="D23">
        <v>49901199</v>
      </c>
      <c r="E23">
        <v>234784306</v>
      </c>
      <c r="F23">
        <v>105167422</v>
      </c>
      <c r="G23">
        <v>129616884</v>
      </c>
      <c r="H23">
        <v>88281602</v>
      </c>
      <c r="I23">
        <v>41335282</v>
      </c>
      <c r="J23">
        <v>72556132</v>
      </c>
      <c r="K23">
        <v>69411691</v>
      </c>
      <c r="L23">
        <v>66031818</v>
      </c>
      <c r="M23">
        <v>61784736</v>
      </c>
      <c r="N23">
        <v>58597210</v>
      </c>
      <c r="O23">
        <v>55173234</v>
      </c>
    </row>
    <row r="24" spans="1:15" x14ac:dyDescent="0.2">
      <c r="A24" s="1" t="s">
        <v>27</v>
      </c>
      <c r="B24">
        <v>263474671</v>
      </c>
      <c r="C24">
        <v>12358163</v>
      </c>
      <c r="D24">
        <v>44519256</v>
      </c>
      <c r="E24">
        <v>206597252</v>
      </c>
      <c r="F24">
        <v>84805158</v>
      </c>
      <c r="G24">
        <v>121792094</v>
      </c>
      <c r="H24">
        <v>82832707</v>
      </c>
      <c r="I24">
        <v>38959387</v>
      </c>
      <c r="J24">
        <v>68473415</v>
      </c>
      <c r="K24">
        <v>65514501</v>
      </c>
      <c r="L24">
        <v>62334355</v>
      </c>
      <c r="M24">
        <v>58331296</v>
      </c>
      <c r="N24">
        <v>55324642</v>
      </c>
      <c r="O24">
        <v>52090929</v>
      </c>
    </row>
    <row r="25" spans="1:15" x14ac:dyDescent="0.2">
      <c r="A25" s="1" t="s">
        <v>40</v>
      </c>
      <c r="B25">
        <v>311178430</v>
      </c>
      <c r="C25">
        <v>14577474</v>
      </c>
      <c r="D25">
        <v>52290096</v>
      </c>
      <c r="E25">
        <v>244310860</v>
      </c>
      <c r="F25">
        <v>109990605</v>
      </c>
      <c r="G25">
        <v>134320255</v>
      </c>
      <c r="H25">
        <v>91324836</v>
      </c>
      <c r="I25">
        <v>42995419</v>
      </c>
      <c r="J25">
        <v>75365077</v>
      </c>
      <c r="K25">
        <v>72094476</v>
      </c>
      <c r="L25">
        <v>68582297</v>
      </c>
      <c r="M25">
        <v>64176032</v>
      </c>
      <c r="N25">
        <v>60865107</v>
      </c>
      <c r="O25">
        <v>57308561</v>
      </c>
    </row>
    <row r="27" spans="1:15" s="1" customFormat="1" x14ac:dyDescent="0.2"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 t="s">
        <v>14</v>
      </c>
    </row>
    <row r="28" spans="1:15" x14ac:dyDescent="0.2">
      <c r="A28" s="1" t="s">
        <v>18</v>
      </c>
      <c r="B28">
        <f>SUM(B2:B5)</f>
        <v>1103737600</v>
      </c>
      <c r="C28">
        <f t="shared" ref="C28:O28" si="0">SUM(C2:C5)</f>
        <v>53240301</v>
      </c>
      <c r="D28">
        <f t="shared" si="0"/>
        <v>179487908</v>
      </c>
      <c r="E28">
        <f t="shared" si="0"/>
        <v>871009391</v>
      </c>
      <c r="F28">
        <f t="shared" si="0"/>
        <v>244508878</v>
      </c>
      <c r="G28">
        <f t="shared" si="0"/>
        <v>626500513</v>
      </c>
      <c r="H28">
        <f t="shared" si="0"/>
        <v>483954786</v>
      </c>
      <c r="I28">
        <f t="shared" si="0"/>
        <v>142545727</v>
      </c>
      <c r="J28">
        <f t="shared" si="0"/>
        <v>426423963</v>
      </c>
      <c r="K28">
        <f t="shared" si="0"/>
        <v>409973265</v>
      </c>
      <c r="L28">
        <f t="shared" si="0"/>
        <v>387251793</v>
      </c>
      <c r="M28">
        <f t="shared" si="0"/>
        <v>356083608</v>
      </c>
      <c r="N28">
        <f t="shared" si="0"/>
        <v>333383959</v>
      </c>
      <c r="O28">
        <f t="shared" si="0"/>
        <v>309732634</v>
      </c>
    </row>
    <row r="29" spans="1:15" x14ac:dyDescent="0.2">
      <c r="A29" s="1" t="s">
        <v>44</v>
      </c>
      <c r="B29">
        <f>SUM(B6:B9)</f>
        <v>1081156808</v>
      </c>
      <c r="C29">
        <f t="shared" ref="C29:O29" si="1">SUM(C6:C9)</f>
        <v>52862131</v>
      </c>
      <c r="D29">
        <f t="shared" si="1"/>
        <v>186158551</v>
      </c>
      <c r="E29">
        <f t="shared" si="1"/>
        <v>842136126</v>
      </c>
      <c r="F29">
        <f t="shared" si="1"/>
        <v>380778884</v>
      </c>
      <c r="G29">
        <f t="shared" si="1"/>
        <v>461357242</v>
      </c>
      <c r="H29">
        <f t="shared" si="1"/>
        <v>325283557</v>
      </c>
      <c r="I29">
        <f t="shared" si="1"/>
        <v>136073685</v>
      </c>
      <c r="J29">
        <f t="shared" si="1"/>
        <v>264996209</v>
      </c>
      <c r="K29">
        <f t="shared" si="1"/>
        <v>251772823</v>
      </c>
      <c r="L29">
        <f t="shared" si="1"/>
        <v>237450487</v>
      </c>
      <c r="M29">
        <f t="shared" si="1"/>
        <v>220100954</v>
      </c>
      <c r="N29">
        <f t="shared" si="1"/>
        <v>207574742</v>
      </c>
      <c r="O29">
        <f t="shared" si="1"/>
        <v>194239768</v>
      </c>
    </row>
    <row r="30" spans="1:15" x14ac:dyDescent="0.2">
      <c r="A30" s="1" t="s">
        <v>17</v>
      </c>
      <c r="B30">
        <f>SUM(B10:B13)</f>
        <v>1138166836</v>
      </c>
      <c r="C30">
        <f t="shared" ref="C30:O30" si="2">SUM(C10:C13)</f>
        <v>52563045</v>
      </c>
      <c r="D30">
        <f t="shared" si="2"/>
        <v>188573960</v>
      </c>
      <c r="E30">
        <f t="shared" si="2"/>
        <v>897029831</v>
      </c>
      <c r="F30">
        <f t="shared" si="2"/>
        <v>345954348</v>
      </c>
      <c r="G30">
        <f t="shared" si="2"/>
        <v>551075483</v>
      </c>
      <c r="H30">
        <f t="shared" si="2"/>
        <v>376462665</v>
      </c>
      <c r="I30">
        <f t="shared" si="2"/>
        <v>174612818</v>
      </c>
      <c r="J30">
        <f t="shared" si="2"/>
        <v>304081701</v>
      </c>
      <c r="K30">
        <f t="shared" si="2"/>
        <v>290087049</v>
      </c>
      <c r="L30">
        <f t="shared" si="2"/>
        <v>273035022</v>
      </c>
      <c r="M30">
        <f t="shared" si="2"/>
        <v>251248974</v>
      </c>
      <c r="N30">
        <f t="shared" si="2"/>
        <v>236006228</v>
      </c>
      <c r="O30">
        <f t="shared" si="2"/>
        <v>220635416</v>
      </c>
    </row>
    <row r="31" spans="1:15" x14ac:dyDescent="0.2">
      <c r="A31" s="1" t="s">
        <v>15</v>
      </c>
      <c r="B31">
        <f>SUM(B14:B17)</f>
        <v>1184185553</v>
      </c>
      <c r="C31">
        <f t="shared" ref="C31:O31" si="3">SUM(C14:C17)</f>
        <v>52035922</v>
      </c>
      <c r="D31">
        <f t="shared" si="3"/>
        <v>187728842</v>
      </c>
      <c r="E31">
        <f t="shared" si="3"/>
        <v>944420789</v>
      </c>
      <c r="F31">
        <f t="shared" si="3"/>
        <v>193336327</v>
      </c>
      <c r="G31">
        <f t="shared" si="3"/>
        <v>751084462</v>
      </c>
      <c r="H31">
        <f t="shared" si="3"/>
        <v>531833562</v>
      </c>
      <c r="I31">
        <f t="shared" si="3"/>
        <v>219250900</v>
      </c>
      <c r="J31">
        <f t="shared" si="3"/>
        <v>494300517</v>
      </c>
      <c r="K31">
        <f t="shared" si="3"/>
        <v>480904513</v>
      </c>
      <c r="L31">
        <f t="shared" si="3"/>
        <v>461948624</v>
      </c>
      <c r="M31">
        <f t="shared" si="3"/>
        <v>432491780</v>
      </c>
      <c r="N31">
        <f t="shared" si="3"/>
        <v>409048133</v>
      </c>
      <c r="O31">
        <f t="shared" si="3"/>
        <v>383697311</v>
      </c>
    </row>
    <row r="32" spans="1:15" x14ac:dyDescent="0.2">
      <c r="A32" s="1" t="s">
        <v>16</v>
      </c>
      <c r="B32">
        <f>SUM(B18:B21)</f>
        <v>1115862852</v>
      </c>
      <c r="C32">
        <f t="shared" ref="C32:O32" si="4">SUM(C18:C21)</f>
        <v>56099535</v>
      </c>
      <c r="D32">
        <f t="shared" si="4"/>
        <v>181257600</v>
      </c>
      <c r="E32">
        <f t="shared" si="4"/>
        <v>878505717</v>
      </c>
      <c r="F32">
        <f t="shared" si="4"/>
        <v>236157392</v>
      </c>
      <c r="G32">
        <f t="shared" si="4"/>
        <v>642348325</v>
      </c>
      <c r="H32">
        <f t="shared" si="4"/>
        <v>494302151</v>
      </c>
      <c r="I32">
        <f t="shared" si="4"/>
        <v>148046174</v>
      </c>
      <c r="J32">
        <f t="shared" si="4"/>
        <v>431505685</v>
      </c>
      <c r="K32">
        <f t="shared" si="4"/>
        <v>413741527</v>
      </c>
      <c r="L32">
        <f t="shared" si="4"/>
        <v>390837387</v>
      </c>
      <c r="M32">
        <f t="shared" si="4"/>
        <v>359969148</v>
      </c>
      <c r="N32">
        <f t="shared" si="4"/>
        <v>337469684</v>
      </c>
      <c r="O32">
        <f t="shared" si="4"/>
        <v>313993328</v>
      </c>
    </row>
    <row r="33" spans="1:15" x14ac:dyDescent="0.2">
      <c r="A33" s="1" t="s">
        <v>45</v>
      </c>
      <c r="B33">
        <f>SUM(B22:B25)</f>
        <v>1127154525</v>
      </c>
      <c r="C33">
        <f t="shared" ref="C33:O33" si="5">SUM(C22:C25)</f>
        <v>53921759</v>
      </c>
      <c r="D33">
        <f t="shared" si="5"/>
        <v>189087685</v>
      </c>
      <c r="E33">
        <f t="shared" si="5"/>
        <v>884145081</v>
      </c>
      <c r="F33">
        <f t="shared" si="5"/>
        <v>384384569</v>
      </c>
      <c r="G33">
        <f t="shared" si="5"/>
        <v>499760512</v>
      </c>
      <c r="H33">
        <f t="shared" si="5"/>
        <v>340429787</v>
      </c>
      <c r="I33">
        <f t="shared" si="5"/>
        <v>159330725</v>
      </c>
      <c r="J33">
        <f t="shared" si="5"/>
        <v>280492777</v>
      </c>
      <c r="K33">
        <f t="shared" si="5"/>
        <v>268325618</v>
      </c>
      <c r="L33">
        <f t="shared" si="5"/>
        <v>255248390</v>
      </c>
      <c r="M33">
        <f t="shared" si="5"/>
        <v>238827350</v>
      </c>
      <c r="N33">
        <f t="shared" si="5"/>
        <v>226501701</v>
      </c>
      <c r="O33">
        <f t="shared" si="5"/>
        <v>213259173</v>
      </c>
    </row>
    <row r="35" spans="1:15" s="1" customFormat="1" x14ac:dyDescent="0.2"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 t="s">
        <v>14</v>
      </c>
    </row>
    <row r="36" spans="1:15" x14ac:dyDescent="0.2">
      <c r="A36" s="1" t="s">
        <v>46</v>
      </c>
      <c r="B36">
        <f>SUM(B28:B29)</f>
        <v>2184894408</v>
      </c>
      <c r="C36">
        <f t="shared" ref="C36:O36" si="6">SUM(C28:C29)</f>
        <v>106102432</v>
      </c>
      <c r="D36">
        <f t="shared" si="6"/>
        <v>365646459</v>
      </c>
      <c r="E36">
        <f t="shared" si="6"/>
        <v>1713145517</v>
      </c>
      <c r="F36">
        <f t="shared" si="6"/>
        <v>625287762</v>
      </c>
      <c r="G36">
        <f t="shared" si="6"/>
        <v>1087857755</v>
      </c>
      <c r="H36">
        <f t="shared" si="6"/>
        <v>809238343</v>
      </c>
      <c r="I36">
        <f t="shared" si="6"/>
        <v>278619412</v>
      </c>
      <c r="J36">
        <f t="shared" si="6"/>
        <v>691420172</v>
      </c>
      <c r="K36">
        <f t="shared" si="6"/>
        <v>661746088</v>
      </c>
      <c r="L36">
        <f t="shared" si="6"/>
        <v>624702280</v>
      </c>
      <c r="M36">
        <f t="shared" si="6"/>
        <v>576184562</v>
      </c>
      <c r="N36">
        <f t="shared" si="6"/>
        <v>540958701</v>
      </c>
      <c r="O36">
        <f t="shared" si="6"/>
        <v>503972402</v>
      </c>
    </row>
    <row r="37" spans="1:15" x14ac:dyDescent="0.2">
      <c r="A37" s="1" t="s">
        <v>47</v>
      </c>
      <c r="B37">
        <f>SUM(B32:B33)</f>
        <v>2243017377</v>
      </c>
      <c r="C37">
        <f t="shared" ref="C37:O37" si="7">SUM(C32:C33)</f>
        <v>110021294</v>
      </c>
      <c r="D37">
        <f t="shared" si="7"/>
        <v>370345285</v>
      </c>
      <c r="E37">
        <f t="shared" si="7"/>
        <v>1762650798</v>
      </c>
      <c r="F37">
        <f t="shared" si="7"/>
        <v>620541961</v>
      </c>
      <c r="G37">
        <f t="shared" si="7"/>
        <v>1142108837</v>
      </c>
      <c r="H37">
        <f t="shared" si="7"/>
        <v>834731938</v>
      </c>
      <c r="I37">
        <f t="shared" si="7"/>
        <v>307376899</v>
      </c>
      <c r="J37">
        <f t="shared" si="7"/>
        <v>711998462</v>
      </c>
      <c r="K37">
        <f t="shared" si="7"/>
        <v>682067145</v>
      </c>
      <c r="L37">
        <f t="shared" si="7"/>
        <v>646085777</v>
      </c>
      <c r="M37">
        <f t="shared" si="7"/>
        <v>598796498</v>
      </c>
      <c r="N37">
        <f t="shared" si="7"/>
        <v>563971385</v>
      </c>
      <c r="O37">
        <f t="shared" si="7"/>
        <v>527252501</v>
      </c>
    </row>
    <row r="38" spans="1:15" x14ac:dyDescent="0.2">
      <c r="A38" s="1" t="s">
        <v>48</v>
      </c>
      <c r="B38">
        <f>SUM(B30:B31)</f>
        <v>2322352389</v>
      </c>
      <c r="C38">
        <f t="shared" ref="C38:O38" si="8">SUM(C30:C31)</f>
        <v>104598967</v>
      </c>
      <c r="D38">
        <f t="shared" si="8"/>
        <v>376302802</v>
      </c>
      <c r="E38">
        <f t="shared" si="8"/>
        <v>1841450620</v>
      </c>
      <c r="F38">
        <f t="shared" si="8"/>
        <v>539290675</v>
      </c>
      <c r="G38">
        <f t="shared" si="8"/>
        <v>1302159945</v>
      </c>
      <c r="H38">
        <f t="shared" si="8"/>
        <v>908296227</v>
      </c>
      <c r="I38">
        <f t="shared" si="8"/>
        <v>393863718</v>
      </c>
      <c r="J38">
        <f t="shared" si="8"/>
        <v>798382218</v>
      </c>
      <c r="K38">
        <f t="shared" si="8"/>
        <v>770991562</v>
      </c>
      <c r="L38">
        <f t="shared" si="8"/>
        <v>734983646</v>
      </c>
      <c r="M38">
        <f t="shared" si="8"/>
        <v>683740754</v>
      </c>
      <c r="N38">
        <f t="shared" si="8"/>
        <v>645054361</v>
      </c>
      <c r="O38">
        <f t="shared" si="8"/>
        <v>604332727</v>
      </c>
    </row>
    <row r="40" spans="1:15" x14ac:dyDescent="0.2"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 t="s">
        <v>14</v>
      </c>
    </row>
    <row r="41" spans="1:15" x14ac:dyDescent="0.2">
      <c r="A41" s="1" t="s">
        <v>19</v>
      </c>
      <c r="B41">
        <f t="shared" ref="B41:O41" si="9">SUM(B36:B38)</f>
        <v>6750264174</v>
      </c>
      <c r="C41">
        <f t="shared" si="9"/>
        <v>320722693</v>
      </c>
      <c r="D41">
        <f t="shared" si="9"/>
        <v>1112294546</v>
      </c>
      <c r="E41">
        <f t="shared" si="9"/>
        <v>5317246935</v>
      </c>
      <c r="F41">
        <f t="shared" si="9"/>
        <v>1785120398</v>
      </c>
      <c r="G41">
        <f t="shared" si="9"/>
        <v>3532126537</v>
      </c>
      <c r="H41">
        <f t="shared" si="9"/>
        <v>2552266508</v>
      </c>
      <c r="I41">
        <f t="shared" si="9"/>
        <v>979860029</v>
      </c>
      <c r="J41">
        <f t="shared" si="9"/>
        <v>2201800852</v>
      </c>
      <c r="K41">
        <f t="shared" si="9"/>
        <v>2114804795</v>
      </c>
      <c r="L41">
        <f t="shared" si="9"/>
        <v>2005771703</v>
      </c>
      <c r="M41">
        <f t="shared" si="9"/>
        <v>1858721814</v>
      </c>
      <c r="N41">
        <f t="shared" si="9"/>
        <v>1749984447</v>
      </c>
      <c r="O41">
        <f t="shared" si="9"/>
        <v>1635557630</v>
      </c>
    </row>
  </sheetData>
  <sortState xmlns:xlrd2="http://schemas.microsoft.com/office/spreadsheetml/2017/richdata2" ref="A28:O33">
    <sortCondition ref="A28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Kathleen (NIH/NCI) [F]</dc:creator>
  <cp:lastModifiedBy>Reed, Kathleen (NIH/NCI) [F]</cp:lastModifiedBy>
  <dcterms:created xsi:type="dcterms:W3CDTF">2025-03-10T02:08:52Z</dcterms:created>
  <dcterms:modified xsi:type="dcterms:W3CDTF">2026-02-24T20:39:17Z</dcterms:modified>
</cp:coreProperties>
</file>