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mp\Desktop\"/>
    </mc:Choice>
  </mc:AlternateContent>
  <xr:revisionPtr revIDLastSave="0" documentId="13_ncr:1_{07E9C620-7B79-4ACA-9561-B247604A0EC5}" xr6:coauthVersionLast="47" xr6:coauthVersionMax="47" xr10:uidLastSave="{00000000-0000-0000-0000-000000000000}"/>
  <bookViews>
    <workbookView xWindow="900" yWindow="4410" windowWidth="33375" windowHeight="15345" activeTab="1" xr2:uid="{00000000-000D-0000-FFFF-FFFF00000000}"/>
  </bookViews>
  <sheets>
    <sheet name="A" sheetId="8" r:id="rId1"/>
    <sheet name="B" sheetId="9" r:id="rId2"/>
    <sheet name="D" sheetId="5" r:id="rId3"/>
    <sheet name="E" sheetId="6" r:id="rId4"/>
    <sheet name="F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6" i="9" l="1"/>
  <c r="V56" i="9"/>
  <c r="U56" i="9"/>
  <c r="T56" i="9"/>
  <c r="S56" i="9"/>
  <c r="R56" i="9"/>
  <c r="Q56" i="9"/>
  <c r="P56" i="9"/>
  <c r="W55" i="9"/>
  <c r="V55" i="9"/>
  <c r="U55" i="9"/>
  <c r="T55" i="9"/>
  <c r="S55" i="9"/>
  <c r="R55" i="9"/>
  <c r="Q55" i="9"/>
  <c r="P55" i="9"/>
  <c r="W49" i="9"/>
  <c r="V49" i="9"/>
  <c r="U49" i="9"/>
  <c r="T49" i="9"/>
  <c r="S49" i="9"/>
  <c r="R49" i="9"/>
  <c r="Q49" i="9"/>
  <c r="P49" i="9"/>
  <c r="W48" i="9"/>
  <c r="V48" i="9"/>
  <c r="U48" i="9"/>
  <c r="T48" i="9"/>
  <c r="S48" i="9"/>
  <c r="R48" i="9"/>
  <c r="Q48" i="9"/>
  <c r="P48" i="9"/>
  <c r="W42" i="9"/>
  <c r="V42" i="9"/>
  <c r="U42" i="9"/>
  <c r="T42" i="9"/>
  <c r="S42" i="9"/>
  <c r="R42" i="9"/>
  <c r="Q42" i="9"/>
  <c r="P42" i="9"/>
  <c r="W41" i="9"/>
  <c r="V41" i="9"/>
  <c r="U41" i="9"/>
  <c r="T41" i="9"/>
  <c r="S41" i="9"/>
  <c r="R41" i="9"/>
  <c r="Q41" i="9"/>
  <c r="P41" i="9"/>
  <c r="W23" i="9"/>
  <c r="V23" i="9"/>
  <c r="U23" i="9"/>
  <c r="T23" i="9"/>
  <c r="S23" i="9"/>
  <c r="R23" i="9"/>
  <c r="Q23" i="9"/>
  <c r="P23" i="9"/>
  <c r="W22" i="9"/>
  <c r="V22" i="9"/>
  <c r="U22" i="9"/>
  <c r="T22" i="9"/>
  <c r="S22" i="9"/>
  <c r="R22" i="9"/>
  <c r="Q22" i="9"/>
  <c r="P22" i="9"/>
  <c r="W16" i="9"/>
  <c r="V16" i="9"/>
  <c r="U16" i="9"/>
  <c r="T16" i="9"/>
  <c r="S16" i="9"/>
  <c r="R16" i="9"/>
  <c r="Q16" i="9"/>
  <c r="P16" i="9"/>
  <c r="W15" i="9"/>
  <c r="V15" i="9"/>
  <c r="U15" i="9"/>
  <c r="T15" i="9"/>
  <c r="S15" i="9"/>
  <c r="R15" i="9"/>
  <c r="Q15" i="9"/>
  <c r="P15" i="9"/>
  <c r="W9" i="9"/>
  <c r="V9" i="9"/>
  <c r="U9" i="9"/>
  <c r="T9" i="9"/>
  <c r="S9" i="9"/>
  <c r="R9" i="9"/>
  <c r="Q9" i="9"/>
  <c r="P9" i="9"/>
  <c r="W8" i="9"/>
  <c r="V8" i="9"/>
  <c r="U8" i="9"/>
  <c r="T8" i="9"/>
  <c r="S8" i="9"/>
  <c r="R8" i="9"/>
  <c r="Q8" i="9"/>
  <c r="P8" i="9"/>
  <c r="W55" i="8"/>
  <c r="V55" i="8"/>
  <c r="U55" i="8"/>
  <c r="T55" i="8"/>
  <c r="S55" i="8"/>
  <c r="R55" i="8"/>
  <c r="Q55" i="8"/>
  <c r="P55" i="8"/>
  <c r="W54" i="8"/>
  <c r="V54" i="8"/>
  <c r="U54" i="8"/>
  <c r="T54" i="8"/>
  <c r="S54" i="8"/>
  <c r="R54" i="8"/>
  <c r="Q54" i="8"/>
  <c r="P54" i="8"/>
  <c r="W48" i="8"/>
  <c r="V48" i="8"/>
  <c r="U48" i="8"/>
  <c r="T48" i="8"/>
  <c r="S48" i="8"/>
  <c r="R48" i="8"/>
  <c r="Q48" i="8"/>
  <c r="P48" i="8"/>
  <c r="W47" i="8"/>
  <c r="V47" i="8"/>
  <c r="U47" i="8"/>
  <c r="T47" i="8"/>
  <c r="S47" i="8"/>
  <c r="R47" i="8"/>
  <c r="Q47" i="8"/>
  <c r="P47" i="8"/>
  <c r="W41" i="8"/>
  <c r="V41" i="8"/>
  <c r="U41" i="8"/>
  <c r="T41" i="8"/>
  <c r="S41" i="8"/>
  <c r="R41" i="8"/>
  <c r="Q41" i="8"/>
  <c r="P41" i="8"/>
  <c r="W40" i="8"/>
  <c r="V40" i="8"/>
  <c r="U40" i="8"/>
  <c r="T40" i="8"/>
  <c r="S40" i="8"/>
  <c r="R40" i="8"/>
  <c r="Q40" i="8"/>
  <c r="P40" i="8"/>
  <c r="W24" i="8"/>
  <c r="V24" i="8"/>
  <c r="U24" i="8"/>
  <c r="T24" i="8"/>
  <c r="S24" i="8"/>
  <c r="R24" i="8"/>
  <c r="Q24" i="8"/>
  <c r="P24" i="8"/>
  <c r="W23" i="8"/>
  <c r="V23" i="8"/>
  <c r="U23" i="8"/>
  <c r="T23" i="8"/>
  <c r="S23" i="8"/>
  <c r="R23" i="8"/>
  <c r="Q23" i="8"/>
  <c r="P23" i="8"/>
  <c r="W17" i="8"/>
  <c r="V17" i="8"/>
  <c r="U17" i="8"/>
  <c r="T17" i="8"/>
  <c r="S17" i="8"/>
  <c r="R17" i="8"/>
  <c r="Q17" i="8"/>
  <c r="P17" i="8"/>
  <c r="W16" i="8"/>
  <c r="V16" i="8"/>
  <c r="U16" i="8"/>
  <c r="T16" i="8"/>
  <c r="S16" i="8"/>
  <c r="R16" i="8"/>
  <c r="Q16" i="8"/>
  <c r="P16" i="8"/>
  <c r="W10" i="8"/>
  <c r="V10" i="8"/>
  <c r="U10" i="8"/>
  <c r="T10" i="8"/>
  <c r="S10" i="8"/>
  <c r="R10" i="8"/>
  <c r="Q10" i="8"/>
  <c r="P10" i="8"/>
  <c r="W9" i="8"/>
  <c r="V9" i="8"/>
  <c r="U9" i="8"/>
  <c r="T9" i="8"/>
  <c r="S9" i="8"/>
  <c r="R9" i="8"/>
  <c r="Q9" i="8"/>
  <c r="P9" i="8"/>
  <c r="U57" i="7" l="1"/>
  <c r="T57" i="7"/>
  <c r="S57" i="7"/>
  <c r="R57" i="7"/>
  <c r="Q57" i="7"/>
  <c r="P57" i="7"/>
  <c r="O57" i="7"/>
  <c r="N57" i="7"/>
  <c r="U56" i="7"/>
  <c r="T56" i="7"/>
  <c r="S56" i="7"/>
  <c r="R56" i="7"/>
  <c r="Q56" i="7"/>
  <c r="P56" i="7"/>
  <c r="O56" i="7"/>
  <c r="N56" i="7"/>
  <c r="U50" i="7"/>
  <c r="T50" i="7"/>
  <c r="S50" i="7"/>
  <c r="R50" i="7"/>
  <c r="Q50" i="7"/>
  <c r="P50" i="7"/>
  <c r="O50" i="7"/>
  <c r="N50" i="7"/>
  <c r="U49" i="7"/>
  <c r="T49" i="7"/>
  <c r="S49" i="7"/>
  <c r="R49" i="7"/>
  <c r="Q49" i="7"/>
  <c r="P49" i="7"/>
  <c r="O49" i="7"/>
  <c r="N49" i="7"/>
  <c r="U43" i="7"/>
  <c r="T43" i="7"/>
  <c r="S43" i="7"/>
  <c r="R43" i="7"/>
  <c r="Q43" i="7"/>
  <c r="P43" i="7"/>
  <c r="O43" i="7"/>
  <c r="N43" i="7"/>
  <c r="U42" i="7"/>
  <c r="T42" i="7"/>
  <c r="S42" i="7"/>
  <c r="R42" i="7"/>
  <c r="Q42" i="7"/>
  <c r="P42" i="7"/>
  <c r="O42" i="7"/>
  <c r="N42" i="7"/>
  <c r="U22" i="7"/>
  <c r="T22" i="7"/>
  <c r="S22" i="7"/>
  <c r="R22" i="7"/>
  <c r="Q22" i="7"/>
  <c r="P22" i="7"/>
  <c r="O22" i="7"/>
  <c r="N22" i="7"/>
  <c r="U21" i="7"/>
  <c r="T21" i="7"/>
  <c r="S21" i="7"/>
  <c r="R21" i="7"/>
  <c r="Q21" i="7"/>
  <c r="P21" i="7"/>
  <c r="O21" i="7"/>
  <c r="N21" i="7"/>
  <c r="U15" i="7"/>
  <c r="T15" i="7"/>
  <c r="S15" i="7"/>
  <c r="R15" i="7"/>
  <c r="Q15" i="7"/>
  <c r="P15" i="7"/>
  <c r="O15" i="7"/>
  <c r="N15" i="7"/>
  <c r="U14" i="7"/>
  <c r="T14" i="7"/>
  <c r="S14" i="7"/>
  <c r="R14" i="7"/>
  <c r="Q14" i="7"/>
  <c r="P14" i="7"/>
  <c r="O14" i="7"/>
  <c r="N14" i="7"/>
  <c r="U8" i="7"/>
  <c r="T8" i="7"/>
  <c r="S8" i="7"/>
  <c r="R8" i="7"/>
  <c r="Q8" i="7"/>
  <c r="P8" i="7"/>
  <c r="O8" i="7"/>
  <c r="N8" i="7"/>
  <c r="U7" i="7"/>
  <c r="T7" i="7"/>
  <c r="S7" i="7"/>
  <c r="R7" i="7"/>
  <c r="Q7" i="7"/>
  <c r="P7" i="7"/>
  <c r="O7" i="7"/>
  <c r="N7" i="7"/>
  <c r="V54" i="6"/>
  <c r="U54" i="6"/>
  <c r="T54" i="6"/>
  <c r="S54" i="6"/>
  <c r="R54" i="6"/>
  <c r="Q54" i="6"/>
  <c r="P54" i="6"/>
  <c r="O54" i="6"/>
  <c r="V53" i="6"/>
  <c r="U53" i="6"/>
  <c r="T53" i="6"/>
  <c r="S53" i="6"/>
  <c r="R53" i="6"/>
  <c r="Q53" i="6"/>
  <c r="P53" i="6"/>
  <c r="O53" i="6"/>
  <c r="V47" i="6"/>
  <c r="U47" i="6"/>
  <c r="T47" i="6"/>
  <c r="S47" i="6"/>
  <c r="R47" i="6"/>
  <c r="Q47" i="6"/>
  <c r="P47" i="6"/>
  <c r="O47" i="6"/>
  <c r="V46" i="6"/>
  <c r="U46" i="6"/>
  <c r="T46" i="6"/>
  <c r="S46" i="6"/>
  <c r="R46" i="6"/>
  <c r="Q46" i="6"/>
  <c r="P46" i="6"/>
  <c r="O46" i="6"/>
  <c r="V40" i="6"/>
  <c r="U40" i="6"/>
  <c r="T40" i="6"/>
  <c r="S40" i="6"/>
  <c r="R40" i="6"/>
  <c r="Q40" i="6"/>
  <c r="P40" i="6"/>
  <c r="O40" i="6"/>
  <c r="V39" i="6"/>
  <c r="U39" i="6"/>
  <c r="T39" i="6"/>
  <c r="S39" i="6"/>
  <c r="R39" i="6"/>
  <c r="Q39" i="6"/>
  <c r="P39" i="6"/>
  <c r="O39" i="6"/>
  <c r="V23" i="6"/>
  <c r="U23" i="6"/>
  <c r="T23" i="6"/>
  <c r="S23" i="6"/>
  <c r="R23" i="6"/>
  <c r="Q23" i="6"/>
  <c r="P23" i="6"/>
  <c r="O23" i="6"/>
  <c r="V22" i="6"/>
  <c r="U22" i="6"/>
  <c r="T22" i="6"/>
  <c r="S22" i="6"/>
  <c r="R22" i="6"/>
  <c r="Q22" i="6"/>
  <c r="P22" i="6"/>
  <c r="O22" i="6"/>
  <c r="V16" i="6"/>
  <c r="U16" i="6"/>
  <c r="T16" i="6"/>
  <c r="S16" i="6"/>
  <c r="R16" i="6"/>
  <c r="Q16" i="6"/>
  <c r="P16" i="6"/>
  <c r="O16" i="6"/>
  <c r="V15" i="6"/>
  <c r="U15" i="6"/>
  <c r="T15" i="6"/>
  <c r="S15" i="6"/>
  <c r="R15" i="6"/>
  <c r="Q15" i="6"/>
  <c r="P15" i="6"/>
  <c r="O15" i="6"/>
  <c r="V9" i="6"/>
  <c r="U9" i="6"/>
  <c r="T9" i="6"/>
  <c r="S9" i="6"/>
  <c r="R9" i="6"/>
  <c r="Q9" i="6"/>
  <c r="P9" i="6"/>
  <c r="O9" i="6"/>
  <c r="V8" i="6"/>
  <c r="U8" i="6"/>
  <c r="T8" i="6"/>
  <c r="S8" i="6"/>
  <c r="R8" i="6"/>
  <c r="Q8" i="6"/>
  <c r="P8" i="6"/>
  <c r="O8" i="6"/>
</calcChain>
</file>

<file path=xl/sharedStrings.xml><?xml version="1.0" encoding="utf-8"?>
<sst xmlns="http://schemas.openxmlformats.org/spreadsheetml/2006/main" count="1454" uniqueCount="180">
  <si>
    <t>mean</t>
  </si>
  <si>
    <t>SEM</t>
  </si>
  <si>
    <t>Bonferroni's multiple comparisons test</t>
  </si>
  <si>
    <t>&lt;0.0001</t>
  </si>
  <si>
    <t>Row 1</t>
  </si>
  <si>
    <t>&gt;0.9999</t>
  </si>
  <si>
    <t>Row 2</t>
  </si>
  <si>
    <t>Row 3</t>
  </si>
  <si>
    <t>Row 4</t>
  </si>
  <si>
    <t>Row 5</t>
  </si>
  <si>
    <t>Row 6</t>
  </si>
  <si>
    <t>Row 7</t>
  </si>
  <si>
    <t>Row 8</t>
  </si>
  <si>
    <t>F (DFn, DFd)</t>
  </si>
  <si>
    <t xml:space="preserve"> P Value</t>
    <phoneticPr fontId="1" type="noConversion"/>
  </si>
  <si>
    <t xml:space="preserve">95% confidence interval </t>
  </si>
  <si>
    <t>time（sec）</t>
  </si>
  <si>
    <t>raw data</t>
  </si>
  <si>
    <t>F/F0</t>
  </si>
  <si>
    <t>Peak</t>
    <phoneticPr fontId="1" type="noConversion"/>
  </si>
  <si>
    <t>Mean</t>
  </si>
  <si>
    <t>P value</t>
  </si>
  <si>
    <t>95% confidence interval</t>
  </si>
  <si>
    <t>F, DFn, Dfd</t>
  </si>
  <si>
    <t>0/10</t>
  </si>
  <si>
    <t>1/10</t>
  </si>
  <si>
    <t>3/10</t>
  </si>
  <si>
    <t>7/10</t>
  </si>
  <si>
    <t>6/10</t>
  </si>
  <si>
    <t>2/10</t>
  </si>
  <si>
    <t>8/10</t>
  </si>
  <si>
    <t>5/10</t>
  </si>
  <si>
    <t>9/10</t>
  </si>
  <si>
    <t>4/10</t>
  </si>
  <si>
    <t>10/10</t>
  </si>
  <si>
    <t>ASTA/GC6m；hugin/chrimson.oir</t>
    <phoneticPr fontId="1" type="noConversion"/>
  </si>
  <si>
    <t>ASTA/GC6m；hugin/chrimson_0001.oir</t>
    <phoneticPr fontId="1" type="noConversion"/>
  </si>
  <si>
    <t>ASTA/GC6m；hugin/chrimson_0002.oir</t>
    <phoneticPr fontId="1" type="noConversion"/>
  </si>
  <si>
    <t>ASTA/GC6m；hugin/chrimson_0003.oir</t>
    <phoneticPr fontId="1" type="noConversion"/>
  </si>
  <si>
    <t>ASTA/GC6m；hugin/chrimson_0004.oir</t>
    <phoneticPr fontId="1" type="noConversion"/>
  </si>
  <si>
    <t>ASTA/GC6m；hugin/chrimson_0005.oir</t>
    <phoneticPr fontId="1" type="noConversion"/>
  </si>
  <si>
    <t>ASTA/GC6m；hugin/.oir</t>
    <phoneticPr fontId="1" type="noConversion"/>
  </si>
  <si>
    <t>ASTA/GC6m；hugin/_0001.oir</t>
    <phoneticPr fontId="1" type="noConversion"/>
  </si>
  <si>
    <t>ASTA/GC6m；hugin/_0003.oir</t>
    <phoneticPr fontId="1" type="noConversion"/>
  </si>
  <si>
    <t>ASTA/GC6m；hugin/_0004.oir</t>
    <phoneticPr fontId="1" type="noConversion"/>
  </si>
  <si>
    <t>ASTA/GC6m；hugin/_0005.oir</t>
    <phoneticPr fontId="1" type="noConversion"/>
  </si>
  <si>
    <t>ASTA/GC6m；hugin/_0006.oir</t>
    <phoneticPr fontId="1" type="noConversion"/>
  </si>
  <si>
    <t>ASTA/GC6m；hugin/</t>
  </si>
  <si>
    <t>ASTA/GC6m；hugin/chrimson</t>
  </si>
  <si>
    <t>0.7288 to 4.477</t>
  </si>
  <si>
    <t>53.35, 5, 5</t>
  </si>
  <si>
    <t>/ASTA fed</t>
  </si>
  <si>
    <t>PK2-R1i/ASTA fed</t>
  </si>
  <si>
    <t>PK2-R1i/ fed</t>
  </si>
  <si>
    <t>/ASTA ST</t>
  </si>
  <si>
    <t>PK2-R1i/ASTA ST</t>
  </si>
  <si>
    <t>PK2-R1i/ ST</t>
  </si>
  <si>
    <t>PK2-R1i/ASTA fed vs. +/ASTA fed</t>
  </si>
  <si>
    <t>0.1173 to 0.1827</t>
  </si>
  <si>
    <t>PK2-R1i/ASTA fed vs. PK2-R1i/+fed</t>
  </si>
  <si>
    <t>0.08293 to 0.1483</t>
  </si>
  <si>
    <t>F (14, 72) = 11.19</t>
  </si>
  <si>
    <t>-0.09248 to 0.09248</t>
  </si>
  <si>
    <t>-0.01748 to 0.1675</t>
  </si>
  <si>
    <t>-0.04248 to 0.1425</t>
  </si>
  <si>
    <t>0.08252 to 0.2675</t>
  </si>
  <si>
    <t>0.3575 to 0.5425</t>
  </si>
  <si>
    <t>0.2575 to 0.4425</t>
  </si>
  <si>
    <t>0.3075 to 0.4925</t>
  </si>
  <si>
    <t>0.2075 to 0.3925</t>
  </si>
  <si>
    <t>0.007521 to 0.1925</t>
  </si>
  <si>
    <t>PK2-R1i/ASTA ST vs. +/ASTA ST</t>
  </si>
  <si>
    <t>0.08982 to 0.1664</t>
  </si>
  <si>
    <t>PK2-R1i/ASTA ST vs. PK2-R1i/+ ST</t>
  </si>
  <si>
    <t>0.1023 to 0.1789</t>
  </si>
  <si>
    <t>F (14, 72) = 4.236</t>
  </si>
  <si>
    <t>-0.08334 to 0.1333</t>
  </si>
  <si>
    <t>-0.008337 to 0.2083</t>
  </si>
  <si>
    <t>0.09166 to 0.3083</t>
  </si>
  <si>
    <t>0.06666 to 0.2833</t>
  </si>
  <si>
    <t>0.1667 to 0.3833</t>
  </si>
  <si>
    <t>0.2417 to 0.4583</t>
  </si>
  <si>
    <t>-0.1083 to 0.1083</t>
  </si>
  <si>
    <t>PK2-R2i/ASTA fed</t>
  </si>
  <si>
    <t>PK2-R2i/ fed</t>
  </si>
  <si>
    <t>PK2-R2i/ASTA ST</t>
  </si>
  <si>
    <t>PK2-R2i/ ST</t>
  </si>
  <si>
    <t>PK2-R2i/ASTA fed vs. +/ASTA fed</t>
  </si>
  <si>
    <t>-0.06234 to -0.0001583</t>
  </si>
  <si>
    <t>PK2-R2i/ASTA fed vs. PK2-R2i/+ fed</t>
  </si>
  <si>
    <t>-0.04359 to 0.01859</t>
  </si>
  <si>
    <t>F (14, 72) = 1.230</t>
  </si>
  <si>
    <t>-0.08794 to 0.08794</t>
  </si>
  <si>
    <t>-0.1129 to 0.06294</t>
  </si>
  <si>
    <t>-0.03794 to 0.1379</t>
  </si>
  <si>
    <t>-0.2129 to -0.03706</t>
  </si>
  <si>
    <t>-0.1379 to 0.03794</t>
  </si>
  <si>
    <t>-0.1879 to -0.01206</t>
  </si>
  <si>
    <t>PK2-R2i/ASTA ST vs. +/ASTA ST</t>
  </si>
  <si>
    <t>-0.1182 to -0.01930</t>
  </si>
  <si>
    <t>PK2-R2i/ASTA ST vs. PK2-R2i/+ ST</t>
  </si>
  <si>
    <t>-0.1276 to -0.02868</t>
  </si>
  <si>
    <t>-0.1399 to 0.1399</t>
  </si>
  <si>
    <t>-0.1899 to 0.08986</t>
  </si>
  <si>
    <t>-0.1649 to 0.1149</t>
  </si>
  <si>
    <t>-0.2149 to 0.06486</t>
  </si>
  <si>
    <t>-0.2899 to -0.01014</t>
  </si>
  <si>
    <t>-0.3149 to -0.03514</t>
  </si>
  <si>
    <t>-0.3649 to -0.08514</t>
  </si>
  <si>
    <t>-0.2399 to 0.03986</t>
  </si>
  <si>
    <t>F (14, 72) = 1.039</t>
  </si>
  <si>
    <t>/TRPA1-fed 20℃</t>
  </si>
  <si>
    <t>ASTA/TRPA1-fed 20℃ vs. /TRPA1-fed 20℃</t>
  </si>
  <si>
    <t>-0.03091 to 0.03091</t>
  </si>
  <si>
    <t>F (14, 72) = 0.8571</t>
  </si>
  <si>
    <t>ASTA/TRPA1-fed 20℃ vs. ASTA/-fed 20℃</t>
  </si>
  <si>
    <t>-0.05591 to 0.005908</t>
  </si>
  <si>
    <t>-0.08742 to 0.08742</t>
  </si>
  <si>
    <t>ASTA/TRPA1-fed 20℃</t>
  </si>
  <si>
    <t>ASTA/-fed 20℃</t>
  </si>
  <si>
    <t>-0.1124 to 0.06242</t>
  </si>
  <si>
    <t>-0.03742 to 0.1374</t>
  </si>
  <si>
    <t>-0.1374 to 0.03742</t>
  </si>
  <si>
    <t>-0.06242 to 0.1124</t>
  </si>
  <si>
    <t>-0.1624 to 0.01242</t>
  </si>
  <si>
    <t>W/TRPA1-fed 30℃</t>
  </si>
  <si>
    <t>/TRPA1-fed 30℃</t>
  </si>
  <si>
    <t>ASTA/TRPA1-fed 30℃ vs. /TRPA1-fed 30℃</t>
  </si>
  <si>
    <t>-0.1868 to -0.1382</t>
  </si>
  <si>
    <t>F (14, 72) = 46.77</t>
  </si>
  <si>
    <t>ASTA/TRPA1-fed 30℃ vs. ASTA/-fed 30℃</t>
  </si>
  <si>
    <t>-0.1962 to -0.1476</t>
  </si>
  <si>
    <t>-0.06878 to 0.06878</t>
  </si>
  <si>
    <t>ASTA/TRPA1-fed 30℃</t>
  </si>
  <si>
    <t>-0.09378 to 0.04378</t>
  </si>
  <si>
    <t>ASTA/w1118-fed 30℃</t>
  </si>
  <si>
    <t>ASTA/-fed 30℃</t>
  </si>
  <si>
    <t>-0.1188 to 0.01878</t>
  </si>
  <si>
    <t>-0.2438 to -0.1062</t>
  </si>
  <si>
    <t>-0.3188 to -0.1812</t>
  </si>
  <si>
    <t>-0.4938 to -0.3562</t>
  </si>
  <si>
    <t>-0.5188 to -0.3812</t>
  </si>
  <si>
    <t>-0.7438 to -0.6062</t>
  </si>
  <si>
    <t>-0.6938 to -0.5562</t>
  </si>
  <si>
    <t>W/TRPA1-ST12h 20℃</t>
  </si>
  <si>
    <t>/TRPA1-ST12h 20℃</t>
  </si>
  <si>
    <t>ASTA/TRPA1-ST12h 20℃ vs. /TRPA1-ST12h 20℃</t>
  </si>
  <si>
    <t>-0.07452 to -0.006733</t>
  </si>
  <si>
    <t>F (14, 72) = 0.9208</t>
  </si>
  <si>
    <t>ASTA/TRPA1-ST12h 20℃ vs. ASTA/-ST12h 20℃</t>
  </si>
  <si>
    <t>-0.05577 to 0.01202</t>
  </si>
  <si>
    <t>-0.09586 to 0.09586</t>
  </si>
  <si>
    <t>ASTA/TRPA1-ST12h 20℃</t>
  </si>
  <si>
    <t>-0.1459 to 0.04586</t>
  </si>
  <si>
    <t>ASTA/w1118-ST12h 20℃</t>
  </si>
  <si>
    <t>ASTA/-ST12h 20℃</t>
  </si>
  <si>
    <t>-0.1709 to 0.02086</t>
  </si>
  <si>
    <t>-0.1209 to 0.07086</t>
  </si>
  <si>
    <t>-0.2459 to -0.05414</t>
  </si>
  <si>
    <t>W/TRPA1-ST12h 30℃</t>
  </si>
  <si>
    <t>/TRPA1-ST12h 30℃</t>
  </si>
  <si>
    <t>ASTA/TRPA1-ST12h 30℃ vs. /TRPA1-ST12h 30℃</t>
  </si>
  <si>
    <t>-0.2611 to -0.1827</t>
  </si>
  <si>
    <t>F (14, 72) = 21.11</t>
  </si>
  <si>
    <t>ASTA/TRPA1-ST12h 30℃ vs. ASTA/-ST12h 30℃</t>
  </si>
  <si>
    <t>-0.2704 to -0.1921</t>
  </si>
  <si>
    <t>-0.1108 to 0.1108</t>
  </si>
  <si>
    <t>ASTA/TRPA1-ST12h 30℃</t>
  </si>
  <si>
    <t>-0.1358 to 0.08583</t>
  </si>
  <si>
    <t>-0.2108 to 0.01083</t>
  </si>
  <si>
    <t>-0.2358 to -0.01417</t>
  </si>
  <si>
    <t>ASTA/w1118-ST12h 30℃</t>
  </si>
  <si>
    <t>ASTA/-ST12h 30℃</t>
  </si>
  <si>
    <t>-0.2608 to -0.03917</t>
  </si>
  <si>
    <t>-0.5608 to -0.3392</t>
  </si>
  <si>
    <t>-0.4858 to -0.2642</t>
  </si>
  <si>
    <t>-0.7608 to -0.5392</t>
  </si>
  <si>
    <t>-0.7858 to -0.5642</t>
  </si>
  <si>
    <t>-0.6358 to -0.4142</t>
  </si>
  <si>
    <t>-0.6608 to -0.4392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</si>
</sst>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44A2-9D03-41FE-9CBE-55086406A5E3}">
  <dimension ref="A3:AI63"/>
  <sheetViews>
    <sheetView workbookViewId="0">
      <selection sqref="A1:XFD1048576"/>
    </sheetView>
  </sheetViews>
  <sheetFormatPr defaultRowHeight="14.25" x14ac:dyDescent="0.2"/>
  <cols>
    <col min="15" max="15" width="20" customWidth="1"/>
  </cols>
  <sheetData>
    <row r="3" spans="1:34" x14ac:dyDescent="0.2">
      <c r="A3" s="1"/>
      <c r="B3" s="1">
        <v>6.25</v>
      </c>
      <c r="C3" s="1">
        <v>12.5</v>
      </c>
      <c r="D3" s="1">
        <v>25</v>
      </c>
      <c r="E3" s="1">
        <v>50</v>
      </c>
      <c r="F3" s="1">
        <v>100</v>
      </c>
      <c r="G3" s="1">
        <v>200</v>
      </c>
      <c r="H3" s="1">
        <v>400</v>
      </c>
      <c r="I3" s="1">
        <v>800</v>
      </c>
      <c r="J3" s="1"/>
      <c r="K3" s="1"/>
      <c r="L3" s="1"/>
      <c r="M3" s="1"/>
      <c r="N3" s="1"/>
      <c r="O3" s="1"/>
      <c r="P3" s="1">
        <v>6.25</v>
      </c>
      <c r="Q3" s="1">
        <v>12.5</v>
      </c>
      <c r="R3" s="1">
        <v>25</v>
      </c>
      <c r="S3" s="1">
        <v>50</v>
      </c>
      <c r="T3" s="1">
        <v>100</v>
      </c>
      <c r="U3" s="1">
        <v>200</v>
      </c>
      <c r="V3" s="1">
        <v>400</v>
      </c>
      <c r="W3" s="1">
        <v>800</v>
      </c>
      <c r="Y3" s="7" t="s">
        <v>2</v>
      </c>
      <c r="Z3" s="7" t="s">
        <v>22</v>
      </c>
      <c r="AA3" s="7" t="s">
        <v>21</v>
      </c>
      <c r="AB3" s="9" t="s">
        <v>13</v>
      </c>
      <c r="AC3" s="5"/>
      <c r="AD3" s="7" t="s">
        <v>2</v>
      </c>
      <c r="AE3" s="7" t="s">
        <v>22</v>
      </c>
      <c r="AF3" s="7" t="s">
        <v>21</v>
      </c>
      <c r="AG3" s="9" t="s">
        <v>13</v>
      </c>
      <c r="AH3" s="5"/>
    </row>
    <row r="4" spans="1:34" x14ac:dyDescent="0.2">
      <c r="A4" s="15" t="s">
        <v>111</v>
      </c>
      <c r="B4" s="4" t="s">
        <v>24</v>
      </c>
      <c r="C4" s="4" t="s">
        <v>24</v>
      </c>
      <c r="D4" s="4" t="s">
        <v>24</v>
      </c>
      <c r="E4" s="4" t="s">
        <v>24</v>
      </c>
      <c r="F4" s="4" t="s">
        <v>24</v>
      </c>
      <c r="G4" s="4" t="s">
        <v>24</v>
      </c>
      <c r="H4" s="4" t="s">
        <v>26</v>
      </c>
      <c r="I4" s="4" t="s">
        <v>30</v>
      </c>
      <c r="J4" s="1"/>
      <c r="K4" s="1"/>
      <c r="L4" s="1"/>
      <c r="M4" s="1"/>
      <c r="N4" s="1"/>
      <c r="O4" s="15" t="s">
        <v>111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0.3</v>
      </c>
      <c r="W4" s="3">
        <v>0.8</v>
      </c>
      <c r="Y4" s="10" t="s">
        <v>112</v>
      </c>
      <c r="Z4" s="5" t="s">
        <v>113</v>
      </c>
      <c r="AA4" s="5" t="s">
        <v>5</v>
      </c>
      <c r="AB4" s="16" t="s">
        <v>114</v>
      </c>
      <c r="AC4" s="5"/>
      <c r="AD4" s="10" t="s">
        <v>4</v>
      </c>
      <c r="AE4" s="5"/>
      <c r="AF4" s="5"/>
      <c r="AG4" s="16" t="s">
        <v>114</v>
      </c>
      <c r="AH4" s="5"/>
    </row>
    <row r="5" spans="1:34" x14ac:dyDescent="0.2">
      <c r="A5" s="15"/>
      <c r="B5" s="4" t="s">
        <v>24</v>
      </c>
      <c r="C5" s="4" t="s">
        <v>24</v>
      </c>
      <c r="D5" s="4" t="s">
        <v>24</v>
      </c>
      <c r="E5" s="4" t="s">
        <v>24</v>
      </c>
      <c r="F5" s="4" t="s">
        <v>24</v>
      </c>
      <c r="G5" s="4" t="s">
        <v>25</v>
      </c>
      <c r="H5" s="4" t="s">
        <v>33</v>
      </c>
      <c r="I5" s="4" t="s">
        <v>27</v>
      </c>
      <c r="J5" s="1"/>
      <c r="K5" s="1"/>
      <c r="L5" s="1"/>
      <c r="M5" s="1"/>
      <c r="N5" s="1"/>
      <c r="O5" s="15"/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0.1</v>
      </c>
      <c r="V5" s="3">
        <v>0.4</v>
      </c>
      <c r="W5" s="3">
        <v>0.7</v>
      </c>
      <c r="Y5" s="11" t="s">
        <v>115</v>
      </c>
      <c r="Z5" s="12" t="s">
        <v>116</v>
      </c>
      <c r="AA5" s="12">
        <v>0.13639999999999999</v>
      </c>
      <c r="AB5" s="17"/>
      <c r="AC5" s="5"/>
      <c r="AD5" s="10" t="s">
        <v>112</v>
      </c>
      <c r="AE5" s="5" t="s">
        <v>117</v>
      </c>
      <c r="AF5" s="5" t="s">
        <v>5</v>
      </c>
      <c r="AG5" s="16"/>
      <c r="AH5" s="5"/>
    </row>
    <row r="6" spans="1:34" x14ac:dyDescent="0.2">
      <c r="A6" s="15"/>
      <c r="B6" s="4" t="s">
        <v>24</v>
      </c>
      <c r="C6" s="4" t="s">
        <v>24</v>
      </c>
      <c r="D6" s="4" t="s">
        <v>24</v>
      </c>
      <c r="E6" s="4" t="s">
        <v>24</v>
      </c>
      <c r="F6" s="4" t="s">
        <v>25</v>
      </c>
      <c r="G6" s="4" t="s">
        <v>25</v>
      </c>
      <c r="H6" s="4" t="s">
        <v>26</v>
      </c>
      <c r="I6" s="4" t="s">
        <v>27</v>
      </c>
      <c r="J6" s="1"/>
      <c r="K6" s="1"/>
      <c r="L6" s="1"/>
      <c r="M6" s="1"/>
      <c r="N6" s="1"/>
      <c r="O6" s="15"/>
      <c r="P6" s="3">
        <v>0</v>
      </c>
      <c r="Q6" s="3">
        <v>0</v>
      </c>
      <c r="R6" s="3">
        <v>0</v>
      </c>
      <c r="S6" s="3">
        <v>0</v>
      </c>
      <c r="T6" s="3">
        <v>0.1</v>
      </c>
      <c r="U6" s="3">
        <v>0.1</v>
      </c>
      <c r="V6" s="3">
        <v>0.3</v>
      </c>
      <c r="W6" s="3">
        <v>0.7</v>
      </c>
      <c r="AB6" s="5"/>
      <c r="AC6" s="5"/>
      <c r="AD6" s="10" t="s">
        <v>115</v>
      </c>
      <c r="AE6" s="5" t="s">
        <v>117</v>
      </c>
      <c r="AF6" s="5" t="s">
        <v>5</v>
      </c>
      <c r="AG6" s="16"/>
      <c r="AH6" s="5"/>
    </row>
    <row r="7" spans="1:34" x14ac:dyDescent="0.2">
      <c r="A7" s="15"/>
      <c r="B7" s="4" t="s">
        <v>24</v>
      </c>
      <c r="C7" s="4" t="s">
        <v>24</v>
      </c>
      <c r="D7" s="4" t="s">
        <v>24</v>
      </c>
      <c r="E7" s="4" t="s">
        <v>24</v>
      </c>
      <c r="F7" s="4" t="s">
        <v>24</v>
      </c>
      <c r="G7" s="4" t="s">
        <v>24</v>
      </c>
      <c r="H7" s="4" t="s">
        <v>25</v>
      </c>
      <c r="I7" s="4" t="s">
        <v>28</v>
      </c>
      <c r="J7" s="1"/>
      <c r="K7" s="1"/>
      <c r="L7" s="1"/>
      <c r="M7" s="1"/>
      <c r="N7" s="1"/>
      <c r="O7" s="15"/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0.1</v>
      </c>
      <c r="W7" s="3">
        <v>0.6</v>
      </c>
      <c r="AD7" s="10" t="s">
        <v>6</v>
      </c>
      <c r="AE7" s="5"/>
      <c r="AF7" s="5"/>
      <c r="AG7" s="16"/>
      <c r="AH7" s="5"/>
    </row>
    <row r="8" spans="1:34" x14ac:dyDescent="0.2">
      <c r="A8" s="15"/>
      <c r="B8" s="4"/>
      <c r="C8" s="4"/>
      <c r="D8" s="4"/>
      <c r="E8" s="4"/>
      <c r="F8" s="4"/>
      <c r="G8" s="4"/>
      <c r="H8" s="4"/>
      <c r="I8" s="4"/>
      <c r="J8" s="1"/>
      <c r="K8" s="1"/>
      <c r="L8" s="1"/>
      <c r="M8" s="1"/>
      <c r="N8" s="1"/>
      <c r="O8" s="15"/>
      <c r="P8" s="3"/>
      <c r="Q8" s="3"/>
      <c r="R8" s="3"/>
      <c r="S8" s="3"/>
      <c r="T8" s="3"/>
      <c r="U8" s="3"/>
      <c r="V8" s="3"/>
      <c r="W8" s="3"/>
      <c r="AD8" s="10" t="s">
        <v>112</v>
      </c>
      <c r="AE8" s="5" t="s">
        <v>117</v>
      </c>
      <c r="AF8" s="5" t="s">
        <v>5</v>
      </c>
      <c r="AG8" s="16"/>
      <c r="AH8" s="5"/>
    </row>
    <row r="9" spans="1:3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0</v>
      </c>
      <c r="P9" s="3">
        <f t="shared" ref="P9:W9" si="0">AVERAGE(P4:P8)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2.5000000000000001E-2</v>
      </c>
      <c r="U9" s="3">
        <f t="shared" si="0"/>
        <v>0.05</v>
      </c>
      <c r="V9" s="3">
        <f t="shared" si="0"/>
        <v>0.27500000000000002</v>
      </c>
      <c r="W9" s="3">
        <f t="shared" si="0"/>
        <v>0.70000000000000007</v>
      </c>
      <c r="AD9" s="10" t="s">
        <v>115</v>
      </c>
      <c r="AE9" s="5" t="s">
        <v>117</v>
      </c>
      <c r="AF9" s="5" t="s">
        <v>5</v>
      </c>
      <c r="AG9" s="16"/>
      <c r="AH9" s="5"/>
    </row>
    <row r="10" spans="1:3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 t="s">
        <v>1</v>
      </c>
      <c r="P10" s="1">
        <f t="shared" ref="P10:W10" si="1">STDEV(P4:P8)/SQRT(COUNTA(P4:P8))</f>
        <v>0</v>
      </c>
      <c r="Q10" s="1">
        <f t="shared" si="1"/>
        <v>0</v>
      </c>
      <c r="R10" s="1">
        <f t="shared" si="1"/>
        <v>0</v>
      </c>
      <c r="S10" s="1">
        <f t="shared" si="1"/>
        <v>0</v>
      </c>
      <c r="T10" s="1">
        <f t="shared" si="1"/>
        <v>2.5000000000000001E-2</v>
      </c>
      <c r="U10" s="1">
        <f t="shared" si="1"/>
        <v>2.8867513459481291E-2</v>
      </c>
      <c r="V10" s="1">
        <f t="shared" si="1"/>
        <v>6.2915286960589539E-2</v>
      </c>
      <c r="W10" s="1">
        <f t="shared" si="1"/>
        <v>4.0824829046385867E-2</v>
      </c>
      <c r="AD10" s="10" t="s">
        <v>7</v>
      </c>
      <c r="AE10" s="5"/>
      <c r="AF10" s="5"/>
      <c r="AG10" s="16"/>
      <c r="AH10" s="5"/>
    </row>
    <row r="11" spans="1:34" x14ac:dyDescent="0.2">
      <c r="A11" s="15" t="s">
        <v>118</v>
      </c>
      <c r="B11" s="4" t="s">
        <v>24</v>
      </c>
      <c r="C11" s="4" t="s">
        <v>24</v>
      </c>
      <c r="D11" s="4" t="s">
        <v>24</v>
      </c>
      <c r="E11" s="4" t="s">
        <v>24</v>
      </c>
      <c r="F11" s="4" t="s">
        <v>24</v>
      </c>
      <c r="G11" s="4" t="s">
        <v>25</v>
      </c>
      <c r="H11" s="4" t="s">
        <v>29</v>
      </c>
      <c r="I11" s="4" t="s">
        <v>27</v>
      </c>
      <c r="J11" s="1"/>
      <c r="K11" s="1"/>
      <c r="L11" s="1"/>
      <c r="M11" s="1"/>
      <c r="N11" s="1"/>
      <c r="O11" s="15" t="s">
        <v>118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0.1</v>
      </c>
      <c r="V11" s="3">
        <v>0.2</v>
      </c>
      <c r="W11" s="3">
        <v>0.7</v>
      </c>
      <c r="AD11" s="10" t="s">
        <v>112</v>
      </c>
      <c r="AE11" s="5" t="s">
        <v>117</v>
      </c>
      <c r="AF11" s="5" t="s">
        <v>5</v>
      </c>
      <c r="AG11" s="16"/>
      <c r="AH11" s="5"/>
    </row>
    <row r="12" spans="1:34" x14ac:dyDescent="0.2">
      <c r="A12" s="15"/>
      <c r="B12" s="4" t="s">
        <v>24</v>
      </c>
      <c r="C12" s="4" t="s">
        <v>24</v>
      </c>
      <c r="D12" s="4" t="s">
        <v>24</v>
      </c>
      <c r="E12" s="4" t="s">
        <v>24</v>
      </c>
      <c r="F12" s="4" t="s">
        <v>25</v>
      </c>
      <c r="G12" s="4" t="s">
        <v>29</v>
      </c>
      <c r="H12" s="4" t="s">
        <v>33</v>
      </c>
      <c r="I12" s="4" t="s">
        <v>28</v>
      </c>
      <c r="J12" s="1"/>
      <c r="K12" s="1"/>
      <c r="L12" s="1"/>
      <c r="M12" s="1"/>
      <c r="N12" s="1"/>
      <c r="O12" s="15"/>
      <c r="P12" s="3">
        <v>0</v>
      </c>
      <c r="Q12" s="3">
        <v>0</v>
      </c>
      <c r="R12" s="3">
        <v>0</v>
      </c>
      <c r="S12" s="3">
        <v>0</v>
      </c>
      <c r="T12" s="3">
        <v>0.1</v>
      </c>
      <c r="U12" s="3">
        <v>0.2</v>
      </c>
      <c r="V12" s="3">
        <v>0.4</v>
      </c>
      <c r="W12" s="3">
        <v>0.6</v>
      </c>
      <c r="AD12" s="10" t="s">
        <v>115</v>
      </c>
      <c r="AE12" s="5" t="s">
        <v>117</v>
      </c>
      <c r="AF12" s="5" t="s">
        <v>5</v>
      </c>
      <c r="AG12" s="16"/>
      <c r="AH12" s="5"/>
    </row>
    <row r="13" spans="1:34" x14ac:dyDescent="0.2">
      <c r="A13" s="15"/>
      <c r="B13" s="4" t="s">
        <v>24</v>
      </c>
      <c r="C13" s="4" t="s">
        <v>24</v>
      </c>
      <c r="D13" s="4" t="s">
        <v>24</v>
      </c>
      <c r="E13" s="4" t="s">
        <v>24</v>
      </c>
      <c r="F13" s="4" t="s">
        <v>24</v>
      </c>
      <c r="G13" s="4" t="s">
        <v>25</v>
      </c>
      <c r="H13" s="4" t="s">
        <v>33</v>
      </c>
      <c r="I13" s="4" t="s">
        <v>28</v>
      </c>
      <c r="J13" s="1"/>
      <c r="K13" s="1"/>
      <c r="L13" s="1"/>
      <c r="M13" s="1"/>
      <c r="N13" s="1"/>
      <c r="O13" s="15"/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0.1</v>
      </c>
      <c r="V13" s="3">
        <v>0.4</v>
      </c>
      <c r="W13" s="3">
        <v>0.6</v>
      </c>
      <c r="AD13" s="10" t="s">
        <v>8</v>
      </c>
      <c r="AE13" s="5"/>
      <c r="AF13" s="5"/>
      <c r="AG13" s="16"/>
      <c r="AH13" s="5"/>
    </row>
    <row r="14" spans="1:34" x14ac:dyDescent="0.2">
      <c r="A14" s="15"/>
      <c r="B14" s="4" t="s">
        <v>24</v>
      </c>
      <c r="C14" s="4" t="s">
        <v>24</v>
      </c>
      <c r="D14" s="4" t="s">
        <v>24</v>
      </c>
      <c r="E14" s="4" t="s">
        <v>24</v>
      </c>
      <c r="F14" s="4" t="s">
        <v>24</v>
      </c>
      <c r="G14" s="4" t="s">
        <v>24</v>
      </c>
      <c r="H14" s="4" t="s">
        <v>29</v>
      </c>
      <c r="I14" s="4" t="s">
        <v>28</v>
      </c>
      <c r="J14" s="1"/>
      <c r="K14" s="1"/>
      <c r="L14" s="1"/>
      <c r="M14" s="1"/>
      <c r="N14" s="1"/>
      <c r="O14" s="15"/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0.2</v>
      </c>
      <c r="W14" s="3">
        <v>0.6</v>
      </c>
      <c r="AD14" s="10" t="s">
        <v>112</v>
      </c>
      <c r="AE14" s="5" t="s">
        <v>117</v>
      </c>
      <c r="AF14" s="5" t="s">
        <v>5</v>
      </c>
      <c r="AG14" s="16"/>
      <c r="AH14" s="5"/>
    </row>
    <row r="15" spans="1:34" x14ac:dyDescent="0.2">
      <c r="A15" s="15"/>
      <c r="B15" s="4"/>
      <c r="C15" s="4"/>
      <c r="D15" s="4"/>
      <c r="E15" s="4"/>
      <c r="F15" s="4"/>
      <c r="G15" s="4"/>
      <c r="H15" s="4"/>
      <c r="I15" s="4"/>
      <c r="J15" s="1"/>
      <c r="K15" s="1"/>
      <c r="L15" s="1"/>
      <c r="M15" s="1"/>
      <c r="N15" s="1"/>
      <c r="O15" s="15"/>
      <c r="P15" s="3"/>
      <c r="Q15" s="3"/>
      <c r="R15" s="3"/>
      <c r="S15" s="3"/>
      <c r="T15" s="3"/>
      <c r="U15" s="3"/>
      <c r="V15" s="3"/>
      <c r="W15" s="3"/>
      <c r="AD15" s="10" t="s">
        <v>115</v>
      </c>
      <c r="AE15" s="5" t="s">
        <v>117</v>
      </c>
      <c r="AF15" s="5" t="s">
        <v>5</v>
      </c>
      <c r="AG15" s="16"/>
      <c r="AH15" s="5"/>
    </row>
    <row r="16" spans="1:3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 t="s">
        <v>0</v>
      </c>
      <c r="P16" s="3">
        <f t="shared" ref="P16:W16" si="2">AVERAGE(P11:P15)</f>
        <v>0</v>
      </c>
      <c r="Q16" s="3">
        <f t="shared" si="2"/>
        <v>0</v>
      </c>
      <c r="R16" s="3">
        <f t="shared" si="2"/>
        <v>0</v>
      </c>
      <c r="S16" s="3">
        <f t="shared" si="2"/>
        <v>0</v>
      </c>
      <c r="T16" s="3">
        <f t="shared" si="2"/>
        <v>2.5000000000000001E-2</v>
      </c>
      <c r="U16" s="3">
        <f t="shared" si="2"/>
        <v>0.1</v>
      </c>
      <c r="V16" s="3">
        <f t="shared" si="2"/>
        <v>0.3</v>
      </c>
      <c r="W16" s="3">
        <f t="shared" si="2"/>
        <v>0.625</v>
      </c>
      <c r="AD16" s="10" t="s">
        <v>9</v>
      </c>
      <c r="AE16" s="5"/>
      <c r="AF16" s="5"/>
      <c r="AG16" s="16"/>
      <c r="AH16" s="5"/>
    </row>
    <row r="17" spans="1:3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 t="s">
        <v>1</v>
      </c>
      <c r="P17" s="1">
        <f t="shared" ref="P17:W17" si="3">STDEV(P11:P15)/SQRT(COUNTA(P11:P15))</f>
        <v>0</v>
      </c>
      <c r="Q17" s="1">
        <f t="shared" si="3"/>
        <v>0</v>
      </c>
      <c r="R17" s="1">
        <f t="shared" si="3"/>
        <v>0</v>
      </c>
      <c r="S17" s="1">
        <f t="shared" si="3"/>
        <v>0</v>
      </c>
      <c r="T17" s="1">
        <f t="shared" si="3"/>
        <v>2.5000000000000001E-2</v>
      </c>
      <c r="U17" s="1">
        <f t="shared" si="3"/>
        <v>4.0824829046386304E-2</v>
      </c>
      <c r="V17" s="1">
        <f t="shared" si="3"/>
        <v>5.7735026918962686E-2</v>
      </c>
      <c r="W17" s="1">
        <f t="shared" si="3"/>
        <v>2.4999999999999994E-2</v>
      </c>
      <c r="AD17" s="10" t="s">
        <v>112</v>
      </c>
      <c r="AE17" s="5" t="s">
        <v>117</v>
      </c>
      <c r="AF17" s="5" t="s">
        <v>5</v>
      </c>
      <c r="AG17" s="16"/>
      <c r="AH17" s="5"/>
    </row>
    <row r="18" spans="1:35" x14ac:dyDescent="0.2">
      <c r="A18" s="15" t="s">
        <v>119</v>
      </c>
      <c r="B18" s="4" t="s">
        <v>24</v>
      </c>
      <c r="C18" s="4" t="s">
        <v>24</v>
      </c>
      <c r="D18" s="4" t="s">
        <v>24</v>
      </c>
      <c r="E18" s="4" t="s">
        <v>24</v>
      </c>
      <c r="F18" s="4" t="s">
        <v>25</v>
      </c>
      <c r="G18" s="4" t="s">
        <v>29</v>
      </c>
      <c r="H18" s="4" t="s">
        <v>33</v>
      </c>
      <c r="I18" s="4" t="s">
        <v>30</v>
      </c>
      <c r="J18" s="1"/>
      <c r="K18" s="1"/>
      <c r="L18" s="1"/>
      <c r="M18" s="1"/>
      <c r="N18" s="1"/>
      <c r="O18" s="15" t="s">
        <v>119</v>
      </c>
      <c r="P18" s="3">
        <v>0</v>
      </c>
      <c r="Q18" s="3">
        <v>0</v>
      </c>
      <c r="R18" s="3">
        <v>0</v>
      </c>
      <c r="S18" s="3">
        <v>0</v>
      </c>
      <c r="T18" s="3">
        <v>0.1</v>
      </c>
      <c r="U18" s="3">
        <v>0.2</v>
      </c>
      <c r="V18" s="3">
        <v>0.4</v>
      </c>
      <c r="W18" s="3">
        <v>0.8</v>
      </c>
      <c r="AD18" s="10" t="s">
        <v>115</v>
      </c>
      <c r="AE18" s="5" t="s">
        <v>120</v>
      </c>
      <c r="AF18" s="5" t="s">
        <v>5</v>
      </c>
      <c r="AG18" s="16"/>
      <c r="AH18" s="5"/>
    </row>
    <row r="19" spans="1:35" x14ac:dyDescent="0.2">
      <c r="A19" s="15"/>
      <c r="B19" s="4" t="s">
        <v>24</v>
      </c>
      <c r="C19" s="4" t="s">
        <v>24</v>
      </c>
      <c r="D19" s="4" t="s">
        <v>24</v>
      </c>
      <c r="E19" s="4" t="s">
        <v>24</v>
      </c>
      <c r="F19" s="4" t="s">
        <v>24</v>
      </c>
      <c r="G19" s="4" t="s">
        <v>25</v>
      </c>
      <c r="H19" s="4" t="s">
        <v>26</v>
      </c>
      <c r="I19" s="4" t="s">
        <v>27</v>
      </c>
      <c r="J19" s="1"/>
      <c r="K19" s="1"/>
      <c r="L19" s="1"/>
      <c r="M19" s="1"/>
      <c r="N19" s="1"/>
      <c r="O19" s="15"/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0.1</v>
      </c>
      <c r="V19" s="3">
        <v>0.3</v>
      </c>
      <c r="W19" s="3">
        <v>0.7</v>
      </c>
      <c r="AD19" s="10" t="s">
        <v>10</v>
      </c>
      <c r="AE19" s="5"/>
      <c r="AF19" s="5"/>
      <c r="AG19" s="16"/>
      <c r="AH19" s="5"/>
    </row>
    <row r="20" spans="1:35" x14ac:dyDescent="0.2">
      <c r="A20" s="15"/>
      <c r="B20" s="4" t="s">
        <v>24</v>
      </c>
      <c r="C20" s="4" t="s">
        <v>24</v>
      </c>
      <c r="D20" s="4" t="s">
        <v>24</v>
      </c>
      <c r="E20" s="4" t="s">
        <v>24</v>
      </c>
      <c r="F20" s="4" t="s">
        <v>24</v>
      </c>
      <c r="G20" s="4" t="s">
        <v>25</v>
      </c>
      <c r="H20" s="4" t="s">
        <v>33</v>
      </c>
      <c r="I20" s="4" t="s">
        <v>28</v>
      </c>
      <c r="J20" s="1"/>
      <c r="K20" s="1"/>
      <c r="L20" s="1"/>
      <c r="M20" s="1"/>
      <c r="N20" s="1"/>
      <c r="O20" s="15"/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0.1</v>
      </c>
      <c r="V20" s="3">
        <v>0.4</v>
      </c>
      <c r="W20" s="3">
        <v>0.6</v>
      </c>
      <c r="AD20" s="10" t="s">
        <v>112</v>
      </c>
      <c r="AE20" s="5" t="s">
        <v>121</v>
      </c>
      <c r="AF20" s="5">
        <v>0.38919999999999999</v>
      </c>
      <c r="AG20" s="16"/>
      <c r="AH20" s="5"/>
    </row>
    <row r="21" spans="1:35" x14ac:dyDescent="0.2">
      <c r="A21" s="15"/>
      <c r="B21" s="4" t="s">
        <v>24</v>
      </c>
      <c r="C21" s="4" t="s">
        <v>24</v>
      </c>
      <c r="D21" s="4" t="s">
        <v>24</v>
      </c>
      <c r="E21" s="4" t="s">
        <v>24</v>
      </c>
      <c r="F21" s="4" t="s">
        <v>25</v>
      </c>
      <c r="G21" s="4" t="s">
        <v>29</v>
      </c>
      <c r="H21" s="4" t="s">
        <v>26</v>
      </c>
      <c r="I21" s="4" t="s">
        <v>27</v>
      </c>
      <c r="J21" s="1"/>
      <c r="K21" s="1"/>
      <c r="L21" s="1"/>
      <c r="M21" s="1"/>
      <c r="N21" s="1"/>
      <c r="O21" s="15"/>
      <c r="P21" s="3">
        <v>0</v>
      </c>
      <c r="Q21" s="3">
        <v>0</v>
      </c>
      <c r="R21" s="3">
        <v>0</v>
      </c>
      <c r="S21" s="3">
        <v>0</v>
      </c>
      <c r="T21" s="3">
        <v>0.1</v>
      </c>
      <c r="U21" s="3">
        <v>0.2</v>
      </c>
      <c r="V21" s="3">
        <v>0.3</v>
      </c>
      <c r="W21" s="3">
        <v>0.7</v>
      </c>
      <c r="AD21" s="10" t="s">
        <v>115</v>
      </c>
      <c r="AE21" s="5" t="s">
        <v>122</v>
      </c>
      <c r="AF21" s="5">
        <v>0.38919999999999999</v>
      </c>
      <c r="AG21" s="16"/>
      <c r="AH21" s="5"/>
    </row>
    <row r="22" spans="1:35" x14ac:dyDescent="0.2">
      <c r="A22" s="15"/>
      <c r="B22" s="4"/>
      <c r="C22" s="4"/>
      <c r="D22" s="4"/>
      <c r="E22" s="4"/>
      <c r="F22" s="4"/>
      <c r="G22" s="4"/>
      <c r="H22" s="4"/>
      <c r="I22" s="4"/>
      <c r="J22" s="1"/>
      <c r="K22" s="1"/>
      <c r="L22" s="1"/>
      <c r="M22" s="1"/>
      <c r="N22" s="1"/>
      <c r="O22" s="15"/>
      <c r="P22" s="3"/>
      <c r="Q22" s="3"/>
      <c r="R22" s="3"/>
      <c r="S22" s="3"/>
      <c r="T22" s="3"/>
      <c r="U22" s="3"/>
      <c r="V22" s="3"/>
      <c r="W22" s="3"/>
      <c r="AD22" s="10" t="s">
        <v>11</v>
      </c>
      <c r="AE22" s="5"/>
      <c r="AF22" s="5"/>
      <c r="AG22" s="16"/>
      <c r="AH22" s="5"/>
    </row>
    <row r="23" spans="1:3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 t="s">
        <v>0</v>
      </c>
      <c r="P23" s="3">
        <f t="shared" ref="P23:W23" si="4">AVERAGE(P18:P22)</f>
        <v>0</v>
      </c>
      <c r="Q23" s="3">
        <f t="shared" si="4"/>
        <v>0</v>
      </c>
      <c r="R23" s="3">
        <f t="shared" si="4"/>
        <v>0</v>
      </c>
      <c r="S23" s="3">
        <f t="shared" si="4"/>
        <v>0</v>
      </c>
      <c r="T23" s="3">
        <f t="shared" si="4"/>
        <v>0.05</v>
      </c>
      <c r="U23" s="3">
        <f t="shared" si="4"/>
        <v>0.15000000000000002</v>
      </c>
      <c r="V23" s="3">
        <f t="shared" si="4"/>
        <v>0.35000000000000003</v>
      </c>
      <c r="W23" s="3">
        <f t="shared" si="4"/>
        <v>0.7</v>
      </c>
      <c r="AD23" s="10" t="s">
        <v>112</v>
      </c>
      <c r="AE23" s="5" t="s">
        <v>123</v>
      </c>
      <c r="AF23" s="5" t="s">
        <v>5</v>
      </c>
      <c r="AG23" s="16"/>
      <c r="AH23" s="5"/>
    </row>
    <row r="24" spans="1:3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 t="s">
        <v>1</v>
      </c>
      <c r="P24" s="1">
        <f t="shared" ref="P24:W24" si="5">STDEV(P18:P22)/SQRT(COUNTA(P18:P22))</f>
        <v>0</v>
      </c>
      <c r="Q24" s="1">
        <f t="shared" si="5"/>
        <v>0</v>
      </c>
      <c r="R24" s="1">
        <f t="shared" si="5"/>
        <v>0</v>
      </c>
      <c r="S24" s="1">
        <f t="shared" si="5"/>
        <v>0</v>
      </c>
      <c r="T24" s="1">
        <f t="shared" si="5"/>
        <v>2.8867513459481291E-2</v>
      </c>
      <c r="U24" s="1">
        <f t="shared" si="5"/>
        <v>2.886751345948128E-2</v>
      </c>
      <c r="V24" s="1">
        <f t="shared" si="5"/>
        <v>2.8867513459481142E-2</v>
      </c>
      <c r="W24" s="1">
        <f t="shared" si="5"/>
        <v>4.0824829046386776E-2</v>
      </c>
      <c r="AD24" s="10" t="s">
        <v>115</v>
      </c>
      <c r="AE24" s="5" t="s">
        <v>122</v>
      </c>
      <c r="AF24" s="5">
        <v>0.38919999999999999</v>
      </c>
      <c r="AG24" s="16"/>
      <c r="AH24" s="5"/>
    </row>
    <row r="25" spans="1:35" x14ac:dyDescent="0.2">
      <c r="AD25" s="10" t="s">
        <v>12</v>
      </c>
      <c r="AE25" s="5"/>
      <c r="AF25" s="5"/>
      <c r="AG25" s="16"/>
      <c r="AH25" s="5"/>
    </row>
    <row r="26" spans="1:35" x14ac:dyDescent="0.2">
      <c r="AD26" s="10" t="s">
        <v>112</v>
      </c>
      <c r="AE26" s="5" t="s">
        <v>124</v>
      </c>
      <c r="AF26" s="5">
        <v>0.10680000000000001</v>
      </c>
      <c r="AG26" s="16"/>
      <c r="AH26" s="5"/>
    </row>
    <row r="27" spans="1:35" x14ac:dyDescent="0.2">
      <c r="AD27" s="11" t="s">
        <v>115</v>
      </c>
      <c r="AE27" s="12" t="s">
        <v>124</v>
      </c>
      <c r="AF27" s="12">
        <v>0.10680000000000001</v>
      </c>
      <c r="AG27" s="17"/>
      <c r="AH27" s="5"/>
    </row>
    <row r="28" spans="1:35" x14ac:dyDescent="0.2">
      <c r="AD28" s="6"/>
      <c r="AE28" s="5"/>
      <c r="AF28" s="5"/>
      <c r="AG28" s="5"/>
      <c r="AH28" s="5"/>
      <c r="AI28" s="5"/>
    </row>
    <row r="32" spans="1:35" x14ac:dyDescent="0.2">
      <c r="AD32" s="6"/>
      <c r="AE32" s="5"/>
      <c r="AF32" s="5"/>
      <c r="AG32" s="5"/>
      <c r="AH32" s="5"/>
      <c r="AI32" s="5"/>
    </row>
    <row r="34" spans="1:34" x14ac:dyDescent="0.2">
      <c r="A34" s="1"/>
      <c r="B34" s="1">
        <v>6.25</v>
      </c>
      <c r="C34" s="1">
        <v>12.5</v>
      </c>
      <c r="D34" s="1">
        <v>25</v>
      </c>
      <c r="E34" s="1">
        <v>50</v>
      </c>
      <c r="F34" s="1">
        <v>100</v>
      </c>
      <c r="G34" s="1">
        <v>200</v>
      </c>
      <c r="H34" s="1">
        <v>400</v>
      </c>
      <c r="I34" s="1">
        <v>800</v>
      </c>
      <c r="J34" s="1"/>
      <c r="K34" s="1"/>
      <c r="L34" s="1"/>
      <c r="M34" s="1"/>
      <c r="N34" s="1"/>
      <c r="O34" s="1"/>
      <c r="P34" s="1">
        <v>6.25</v>
      </c>
      <c r="Q34" s="1">
        <v>12.5</v>
      </c>
      <c r="R34" s="1">
        <v>25</v>
      </c>
      <c r="S34" s="1">
        <v>50</v>
      </c>
      <c r="T34" s="1">
        <v>100</v>
      </c>
      <c r="U34" s="1">
        <v>200</v>
      </c>
      <c r="V34" s="1">
        <v>400</v>
      </c>
      <c r="W34" s="1">
        <v>800</v>
      </c>
      <c r="Z34" s="7" t="s">
        <v>2</v>
      </c>
      <c r="AA34" s="7" t="s">
        <v>22</v>
      </c>
      <c r="AB34" s="7" t="s">
        <v>21</v>
      </c>
      <c r="AC34" s="8" t="s">
        <v>13</v>
      </c>
      <c r="AD34" s="7" t="s">
        <v>2</v>
      </c>
      <c r="AE34" s="7" t="s">
        <v>22</v>
      </c>
      <c r="AF34" s="7" t="s">
        <v>21</v>
      </c>
      <c r="AG34" s="9" t="s">
        <v>13</v>
      </c>
      <c r="AH34" s="5"/>
    </row>
    <row r="35" spans="1:34" x14ac:dyDescent="0.2">
      <c r="A35" s="15" t="s">
        <v>125</v>
      </c>
      <c r="B35" s="4" t="s">
        <v>24</v>
      </c>
      <c r="C35" s="4" t="s">
        <v>24</v>
      </c>
      <c r="D35" s="4" t="s">
        <v>24</v>
      </c>
      <c r="E35" s="4" t="s">
        <v>24</v>
      </c>
      <c r="F35" s="4" t="s">
        <v>24</v>
      </c>
      <c r="G35" s="4" t="s">
        <v>29</v>
      </c>
      <c r="H35" s="4" t="s">
        <v>33</v>
      </c>
      <c r="I35" s="4" t="s">
        <v>30</v>
      </c>
      <c r="J35" s="1"/>
      <c r="K35" s="1"/>
      <c r="L35" s="1"/>
      <c r="M35" s="1"/>
      <c r="N35" s="1"/>
      <c r="O35" s="15" t="s">
        <v>126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0.2</v>
      </c>
      <c r="V35" s="3">
        <v>0.4</v>
      </c>
      <c r="W35" s="3">
        <v>0.8</v>
      </c>
      <c r="Z35" s="10" t="s">
        <v>127</v>
      </c>
      <c r="AA35" s="5" t="s">
        <v>128</v>
      </c>
      <c r="AB35" s="5" t="s">
        <v>3</v>
      </c>
      <c r="AC35" s="18" t="s">
        <v>129</v>
      </c>
      <c r="AD35" s="10" t="s">
        <v>4</v>
      </c>
      <c r="AE35" s="5"/>
      <c r="AF35" s="5"/>
      <c r="AG35" s="16" t="s">
        <v>129</v>
      </c>
      <c r="AH35" s="5"/>
    </row>
    <row r="36" spans="1:34" x14ac:dyDescent="0.2">
      <c r="A36" s="15"/>
      <c r="B36" s="4" t="s">
        <v>24</v>
      </c>
      <c r="C36" s="4" t="s">
        <v>24</v>
      </c>
      <c r="D36" s="4" t="s">
        <v>24</v>
      </c>
      <c r="E36" s="4" t="s">
        <v>24</v>
      </c>
      <c r="F36" s="4" t="s">
        <v>24</v>
      </c>
      <c r="G36" s="4" t="s">
        <v>29</v>
      </c>
      <c r="H36" s="4" t="s">
        <v>31</v>
      </c>
      <c r="I36" s="4" t="s">
        <v>32</v>
      </c>
      <c r="J36" s="1"/>
      <c r="K36" s="1"/>
      <c r="L36" s="1"/>
      <c r="M36" s="1"/>
      <c r="N36" s="1"/>
      <c r="O36" s="15"/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0.2</v>
      </c>
      <c r="V36" s="3">
        <v>0.5</v>
      </c>
      <c r="W36" s="3">
        <v>0.9</v>
      </c>
      <c r="Z36" s="11" t="s">
        <v>130</v>
      </c>
      <c r="AA36" s="12" t="s">
        <v>131</v>
      </c>
      <c r="AB36" s="12" t="s">
        <v>3</v>
      </c>
      <c r="AC36" s="19"/>
      <c r="AD36" s="10" t="s">
        <v>127</v>
      </c>
      <c r="AE36" s="5" t="s">
        <v>132</v>
      </c>
      <c r="AF36" s="5" t="s">
        <v>5</v>
      </c>
      <c r="AG36" s="16"/>
      <c r="AH36" s="5"/>
    </row>
    <row r="37" spans="1:34" x14ac:dyDescent="0.2">
      <c r="A37" s="15"/>
      <c r="B37" s="4" t="s">
        <v>24</v>
      </c>
      <c r="C37" s="4" t="s">
        <v>24</v>
      </c>
      <c r="D37" s="4" t="s">
        <v>24</v>
      </c>
      <c r="E37" s="4" t="s">
        <v>24</v>
      </c>
      <c r="F37" s="4" t="s">
        <v>25</v>
      </c>
      <c r="G37" s="4" t="s">
        <v>29</v>
      </c>
      <c r="H37" s="4" t="s">
        <v>28</v>
      </c>
      <c r="I37" s="4" t="s">
        <v>30</v>
      </c>
      <c r="J37" s="1"/>
      <c r="K37" s="1"/>
      <c r="L37" s="1"/>
      <c r="M37" s="1"/>
      <c r="N37" s="1"/>
      <c r="O37" s="15"/>
      <c r="P37" s="3">
        <v>0</v>
      </c>
      <c r="Q37" s="3">
        <v>0</v>
      </c>
      <c r="R37" s="3">
        <v>0</v>
      </c>
      <c r="S37" s="3">
        <v>0</v>
      </c>
      <c r="T37" s="3">
        <v>0.1</v>
      </c>
      <c r="U37" s="3">
        <v>0.2</v>
      </c>
      <c r="V37" s="3">
        <v>0.6</v>
      </c>
      <c r="W37" s="3">
        <v>0.8</v>
      </c>
      <c r="AC37" s="5"/>
      <c r="AD37" s="10" t="s">
        <v>130</v>
      </c>
      <c r="AE37" s="5" t="s">
        <v>132</v>
      </c>
      <c r="AF37" s="5" t="s">
        <v>5</v>
      </c>
      <c r="AG37" s="16"/>
      <c r="AH37" s="5"/>
    </row>
    <row r="38" spans="1:34" x14ac:dyDescent="0.2">
      <c r="A38" s="15"/>
      <c r="B38" s="4" t="s">
        <v>24</v>
      </c>
      <c r="C38" s="4" t="s">
        <v>24</v>
      </c>
      <c r="D38" s="4" t="s">
        <v>24</v>
      </c>
      <c r="E38" s="4" t="s">
        <v>24</v>
      </c>
      <c r="F38" s="1" t="s">
        <v>24</v>
      </c>
      <c r="G38" s="4" t="s">
        <v>25</v>
      </c>
      <c r="H38" s="4" t="s">
        <v>33</v>
      </c>
      <c r="I38" s="4" t="s">
        <v>32</v>
      </c>
      <c r="J38" s="1"/>
      <c r="K38" s="1"/>
      <c r="L38" s="1"/>
      <c r="M38" s="1"/>
      <c r="N38" s="1"/>
      <c r="O38" s="15"/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0.1</v>
      </c>
      <c r="V38" s="3">
        <v>0.4</v>
      </c>
      <c r="W38" s="3">
        <v>0.9</v>
      </c>
      <c r="AD38" s="10" t="s">
        <v>6</v>
      </c>
      <c r="AE38" s="5"/>
      <c r="AF38" s="5"/>
      <c r="AG38" s="16"/>
      <c r="AH38" s="5"/>
    </row>
    <row r="39" spans="1:34" x14ac:dyDescent="0.2">
      <c r="A39" s="15"/>
      <c r="B39" s="4"/>
      <c r="C39" s="4"/>
      <c r="D39" s="4"/>
      <c r="E39" s="4"/>
      <c r="F39" s="4"/>
      <c r="G39" s="4"/>
      <c r="H39" s="4"/>
      <c r="I39" s="4"/>
      <c r="J39" s="1"/>
      <c r="K39" s="1"/>
      <c r="L39" s="1"/>
      <c r="M39" s="1"/>
      <c r="N39" s="1"/>
      <c r="O39" s="15"/>
      <c r="P39" s="3"/>
      <c r="Q39" s="3"/>
      <c r="R39" s="3"/>
      <c r="S39" s="3"/>
      <c r="T39" s="3"/>
      <c r="U39" s="3"/>
      <c r="V39" s="3"/>
      <c r="W39" s="3"/>
      <c r="AD39" s="10" t="s">
        <v>127</v>
      </c>
      <c r="AE39" s="5" t="s">
        <v>132</v>
      </c>
      <c r="AF39" s="5" t="s">
        <v>5</v>
      </c>
      <c r="AG39" s="16"/>
      <c r="AH39" s="5"/>
    </row>
    <row r="40" spans="1:3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 t="s">
        <v>0</v>
      </c>
      <c r="P40" s="3">
        <f t="shared" ref="P40:W40" si="6">AVERAGE(P35:P39)</f>
        <v>0</v>
      </c>
      <c r="Q40" s="3">
        <f t="shared" si="6"/>
        <v>0</v>
      </c>
      <c r="R40" s="3">
        <f t="shared" si="6"/>
        <v>0</v>
      </c>
      <c r="S40" s="3">
        <f t="shared" si="6"/>
        <v>0</v>
      </c>
      <c r="T40" s="3">
        <f t="shared" si="6"/>
        <v>2.5000000000000001E-2</v>
      </c>
      <c r="U40" s="3">
        <f t="shared" si="6"/>
        <v>0.17500000000000002</v>
      </c>
      <c r="V40" s="3">
        <f t="shared" si="6"/>
        <v>0.47499999999999998</v>
      </c>
      <c r="W40" s="3">
        <f t="shared" si="6"/>
        <v>0.85</v>
      </c>
      <c r="AD40" s="10" t="s">
        <v>130</v>
      </c>
      <c r="AE40" s="5" t="s">
        <v>132</v>
      </c>
      <c r="AF40" s="5" t="s">
        <v>5</v>
      </c>
      <c r="AG40" s="16"/>
      <c r="AH40" s="5"/>
    </row>
    <row r="41" spans="1:3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 t="s">
        <v>1</v>
      </c>
      <c r="P41" s="1">
        <f t="shared" ref="P41:W41" si="7">STDEV(P35:P39)/SQRT(COUNTA(P35:P39))</f>
        <v>0</v>
      </c>
      <c r="Q41" s="1">
        <f t="shared" si="7"/>
        <v>0</v>
      </c>
      <c r="R41" s="1">
        <f t="shared" si="7"/>
        <v>0</v>
      </c>
      <c r="S41" s="1">
        <f t="shared" si="7"/>
        <v>0</v>
      </c>
      <c r="T41" s="1">
        <f t="shared" si="7"/>
        <v>2.5000000000000001E-2</v>
      </c>
      <c r="U41" s="1">
        <f t="shared" si="7"/>
        <v>2.5000000000000012E-2</v>
      </c>
      <c r="V41" s="1">
        <f t="shared" si="7"/>
        <v>4.787135538781697E-2</v>
      </c>
      <c r="W41" s="1">
        <f t="shared" si="7"/>
        <v>2.886751345948128E-2</v>
      </c>
      <c r="AD41" s="10" t="s">
        <v>7</v>
      </c>
      <c r="AE41" s="5"/>
      <c r="AF41" s="5"/>
      <c r="AG41" s="16"/>
      <c r="AH41" s="5"/>
    </row>
    <row r="42" spans="1:34" x14ac:dyDescent="0.2">
      <c r="A42" s="15" t="s">
        <v>133</v>
      </c>
      <c r="B42" s="4" t="s">
        <v>24</v>
      </c>
      <c r="C42" s="4" t="s">
        <v>24</v>
      </c>
      <c r="D42" s="4" t="s">
        <v>24</v>
      </c>
      <c r="E42" s="4" t="s">
        <v>24</v>
      </c>
      <c r="F42" s="4" t="s">
        <v>24</v>
      </c>
      <c r="G42" s="4" t="s">
        <v>24</v>
      </c>
      <c r="H42" s="4" t="s">
        <v>25</v>
      </c>
      <c r="I42" s="4" t="s">
        <v>29</v>
      </c>
      <c r="J42" s="1"/>
      <c r="K42" s="1"/>
      <c r="L42" s="1"/>
      <c r="M42" s="1"/>
      <c r="N42" s="1"/>
      <c r="O42" s="15" t="s">
        <v>133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0.1</v>
      </c>
      <c r="W42" s="3">
        <v>0.2</v>
      </c>
      <c r="AD42" s="10" t="s">
        <v>127</v>
      </c>
      <c r="AE42" s="5" t="s">
        <v>132</v>
      </c>
      <c r="AF42" s="5" t="s">
        <v>5</v>
      </c>
      <c r="AG42" s="16"/>
      <c r="AH42" s="5"/>
    </row>
    <row r="43" spans="1:34" x14ac:dyDescent="0.2">
      <c r="A43" s="15"/>
      <c r="B43" s="4" t="s">
        <v>24</v>
      </c>
      <c r="C43" s="4" t="s">
        <v>24</v>
      </c>
      <c r="D43" s="4" t="s">
        <v>24</v>
      </c>
      <c r="E43" s="4" t="s">
        <v>24</v>
      </c>
      <c r="F43" s="4" t="s">
        <v>24</v>
      </c>
      <c r="G43" s="4" t="s">
        <v>24</v>
      </c>
      <c r="H43" s="4" t="s">
        <v>24</v>
      </c>
      <c r="I43" s="4" t="s">
        <v>29</v>
      </c>
      <c r="J43" s="1"/>
      <c r="K43" s="1"/>
      <c r="L43" s="1"/>
      <c r="M43" s="1"/>
      <c r="N43" s="1"/>
      <c r="O43" s="15"/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0.2</v>
      </c>
      <c r="AD43" s="10" t="s">
        <v>130</v>
      </c>
      <c r="AE43" s="5" t="s">
        <v>132</v>
      </c>
      <c r="AF43" s="5" t="s">
        <v>5</v>
      </c>
      <c r="AG43" s="16"/>
      <c r="AH43" s="5"/>
    </row>
    <row r="44" spans="1:34" x14ac:dyDescent="0.2">
      <c r="A44" s="15"/>
      <c r="B44" s="4" t="s">
        <v>24</v>
      </c>
      <c r="C44" s="4" t="s">
        <v>24</v>
      </c>
      <c r="D44" s="4" t="s">
        <v>24</v>
      </c>
      <c r="E44" s="4" t="s">
        <v>24</v>
      </c>
      <c r="F44" s="4" t="s">
        <v>24</v>
      </c>
      <c r="G44" s="4" t="s">
        <v>24</v>
      </c>
      <c r="H44" s="4" t="s">
        <v>24</v>
      </c>
      <c r="I44" s="4" t="s">
        <v>25</v>
      </c>
      <c r="J44" s="1"/>
      <c r="K44" s="1"/>
      <c r="L44" s="1"/>
      <c r="M44" s="1"/>
      <c r="N44" s="1"/>
      <c r="O44" s="15"/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0.1</v>
      </c>
      <c r="AD44" s="10" t="s">
        <v>8</v>
      </c>
      <c r="AE44" s="5"/>
      <c r="AF44" s="5"/>
      <c r="AG44" s="16"/>
      <c r="AH44" s="5"/>
    </row>
    <row r="45" spans="1:34" x14ac:dyDescent="0.2">
      <c r="A45" s="15"/>
      <c r="B45" s="4" t="s">
        <v>24</v>
      </c>
      <c r="C45" s="4" t="s">
        <v>24</v>
      </c>
      <c r="D45" s="4" t="s">
        <v>24</v>
      </c>
      <c r="E45" s="4" t="s">
        <v>24</v>
      </c>
      <c r="F45" s="4" t="s">
        <v>24</v>
      </c>
      <c r="G45" s="4" t="s">
        <v>24</v>
      </c>
      <c r="H45" s="4" t="s">
        <v>25</v>
      </c>
      <c r="I45" s="4" t="s">
        <v>29</v>
      </c>
      <c r="J45" s="1"/>
      <c r="K45" s="1"/>
      <c r="L45" s="1"/>
      <c r="M45" s="1"/>
      <c r="N45" s="1"/>
      <c r="O45" s="15"/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0.1</v>
      </c>
      <c r="W45" s="3">
        <v>0.2</v>
      </c>
      <c r="AD45" s="10" t="s">
        <v>127</v>
      </c>
      <c r="AE45" s="5" t="s">
        <v>132</v>
      </c>
      <c r="AF45" s="5" t="s">
        <v>5</v>
      </c>
      <c r="AG45" s="16"/>
      <c r="AH45" s="5"/>
    </row>
    <row r="46" spans="1:34" x14ac:dyDescent="0.2">
      <c r="A46" s="15"/>
      <c r="B46" s="4"/>
      <c r="C46" s="4"/>
      <c r="D46" s="4"/>
      <c r="E46" s="4"/>
      <c r="F46" s="4"/>
      <c r="G46" s="4"/>
      <c r="H46" s="4"/>
      <c r="I46" s="4"/>
      <c r="J46" s="1"/>
      <c r="K46" s="1"/>
      <c r="L46" s="1"/>
      <c r="M46" s="1"/>
      <c r="N46" s="1"/>
      <c r="O46" s="15"/>
      <c r="P46" s="3"/>
      <c r="Q46" s="3"/>
      <c r="R46" s="3"/>
      <c r="S46" s="3"/>
      <c r="T46" s="3"/>
      <c r="U46" s="3"/>
      <c r="V46" s="3"/>
      <c r="W46" s="3"/>
      <c r="AD46" s="10" t="s">
        <v>130</v>
      </c>
      <c r="AE46" s="5" t="s">
        <v>132</v>
      </c>
      <c r="AF46" s="5" t="s">
        <v>5</v>
      </c>
      <c r="AG46" s="16"/>
      <c r="AH46" s="5"/>
    </row>
    <row r="47" spans="1:3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 t="s">
        <v>0</v>
      </c>
      <c r="P47" s="3">
        <f t="shared" ref="P47:W47" si="8">AVERAGE(P42:P46)</f>
        <v>0</v>
      </c>
      <c r="Q47" s="3">
        <f t="shared" si="8"/>
        <v>0</v>
      </c>
      <c r="R47" s="3">
        <f t="shared" si="8"/>
        <v>0</v>
      </c>
      <c r="S47" s="3">
        <f t="shared" si="8"/>
        <v>0</v>
      </c>
      <c r="T47" s="3">
        <f t="shared" si="8"/>
        <v>0</v>
      </c>
      <c r="U47" s="3">
        <f t="shared" si="8"/>
        <v>0</v>
      </c>
      <c r="V47" s="3">
        <f t="shared" si="8"/>
        <v>0.05</v>
      </c>
      <c r="W47" s="3">
        <f t="shared" si="8"/>
        <v>0.17499999999999999</v>
      </c>
      <c r="AD47" s="10" t="s">
        <v>9</v>
      </c>
      <c r="AE47" s="5"/>
      <c r="AF47" s="5"/>
      <c r="AG47" s="16"/>
      <c r="AH47" s="5"/>
    </row>
    <row r="48" spans="1:3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 t="s">
        <v>1</v>
      </c>
      <c r="P48" s="1">
        <f t="shared" ref="P48:W48" si="9">STDEV(P42:P46)/SQRT(COUNTA(P42:P46))</f>
        <v>0</v>
      </c>
      <c r="Q48" s="1">
        <f t="shared" si="9"/>
        <v>0</v>
      </c>
      <c r="R48" s="1">
        <f t="shared" si="9"/>
        <v>0</v>
      </c>
      <c r="S48" s="1">
        <f t="shared" si="9"/>
        <v>0</v>
      </c>
      <c r="T48" s="1">
        <f t="shared" si="9"/>
        <v>0</v>
      </c>
      <c r="U48" s="1">
        <f t="shared" si="9"/>
        <v>0</v>
      </c>
      <c r="V48" s="1">
        <f t="shared" si="9"/>
        <v>2.8867513459481291E-2</v>
      </c>
      <c r="W48" s="1">
        <f t="shared" si="9"/>
        <v>2.5000000000000081E-2</v>
      </c>
      <c r="AD48" s="10" t="s">
        <v>127</v>
      </c>
      <c r="AE48" s="5" t="s">
        <v>134</v>
      </c>
      <c r="AF48" s="5">
        <v>0.81630000000000003</v>
      </c>
      <c r="AG48" s="16"/>
      <c r="AH48" s="5"/>
    </row>
    <row r="49" spans="1:35" x14ac:dyDescent="0.2">
      <c r="A49" s="15" t="s">
        <v>135</v>
      </c>
      <c r="B49" s="4" t="s">
        <v>24</v>
      </c>
      <c r="C49" s="4" t="s">
        <v>24</v>
      </c>
      <c r="D49" s="4" t="s">
        <v>24</v>
      </c>
      <c r="E49" s="4" t="s">
        <v>24</v>
      </c>
      <c r="F49" s="4" t="s">
        <v>24</v>
      </c>
      <c r="G49" s="4" t="s">
        <v>29</v>
      </c>
      <c r="H49" s="4" t="s">
        <v>28</v>
      </c>
      <c r="I49" s="4" t="s">
        <v>30</v>
      </c>
      <c r="J49" s="1"/>
      <c r="K49" s="1"/>
      <c r="L49" s="1"/>
      <c r="M49" s="1"/>
      <c r="N49" s="1"/>
      <c r="O49" s="15" t="s">
        <v>136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0.2</v>
      </c>
      <c r="V49" s="3">
        <v>0.6</v>
      </c>
      <c r="W49" s="3">
        <v>0.8</v>
      </c>
      <c r="AD49" s="10" t="s">
        <v>130</v>
      </c>
      <c r="AE49" s="5" t="s">
        <v>137</v>
      </c>
      <c r="AF49" s="5">
        <v>0.2009</v>
      </c>
      <c r="AG49" s="16"/>
      <c r="AH49" s="5"/>
    </row>
    <row r="50" spans="1:35" x14ac:dyDescent="0.2">
      <c r="A50" s="15"/>
      <c r="B50" s="4" t="s">
        <v>24</v>
      </c>
      <c r="C50" s="4" t="s">
        <v>24</v>
      </c>
      <c r="D50" s="4" t="s">
        <v>24</v>
      </c>
      <c r="E50" s="4" t="s">
        <v>24</v>
      </c>
      <c r="F50" s="4" t="s">
        <v>25</v>
      </c>
      <c r="G50" s="4" t="s">
        <v>26</v>
      </c>
      <c r="H50" s="4" t="s">
        <v>31</v>
      </c>
      <c r="I50" s="4" t="s">
        <v>30</v>
      </c>
      <c r="J50" s="1"/>
      <c r="K50" s="1"/>
      <c r="L50" s="1"/>
      <c r="M50" s="1"/>
      <c r="N50" s="1"/>
      <c r="O50" s="15"/>
      <c r="P50" s="3">
        <v>0</v>
      </c>
      <c r="Q50" s="3">
        <v>0</v>
      </c>
      <c r="R50" s="3">
        <v>0</v>
      </c>
      <c r="S50" s="3">
        <v>0</v>
      </c>
      <c r="T50" s="3">
        <v>0.1</v>
      </c>
      <c r="U50" s="3">
        <v>0.3</v>
      </c>
      <c r="V50" s="3">
        <v>0.5</v>
      </c>
      <c r="W50" s="3">
        <v>0.8</v>
      </c>
      <c r="AD50" s="10" t="s">
        <v>10</v>
      </c>
      <c r="AE50" s="5"/>
      <c r="AF50" s="5"/>
      <c r="AG50" s="16"/>
      <c r="AH50" s="5"/>
    </row>
    <row r="51" spans="1:35" x14ac:dyDescent="0.2">
      <c r="A51" s="15"/>
      <c r="B51" s="4" t="s">
        <v>24</v>
      </c>
      <c r="C51" s="4" t="s">
        <v>24</v>
      </c>
      <c r="D51" s="4" t="s">
        <v>24</v>
      </c>
      <c r="E51" s="4" t="s">
        <v>24</v>
      </c>
      <c r="F51" s="4" t="s">
        <v>24</v>
      </c>
      <c r="G51" s="4" t="s">
        <v>26</v>
      </c>
      <c r="H51" s="4" t="s">
        <v>31</v>
      </c>
      <c r="I51" s="4" t="s">
        <v>32</v>
      </c>
      <c r="J51" s="1"/>
      <c r="K51" s="1"/>
      <c r="L51" s="1"/>
      <c r="M51" s="1"/>
      <c r="N51" s="1"/>
      <c r="O51" s="15"/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0.3</v>
      </c>
      <c r="V51" s="3">
        <v>0.5</v>
      </c>
      <c r="W51" s="3">
        <v>0.9</v>
      </c>
      <c r="AD51" s="10" t="s">
        <v>127</v>
      </c>
      <c r="AE51" s="5" t="s">
        <v>138</v>
      </c>
      <c r="AF51" s="5" t="s">
        <v>3</v>
      </c>
      <c r="AG51" s="16"/>
      <c r="AH51" s="5"/>
    </row>
    <row r="52" spans="1:35" x14ac:dyDescent="0.2">
      <c r="A52" s="15"/>
      <c r="B52" s="4" t="s">
        <v>24</v>
      </c>
      <c r="C52" s="4" t="s">
        <v>24</v>
      </c>
      <c r="D52" s="4" t="s">
        <v>24</v>
      </c>
      <c r="E52" s="4" t="s">
        <v>24</v>
      </c>
      <c r="F52" s="4" t="s">
        <v>25</v>
      </c>
      <c r="G52" s="4" t="s">
        <v>29</v>
      </c>
      <c r="H52" s="4" t="s">
        <v>33</v>
      </c>
      <c r="I52" s="4" t="s">
        <v>27</v>
      </c>
      <c r="J52" s="1"/>
      <c r="K52" s="1"/>
      <c r="L52" s="1"/>
      <c r="M52" s="1"/>
      <c r="N52" s="1"/>
      <c r="O52" s="15"/>
      <c r="P52" s="3">
        <v>0</v>
      </c>
      <c r="Q52" s="3">
        <v>0</v>
      </c>
      <c r="R52" s="3">
        <v>0</v>
      </c>
      <c r="S52" s="3">
        <v>0</v>
      </c>
      <c r="T52" s="3">
        <v>0.1</v>
      </c>
      <c r="U52" s="3">
        <v>0.2</v>
      </c>
      <c r="V52" s="3">
        <v>0.4</v>
      </c>
      <c r="W52" s="3">
        <v>0.7</v>
      </c>
      <c r="AD52" s="10" t="s">
        <v>130</v>
      </c>
      <c r="AE52" s="5" t="s">
        <v>139</v>
      </c>
      <c r="AF52" s="5" t="s">
        <v>3</v>
      </c>
      <c r="AG52" s="16"/>
      <c r="AH52" s="5"/>
    </row>
    <row r="53" spans="1:35" x14ac:dyDescent="0.2">
      <c r="A53" s="15"/>
      <c r="B53" s="4"/>
      <c r="C53" s="4"/>
      <c r="D53" s="4"/>
      <c r="E53" s="4"/>
      <c r="F53" s="4"/>
      <c r="G53" s="4"/>
      <c r="H53" s="4"/>
      <c r="I53" s="4"/>
      <c r="J53" s="1"/>
      <c r="K53" s="1"/>
      <c r="L53" s="1"/>
      <c r="M53" s="1"/>
      <c r="N53" s="1"/>
      <c r="O53" s="15"/>
      <c r="P53" s="3"/>
      <c r="Q53" s="3"/>
      <c r="R53" s="3"/>
      <c r="S53" s="3"/>
      <c r="T53" s="3"/>
      <c r="U53" s="3"/>
      <c r="V53" s="3"/>
      <c r="W53" s="3"/>
      <c r="AD53" s="10" t="s">
        <v>11</v>
      </c>
      <c r="AE53" s="5"/>
      <c r="AF53" s="5"/>
      <c r="AG53" s="16"/>
      <c r="AH53" s="5"/>
    </row>
    <row r="54" spans="1:3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 t="s">
        <v>0</v>
      </c>
      <c r="P54" s="3">
        <f t="shared" ref="P54:W54" si="10">AVERAGE(P49:P53)</f>
        <v>0</v>
      </c>
      <c r="Q54" s="3">
        <f t="shared" si="10"/>
        <v>0</v>
      </c>
      <c r="R54" s="3">
        <f t="shared" si="10"/>
        <v>0</v>
      </c>
      <c r="S54" s="3">
        <f t="shared" si="10"/>
        <v>0</v>
      </c>
      <c r="T54" s="3">
        <f t="shared" si="10"/>
        <v>0.05</v>
      </c>
      <c r="U54" s="3">
        <f t="shared" si="10"/>
        <v>0.25</v>
      </c>
      <c r="V54" s="3">
        <f t="shared" si="10"/>
        <v>0.5</v>
      </c>
      <c r="W54" s="3">
        <f t="shared" si="10"/>
        <v>0.8</v>
      </c>
      <c r="AD54" s="10" t="s">
        <v>127</v>
      </c>
      <c r="AE54" s="5" t="s">
        <v>140</v>
      </c>
      <c r="AF54" s="5" t="s">
        <v>3</v>
      </c>
      <c r="AG54" s="16"/>
      <c r="AH54" s="5"/>
    </row>
    <row r="55" spans="1:3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 t="s">
        <v>1</v>
      </c>
      <c r="P55" s="1">
        <f t="shared" ref="P55:W55" si="11">STDEV(P49:P53)/SQRT(COUNTA(P49:P53))</f>
        <v>0</v>
      </c>
      <c r="Q55" s="1">
        <f t="shared" si="11"/>
        <v>0</v>
      </c>
      <c r="R55" s="1">
        <f t="shared" si="11"/>
        <v>0</v>
      </c>
      <c r="S55" s="1">
        <f t="shared" si="11"/>
        <v>0</v>
      </c>
      <c r="T55" s="1">
        <f t="shared" si="11"/>
        <v>2.8867513459481291E-2</v>
      </c>
      <c r="U55" s="1">
        <f t="shared" si="11"/>
        <v>2.8867513459481301E-2</v>
      </c>
      <c r="V55" s="1">
        <f t="shared" si="11"/>
        <v>4.0824829046386318E-2</v>
      </c>
      <c r="W55" s="1">
        <f t="shared" si="11"/>
        <v>4.0824829046386311E-2</v>
      </c>
      <c r="AD55" s="10" t="s">
        <v>130</v>
      </c>
      <c r="AE55" s="5" t="s">
        <v>141</v>
      </c>
      <c r="AF55" s="5" t="s">
        <v>3</v>
      </c>
      <c r="AG55" s="16"/>
      <c r="AH55" s="5"/>
    </row>
    <row r="56" spans="1:35" x14ac:dyDescent="0.2">
      <c r="AD56" s="10" t="s">
        <v>12</v>
      </c>
      <c r="AE56" s="5"/>
      <c r="AF56" s="5"/>
      <c r="AG56" s="16"/>
      <c r="AH56" s="5"/>
    </row>
    <row r="57" spans="1:35" x14ac:dyDescent="0.2">
      <c r="AD57" s="10" t="s">
        <v>127</v>
      </c>
      <c r="AE57" s="5" t="s">
        <v>142</v>
      </c>
      <c r="AF57" s="5" t="s">
        <v>3</v>
      </c>
      <c r="AG57" s="16"/>
      <c r="AH57" s="5"/>
    </row>
    <row r="58" spans="1:35" x14ac:dyDescent="0.2">
      <c r="AD58" s="11" t="s">
        <v>130</v>
      </c>
      <c r="AE58" s="12" t="s">
        <v>143</v>
      </c>
      <c r="AF58" s="12" t="s">
        <v>3</v>
      </c>
      <c r="AG58" s="17"/>
      <c r="AH58" s="5"/>
    </row>
    <row r="59" spans="1:35" x14ac:dyDescent="0.2">
      <c r="AD59" s="6"/>
      <c r="AE59" s="5"/>
      <c r="AF59" s="5"/>
      <c r="AG59" s="5"/>
      <c r="AH59" s="5"/>
      <c r="AI59" s="5"/>
    </row>
    <row r="63" spans="1:35" x14ac:dyDescent="0.2">
      <c r="AD63" s="6"/>
      <c r="AE63" s="5"/>
      <c r="AF63" s="5"/>
      <c r="AG63" s="5"/>
      <c r="AH63" s="5"/>
      <c r="AI63" s="5"/>
    </row>
  </sheetData>
  <mergeCells count="16">
    <mergeCell ref="A35:A39"/>
    <mergeCell ref="O35:O39"/>
    <mergeCell ref="AC35:AC36"/>
    <mergeCell ref="AG35:AG58"/>
    <mergeCell ref="A42:A46"/>
    <mergeCell ref="O42:O46"/>
    <mergeCell ref="A49:A53"/>
    <mergeCell ref="O49:O53"/>
    <mergeCell ref="A4:A8"/>
    <mergeCell ref="O4:O8"/>
    <mergeCell ref="AB4:AB5"/>
    <mergeCell ref="AG4:AG27"/>
    <mergeCell ref="A11:A15"/>
    <mergeCell ref="O11:O15"/>
    <mergeCell ref="A18:A22"/>
    <mergeCell ref="O18:O2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7F3E5-CC72-4B4A-9FD5-F35BD9ADDEE6}">
  <dimension ref="A2:AI64"/>
  <sheetViews>
    <sheetView tabSelected="1" workbookViewId="0">
      <selection activeCell="L16" sqref="L16"/>
    </sheetView>
  </sheetViews>
  <sheetFormatPr defaultRowHeight="14.25" x14ac:dyDescent="0.2"/>
  <cols>
    <col min="15" max="15" width="19.875" customWidth="1"/>
  </cols>
  <sheetData>
    <row r="2" spans="1:34" x14ac:dyDescent="0.2">
      <c r="A2" s="1"/>
      <c r="B2" s="1">
        <v>6.25</v>
      </c>
      <c r="C2" s="1">
        <v>12.5</v>
      </c>
      <c r="D2" s="1">
        <v>25</v>
      </c>
      <c r="E2" s="1">
        <v>50</v>
      </c>
      <c r="F2" s="1">
        <v>100</v>
      </c>
      <c r="G2" s="1">
        <v>200</v>
      </c>
      <c r="H2" s="1">
        <v>400</v>
      </c>
      <c r="I2" s="1">
        <v>800</v>
      </c>
      <c r="J2" s="1"/>
      <c r="K2" s="1"/>
      <c r="L2" s="1"/>
      <c r="M2" s="1"/>
      <c r="N2" s="1"/>
      <c r="O2" s="1"/>
      <c r="P2" s="1">
        <v>6.25</v>
      </c>
      <c r="Q2" s="1">
        <v>12.5</v>
      </c>
      <c r="R2" s="1">
        <v>25</v>
      </c>
      <c r="S2" s="1">
        <v>50</v>
      </c>
      <c r="T2" s="1">
        <v>100</v>
      </c>
      <c r="U2" s="1">
        <v>200</v>
      </c>
      <c r="V2" s="1">
        <v>400</v>
      </c>
      <c r="W2" s="1">
        <v>800</v>
      </c>
      <c r="Y2" s="7" t="s">
        <v>2</v>
      </c>
      <c r="Z2" s="7" t="s">
        <v>22</v>
      </c>
      <c r="AA2" s="7" t="s">
        <v>21</v>
      </c>
      <c r="AB2" s="9" t="s">
        <v>13</v>
      </c>
      <c r="AC2" s="5"/>
      <c r="AD2" s="7" t="s">
        <v>2</v>
      </c>
      <c r="AE2" s="7" t="s">
        <v>22</v>
      </c>
      <c r="AF2" s="7" t="s">
        <v>21</v>
      </c>
      <c r="AG2" s="9" t="s">
        <v>13</v>
      </c>
      <c r="AH2" s="5"/>
    </row>
    <row r="3" spans="1:34" x14ac:dyDescent="0.2">
      <c r="A3" s="15" t="s">
        <v>144</v>
      </c>
      <c r="B3" s="4" t="s">
        <v>24</v>
      </c>
      <c r="C3" s="4" t="s">
        <v>24</v>
      </c>
      <c r="D3" s="4" t="s">
        <v>24</v>
      </c>
      <c r="E3" s="4" t="s">
        <v>25</v>
      </c>
      <c r="F3" s="4" t="s">
        <v>25</v>
      </c>
      <c r="G3" s="4" t="s">
        <v>26</v>
      </c>
      <c r="H3" s="4" t="s">
        <v>30</v>
      </c>
      <c r="I3" s="4" t="s">
        <v>34</v>
      </c>
      <c r="J3" s="1"/>
      <c r="K3" s="1"/>
      <c r="L3" s="1"/>
      <c r="M3" s="1"/>
      <c r="N3" s="1"/>
      <c r="O3" s="15" t="s">
        <v>145</v>
      </c>
      <c r="P3" s="3">
        <v>0</v>
      </c>
      <c r="Q3" s="3">
        <v>0</v>
      </c>
      <c r="R3" s="3">
        <v>0</v>
      </c>
      <c r="S3" s="3">
        <v>0.1</v>
      </c>
      <c r="T3" s="3">
        <v>0.1</v>
      </c>
      <c r="U3" s="3">
        <v>0.3</v>
      </c>
      <c r="V3" s="3">
        <v>0.8</v>
      </c>
      <c r="W3" s="3">
        <v>1</v>
      </c>
      <c r="Y3" s="10" t="s">
        <v>146</v>
      </c>
      <c r="Z3" s="5" t="s">
        <v>147</v>
      </c>
      <c r="AA3" s="5">
        <v>1.5299999999999999E-2</v>
      </c>
      <c r="AB3" s="16" t="s">
        <v>148</v>
      </c>
      <c r="AC3" s="5"/>
      <c r="AD3" s="10" t="s">
        <v>4</v>
      </c>
      <c r="AE3" s="5"/>
      <c r="AF3" s="5"/>
      <c r="AG3" s="16" t="s">
        <v>148</v>
      </c>
      <c r="AH3" s="5"/>
    </row>
    <row r="4" spans="1:34" x14ac:dyDescent="0.2">
      <c r="A4" s="15"/>
      <c r="B4" s="4" t="s">
        <v>24</v>
      </c>
      <c r="C4" s="4" t="s">
        <v>24</v>
      </c>
      <c r="D4" s="4" t="s">
        <v>24</v>
      </c>
      <c r="E4" s="4" t="s">
        <v>29</v>
      </c>
      <c r="F4" s="4" t="s">
        <v>25</v>
      </c>
      <c r="G4" s="4" t="s">
        <v>29</v>
      </c>
      <c r="H4" s="4" t="s">
        <v>30</v>
      </c>
      <c r="I4" s="4" t="s">
        <v>34</v>
      </c>
      <c r="J4" s="1"/>
      <c r="K4" s="1"/>
      <c r="L4" s="1"/>
      <c r="M4" s="1"/>
      <c r="N4" s="1"/>
      <c r="O4" s="15"/>
      <c r="P4" s="3">
        <v>0</v>
      </c>
      <c r="Q4" s="3">
        <v>0</v>
      </c>
      <c r="R4" s="3">
        <v>0</v>
      </c>
      <c r="S4" s="3">
        <v>0.2</v>
      </c>
      <c r="T4" s="3">
        <v>0.1</v>
      </c>
      <c r="U4" s="3">
        <v>0.2</v>
      </c>
      <c r="V4" s="3">
        <v>0.8</v>
      </c>
      <c r="W4" s="3">
        <v>1</v>
      </c>
      <c r="Y4" s="11" t="s">
        <v>149</v>
      </c>
      <c r="Z4" s="12" t="s">
        <v>150</v>
      </c>
      <c r="AA4" s="12">
        <v>0.2878</v>
      </c>
      <c r="AB4" s="17"/>
      <c r="AC4" s="5"/>
      <c r="AD4" s="10" t="s">
        <v>146</v>
      </c>
      <c r="AE4" s="5" t="s">
        <v>151</v>
      </c>
      <c r="AF4" s="5" t="s">
        <v>5</v>
      </c>
      <c r="AG4" s="16"/>
      <c r="AH4" s="5"/>
    </row>
    <row r="5" spans="1:34" x14ac:dyDescent="0.2">
      <c r="A5" s="15"/>
      <c r="B5" s="4" t="s">
        <v>24</v>
      </c>
      <c r="C5" s="4" t="s">
        <v>24</v>
      </c>
      <c r="D5" s="4" t="s">
        <v>24</v>
      </c>
      <c r="E5" s="4" t="s">
        <v>24</v>
      </c>
      <c r="F5" s="4" t="s">
        <v>24</v>
      </c>
      <c r="G5" s="4" t="s">
        <v>26</v>
      </c>
      <c r="H5" s="4" t="s">
        <v>27</v>
      </c>
      <c r="I5" s="4" t="s">
        <v>34</v>
      </c>
      <c r="J5" s="1"/>
      <c r="K5" s="1"/>
      <c r="L5" s="1"/>
      <c r="M5" s="1"/>
      <c r="N5" s="1"/>
      <c r="O5" s="15"/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0.3</v>
      </c>
      <c r="V5" s="3">
        <v>0.7</v>
      </c>
      <c r="W5" s="3">
        <v>1</v>
      </c>
      <c r="AB5" s="5"/>
      <c r="AC5" s="5"/>
      <c r="AD5" s="10" t="s">
        <v>149</v>
      </c>
      <c r="AE5" s="5" t="s">
        <v>151</v>
      </c>
      <c r="AF5" s="5" t="s">
        <v>5</v>
      </c>
      <c r="AG5" s="16"/>
      <c r="AH5" s="5"/>
    </row>
    <row r="6" spans="1:34" x14ac:dyDescent="0.2">
      <c r="A6" s="15"/>
      <c r="B6" s="4" t="s">
        <v>24</v>
      </c>
      <c r="C6" s="4" t="s">
        <v>24</v>
      </c>
      <c r="D6" s="4" t="s">
        <v>24</v>
      </c>
      <c r="E6" s="4" t="s">
        <v>25</v>
      </c>
      <c r="F6" s="4" t="s">
        <v>26</v>
      </c>
      <c r="G6" s="4" t="s">
        <v>33</v>
      </c>
      <c r="H6" s="4" t="s">
        <v>30</v>
      </c>
      <c r="I6" s="4" t="s">
        <v>34</v>
      </c>
      <c r="J6" s="1"/>
      <c r="K6" s="1"/>
      <c r="L6" s="1"/>
      <c r="M6" s="1"/>
      <c r="N6" s="1"/>
      <c r="O6" s="15"/>
      <c r="P6" s="3">
        <v>0</v>
      </c>
      <c r="Q6" s="3">
        <v>0</v>
      </c>
      <c r="R6" s="3">
        <v>0</v>
      </c>
      <c r="S6" s="3">
        <v>0.1</v>
      </c>
      <c r="T6" s="3">
        <v>0.3</v>
      </c>
      <c r="U6" s="3">
        <v>0.4</v>
      </c>
      <c r="V6" s="3">
        <v>0.8</v>
      </c>
      <c r="W6" s="3">
        <v>1</v>
      </c>
      <c r="AD6" s="10" t="s">
        <v>6</v>
      </c>
      <c r="AE6" s="5"/>
      <c r="AF6" s="5"/>
      <c r="AG6" s="16"/>
      <c r="AH6" s="5"/>
    </row>
    <row r="7" spans="1:34" x14ac:dyDescent="0.2">
      <c r="A7" s="15"/>
      <c r="B7" s="4"/>
      <c r="C7" s="4"/>
      <c r="D7" s="4"/>
      <c r="E7" s="4"/>
      <c r="F7" s="4"/>
      <c r="G7" s="4"/>
      <c r="H7" s="4"/>
      <c r="I7" s="4"/>
      <c r="J7" s="1"/>
      <c r="K7" s="1"/>
      <c r="L7" s="1"/>
      <c r="M7" s="1"/>
      <c r="N7" s="1"/>
      <c r="O7" s="15"/>
      <c r="P7" s="3"/>
      <c r="Q7" s="3"/>
      <c r="R7" s="3"/>
      <c r="S7" s="3"/>
      <c r="T7" s="3"/>
      <c r="U7" s="3"/>
      <c r="V7" s="3"/>
      <c r="W7" s="3"/>
      <c r="AD7" s="10" t="s">
        <v>146</v>
      </c>
      <c r="AE7" s="5" t="s">
        <v>151</v>
      </c>
      <c r="AF7" s="5" t="s">
        <v>5</v>
      </c>
      <c r="AG7" s="16"/>
      <c r="AH7" s="5"/>
    </row>
    <row r="8" spans="1:3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 t="s">
        <v>0</v>
      </c>
      <c r="P8" s="3">
        <f t="shared" ref="P8:W8" si="0">AVERAGE(P3:P7)</f>
        <v>0</v>
      </c>
      <c r="Q8" s="3">
        <f t="shared" si="0"/>
        <v>0</v>
      </c>
      <c r="R8" s="3">
        <f t="shared" si="0"/>
        <v>0</v>
      </c>
      <c r="S8" s="3">
        <f t="shared" si="0"/>
        <v>0.1</v>
      </c>
      <c r="T8" s="3">
        <f t="shared" si="0"/>
        <v>0.125</v>
      </c>
      <c r="U8" s="3">
        <f t="shared" si="0"/>
        <v>0.30000000000000004</v>
      </c>
      <c r="V8" s="3">
        <f t="shared" si="0"/>
        <v>0.77499999999999991</v>
      </c>
      <c r="W8" s="3">
        <f t="shared" si="0"/>
        <v>1</v>
      </c>
      <c r="AD8" s="10" t="s">
        <v>149</v>
      </c>
      <c r="AE8" s="5" t="s">
        <v>151</v>
      </c>
      <c r="AF8" s="5" t="s">
        <v>5</v>
      </c>
      <c r="AG8" s="16"/>
      <c r="AH8" s="5"/>
    </row>
    <row r="9" spans="1:3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>
        <f t="shared" ref="P9:W9" si="1">STDEV(P3:P7)/SQRT(COUNTA(P3:P7))</f>
        <v>0</v>
      </c>
      <c r="Q9" s="1">
        <f t="shared" si="1"/>
        <v>0</v>
      </c>
      <c r="R9" s="1">
        <f t="shared" si="1"/>
        <v>0</v>
      </c>
      <c r="S9" s="1">
        <f t="shared" si="1"/>
        <v>4.0824829046386304E-2</v>
      </c>
      <c r="T9" s="1">
        <f t="shared" si="1"/>
        <v>6.2915286960589581E-2</v>
      </c>
      <c r="U9" s="1">
        <f t="shared" si="1"/>
        <v>4.0824829046386207E-2</v>
      </c>
      <c r="V9" s="1">
        <f t="shared" si="1"/>
        <v>2.5000000000000022E-2</v>
      </c>
      <c r="W9" s="1">
        <f t="shared" si="1"/>
        <v>0</v>
      </c>
      <c r="AD9" s="10" t="s">
        <v>7</v>
      </c>
      <c r="AE9" s="5"/>
      <c r="AF9" s="5"/>
      <c r="AG9" s="16"/>
      <c r="AH9" s="5"/>
    </row>
    <row r="10" spans="1:34" x14ac:dyDescent="0.2">
      <c r="A10" s="15" t="s">
        <v>152</v>
      </c>
      <c r="B10" s="4" t="s">
        <v>24</v>
      </c>
      <c r="C10" s="4" t="s">
        <v>24</v>
      </c>
      <c r="D10" s="4" t="s">
        <v>24</v>
      </c>
      <c r="E10" s="4" t="s">
        <v>24</v>
      </c>
      <c r="F10" s="4" t="s">
        <v>24</v>
      </c>
      <c r="G10" s="4" t="s">
        <v>29</v>
      </c>
      <c r="H10" s="4" t="s">
        <v>28</v>
      </c>
      <c r="I10" s="4" t="s">
        <v>34</v>
      </c>
      <c r="J10" s="1"/>
      <c r="K10" s="1"/>
      <c r="L10" s="1"/>
      <c r="M10" s="1"/>
      <c r="N10" s="1"/>
      <c r="O10" s="15" t="s">
        <v>152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0.2</v>
      </c>
      <c r="V10" s="3">
        <v>0.6</v>
      </c>
      <c r="W10" s="3">
        <v>1</v>
      </c>
      <c r="AD10" s="10" t="s">
        <v>146</v>
      </c>
      <c r="AE10" s="5" t="s">
        <v>151</v>
      </c>
      <c r="AF10" s="5" t="s">
        <v>5</v>
      </c>
      <c r="AG10" s="16"/>
      <c r="AH10" s="5"/>
    </row>
    <row r="11" spans="1:34" x14ac:dyDescent="0.2">
      <c r="A11" s="15"/>
      <c r="B11" s="4" t="s">
        <v>24</v>
      </c>
      <c r="C11" s="4" t="s">
        <v>24</v>
      </c>
      <c r="D11" s="4" t="s">
        <v>24</v>
      </c>
      <c r="E11" s="4" t="s">
        <v>25</v>
      </c>
      <c r="F11" s="4" t="s">
        <v>25</v>
      </c>
      <c r="G11" s="4" t="s">
        <v>29</v>
      </c>
      <c r="H11" s="4" t="s">
        <v>28</v>
      </c>
      <c r="I11" s="4" t="s">
        <v>34</v>
      </c>
      <c r="J11" s="1"/>
      <c r="K11" s="1"/>
      <c r="L11" s="1"/>
      <c r="M11" s="1"/>
      <c r="N11" s="1"/>
      <c r="O11" s="15"/>
      <c r="P11" s="3">
        <v>0</v>
      </c>
      <c r="Q11" s="3">
        <v>0</v>
      </c>
      <c r="R11" s="3">
        <v>0</v>
      </c>
      <c r="S11" s="3">
        <v>0.1</v>
      </c>
      <c r="T11" s="3">
        <v>0.1</v>
      </c>
      <c r="U11" s="3">
        <v>0.2</v>
      </c>
      <c r="V11" s="3">
        <v>0.6</v>
      </c>
      <c r="W11" s="3">
        <v>1</v>
      </c>
      <c r="AD11" s="10" t="s">
        <v>149</v>
      </c>
      <c r="AE11" s="5" t="s">
        <v>151</v>
      </c>
      <c r="AF11" s="5" t="s">
        <v>5</v>
      </c>
      <c r="AG11" s="16"/>
      <c r="AH11" s="5"/>
    </row>
    <row r="12" spans="1:34" x14ac:dyDescent="0.2">
      <c r="A12" s="15"/>
      <c r="B12" s="4" t="s">
        <v>24</v>
      </c>
      <c r="C12" s="4" t="s">
        <v>24</v>
      </c>
      <c r="D12" s="4" t="s">
        <v>24</v>
      </c>
      <c r="E12" s="4" t="s">
        <v>25</v>
      </c>
      <c r="F12" s="4" t="s">
        <v>25</v>
      </c>
      <c r="G12" s="4" t="s">
        <v>29</v>
      </c>
      <c r="H12" s="4" t="s">
        <v>31</v>
      </c>
      <c r="I12" s="4" t="s">
        <v>34</v>
      </c>
      <c r="J12" s="1"/>
      <c r="K12" s="1"/>
      <c r="L12" s="1"/>
      <c r="M12" s="1"/>
      <c r="N12" s="1"/>
      <c r="O12" s="15"/>
      <c r="P12" s="3">
        <v>0</v>
      </c>
      <c r="Q12" s="3">
        <v>0</v>
      </c>
      <c r="R12" s="3">
        <v>0</v>
      </c>
      <c r="S12" s="3">
        <v>0.1</v>
      </c>
      <c r="T12" s="3">
        <v>0.1</v>
      </c>
      <c r="U12" s="3">
        <v>0.2</v>
      </c>
      <c r="V12" s="3">
        <v>0.5</v>
      </c>
      <c r="W12" s="3">
        <v>1</v>
      </c>
      <c r="AD12" s="10" t="s">
        <v>8</v>
      </c>
      <c r="AE12" s="5"/>
      <c r="AF12" s="5"/>
      <c r="AG12" s="16"/>
      <c r="AH12" s="5"/>
    </row>
    <row r="13" spans="1:34" x14ac:dyDescent="0.2">
      <c r="A13" s="15"/>
      <c r="B13" s="4" t="s">
        <v>24</v>
      </c>
      <c r="C13" s="4" t="s">
        <v>24</v>
      </c>
      <c r="D13" s="4" t="s">
        <v>24</v>
      </c>
      <c r="E13" s="4" t="s">
        <v>24</v>
      </c>
      <c r="F13" s="4" t="s">
        <v>25</v>
      </c>
      <c r="G13" s="4" t="s">
        <v>26</v>
      </c>
      <c r="H13" s="4" t="s">
        <v>30</v>
      </c>
      <c r="I13" s="4" t="s">
        <v>34</v>
      </c>
      <c r="J13" s="1"/>
      <c r="K13" s="1"/>
      <c r="L13" s="1"/>
      <c r="M13" s="1"/>
      <c r="N13" s="1"/>
      <c r="O13" s="15"/>
      <c r="P13" s="3">
        <v>0</v>
      </c>
      <c r="Q13" s="3">
        <v>0</v>
      </c>
      <c r="R13" s="3">
        <v>0</v>
      </c>
      <c r="S13" s="3">
        <v>0</v>
      </c>
      <c r="T13" s="3">
        <v>0.1</v>
      </c>
      <c r="U13" s="3">
        <v>0.3</v>
      </c>
      <c r="V13" s="3">
        <v>0.8</v>
      </c>
      <c r="W13" s="3">
        <v>1</v>
      </c>
      <c r="AD13" s="10" t="s">
        <v>146</v>
      </c>
      <c r="AE13" s="5" t="s">
        <v>153</v>
      </c>
      <c r="AF13" s="5">
        <v>0.4728</v>
      </c>
      <c r="AG13" s="16"/>
      <c r="AH13" s="5"/>
    </row>
    <row r="14" spans="1:34" x14ac:dyDescent="0.2">
      <c r="A14" s="15"/>
      <c r="B14" s="4"/>
      <c r="C14" s="4"/>
      <c r="D14" s="4"/>
      <c r="E14" s="4"/>
      <c r="F14" s="4"/>
      <c r="G14" s="4"/>
      <c r="H14" s="4"/>
      <c r="I14" s="4"/>
      <c r="J14" s="1"/>
      <c r="K14" s="1"/>
      <c r="L14" s="1"/>
      <c r="M14" s="1"/>
      <c r="N14" s="1"/>
      <c r="O14" s="15"/>
      <c r="P14" s="3"/>
      <c r="Q14" s="3"/>
      <c r="R14" s="3"/>
      <c r="S14" s="3"/>
      <c r="T14" s="3"/>
      <c r="U14" s="3"/>
      <c r="V14" s="3"/>
      <c r="W14" s="3"/>
      <c r="AD14" s="10" t="s">
        <v>149</v>
      </c>
      <c r="AE14" s="5" t="s">
        <v>153</v>
      </c>
      <c r="AF14" s="5">
        <v>0.4728</v>
      </c>
      <c r="AG14" s="16"/>
      <c r="AH14" s="5"/>
    </row>
    <row r="15" spans="1:3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 t="s">
        <v>0</v>
      </c>
      <c r="P15" s="3">
        <f t="shared" ref="P15:W15" si="2">AVERAGE(P10:P14)</f>
        <v>0</v>
      </c>
      <c r="Q15" s="3">
        <f t="shared" si="2"/>
        <v>0</v>
      </c>
      <c r="R15" s="3">
        <f t="shared" si="2"/>
        <v>0</v>
      </c>
      <c r="S15" s="3">
        <f t="shared" si="2"/>
        <v>0.05</v>
      </c>
      <c r="T15" s="3">
        <f t="shared" si="2"/>
        <v>7.5000000000000011E-2</v>
      </c>
      <c r="U15" s="3">
        <f t="shared" si="2"/>
        <v>0.22500000000000003</v>
      </c>
      <c r="V15" s="3">
        <f t="shared" si="2"/>
        <v>0.625</v>
      </c>
      <c r="W15" s="3">
        <f t="shared" si="2"/>
        <v>1</v>
      </c>
      <c r="AD15" s="10" t="s">
        <v>9</v>
      </c>
      <c r="AE15" s="5"/>
      <c r="AF15" s="5"/>
      <c r="AG15" s="16"/>
      <c r="AH15" s="5"/>
    </row>
    <row r="16" spans="1:3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 t="s">
        <v>1</v>
      </c>
      <c r="P16" s="1">
        <f t="shared" ref="P16:W16" si="3">STDEV(P10:P14)/SQRT(COUNTA(P10:P14))</f>
        <v>0</v>
      </c>
      <c r="Q16" s="1">
        <f t="shared" si="3"/>
        <v>0</v>
      </c>
      <c r="R16" s="1">
        <f t="shared" si="3"/>
        <v>0</v>
      </c>
      <c r="S16" s="1">
        <f t="shared" si="3"/>
        <v>2.8867513459481291E-2</v>
      </c>
      <c r="T16" s="1">
        <f t="shared" si="3"/>
        <v>2.5000000000000001E-2</v>
      </c>
      <c r="U16" s="1">
        <f t="shared" si="3"/>
        <v>2.4999999999999918E-2</v>
      </c>
      <c r="V16" s="1">
        <f t="shared" si="3"/>
        <v>6.291528696058965E-2</v>
      </c>
      <c r="W16" s="1">
        <f t="shared" si="3"/>
        <v>0</v>
      </c>
      <c r="AD16" s="10" t="s">
        <v>146</v>
      </c>
      <c r="AE16" s="5" t="s">
        <v>153</v>
      </c>
      <c r="AF16" s="5">
        <v>0.4728</v>
      </c>
      <c r="AG16" s="16"/>
      <c r="AH16" s="5"/>
    </row>
    <row r="17" spans="1:34" x14ac:dyDescent="0.2">
      <c r="A17" s="15" t="s">
        <v>154</v>
      </c>
      <c r="B17" s="4" t="s">
        <v>24</v>
      </c>
      <c r="C17" s="4" t="s">
        <v>24</v>
      </c>
      <c r="D17" s="4" t="s">
        <v>24</v>
      </c>
      <c r="E17" s="4" t="s">
        <v>25</v>
      </c>
      <c r="F17" s="4" t="s">
        <v>29</v>
      </c>
      <c r="G17" s="4" t="s">
        <v>26</v>
      </c>
      <c r="H17" s="4" t="s">
        <v>27</v>
      </c>
      <c r="I17" s="4" t="s">
        <v>34</v>
      </c>
      <c r="J17" s="1"/>
      <c r="K17" s="1"/>
      <c r="L17" s="1"/>
      <c r="M17" s="1"/>
      <c r="N17" s="1"/>
      <c r="O17" s="15" t="s">
        <v>155</v>
      </c>
      <c r="P17" s="3">
        <v>0</v>
      </c>
      <c r="Q17" s="3">
        <v>0</v>
      </c>
      <c r="R17" s="3">
        <v>0</v>
      </c>
      <c r="S17" s="3">
        <v>0.1</v>
      </c>
      <c r="T17" s="3">
        <v>0.2</v>
      </c>
      <c r="U17" s="3">
        <v>0.3</v>
      </c>
      <c r="V17" s="3">
        <v>0.7</v>
      </c>
      <c r="W17" s="3">
        <v>1</v>
      </c>
      <c r="AD17" s="10" t="s">
        <v>149</v>
      </c>
      <c r="AE17" s="5" t="s">
        <v>153</v>
      </c>
      <c r="AF17" s="5">
        <v>0.4728</v>
      </c>
      <c r="AG17" s="16"/>
      <c r="AH17" s="5"/>
    </row>
    <row r="18" spans="1:34" x14ac:dyDescent="0.2">
      <c r="A18" s="15"/>
      <c r="B18" s="4" t="s">
        <v>24</v>
      </c>
      <c r="C18" s="4" t="s">
        <v>24</v>
      </c>
      <c r="D18" s="4" t="s">
        <v>24</v>
      </c>
      <c r="E18" s="4" t="s">
        <v>25</v>
      </c>
      <c r="F18" s="4" t="s">
        <v>25</v>
      </c>
      <c r="G18" s="4" t="s">
        <v>26</v>
      </c>
      <c r="H18" s="4" t="s">
        <v>28</v>
      </c>
      <c r="I18" s="4" t="s">
        <v>34</v>
      </c>
      <c r="J18" s="1"/>
      <c r="K18" s="1"/>
      <c r="L18" s="1"/>
      <c r="M18" s="1"/>
      <c r="N18" s="1"/>
      <c r="O18" s="15"/>
      <c r="P18" s="3">
        <v>0</v>
      </c>
      <c r="Q18" s="3">
        <v>0</v>
      </c>
      <c r="R18" s="3">
        <v>0</v>
      </c>
      <c r="S18" s="3">
        <v>0.1</v>
      </c>
      <c r="T18" s="3">
        <v>0.1</v>
      </c>
      <c r="U18" s="3">
        <v>0.3</v>
      </c>
      <c r="V18" s="3">
        <v>0.6</v>
      </c>
      <c r="W18" s="3">
        <v>1</v>
      </c>
      <c r="AD18" s="10" t="s">
        <v>10</v>
      </c>
      <c r="AE18" s="5"/>
      <c r="AF18" s="5"/>
      <c r="AG18" s="16"/>
      <c r="AH18" s="5"/>
    </row>
    <row r="19" spans="1:34" x14ac:dyDescent="0.2">
      <c r="A19" s="15"/>
      <c r="B19" s="4" t="s">
        <v>24</v>
      </c>
      <c r="C19" s="4" t="s">
        <v>24</v>
      </c>
      <c r="D19" s="4" t="s">
        <v>24</v>
      </c>
      <c r="E19" s="4" t="s">
        <v>24</v>
      </c>
      <c r="F19" s="4" t="s">
        <v>24</v>
      </c>
      <c r="G19" s="4" t="s">
        <v>29</v>
      </c>
      <c r="H19" s="4" t="s">
        <v>30</v>
      </c>
      <c r="I19" s="4" t="s">
        <v>34</v>
      </c>
      <c r="J19" s="1"/>
      <c r="K19" s="1"/>
      <c r="L19" s="1"/>
      <c r="M19" s="1"/>
      <c r="N19" s="1"/>
      <c r="O19" s="15"/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0.2</v>
      </c>
      <c r="V19" s="3">
        <v>0.8</v>
      </c>
      <c r="W19" s="3">
        <v>1</v>
      </c>
      <c r="AD19" s="10" t="s">
        <v>146</v>
      </c>
      <c r="AE19" s="5" t="s">
        <v>156</v>
      </c>
      <c r="AF19" s="5">
        <v>0.155</v>
      </c>
      <c r="AG19" s="16"/>
      <c r="AH19" s="5"/>
    </row>
    <row r="20" spans="1:34" x14ac:dyDescent="0.2">
      <c r="A20" s="15"/>
      <c r="B20" s="4" t="s">
        <v>24</v>
      </c>
      <c r="C20" s="4" t="s">
        <v>24</v>
      </c>
      <c r="D20" s="4" t="s">
        <v>24</v>
      </c>
      <c r="E20" s="4" t="s">
        <v>29</v>
      </c>
      <c r="F20" s="4" t="s">
        <v>29</v>
      </c>
      <c r="G20" s="4" t="s">
        <v>29</v>
      </c>
      <c r="H20" s="4" t="s">
        <v>28</v>
      </c>
      <c r="I20" s="4" t="s">
        <v>34</v>
      </c>
      <c r="J20" s="1"/>
      <c r="K20" s="1"/>
      <c r="L20" s="1"/>
      <c r="M20" s="1"/>
      <c r="N20" s="1"/>
      <c r="O20" s="15"/>
      <c r="P20" s="3">
        <v>0</v>
      </c>
      <c r="Q20" s="3">
        <v>0</v>
      </c>
      <c r="R20" s="3">
        <v>0</v>
      </c>
      <c r="S20" s="3">
        <v>0.2</v>
      </c>
      <c r="T20" s="3">
        <v>0.2</v>
      </c>
      <c r="U20" s="3">
        <v>0.2</v>
      </c>
      <c r="V20" s="3">
        <v>0.6</v>
      </c>
      <c r="W20" s="3">
        <v>1</v>
      </c>
      <c r="AD20" s="10" t="s">
        <v>149</v>
      </c>
      <c r="AE20" s="5" t="s">
        <v>157</v>
      </c>
      <c r="AF20" s="5" t="s">
        <v>5</v>
      </c>
      <c r="AG20" s="16"/>
      <c r="AH20" s="5"/>
    </row>
    <row r="21" spans="1:34" x14ac:dyDescent="0.2">
      <c r="A21" s="15"/>
      <c r="B21" s="4"/>
      <c r="C21" s="4"/>
      <c r="D21" s="4"/>
      <c r="E21" s="4"/>
      <c r="F21" s="4"/>
      <c r="G21" s="4"/>
      <c r="H21" s="4"/>
      <c r="I21" s="4"/>
      <c r="J21" s="1"/>
      <c r="K21" s="1"/>
      <c r="L21" s="1"/>
      <c r="M21" s="1"/>
      <c r="N21" s="1"/>
      <c r="O21" s="15"/>
      <c r="P21" s="3"/>
      <c r="Q21" s="3"/>
      <c r="R21" s="3"/>
      <c r="S21" s="3"/>
      <c r="T21" s="3"/>
      <c r="U21" s="3"/>
      <c r="V21" s="3"/>
      <c r="W21" s="3"/>
      <c r="AD21" s="10" t="s">
        <v>11</v>
      </c>
      <c r="AE21" s="5"/>
      <c r="AF21" s="5"/>
      <c r="AG21" s="16"/>
      <c r="AH21" s="5"/>
    </row>
    <row r="22" spans="1:3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">
        <v>0</v>
      </c>
      <c r="P22" s="3">
        <f t="shared" ref="P22:W22" si="4">AVERAGE(P17:P21)</f>
        <v>0</v>
      </c>
      <c r="Q22" s="3">
        <f t="shared" si="4"/>
        <v>0</v>
      </c>
      <c r="R22" s="3">
        <f t="shared" si="4"/>
        <v>0</v>
      </c>
      <c r="S22" s="3">
        <f t="shared" si="4"/>
        <v>0.1</v>
      </c>
      <c r="T22" s="3">
        <f t="shared" si="4"/>
        <v>0.125</v>
      </c>
      <c r="U22" s="3">
        <f t="shared" si="4"/>
        <v>0.25</v>
      </c>
      <c r="V22" s="3">
        <f t="shared" si="4"/>
        <v>0.67499999999999993</v>
      </c>
      <c r="W22" s="3">
        <f t="shared" si="4"/>
        <v>1</v>
      </c>
      <c r="AD22" s="10" t="s">
        <v>146</v>
      </c>
      <c r="AE22" s="5" t="s">
        <v>158</v>
      </c>
      <c r="AF22" s="5">
        <v>1.1999999999999999E-3</v>
      </c>
      <c r="AG22" s="16"/>
      <c r="AH22" s="5"/>
    </row>
    <row r="23" spans="1:3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 t="s">
        <v>1</v>
      </c>
      <c r="P23" s="1">
        <f t="shared" ref="P23:W23" si="5">STDEV(P17:P21)/SQRT(COUNTA(P17:P21))</f>
        <v>0</v>
      </c>
      <c r="Q23" s="1">
        <f t="shared" si="5"/>
        <v>0</v>
      </c>
      <c r="R23" s="1">
        <f t="shared" si="5"/>
        <v>0</v>
      </c>
      <c r="S23" s="1">
        <f>STDEV(S17:S21)/SQRT(COUNTA(S17:S21))</f>
        <v>4.0824829046386304E-2</v>
      </c>
      <c r="T23" s="1">
        <f t="shared" si="5"/>
        <v>4.7871355387816929E-2</v>
      </c>
      <c r="U23" s="1">
        <f t="shared" si="5"/>
        <v>2.8867513459481301E-2</v>
      </c>
      <c r="V23" s="1">
        <f t="shared" si="5"/>
        <v>4.7871355387817366E-2</v>
      </c>
      <c r="W23" s="1">
        <f t="shared" si="5"/>
        <v>0</v>
      </c>
      <c r="AD23" s="10" t="s">
        <v>149</v>
      </c>
      <c r="AE23" s="5" t="s">
        <v>153</v>
      </c>
      <c r="AF23" s="5">
        <v>0.4728</v>
      </c>
      <c r="AG23" s="16"/>
      <c r="AH23" s="5"/>
    </row>
    <row r="24" spans="1:34" x14ac:dyDescent="0.2">
      <c r="AD24" s="10" t="s">
        <v>12</v>
      </c>
      <c r="AE24" s="5"/>
      <c r="AF24" s="5"/>
      <c r="AG24" s="16"/>
      <c r="AH24" s="5"/>
    </row>
    <row r="25" spans="1:34" x14ac:dyDescent="0.2">
      <c r="AD25" s="10" t="s">
        <v>146</v>
      </c>
      <c r="AE25" s="5" t="s">
        <v>151</v>
      </c>
      <c r="AF25" s="5" t="s">
        <v>5</v>
      </c>
      <c r="AG25" s="16"/>
      <c r="AH25" s="5"/>
    </row>
    <row r="26" spans="1:34" x14ac:dyDescent="0.2">
      <c r="AD26" s="11" t="s">
        <v>149</v>
      </c>
      <c r="AE26" s="12" t="s">
        <v>151</v>
      </c>
      <c r="AF26" s="12" t="s">
        <v>5</v>
      </c>
      <c r="AG26" s="17"/>
      <c r="AH26" s="5"/>
    </row>
    <row r="27" spans="1:34" x14ac:dyDescent="0.2">
      <c r="AD27" s="6"/>
      <c r="AE27" s="5"/>
      <c r="AF27" s="5"/>
      <c r="AG27" s="5"/>
      <c r="AH27" s="5"/>
    </row>
    <row r="28" spans="1:34" x14ac:dyDescent="0.2">
      <c r="AG28" s="5"/>
      <c r="AH28" s="5"/>
    </row>
    <row r="29" spans="1:34" x14ac:dyDescent="0.2">
      <c r="AG29" s="5"/>
      <c r="AH29" s="5"/>
    </row>
    <row r="30" spans="1:34" x14ac:dyDescent="0.2">
      <c r="AG30" s="5"/>
      <c r="AH30" s="5"/>
    </row>
    <row r="31" spans="1:34" x14ac:dyDescent="0.2">
      <c r="AD31" s="6"/>
      <c r="AE31" s="5"/>
      <c r="AF31" s="5"/>
      <c r="AG31" s="5"/>
      <c r="AH31" s="5"/>
    </row>
    <row r="32" spans="1:34" x14ac:dyDescent="0.2">
      <c r="AG32" s="5"/>
      <c r="AH32" s="5"/>
    </row>
    <row r="33" spans="1:34" x14ac:dyDescent="0.2">
      <c r="AG33" s="5"/>
      <c r="AH33" s="5"/>
    </row>
    <row r="34" spans="1:34" x14ac:dyDescent="0.2">
      <c r="AG34" s="5"/>
      <c r="AH34" s="5"/>
    </row>
    <row r="35" spans="1:34" x14ac:dyDescent="0.2">
      <c r="A35" s="1"/>
      <c r="B35" s="1">
        <v>6.25</v>
      </c>
      <c r="C35" s="1">
        <v>12.5</v>
      </c>
      <c r="D35" s="1">
        <v>25</v>
      </c>
      <c r="E35" s="1">
        <v>50</v>
      </c>
      <c r="F35" s="1">
        <v>100</v>
      </c>
      <c r="G35" s="1">
        <v>200</v>
      </c>
      <c r="H35" s="1">
        <v>400</v>
      </c>
      <c r="I35" s="1">
        <v>800</v>
      </c>
      <c r="J35" s="1"/>
      <c r="K35" s="1"/>
      <c r="L35" s="1"/>
      <c r="M35" s="1"/>
      <c r="N35" s="1"/>
      <c r="O35" s="1"/>
      <c r="P35" s="1">
        <v>6.25</v>
      </c>
      <c r="Q35" s="1">
        <v>12.5</v>
      </c>
      <c r="R35" s="1">
        <v>25</v>
      </c>
      <c r="S35" s="1">
        <v>50</v>
      </c>
      <c r="T35" s="1">
        <v>100</v>
      </c>
      <c r="U35" s="1">
        <v>200</v>
      </c>
      <c r="V35" s="1">
        <v>400</v>
      </c>
      <c r="W35" s="1">
        <v>800</v>
      </c>
      <c r="Y35" s="7" t="s">
        <v>2</v>
      </c>
      <c r="Z35" s="7" t="s">
        <v>22</v>
      </c>
      <c r="AA35" s="7" t="s">
        <v>21</v>
      </c>
      <c r="AB35" s="9" t="s">
        <v>13</v>
      </c>
      <c r="AC35" s="5"/>
      <c r="AD35" s="7" t="s">
        <v>2</v>
      </c>
      <c r="AE35" s="7" t="s">
        <v>22</v>
      </c>
      <c r="AF35" s="7" t="s">
        <v>21</v>
      </c>
      <c r="AG35" s="9" t="s">
        <v>13</v>
      </c>
      <c r="AH35" s="5"/>
    </row>
    <row r="36" spans="1:34" x14ac:dyDescent="0.2">
      <c r="A36" s="15" t="s">
        <v>159</v>
      </c>
      <c r="B36" s="4" t="s">
        <v>24</v>
      </c>
      <c r="C36" s="4" t="s">
        <v>24</v>
      </c>
      <c r="D36" s="4" t="s">
        <v>24</v>
      </c>
      <c r="E36" s="4" t="s">
        <v>24</v>
      </c>
      <c r="F36" s="4" t="s">
        <v>25</v>
      </c>
      <c r="G36" s="4" t="s">
        <v>33</v>
      </c>
      <c r="H36" s="4" t="s">
        <v>27</v>
      </c>
      <c r="I36" s="4" t="s">
        <v>34</v>
      </c>
      <c r="J36" s="1"/>
      <c r="K36" s="1"/>
      <c r="L36" s="1"/>
      <c r="M36" s="1"/>
      <c r="N36" s="1"/>
      <c r="O36" s="15" t="s">
        <v>160</v>
      </c>
      <c r="P36" s="3">
        <v>0</v>
      </c>
      <c r="Q36" s="3">
        <v>0</v>
      </c>
      <c r="R36" s="3">
        <v>0</v>
      </c>
      <c r="S36" s="3">
        <v>0</v>
      </c>
      <c r="T36" s="3">
        <v>0.1</v>
      </c>
      <c r="U36" s="3">
        <v>0.4</v>
      </c>
      <c r="V36" s="3">
        <v>0.7</v>
      </c>
      <c r="W36" s="3">
        <v>1</v>
      </c>
      <c r="Y36" s="10" t="s">
        <v>161</v>
      </c>
      <c r="Z36" s="5" t="s">
        <v>162</v>
      </c>
      <c r="AA36" s="5" t="s">
        <v>3</v>
      </c>
      <c r="AB36" s="16" t="s">
        <v>163</v>
      </c>
      <c r="AC36" s="5"/>
      <c r="AD36" s="10" t="s">
        <v>4</v>
      </c>
      <c r="AE36" s="5"/>
      <c r="AF36" s="5"/>
      <c r="AG36" s="16" t="s">
        <v>163</v>
      </c>
      <c r="AH36" s="5"/>
    </row>
    <row r="37" spans="1:34" x14ac:dyDescent="0.2">
      <c r="A37" s="15"/>
      <c r="B37" s="4" t="s">
        <v>24</v>
      </c>
      <c r="C37" s="4" t="s">
        <v>24</v>
      </c>
      <c r="D37" s="4" t="s">
        <v>24</v>
      </c>
      <c r="E37" s="4" t="s">
        <v>24</v>
      </c>
      <c r="F37" s="4" t="s">
        <v>25</v>
      </c>
      <c r="G37" s="4" t="s">
        <v>28</v>
      </c>
      <c r="H37" s="4" t="s">
        <v>27</v>
      </c>
      <c r="I37" s="4" t="s">
        <v>32</v>
      </c>
      <c r="J37" s="1"/>
      <c r="K37" s="1"/>
      <c r="L37" s="1"/>
      <c r="M37" s="1"/>
      <c r="N37" s="1"/>
      <c r="O37" s="15"/>
      <c r="P37" s="3">
        <v>0</v>
      </c>
      <c r="Q37" s="3">
        <v>0</v>
      </c>
      <c r="R37" s="3">
        <v>0</v>
      </c>
      <c r="S37" s="3">
        <v>0</v>
      </c>
      <c r="T37" s="3">
        <v>0.1</v>
      </c>
      <c r="U37" s="3">
        <v>0.6</v>
      </c>
      <c r="V37" s="3">
        <v>0.7</v>
      </c>
      <c r="W37" s="3">
        <v>0.9</v>
      </c>
      <c r="Y37" s="11" t="s">
        <v>164</v>
      </c>
      <c r="Z37" s="12" t="s">
        <v>165</v>
      </c>
      <c r="AA37" s="12" t="s">
        <v>3</v>
      </c>
      <c r="AB37" s="17"/>
      <c r="AC37" s="5"/>
      <c r="AD37" s="10" t="s">
        <v>161</v>
      </c>
      <c r="AE37" s="5" t="s">
        <v>166</v>
      </c>
      <c r="AF37" s="5" t="s">
        <v>5</v>
      </c>
      <c r="AG37" s="16"/>
      <c r="AH37" s="5"/>
    </row>
    <row r="38" spans="1:34" x14ac:dyDescent="0.2">
      <c r="A38" s="15"/>
      <c r="B38" s="4" t="s">
        <v>24</v>
      </c>
      <c r="C38" s="4" t="s">
        <v>24</v>
      </c>
      <c r="D38" s="4" t="s">
        <v>24</v>
      </c>
      <c r="E38" s="4" t="s">
        <v>25</v>
      </c>
      <c r="F38" s="4" t="s">
        <v>29</v>
      </c>
      <c r="G38" s="4" t="s">
        <v>28</v>
      </c>
      <c r="H38" s="4" t="s">
        <v>34</v>
      </c>
      <c r="I38" s="4" t="s">
        <v>34</v>
      </c>
      <c r="J38" s="1"/>
      <c r="K38" s="1"/>
      <c r="L38" s="1"/>
      <c r="M38" s="1"/>
      <c r="N38" s="1"/>
      <c r="O38" s="15"/>
      <c r="P38" s="3">
        <v>0</v>
      </c>
      <c r="Q38" s="3">
        <v>0</v>
      </c>
      <c r="R38" s="3">
        <v>0</v>
      </c>
      <c r="S38" s="3">
        <v>0.1</v>
      </c>
      <c r="T38" s="3">
        <v>0.2</v>
      </c>
      <c r="U38" s="3">
        <v>0.6</v>
      </c>
      <c r="V38" s="3">
        <v>1</v>
      </c>
      <c r="W38" s="3">
        <v>1</v>
      </c>
      <c r="AB38" s="5"/>
      <c r="AC38" s="5"/>
      <c r="AD38" s="10" t="s">
        <v>164</v>
      </c>
      <c r="AE38" s="5" t="s">
        <v>166</v>
      </c>
      <c r="AF38" s="5" t="s">
        <v>5</v>
      </c>
      <c r="AG38" s="16"/>
      <c r="AH38" s="5"/>
    </row>
    <row r="39" spans="1:34" x14ac:dyDescent="0.2">
      <c r="A39" s="15"/>
      <c r="B39" s="4" t="s">
        <v>24</v>
      </c>
      <c r="C39" s="4" t="s">
        <v>24</v>
      </c>
      <c r="D39" s="4" t="s">
        <v>24</v>
      </c>
      <c r="E39" s="4" t="s">
        <v>24</v>
      </c>
      <c r="F39" s="4" t="s">
        <v>25</v>
      </c>
      <c r="G39" s="4" t="s">
        <v>33</v>
      </c>
      <c r="H39" s="4" t="s">
        <v>30</v>
      </c>
      <c r="I39" s="4" t="s">
        <v>34</v>
      </c>
      <c r="J39" s="1"/>
      <c r="K39" s="1"/>
      <c r="L39" s="1"/>
      <c r="M39" s="1"/>
      <c r="N39" s="1"/>
      <c r="O39" s="15"/>
      <c r="P39" s="3">
        <v>0</v>
      </c>
      <c r="Q39" s="3">
        <v>0</v>
      </c>
      <c r="R39" s="3">
        <v>0</v>
      </c>
      <c r="S39" s="3">
        <v>0</v>
      </c>
      <c r="T39" s="3">
        <v>0.1</v>
      </c>
      <c r="U39" s="3">
        <v>0.4</v>
      </c>
      <c r="V39" s="3">
        <v>0.8</v>
      </c>
      <c r="W39" s="3">
        <v>1</v>
      </c>
      <c r="AD39" s="10" t="s">
        <v>6</v>
      </c>
      <c r="AE39" s="5"/>
      <c r="AF39" s="5"/>
      <c r="AG39" s="16"/>
      <c r="AH39" s="5"/>
    </row>
    <row r="40" spans="1:34" x14ac:dyDescent="0.2">
      <c r="A40" s="15"/>
      <c r="B40" s="4"/>
      <c r="C40" s="4"/>
      <c r="D40" s="4"/>
      <c r="E40" s="4"/>
      <c r="F40" s="4"/>
      <c r="G40" s="4"/>
      <c r="H40" s="4"/>
      <c r="I40" s="4"/>
      <c r="J40" s="1"/>
      <c r="K40" s="1"/>
      <c r="L40" s="1"/>
      <c r="M40" s="1"/>
      <c r="N40" s="1"/>
      <c r="O40" s="15"/>
      <c r="P40" s="3"/>
      <c r="Q40" s="3"/>
      <c r="R40" s="3"/>
      <c r="S40" s="3"/>
      <c r="T40" s="3"/>
      <c r="U40" s="3"/>
      <c r="V40" s="3"/>
      <c r="W40" s="3"/>
      <c r="AD40" s="10" t="s">
        <v>161</v>
      </c>
      <c r="AE40" s="5" t="s">
        <v>166</v>
      </c>
      <c r="AF40" s="5" t="s">
        <v>5</v>
      </c>
      <c r="AG40" s="16"/>
      <c r="AH40" s="5"/>
    </row>
    <row r="41" spans="1:3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 t="s">
        <v>0</v>
      </c>
      <c r="P41" s="3">
        <f t="shared" ref="P41:W41" si="6">AVERAGE(P36:P40)</f>
        <v>0</v>
      </c>
      <c r="Q41" s="3">
        <f t="shared" si="6"/>
        <v>0</v>
      </c>
      <c r="R41" s="3">
        <f t="shared" si="6"/>
        <v>0</v>
      </c>
      <c r="S41" s="3">
        <f t="shared" si="6"/>
        <v>2.5000000000000001E-2</v>
      </c>
      <c r="T41" s="3">
        <f t="shared" si="6"/>
        <v>0.125</v>
      </c>
      <c r="U41" s="3">
        <f t="shared" si="6"/>
        <v>0.5</v>
      </c>
      <c r="V41" s="3">
        <f t="shared" si="6"/>
        <v>0.8</v>
      </c>
      <c r="W41" s="3">
        <f t="shared" si="6"/>
        <v>0.97499999999999998</v>
      </c>
      <c r="AD41" s="10" t="s">
        <v>164</v>
      </c>
      <c r="AE41" s="5" t="s">
        <v>166</v>
      </c>
      <c r="AF41" s="5" t="s">
        <v>5</v>
      </c>
      <c r="AG41" s="16"/>
      <c r="AH41" s="5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 t="s">
        <v>1</v>
      </c>
      <c r="P42" s="1">
        <f t="shared" ref="P42:W42" si="7">STDEV(P36:P40)/SQRT(COUNTA(P36:P40))</f>
        <v>0</v>
      </c>
      <c r="Q42" s="1">
        <f t="shared" si="7"/>
        <v>0</v>
      </c>
      <c r="R42" s="1">
        <f t="shared" si="7"/>
        <v>0</v>
      </c>
      <c r="S42" s="1">
        <f t="shared" si="7"/>
        <v>2.5000000000000001E-2</v>
      </c>
      <c r="T42" s="1">
        <f t="shared" si="7"/>
        <v>2.5000000000000012E-2</v>
      </c>
      <c r="U42" s="1">
        <f t="shared" si="7"/>
        <v>5.7735026918962602E-2</v>
      </c>
      <c r="V42" s="1">
        <f t="shared" si="7"/>
        <v>7.0710678118654516E-2</v>
      </c>
      <c r="W42" s="1">
        <f t="shared" si="7"/>
        <v>2.4999999999999994E-2</v>
      </c>
      <c r="AD42" s="10" t="s">
        <v>7</v>
      </c>
      <c r="AE42" s="5"/>
      <c r="AF42" s="5"/>
      <c r="AG42" s="16"/>
      <c r="AH42" s="5"/>
    </row>
    <row r="43" spans="1:34" x14ac:dyDescent="0.2">
      <c r="A43" s="15" t="s">
        <v>167</v>
      </c>
      <c r="B43" s="4" t="s">
        <v>24</v>
      </c>
      <c r="C43" s="4" t="s">
        <v>24</v>
      </c>
      <c r="D43" s="4" t="s">
        <v>24</v>
      </c>
      <c r="E43" s="4" t="s">
        <v>24</v>
      </c>
      <c r="F43" s="4" t="s">
        <v>24</v>
      </c>
      <c r="G43" s="4" t="s">
        <v>24</v>
      </c>
      <c r="H43" s="4" t="s">
        <v>25</v>
      </c>
      <c r="I43" s="4" t="s">
        <v>26</v>
      </c>
      <c r="J43" s="1"/>
      <c r="K43" s="1"/>
      <c r="L43" s="1"/>
      <c r="M43" s="1"/>
      <c r="N43" s="1"/>
      <c r="O43" s="15" t="s">
        <v>167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0.1</v>
      </c>
      <c r="W43" s="3">
        <v>0.3</v>
      </c>
      <c r="AD43" s="10" t="s">
        <v>161</v>
      </c>
      <c r="AE43" s="5" t="s">
        <v>166</v>
      </c>
      <c r="AF43" s="5" t="s">
        <v>5</v>
      </c>
      <c r="AG43" s="16"/>
      <c r="AH43" s="5"/>
    </row>
    <row r="44" spans="1:34" x14ac:dyDescent="0.2">
      <c r="A44" s="15"/>
      <c r="B44" s="4" t="s">
        <v>24</v>
      </c>
      <c r="C44" s="4" t="s">
        <v>24</v>
      </c>
      <c r="D44" s="4" t="s">
        <v>24</v>
      </c>
      <c r="E44" s="4" t="s">
        <v>24</v>
      </c>
      <c r="F44" s="4" t="s">
        <v>24</v>
      </c>
      <c r="G44" s="4" t="s">
        <v>24</v>
      </c>
      <c r="H44" s="4" t="s">
        <v>25</v>
      </c>
      <c r="I44" s="4" t="s">
        <v>28</v>
      </c>
      <c r="J44" s="1"/>
      <c r="K44" s="1"/>
      <c r="L44" s="1"/>
      <c r="M44" s="1"/>
      <c r="N44" s="1"/>
      <c r="O44" s="15"/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0.1</v>
      </c>
      <c r="W44" s="3">
        <v>0.6</v>
      </c>
      <c r="AD44" s="10" t="s">
        <v>164</v>
      </c>
      <c r="AE44" s="5" t="s">
        <v>166</v>
      </c>
      <c r="AF44" s="5" t="s">
        <v>5</v>
      </c>
      <c r="AG44" s="16"/>
      <c r="AH44" s="5"/>
    </row>
    <row r="45" spans="1:34" x14ac:dyDescent="0.2">
      <c r="A45" s="15"/>
      <c r="B45" s="4" t="s">
        <v>24</v>
      </c>
      <c r="C45" s="4" t="s">
        <v>24</v>
      </c>
      <c r="D45" s="4" t="s">
        <v>24</v>
      </c>
      <c r="E45" s="4" t="s">
        <v>24</v>
      </c>
      <c r="F45" s="4" t="s">
        <v>24</v>
      </c>
      <c r="G45" s="4" t="s">
        <v>25</v>
      </c>
      <c r="H45" s="4" t="s">
        <v>29</v>
      </c>
      <c r="I45" s="4" t="s">
        <v>33</v>
      </c>
      <c r="J45" s="1"/>
      <c r="K45" s="1"/>
      <c r="L45" s="1"/>
      <c r="M45" s="1"/>
      <c r="N45" s="1"/>
      <c r="O45" s="15"/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0.1</v>
      </c>
      <c r="V45" s="3">
        <v>0.2</v>
      </c>
      <c r="W45" s="3">
        <v>0.4</v>
      </c>
      <c r="AD45" s="10" t="s">
        <v>8</v>
      </c>
      <c r="AE45" s="5"/>
      <c r="AF45" s="5"/>
      <c r="AG45" s="16"/>
      <c r="AH45" s="5"/>
    </row>
    <row r="46" spans="1:34" x14ac:dyDescent="0.2">
      <c r="A46" s="15"/>
      <c r="B46" s="4" t="s">
        <v>24</v>
      </c>
      <c r="C46" s="4" t="s">
        <v>24</v>
      </c>
      <c r="D46" s="4" t="s">
        <v>24</v>
      </c>
      <c r="E46" s="4" t="s">
        <v>24</v>
      </c>
      <c r="F46" s="4" t="s">
        <v>24</v>
      </c>
      <c r="G46" s="4" t="s">
        <v>25</v>
      </c>
      <c r="H46" s="4" t="s">
        <v>29</v>
      </c>
      <c r="I46" s="4" t="s">
        <v>31</v>
      </c>
      <c r="J46" s="1"/>
      <c r="K46" s="1"/>
      <c r="L46" s="1"/>
      <c r="M46" s="1"/>
      <c r="N46" s="1"/>
      <c r="O46" s="15"/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0.1</v>
      </c>
      <c r="V46" s="3">
        <v>0.2</v>
      </c>
      <c r="W46" s="3">
        <v>0.5</v>
      </c>
      <c r="AD46" s="10" t="s">
        <v>161</v>
      </c>
      <c r="AE46" s="5" t="s">
        <v>168</v>
      </c>
      <c r="AF46" s="5" t="s">
        <v>5</v>
      </c>
      <c r="AG46" s="16"/>
      <c r="AH46" s="5"/>
    </row>
    <row r="47" spans="1:34" x14ac:dyDescent="0.2">
      <c r="A47" s="15"/>
      <c r="B47" s="4"/>
      <c r="C47" s="4"/>
      <c r="D47" s="4"/>
      <c r="E47" s="4"/>
      <c r="F47" s="4"/>
      <c r="G47" s="4"/>
      <c r="H47" s="4"/>
      <c r="I47" s="4"/>
      <c r="J47" s="1"/>
      <c r="K47" s="1"/>
      <c r="L47" s="1"/>
      <c r="M47" s="1"/>
      <c r="N47" s="1"/>
      <c r="O47" s="15"/>
      <c r="P47" s="3"/>
      <c r="Q47" s="3"/>
      <c r="R47" s="3"/>
      <c r="S47" s="3"/>
      <c r="T47" s="3"/>
      <c r="U47" s="3"/>
      <c r="V47" s="3"/>
      <c r="W47" s="3"/>
      <c r="AD47" s="10" t="s">
        <v>164</v>
      </c>
      <c r="AE47" s="5" t="s">
        <v>169</v>
      </c>
      <c r="AF47" s="5">
        <v>8.4900000000000003E-2</v>
      </c>
      <c r="AG47" s="16"/>
      <c r="AH47" s="5"/>
    </row>
    <row r="48" spans="1:3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 t="s">
        <v>0</v>
      </c>
      <c r="P48" s="3">
        <f t="shared" ref="P48:W48" si="8">AVERAGE(P43:P47)</f>
        <v>0</v>
      </c>
      <c r="Q48" s="3">
        <f t="shared" si="8"/>
        <v>0</v>
      </c>
      <c r="R48" s="3">
        <f t="shared" si="8"/>
        <v>0</v>
      </c>
      <c r="S48" s="3">
        <f t="shared" si="8"/>
        <v>0</v>
      </c>
      <c r="T48" s="3">
        <f t="shared" si="8"/>
        <v>0</v>
      </c>
      <c r="U48" s="3">
        <f t="shared" si="8"/>
        <v>0.05</v>
      </c>
      <c r="V48" s="3">
        <f t="shared" si="8"/>
        <v>0.15000000000000002</v>
      </c>
      <c r="W48" s="3">
        <f t="shared" si="8"/>
        <v>0.44999999999999996</v>
      </c>
      <c r="AD48" s="10" t="s">
        <v>9</v>
      </c>
      <c r="AE48" s="5"/>
      <c r="AF48" s="5"/>
      <c r="AG48" s="16"/>
      <c r="AH48" s="5"/>
    </row>
    <row r="49" spans="1:3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 t="s">
        <v>1</v>
      </c>
      <c r="P49" s="1">
        <f t="shared" ref="P49:W49" si="9">STDEV(P43:P47)/SQRT(COUNTA(P43:P47))</f>
        <v>0</v>
      </c>
      <c r="Q49" s="1">
        <f t="shared" si="9"/>
        <v>0</v>
      </c>
      <c r="R49" s="1">
        <f t="shared" si="9"/>
        <v>0</v>
      </c>
      <c r="S49" s="1">
        <f t="shared" si="9"/>
        <v>0</v>
      </c>
      <c r="T49" s="1">
        <f t="shared" si="9"/>
        <v>0</v>
      </c>
      <c r="U49" s="1">
        <f t="shared" si="9"/>
        <v>2.8867513459481291E-2</v>
      </c>
      <c r="V49" s="1">
        <f t="shared" si="9"/>
        <v>2.886751345948128E-2</v>
      </c>
      <c r="W49" s="1">
        <f t="shared" si="9"/>
        <v>6.4549722436790385E-2</v>
      </c>
      <c r="AD49" s="10" t="s">
        <v>161</v>
      </c>
      <c r="AE49" s="5" t="s">
        <v>170</v>
      </c>
      <c r="AF49" s="5">
        <v>2.3699999999999999E-2</v>
      </c>
      <c r="AG49" s="16"/>
      <c r="AH49" s="5"/>
    </row>
    <row r="50" spans="1:35" x14ac:dyDescent="0.2">
      <c r="A50" s="15" t="s">
        <v>171</v>
      </c>
      <c r="B50" s="4" t="s">
        <v>24</v>
      </c>
      <c r="C50" s="4" t="s">
        <v>24</v>
      </c>
      <c r="D50" s="4" t="s">
        <v>24</v>
      </c>
      <c r="E50" s="4" t="s">
        <v>24</v>
      </c>
      <c r="F50" s="4" t="s">
        <v>24</v>
      </c>
      <c r="G50" s="4" t="s">
        <v>26</v>
      </c>
      <c r="H50" s="4" t="s">
        <v>27</v>
      </c>
      <c r="I50" s="4" t="s">
        <v>34</v>
      </c>
      <c r="J50" s="1"/>
      <c r="K50" s="1"/>
      <c r="L50" s="1"/>
      <c r="M50" s="1"/>
      <c r="N50" s="1"/>
      <c r="O50" s="15" t="s">
        <v>172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0.3</v>
      </c>
      <c r="V50" s="3">
        <v>0.7</v>
      </c>
      <c r="W50" s="3">
        <v>1</v>
      </c>
      <c r="AD50" s="10" t="s">
        <v>164</v>
      </c>
      <c r="AE50" s="5" t="s">
        <v>173</v>
      </c>
      <c r="AF50" s="5">
        <v>5.4999999999999997E-3</v>
      </c>
      <c r="AG50" s="16"/>
      <c r="AH50" s="5"/>
    </row>
    <row r="51" spans="1:35" x14ac:dyDescent="0.2">
      <c r="A51" s="15"/>
      <c r="B51" s="4" t="s">
        <v>24</v>
      </c>
      <c r="C51" s="4" t="s">
        <v>24</v>
      </c>
      <c r="D51" s="4" t="s">
        <v>24</v>
      </c>
      <c r="E51" s="4" t="s">
        <v>25</v>
      </c>
      <c r="F51" s="4" t="s">
        <v>25</v>
      </c>
      <c r="G51" s="4" t="s">
        <v>33</v>
      </c>
      <c r="H51" s="4" t="s">
        <v>32</v>
      </c>
      <c r="I51" s="4" t="s">
        <v>34</v>
      </c>
      <c r="J51" s="1"/>
      <c r="K51" s="1"/>
      <c r="L51" s="1"/>
      <c r="M51" s="1"/>
      <c r="N51" s="1"/>
      <c r="O51" s="15"/>
      <c r="P51" s="3">
        <v>0</v>
      </c>
      <c r="Q51" s="3">
        <v>0</v>
      </c>
      <c r="R51" s="3">
        <v>0</v>
      </c>
      <c r="S51" s="3">
        <v>0.1</v>
      </c>
      <c r="T51" s="3">
        <v>0.1</v>
      </c>
      <c r="U51" s="3">
        <v>0.4</v>
      </c>
      <c r="V51" s="3">
        <v>0.9</v>
      </c>
      <c r="W51" s="3">
        <v>1</v>
      </c>
      <c r="AD51" s="10" t="s">
        <v>10</v>
      </c>
      <c r="AE51" s="5"/>
      <c r="AF51" s="5"/>
      <c r="AG51" s="16"/>
      <c r="AH51" s="5"/>
    </row>
    <row r="52" spans="1:35" x14ac:dyDescent="0.2">
      <c r="A52" s="15"/>
      <c r="B52" s="4" t="s">
        <v>24</v>
      </c>
      <c r="C52" s="4" t="s">
        <v>24</v>
      </c>
      <c r="D52" s="4" t="s">
        <v>24</v>
      </c>
      <c r="E52" s="4" t="s">
        <v>29</v>
      </c>
      <c r="F52" s="4" t="s">
        <v>26</v>
      </c>
      <c r="G52" s="4" t="s">
        <v>33</v>
      </c>
      <c r="H52" s="4" t="s">
        <v>32</v>
      </c>
      <c r="I52" s="4" t="s">
        <v>34</v>
      </c>
      <c r="J52" s="1"/>
      <c r="K52" s="1"/>
      <c r="L52" s="1"/>
      <c r="M52" s="1"/>
      <c r="N52" s="1"/>
      <c r="O52" s="15"/>
      <c r="P52" s="3">
        <v>0</v>
      </c>
      <c r="Q52" s="3">
        <v>0</v>
      </c>
      <c r="R52" s="3">
        <v>0</v>
      </c>
      <c r="S52" s="3">
        <v>0.2</v>
      </c>
      <c r="T52" s="3">
        <v>0.3</v>
      </c>
      <c r="U52" s="3">
        <v>0.4</v>
      </c>
      <c r="V52" s="3">
        <v>0.9</v>
      </c>
      <c r="W52" s="3">
        <v>1</v>
      </c>
      <c r="AD52" s="10" t="s">
        <v>161</v>
      </c>
      <c r="AE52" s="5" t="s">
        <v>174</v>
      </c>
      <c r="AF52" s="5" t="s">
        <v>3</v>
      </c>
      <c r="AG52" s="16"/>
      <c r="AH52" s="5"/>
    </row>
    <row r="53" spans="1:35" x14ac:dyDescent="0.2">
      <c r="A53" s="15"/>
      <c r="B53" s="4" t="s">
        <v>24</v>
      </c>
      <c r="C53" s="4" t="s">
        <v>24</v>
      </c>
      <c r="D53" s="4" t="s">
        <v>24</v>
      </c>
      <c r="E53" s="4" t="s">
        <v>25</v>
      </c>
      <c r="F53" s="4" t="s">
        <v>29</v>
      </c>
      <c r="G53" s="4" t="s">
        <v>28</v>
      </c>
      <c r="H53" s="4" t="s">
        <v>30</v>
      </c>
      <c r="I53" s="4" t="s">
        <v>34</v>
      </c>
      <c r="J53" s="1"/>
      <c r="K53" s="1"/>
      <c r="L53" s="1"/>
      <c r="M53" s="1"/>
      <c r="N53" s="1"/>
      <c r="O53" s="15"/>
      <c r="P53" s="3">
        <v>0</v>
      </c>
      <c r="Q53" s="3">
        <v>0</v>
      </c>
      <c r="R53" s="3">
        <v>0</v>
      </c>
      <c r="S53" s="3">
        <v>0.1</v>
      </c>
      <c r="T53" s="3">
        <v>0.2</v>
      </c>
      <c r="U53" s="3">
        <v>0.6</v>
      </c>
      <c r="V53" s="3">
        <v>0.8</v>
      </c>
      <c r="W53" s="3">
        <v>1</v>
      </c>
      <c r="AD53" s="10" t="s">
        <v>164</v>
      </c>
      <c r="AE53" s="5" t="s">
        <v>175</v>
      </c>
      <c r="AF53" s="5" t="s">
        <v>3</v>
      </c>
      <c r="AG53" s="16"/>
      <c r="AH53" s="5"/>
    </row>
    <row r="54" spans="1:35" x14ac:dyDescent="0.2">
      <c r="A54" s="15"/>
      <c r="B54" s="4"/>
      <c r="C54" s="4"/>
      <c r="D54" s="4"/>
      <c r="E54" s="4"/>
      <c r="F54" s="4"/>
      <c r="G54" s="4"/>
      <c r="H54" s="4"/>
      <c r="I54" s="4"/>
      <c r="J54" s="1"/>
      <c r="K54" s="1"/>
      <c r="L54" s="1"/>
      <c r="M54" s="1"/>
      <c r="N54" s="1"/>
      <c r="O54" s="15"/>
      <c r="P54" s="3"/>
      <c r="Q54" s="3"/>
      <c r="R54" s="3"/>
      <c r="S54" s="3"/>
      <c r="T54" s="3"/>
      <c r="U54" s="3"/>
      <c r="V54" s="3"/>
      <c r="W54" s="3"/>
      <c r="AD54" s="10" t="s">
        <v>11</v>
      </c>
      <c r="AE54" s="5"/>
      <c r="AF54" s="5"/>
      <c r="AG54" s="16"/>
      <c r="AH54" s="5"/>
    </row>
    <row r="55" spans="1:3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 t="s">
        <v>0</v>
      </c>
      <c r="P55" s="3">
        <f t="shared" ref="P55:W55" si="10">AVERAGE(P50:P54)</f>
        <v>0</v>
      </c>
      <c r="Q55" s="3">
        <f t="shared" si="10"/>
        <v>0</v>
      </c>
      <c r="R55" s="3">
        <f t="shared" si="10"/>
        <v>0</v>
      </c>
      <c r="S55" s="3">
        <f t="shared" si="10"/>
        <v>0.1</v>
      </c>
      <c r="T55" s="3">
        <f t="shared" si="10"/>
        <v>0.15000000000000002</v>
      </c>
      <c r="U55" s="3">
        <f t="shared" si="10"/>
        <v>0.42500000000000004</v>
      </c>
      <c r="V55" s="3">
        <f t="shared" si="10"/>
        <v>0.82499999999999996</v>
      </c>
      <c r="W55" s="3">
        <f t="shared" si="10"/>
        <v>1</v>
      </c>
      <c r="AD55" s="10" t="s">
        <v>161</v>
      </c>
      <c r="AE55" s="5" t="s">
        <v>176</v>
      </c>
      <c r="AF55" s="5" t="s">
        <v>3</v>
      </c>
      <c r="AG55" s="16"/>
      <c r="AH55" s="5"/>
    </row>
    <row r="56" spans="1:3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 t="s">
        <v>1</v>
      </c>
      <c r="P56" s="1">
        <f t="shared" ref="P56:W56" si="11">STDEV(P50:P54)/SQRT(COUNTA(P50:P54))</f>
        <v>0</v>
      </c>
      <c r="Q56" s="1">
        <f t="shared" si="11"/>
        <v>0</v>
      </c>
      <c r="R56" s="1">
        <f t="shared" si="11"/>
        <v>0</v>
      </c>
      <c r="S56" s="1">
        <f t="shared" si="11"/>
        <v>4.0824829046386304E-2</v>
      </c>
      <c r="T56" s="1">
        <f t="shared" si="11"/>
        <v>6.4549722436790274E-2</v>
      </c>
      <c r="U56" s="1">
        <f t="shared" si="11"/>
        <v>6.2915286960589498E-2</v>
      </c>
      <c r="V56" s="1">
        <f t="shared" si="11"/>
        <v>4.7871355387817553E-2</v>
      </c>
      <c r="W56" s="1">
        <f t="shared" si="11"/>
        <v>0</v>
      </c>
      <c r="AD56" s="10" t="s">
        <v>164</v>
      </c>
      <c r="AE56" s="5" t="s">
        <v>177</v>
      </c>
      <c r="AF56" s="5" t="s">
        <v>3</v>
      </c>
      <c r="AG56" s="16"/>
      <c r="AH56" s="5"/>
    </row>
    <row r="57" spans="1:35" x14ac:dyDescent="0.2">
      <c r="AD57" s="10" t="s">
        <v>12</v>
      </c>
      <c r="AE57" s="5"/>
      <c r="AF57" s="5"/>
      <c r="AG57" s="16"/>
      <c r="AH57" s="5"/>
    </row>
    <row r="58" spans="1:35" x14ac:dyDescent="0.2">
      <c r="AD58" s="10" t="s">
        <v>161</v>
      </c>
      <c r="AE58" s="5" t="s">
        <v>178</v>
      </c>
      <c r="AF58" s="5" t="s">
        <v>3</v>
      </c>
      <c r="AG58" s="16"/>
      <c r="AH58" s="5"/>
    </row>
    <row r="59" spans="1:35" x14ac:dyDescent="0.2">
      <c r="AD59" s="11" t="s">
        <v>164</v>
      </c>
      <c r="AE59" s="12" t="s">
        <v>179</v>
      </c>
      <c r="AF59" s="12" t="s">
        <v>3</v>
      </c>
      <c r="AG59" s="17"/>
      <c r="AH59" s="5"/>
    </row>
    <row r="60" spans="1:35" x14ac:dyDescent="0.2">
      <c r="AD60" s="6"/>
      <c r="AE60" s="5"/>
      <c r="AF60" s="5"/>
      <c r="AG60" s="5"/>
      <c r="AH60" s="5"/>
      <c r="AI60" s="5"/>
    </row>
    <row r="64" spans="1:35" x14ac:dyDescent="0.2">
      <c r="AD64" s="6"/>
      <c r="AE64" s="5"/>
      <c r="AF64" s="5"/>
      <c r="AG64" s="5"/>
      <c r="AH64" s="5"/>
      <c r="AI64" s="5"/>
    </row>
  </sheetData>
  <mergeCells count="16">
    <mergeCell ref="A36:A40"/>
    <mergeCell ref="O36:O40"/>
    <mergeCell ref="AB36:AB37"/>
    <mergeCell ref="AG36:AG59"/>
    <mergeCell ref="A43:A47"/>
    <mergeCell ref="O43:O47"/>
    <mergeCell ref="A50:A54"/>
    <mergeCell ref="O50:O54"/>
    <mergeCell ref="A3:A7"/>
    <mergeCell ref="O3:O7"/>
    <mergeCell ref="AB3:AB4"/>
    <mergeCell ref="AG3:AG26"/>
    <mergeCell ref="A10:A14"/>
    <mergeCell ref="O10:O14"/>
    <mergeCell ref="A17:A21"/>
    <mergeCell ref="O17:O2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A9AC-4C08-4A9D-9C5C-A5AA7BD3E43A}">
  <dimension ref="A1:AR142"/>
  <sheetViews>
    <sheetView topLeftCell="S1" workbookViewId="0">
      <selection activeCell="AN29" sqref="AN29"/>
    </sheetView>
  </sheetViews>
  <sheetFormatPr defaultRowHeight="14.25" x14ac:dyDescent="0.2"/>
  <sheetData>
    <row r="1" spans="1:44" x14ac:dyDescent="0.2">
      <c r="B1" t="s">
        <v>35</v>
      </c>
      <c r="C1" t="s">
        <v>36</v>
      </c>
      <c r="D1" t="s">
        <v>37</v>
      </c>
      <c r="E1" t="s">
        <v>38</v>
      </c>
      <c r="F1" t="s">
        <v>39</v>
      </c>
      <c r="G1" t="s">
        <v>40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E1" t="s">
        <v>41</v>
      </c>
      <c r="AF1" t="s">
        <v>42</v>
      </c>
      <c r="AG1" t="s">
        <v>43</v>
      </c>
      <c r="AH1" t="s">
        <v>44</v>
      </c>
      <c r="AI1" t="s">
        <v>45</v>
      </c>
      <c r="AJ1" t="s">
        <v>46</v>
      </c>
      <c r="AQ1" t="s">
        <v>19</v>
      </c>
    </row>
    <row r="2" spans="1:44" x14ac:dyDescent="0.2">
      <c r="A2" t="s">
        <v>16</v>
      </c>
      <c r="B2" t="s">
        <v>17</v>
      </c>
      <c r="C2" t="s">
        <v>17</v>
      </c>
      <c r="D2" t="s">
        <v>17</v>
      </c>
      <c r="E2" t="s">
        <v>17</v>
      </c>
      <c r="F2" t="s">
        <v>17</v>
      </c>
      <c r="G2" t="s">
        <v>17</v>
      </c>
      <c r="K2" t="s">
        <v>18</v>
      </c>
      <c r="L2" t="s">
        <v>18</v>
      </c>
      <c r="M2" t="s">
        <v>18</v>
      </c>
      <c r="N2" t="s">
        <v>18</v>
      </c>
      <c r="O2" t="s">
        <v>18</v>
      </c>
      <c r="P2" t="s">
        <v>18</v>
      </c>
      <c r="Q2" t="s">
        <v>0</v>
      </c>
      <c r="R2" t="s">
        <v>1</v>
      </c>
      <c r="V2" t="s">
        <v>17</v>
      </c>
      <c r="W2" t="s">
        <v>17</v>
      </c>
      <c r="X2" t="s">
        <v>17</v>
      </c>
      <c r="Y2" t="s">
        <v>17</v>
      </c>
      <c r="Z2" t="s">
        <v>17</v>
      </c>
      <c r="AA2" t="s">
        <v>17</v>
      </c>
      <c r="AE2" t="s">
        <v>18</v>
      </c>
      <c r="AF2" t="s">
        <v>18</v>
      </c>
      <c r="AG2" t="s">
        <v>18</v>
      </c>
      <c r="AH2" t="s">
        <v>18</v>
      </c>
      <c r="AI2" t="s">
        <v>18</v>
      </c>
      <c r="AJ2" t="s">
        <v>18</v>
      </c>
      <c r="AK2" t="s">
        <v>0</v>
      </c>
      <c r="AL2" t="s">
        <v>1</v>
      </c>
      <c r="AQ2" t="s">
        <v>47</v>
      </c>
      <c r="AR2" t="s">
        <v>48</v>
      </c>
    </row>
    <row r="3" spans="1:44" x14ac:dyDescent="0.2">
      <c r="A3">
        <v>0</v>
      </c>
      <c r="B3">
        <v>205.48240000000001</v>
      </c>
      <c r="C3">
        <v>142.58600000000001</v>
      </c>
      <c r="D3">
        <v>277.44850000000002</v>
      </c>
      <c r="E3">
        <v>93.791899999999998</v>
      </c>
      <c r="F3">
        <v>36.733499999999999</v>
      </c>
      <c r="G3">
        <v>60.844099999999997</v>
      </c>
      <c r="K3">
        <v>-0.47379712459658901</v>
      </c>
      <c r="L3">
        <v>-5.8175639417149899E-2</v>
      </c>
      <c r="M3">
        <v>-6.8898515251180098E-2</v>
      </c>
      <c r="N3">
        <v>-6.4352440392207902E-2</v>
      </c>
      <c r="O3">
        <v>-0.20936378789938201</v>
      </c>
      <c r="P3">
        <v>-8.5579795620917803E-2</v>
      </c>
      <c r="Q3">
        <v>-0.16002788386290501</v>
      </c>
      <c r="R3">
        <v>6.6897911702857596E-2</v>
      </c>
      <c r="V3">
        <v>97.621399999999994</v>
      </c>
      <c r="W3">
        <v>57.9373</v>
      </c>
      <c r="X3">
        <v>73.575000000000003</v>
      </c>
      <c r="Y3">
        <v>115.38849999999999</v>
      </c>
      <c r="Z3">
        <v>63.882100000000001</v>
      </c>
      <c r="AA3">
        <v>18.349399999999999</v>
      </c>
      <c r="AE3">
        <v>-4.25701043516927E-2</v>
      </c>
      <c r="AF3">
        <v>-6.2824272009086898E-2</v>
      </c>
      <c r="AG3">
        <v>-0.39034100453158399</v>
      </c>
      <c r="AH3">
        <v>-5.0483606969382498E-2</v>
      </c>
      <c r="AI3">
        <v>0.12928061373711999</v>
      </c>
      <c r="AJ3">
        <v>-9.3083072169705908E-3</v>
      </c>
      <c r="AK3">
        <v>-7.1041113556932795E-2</v>
      </c>
      <c r="AL3">
        <v>7.0045908780929506E-2</v>
      </c>
      <c r="AQ3">
        <v>0.63128728536229195</v>
      </c>
      <c r="AR3">
        <v>3.3634008476014898</v>
      </c>
    </row>
    <row r="4" spans="1:44" x14ac:dyDescent="0.2">
      <c r="A4">
        <v>1</v>
      </c>
      <c r="B4">
        <v>251.79400000000001</v>
      </c>
      <c r="C4">
        <v>121.91160000000001</v>
      </c>
      <c r="D4">
        <v>269.22059999999999</v>
      </c>
      <c r="E4">
        <v>98.638000000000005</v>
      </c>
      <c r="F4">
        <v>46.517600000000002</v>
      </c>
      <c r="G4">
        <v>71.930099999999996</v>
      </c>
      <c r="K4">
        <v>-0.35520158023594001</v>
      </c>
      <c r="L4">
        <v>-0.19473640667644701</v>
      </c>
      <c r="M4">
        <v>-9.6510882614365898E-2</v>
      </c>
      <c r="N4">
        <v>-1.60088026301482E-2</v>
      </c>
      <c r="O4">
        <v>1.2250142243917001E-3</v>
      </c>
      <c r="P4">
        <v>8.1030646241916901E-2</v>
      </c>
      <c r="Q4">
        <v>-9.6700335281765401E-2</v>
      </c>
      <c r="R4">
        <v>6.4322831649064299E-2</v>
      </c>
      <c r="V4">
        <v>89.090500000000006</v>
      </c>
      <c r="W4">
        <v>56.545099999999998</v>
      </c>
      <c r="X4">
        <v>83.464100000000002</v>
      </c>
      <c r="Y4">
        <v>91.413700000000006</v>
      </c>
      <c r="Z4">
        <v>61.827500000000001</v>
      </c>
      <c r="AA4">
        <v>19.902000000000001</v>
      </c>
      <c r="AE4">
        <v>-0.12623760652627899</v>
      </c>
      <c r="AF4">
        <v>-8.5344065794937293E-2</v>
      </c>
      <c r="AG4">
        <v>-0.30839769808120399</v>
      </c>
      <c r="AH4">
        <v>-0.24776900039793401</v>
      </c>
      <c r="AI4">
        <v>9.29602681476E-2</v>
      </c>
      <c r="AJ4">
        <v>7.4517208724418998E-2</v>
      </c>
      <c r="AK4">
        <v>-0.100045148988056</v>
      </c>
      <c r="AL4">
        <v>6.6797803217812896E-2</v>
      </c>
      <c r="AQ4">
        <v>0.53383541592629202</v>
      </c>
      <c r="AR4">
        <v>1.3974498229199701</v>
      </c>
    </row>
    <row r="5" spans="1:44" x14ac:dyDescent="0.2">
      <c r="A5">
        <v>2</v>
      </c>
      <c r="B5">
        <v>274.25630000000001</v>
      </c>
      <c r="C5">
        <v>152.60929999999999</v>
      </c>
      <c r="D5">
        <v>299.02210000000002</v>
      </c>
      <c r="E5">
        <v>109.7873</v>
      </c>
      <c r="F5">
        <v>46.8767</v>
      </c>
      <c r="G5">
        <v>61.935499999999998</v>
      </c>
      <c r="K5">
        <v>-0.29767973482156901</v>
      </c>
      <c r="L5">
        <v>8.0313382204165902E-3</v>
      </c>
      <c r="M5">
        <v>3.5012670196814702E-3</v>
      </c>
      <c r="N5">
        <v>9.5214185030141799E-2</v>
      </c>
      <c r="O5">
        <v>8.9541297120345996E-3</v>
      </c>
      <c r="P5">
        <v>-6.9177248602236799E-2</v>
      </c>
      <c r="Q5">
        <v>-4.1859343906921899E-2</v>
      </c>
      <c r="R5">
        <v>5.5410037282041101E-2</v>
      </c>
      <c r="V5">
        <v>104.8313</v>
      </c>
      <c r="W5">
        <v>74.392200000000003</v>
      </c>
      <c r="X5">
        <v>93.09</v>
      </c>
      <c r="Y5">
        <v>117.7482</v>
      </c>
      <c r="Z5">
        <v>62.906100000000002</v>
      </c>
      <c r="AA5">
        <v>15.622199999999999</v>
      </c>
      <c r="AE5">
        <v>2.8141581862956299E-2</v>
      </c>
      <c r="AF5">
        <v>0.20334506771709401</v>
      </c>
      <c r="AG5">
        <v>-0.228635326018963</v>
      </c>
      <c r="AH5">
        <v>-3.1065954147529801E-2</v>
      </c>
      <c r="AI5">
        <v>0.112027300539723</v>
      </c>
      <c r="AJ5">
        <v>-0.156550962811043</v>
      </c>
      <c r="AK5">
        <v>-1.2123048809627E-2</v>
      </c>
      <c r="AL5">
        <v>6.6221064411598293E-2</v>
      </c>
      <c r="AQ5">
        <v>1.02307766108211</v>
      </c>
      <c r="AR5">
        <v>0.43165522101634102</v>
      </c>
    </row>
    <row r="6" spans="1:44" x14ac:dyDescent="0.2">
      <c r="A6">
        <v>3</v>
      </c>
      <c r="B6">
        <v>242.82409999999999</v>
      </c>
      <c r="C6">
        <v>116.3302</v>
      </c>
      <c r="D6">
        <v>310.15440000000001</v>
      </c>
      <c r="E6">
        <v>106.5385</v>
      </c>
      <c r="F6">
        <v>31.387699999999999</v>
      </c>
      <c r="G6">
        <v>38.559100000000001</v>
      </c>
      <c r="K6">
        <v>-0.378171854926527</v>
      </c>
      <c r="L6">
        <v>-0.231603269384967</v>
      </c>
      <c r="M6">
        <v>4.0860636627624097E-2</v>
      </c>
      <c r="N6">
        <v>6.2804864058354296E-2</v>
      </c>
      <c r="O6">
        <v>-0.32442451074494499</v>
      </c>
      <c r="P6">
        <v>-0.42049894562211498</v>
      </c>
      <c r="Q6">
        <v>-0.20850551333209599</v>
      </c>
      <c r="R6">
        <v>8.6311722016865794E-2</v>
      </c>
      <c r="V6">
        <v>111.5926</v>
      </c>
      <c r="W6">
        <v>59.364699999999999</v>
      </c>
      <c r="X6">
        <v>98.532700000000006</v>
      </c>
      <c r="Y6">
        <v>112.93519999999999</v>
      </c>
      <c r="Z6">
        <v>57.731400000000001</v>
      </c>
      <c r="AA6">
        <v>30.305399999999999</v>
      </c>
      <c r="AE6">
        <v>9.4453586745563006E-2</v>
      </c>
      <c r="AF6">
        <v>-3.9735093981560103E-2</v>
      </c>
      <c r="AG6">
        <v>-0.18353588987032601</v>
      </c>
      <c r="AH6">
        <v>-7.0671481558462104E-2</v>
      </c>
      <c r="AI6">
        <v>2.0551153201024699E-2</v>
      </c>
      <c r="AJ6">
        <v>0.63620107613692101</v>
      </c>
      <c r="AK6">
        <v>7.6210558445526697E-2</v>
      </c>
      <c r="AL6">
        <v>0.118252005308322</v>
      </c>
      <c r="AQ6">
        <v>0.38819142781300098</v>
      </c>
      <c r="AR6">
        <v>3.0610910246890599</v>
      </c>
    </row>
    <row r="7" spans="1:44" x14ac:dyDescent="0.2">
      <c r="A7">
        <v>4</v>
      </c>
      <c r="B7">
        <v>301.33670000000001</v>
      </c>
      <c r="C7">
        <v>144.01859999999999</v>
      </c>
      <c r="D7">
        <v>303.80880000000002</v>
      </c>
      <c r="E7">
        <v>101.4661</v>
      </c>
      <c r="F7">
        <v>48.050699999999999</v>
      </c>
      <c r="G7">
        <v>66.333299999999994</v>
      </c>
      <c r="K7">
        <v>-0.22833177924447601</v>
      </c>
      <c r="L7">
        <v>-4.8712876039462297E-2</v>
      </c>
      <c r="M7">
        <v>1.9565161677779001E-2</v>
      </c>
      <c r="N7">
        <v>1.2203706801122399E-2</v>
      </c>
      <c r="O7">
        <v>3.4222805798063E-2</v>
      </c>
      <c r="P7">
        <v>-3.0831297835128102E-3</v>
      </c>
      <c r="Q7">
        <v>-3.5689351798414398E-2</v>
      </c>
      <c r="R7">
        <v>4.0240277853314001E-2</v>
      </c>
      <c r="V7">
        <v>116.93</v>
      </c>
      <c r="W7">
        <v>67.058800000000005</v>
      </c>
      <c r="X7">
        <v>106.6431</v>
      </c>
      <c r="Y7">
        <v>113.9389</v>
      </c>
      <c r="Z7">
        <v>48.510899999999999</v>
      </c>
      <c r="AA7">
        <v>16.691800000000001</v>
      </c>
      <c r="AE7">
        <v>0.146800575469688</v>
      </c>
      <c r="AF7">
        <v>8.4722272321924696E-2</v>
      </c>
      <c r="AG7">
        <v>-0.11633129161212701</v>
      </c>
      <c r="AH7">
        <v>-6.2412169723358599E-2</v>
      </c>
      <c r="AI7">
        <v>-0.142444927061883</v>
      </c>
      <c r="AJ7">
        <v>-9.8802816571889496E-2</v>
      </c>
      <c r="AK7">
        <v>-3.1411392862940903E-2</v>
      </c>
      <c r="AL7">
        <v>4.8404208123539703E-2</v>
      </c>
      <c r="AQ7">
        <v>0.69619867614408704</v>
      </c>
      <c r="AR7">
        <v>5.4666480918221501</v>
      </c>
    </row>
    <row r="8" spans="1:44" x14ac:dyDescent="0.2">
      <c r="A8">
        <v>5</v>
      </c>
      <c r="B8">
        <v>224.40199999999999</v>
      </c>
      <c r="C8">
        <v>140.90700000000001</v>
      </c>
      <c r="D8">
        <v>318.31619999999998</v>
      </c>
      <c r="E8">
        <v>99.855199999999996</v>
      </c>
      <c r="F8">
        <v>49.911900000000003</v>
      </c>
      <c r="G8">
        <v>82.650499999999994</v>
      </c>
      <c r="K8">
        <v>-0.42534748646951698</v>
      </c>
      <c r="L8">
        <v>-6.9265950537586801E-2</v>
      </c>
      <c r="M8">
        <v>6.8251176126748803E-2</v>
      </c>
      <c r="N8">
        <v>-3.86628062606684E-3</v>
      </c>
      <c r="O8">
        <v>7.4282482059831498E-2</v>
      </c>
      <c r="P8">
        <v>0.24214652040269</v>
      </c>
      <c r="Q8">
        <v>-1.8966589840649899E-2</v>
      </c>
      <c r="R8">
        <v>9.1721655498465199E-2</v>
      </c>
      <c r="V8">
        <v>98.724299999999999</v>
      </c>
      <c r="W8">
        <v>67.313699999999997</v>
      </c>
      <c r="X8">
        <v>93.822599999999994</v>
      </c>
      <c r="Y8">
        <v>125.9748</v>
      </c>
      <c r="Z8">
        <v>58.6616</v>
      </c>
      <c r="AA8">
        <v>17.745699999999999</v>
      </c>
      <c r="AE8">
        <v>-3.1753322048729202E-2</v>
      </c>
      <c r="AF8">
        <v>8.8845455367473597E-2</v>
      </c>
      <c r="AG8">
        <v>-0.22256483767264801</v>
      </c>
      <c r="AH8">
        <v>3.6629626945089401E-2</v>
      </c>
      <c r="AI8">
        <v>3.6994833463543701E-2</v>
      </c>
      <c r="AJ8">
        <v>-4.19023198240921E-2</v>
      </c>
      <c r="AK8">
        <v>-2.2291760628226999E-2</v>
      </c>
      <c r="AL8">
        <v>4.4692099039677899E-2</v>
      </c>
      <c r="AQ8">
        <v>0.207036678567354</v>
      </c>
      <c r="AR8">
        <v>5.3761347199068004</v>
      </c>
    </row>
    <row r="9" spans="1:44" x14ac:dyDescent="0.2">
      <c r="A9">
        <v>6</v>
      </c>
      <c r="B9">
        <v>252.82910000000001</v>
      </c>
      <c r="C9">
        <v>142.7302</v>
      </c>
      <c r="D9">
        <v>288.15440000000001</v>
      </c>
      <c r="E9">
        <v>84.298599999999993</v>
      </c>
      <c r="F9">
        <v>40.427300000000002</v>
      </c>
      <c r="G9">
        <v>82.301100000000005</v>
      </c>
      <c r="K9">
        <v>-0.35255087829587101</v>
      </c>
      <c r="L9">
        <v>-5.7223154090427601E-2</v>
      </c>
      <c r="M9">
        <v>-3.2970119943321601E-2</v>
      </c>
      <c r="N9">
        <v>-0.15905553285141399</v>
      </c>
      <c r="O9">
        <v>-0.12986000959736199</v>
      </c>
      <c r="P9">
        <v>0.23689542096313801</v>
      </c>
      <c r="Q9">
        <v>-8.2460712302543093E-2</v>
      </c>
      <c r="R9">
        <v>7.8769018997793802E-2</v>
      </c>
      <c r="V9">
        <v>102.7119</v>
      </c>
      <c r="W9">
        <v>62.451000000000001</v>
      </c>
      <c r="X9">
        <v>111.2728</v>
      </c>
      <c r="Y9">
        <v>103.52160000000001</v>
      </c>
      <c r="Z9">
        <v>47.718299999999999</v>
      </c>
      <c r="AA9">
        <v>17.8935</v>
      </c>
      <c r="AE9">
        <v>7.3553923508511403E-3</v>
      </c>
      <c r="AF9">
        <v>1.0187934003837201E-2</v>
      </c>
      <c r="AG9">
        <v>-7.7968556290072599E-2</v>
      </c>
      <c r="AH9">
        <v>-0.14813472544700401</v>
      </c>
      <c r="AI9">
        <v>-0.15645617300476899</v>
      </c>
      <c r="AJ9">
        <v>-3.3922536714381002E-2</v>
      </c>
      <c r="AK9">
        <v>-6.6489777516923101E-2</v>
      </c>
      <c r="AL9">
        <v>3.01578170806267E-2</v>
      </c>
      <c r="AP9" t="s">
        <v>20</v>
      </c>
      <c r="AQ9">
        <v>0.57993785748252202</v>
      </c>
      <c r="AR9">
        <v>3.1827299546593002</v>
      </c>
    </row>
    <row r="10" spans="1:44" x14ac:dyDescent="0.2">
      <c r="A10">
        <v>7</v>
      </c>
      <c r="B10">
        <v>265.01510000000002</v>
      </c>
      <c r="C10">
        <v>147.14879999999999</v>
      </c>
      <c r="D10">
        <v>297.72789999999998</v>
      </c>
      <c r="E10">
        <v>76.561099999999996</v>
      </c>
      <c r="F10">
        <v>43</v>
      </c>
      <c r="G10">
        <v>81.408600000000007</v>
      </c>
      <c r="K10">
        <v>-0.32134475923328498</v>
      </c>
      <c r="L10">
        <v>-2.8036942823743801E-2</v>
      </c>
      <c r="M10">
        <v>-8.4199503277859603E-4</v>
      </c>
      <c r="N10">
        <v>-0.23624314705333699</v>
      </c>
      <c r="O10">
        <v>-7.4486310307306403E-2</v>
      </c>
      <c r="P10">
        <v>0.223482123167488</v>
      </c>
      <c r="Q10">
        <v>-7.2911838547160407E-2</v>
      </c>
      <c r="R10">
        <v>7.8199682550843502E-2</v>
      </c>
      <c r="V10">
        <v>74.925899999999999</v>
      </c>
      <c r="W10">
        <v>49.196100000000001</v>
      </c>
      <c r="X10">
        <v>105.7111</v>
      </c>
      <c r="Y10">
        <v>129.76259999999999</v>
      </c>
      <c r="Z10">
        <v>48.320999999999998</v>
      </c>
      <c r="AA10">
        <v>23.663399999999999</v>
      </c>
      <c r="AE10">
        <v>-0.26515808400252899</v>
      </c>
      <c r="AF10">
        <v>-0.20421920193357701</v>
      </c>
      <c r="AG10">
        <v>-0.124054053199304</v>
      </c>
      <c r="AH10">
        <v>6.7798921922677002E-2</v>
      </c>
      <c r="AI10">
        <v>-0.14580189855387701</v>
      </c>
      <c r="AJ10">
        <v>0.27759674992108402</v>
      </c>
      <c r="AK10">
        <v>-6.5639594307587701E-2</v>
      </c>
      <c r="AL10">
        <v>8.2556486727332706E-2</v>
      </c>
      <c r="AP10" t="s">
        <v>1</v>
      </c>
      <c r="AQ10">
        <v>0.114086757174601</v>
      </c>
      <c r="AR10">
        <v>0.833274301799525</v>
      </c>
    </row>
    <row r="11" spans="1:44" x14ac:dyDescent="0.2">
      <c r="A11">
        <v>8</v>
      </c>
      <c r="B11">
        <v>229.0402</v>
      </c>
      <c r="C11">
        <v>154.5488</v>
      </c>
      <c r="D11">
        <v>321.125</v>
      </c>
      <c r="E11">
        <v>100.6652</v>
      </c>
      <c r="F11">
        <v>41.7819</v>
      </c>
      <c r="G11">
        <v>73.376300000000001</v>
      </c>
      <c r="K11">
        <v>-0.413469903879981</v>
      </c>
      <c r="L11">
        <v>2.0842331917907599E-2</v>
      </c>
      <c r="M11">
        <v>7.7677350174770302E-2</v>
      </c>
      <c r="N11">
        <v>4.2141028962022903E-3</v>
      </c>
      <c r="O11">
        <v>-0.100704176014624</v>
      </c>
      <c r="P11">
        <v>0.10276544878765299</v>
      </c>
      <c r="Q11">
        <v>-5.1445807686345199E-2</v>
      </c>
      <c r="R11">
        <v>7.7945565486006493E-2</v>
      </c>
      <c r="V11">
        <v>94.345699999999994</v>
      </c>
      <c r="W11">
        <v>70.458799999999997</v>
      </c>
      <c r="X11">
        <v>100.8044</v>
      </c>
      <c r="Y11">
        <v>117.24460000000001</v>
      </c>
      <c r="Z11">
        <v>53.751100000000001</v>
      </c>
      <c r="AA11">
        <v>24.741499999999998</v>
      </c>
      <c r="AE11">
        <v>-7.4696801051137296E-2</v>
      </c>
      <c r="AF11">
        <v>0.13971961384748899</v>
      </c>
      <c r="AG11">
        <v>-0.16471207281282599</v>
      </c>
      <c r="AH11">
        <v>-3.5210010578891698E-2</v>
      </c>
      <c r="AI11">
        <v>-4.9810898560859497E-2</v>
      </c>
      <c r="AJ11">
        <v>0.33580381467466602</v>
      </c>
      <c r="AK11">
        <v>2.5182274253073601E-2</v>
      </c>
      <c r="AL11">
        <v>7.4142079887736204E-2</v>
      </c>
    </row>
    <row r="12" spans="1:44" x14ac:dyDescent="0.2">
      <c r="A12">
        <v>9</v>
      </c>
      <c r="B12">
        <v>269.3417</v>
      </c>
      <c r="C12">
        <v>137.87440000000001</v>
      </c>
      <c r="D12">
        <v>292.67649999999998</v>
      </c>
      <c r="E12">
        <v>88.484200000000001</v>
      </c>
      <c r="F12">
        <v>43.887700000000002</v>
      </c>
      <c r="G12">
        <v>63.736600000000003</v>
      </c>
      <c r="K12">
        <v>-0.31026512730023198</v>
      </c>
      <c r="L12">
        <v>-8.9297205751307299E-2</v>
      </c>
      <c r="M12">
        <v>-1.77942079301638E-2</v>
      </c>
      <c r="N12">
        <v>-0.117300899183748</v>
      </c>
      <c r="O12">
        <v>-5.5379833508696998E-2</v>
      </c>
      <c r="P12">
        <v>-4.2108687638936E-2</v>
      </c>
      <c r="Q12">
        <v>-0.105357660218847</v>
      </c>
      <c r="R12">
        <v>4.3417823948305699E-2</v>
      </c>
      <c r="V12">
        <v>83.057599999999994</v>
      </c>
      <c r="W12">
        <v>55.784300000000002</v>
      </c>
      <c r="X12">
        <v>92.169899999999998</v>
      </c>
      <c r="Y12">
        <v>124.0899</v>
      </c>
      <c r="Z12">
        <v>46.884300000000003</v>
      </c>
      <c r="AA12">
        <v>20.464500000000001</v>
      </c>
      <c r="AE12">
        <v>-0.18540576860402699</v>
      </c>
      <c r="AF12">
        <v>-9.7650529745716599E-2</v>
      </c>
      <c r="AG12">
        <v>-0.236259481530081</v>
      </c>
      <c r="AH12">
        <v>2.1119039241605801E-2</v>
      </c>
      <c r="AI12">
        <v>-0.171199270552545</v>
      </c>
      <c r="AJ12">
        <v>0.104886816296898</v>
      </c>
      <c r="AK12">
        <v>-9.4084865815644195E-2</v>
      </c>
      <c r="AL12">
        <v>5.3967318517771E-2</v>
      </c>
    </row>
    <row r="13" spans="1:44" x14ac:dyDescent="0.2">
      <c r="A13">
        <v>10</v>
      </c>
      <c r="B13">
        <v>288.63819999999998</v>
      </c>
      <c r="C13">
        <v>127.9395</v>
      </c>
      <c r="D13">
        <v>273.38240000000002</v>
      </c>
      <c r="E13">
        <v>87.266999999999996</v>
      </c>
      <c r="F13">
        <v>34.072699999999998</v>
      </c>
      <c r="G13">
        <v>63.983899999999998</v>
      </c>
      <c r="K13">
        <v>-0.26085031714996099</v>
      </c>
      <c r="L13">
        <v>-0.15492027421493301</v>
      </c>
      <c r="M13">
        <v>-8.2544117037231093E-2</v>
      </c>
      <c r="N13">
        <v>-0.12944342118783</v>
      </c>
      <c r="O13">
        <v>-0.26663371407459902</v>
      </c>
      <c r="P13">
        <v>-3.83920394093962E-2</v>
      </c>
      <c r="Q13">
        <v>-0.15546398051232499</v>
      </c>
      <c r="R13">
        <v>3.7932176586261399E-2</v>
      </c>
      <c r="V13">
        <v>87.576099999999997</v>
      </c>
      <c r="W13">
        <v>52.772500000000001</v>
      </c>
      <c r="X13">
        <v>99.210099999999997</v>
      </c>
      <c r="Y13">
        <v>105.6978</v>
      </c>
      <c r="Z13">
        <v>44.670299999999997</v>
      </c>
      <c r="AA13">
        <v>17.9176</v>
      </c>
      <c r="AE13">
        <v>-0.14109020886521101</v>
      </c>
      <c r="AF13">
        <v>-0.146368468924157</v>
      </c>
      <c r="AG13">
        <v>-0.177922801137329</v>
      </c>
      <c r="AH13">
        <v>-0.13022706935897799</v>
      </c>
      <c r="AI13">
        <v>-0.21033742159664001</v>
      </c>
      <c r="AJ13">
        <v>-3.2621367749942301E-2</v>
      </c>
      <c r="AK13">
        <v>-0.13976122293870899</v>
      </c>
      <c r="AL13">
        <v>2.4530645069022E-2</v>
      </c>
    </row>
    <row r="14" spans="1:44" x14ac:dyDescent="0.2">
      <c r="A14">
        <v>11</v>
      </c>
      <c r="B14">
        <v>282.66829999999999</v>
      </c>
      <c r="C14">
        <v>141.98140000000001</v>
      </c>
      <c r="D14">
        <v>291.21319999999997</v>
      </c>
      <c r="E14">
        <v>89.923100000000005</v>
      </c>
      <c r="F14">
        <v>44.4009</v>
      </c>
      <c r="G14">
        <v>60.349499999999999</v>
      </c>
      <c r="K14">
        <v>-0.27613814007723297</v>
      </c>
      <c r="L14">
        <v>-6.2169208269690801E-2</v>
      </c>
      <c r="M14">
        <v>-2.2704960025175899E-2</v>
      </c>
      <c r="N14">
        <v>-0.102946746282275</v>
      </c>
      <c r="O14">
        <v>-4.4333935240085602E-2</v>
      </c>
      <c r="P14">
        <v>-9.3013092079997597E-2</v>
      </c>
      <c r="Q14">
        <v>-0.10021768032907601</v>
      </c>
      <c r="R14">
        <v>3.7231824671444001E-2</v>
      </c>
      <c r="V14">
        <v>70.168700000000001</v>
      </c>
      <c r="W14">
        <v>59.043100000000003</v>
      </c>
      <c r="X14">
        <v>109.395</v>
      </c>
      <c r="Y14">
        <v>102.4173</v>
      </c>
      <c r="Z14">
        <v>55.069899999999997</v>
      </c>
      <c r="AA14">
        <v>20.261399999999998</v>
      </c>
      <c r="AE14">
        <v>-0.31181471358967</v>
      </c>
      <c r="AF14">
        <v>-4.4937195462331103E-2</v>
      </c>
      <c r="AG14">
        <v>-9.3528429367756599E-2</v>
      </c>
      <c r="AH14">
        <v>-0.15722186110457601</v>
      </c>
      <c r="AI14">
        <v>-2.64977126543769E-2</v>
      </c>
      <c r="AJ14">
        <v>9.3921363322728296E-2</v>
      </c>
      <c r="AK14">
        <v>-9.0013091475996995E-2</v>
      </c>
      <c r="AL14">
        <v>5.58638998812084E-2</v>
      </c>
      <c r="AP14" s="7" t="s">
        <v>21</v>
      </c>
      <c r="AQ14" s="9">
        <v>1.14E-2</v>
      </c>
    </row>
    <row r="15" spans="1:44" x14ac:dyDescent="0.2">
      <c r="A15">
        <v>12</v>
      </c>
      <c r="B15">
        <v>271.37189999999998</v>
      </c>
      <c r="C15">
        <v>159.4093</v>
      </c>
      <c r="D15">
        <v>280.94850000000002</v>
      </c>
      <c r="E15">
        <v>86.615399999999994</v>
      </c>
      <c r="F15">
        <v>41.5837</v>
      </c>
      <c r="G15">
        <v>67.935500000000005</v>
      </c>
      <c r="K15">
        <v>-0.30506615611027099</v>
      </c>
      <c r="L15">
        <v>5.2947428523555697E-2</v>
      </c>
      <c r="M15">
        <v>-5.7152713069438699E-2</v>
      </c>
      <c r="N15">
        <v>-0.1359436408213</v>
      </c>
      <c r="O15">
        <v>-0.104970148416882</v>
      </c>
      <c r="P15">
        <v>2.0996181956757402E-2</v>
      </c>
      <c r="Q15">
        <v>-8.8198174656263104E-2</v>
      </c>
      <c r="R15">
        <v>5.2409273836267103E-2</v>
      </c>
      <c r="V15">
        <v>67.193399999999997</v>
      </c>
      <c r="W15">
        <v>53.341200000000001</v>
      </c>
      <c r="X15">
        <v>105.4062</v>
      </c>
      <c r="Y15">
        <v>114.8813</v>
      </c>
      <c r="Z15">
        <v>50.836199999999998</v>
      </c>
      <c r="AA15">
        <v>24.029800000000002</v>
      </c>
      <c r="AE15">
        <v>-0.34099521262494698</v>
      </c>
      <c r="AF15">
        <v>-0.13716935476957201</v>
      </c>
      <c r="AG15">
        <v>-0.12658052316489399</v>
      </c>
      <c r="AH15">
        <v>-5.4657287314868602E-2</v>
      </c>
      <c r="AI15">
        <v>-0.101339261920585</v>
      </c>
      <c r="AJ15">
        <v>0.29737883741362903</v>
      </c>
      <c r="AK15">
        <v>-7.7227133730206399E-2</v>
      </c>
      <c r="AL15">
        <v>8.5053483696112001E-2</v>
      </c>
      <c r="AP15" s="10" t="s">
        <v>22</v>
      </c>
      <c r="AQ15" s="13" t="s">
        <v>49</v>
      </c>
    </row>
    <row r="16" spans="1:44" x14ac:dyDescent="0.2">
      <c r="A16">
        <v>13</v>
      </c>
      <c r="B16">
        <v>305.45729999999998</v>
      </c>
      <c r="C16">
        <v>161.5256</v>
      </c>
      <c r="D16">
        <v>311.86759999999998</v>
      </c>
      <c r="E16">
        <v>98.7059</v>
      </c>
      <c r="F16">
        <v>47.438299999999998</v>
      </c>
      <c r="G16">
        <v>52.903199999999998</v>
      </c>
      <c r="K16">
        <v>-0.217779675665837</v>
      </c>
      <c r="L16">
        <v>6.6926240568928194E-2</v>
      </c>
      <c r="M16">
        <v>4.6610038998412401E-2</v>
      </c>
      <c r="N16">
        <v>-1.5331447023775299E-2</v>
      </c>
      <c r="O16">
        <v>2.1041768970904699E-2</v>
      </c>
      <c r="P16">
        <v>-0.20492282807523701</v>
      </c>
      <c r="Q16">
        <v>-5.0575983704434002E-2</v>
      </c>
      <c r="R16">
        <v>5.2090689684701E-2</v>
      </c>
      <c r="V16">
        <v>75.049400000000006</v>
      </c>
      <c r="W16">
        <v>63.043100000000003</v>
      </c>
      <c r="X16">
        <v>108.92870000000001</v>
      </c>
      <c r="Y16">
        <v>116.33450000000001</v>
      </c>
      <c r="Z16">
        <v>57.002200000000002</v>
      </c>
      <c r="AA16">
        <v>19.024100000000001</v>
      </c>
      <c r="AE16">
        <v>-0.26394684761263298</v>
      </c>
      <c r="AF16">
        <v>1.9765559273627501E-2</v>
      </c>
      <c r="AG16">
        <v>-9.7392296028808806E-2</v>
      </c>
      <c r="AH16">
        <v>-4.2699100646768198E-2</v>
      </c>
      <c r="AI16">
        <v>7.6606655129695597E-3</v>
      </c>
      <c r="AJ16">
        <v>2.7119024745966201E-2</v>
      </c>
      <c r="AK16">
        <v>-5.8248832459274501E-2</v>
      </c>
      <c r="AL16">
        <v>4.5388565601890703E-2</v>
      </c>
      <c r="AP16" s="11" t="s">
        <v>23</v>
      </c>
      <c r="AQ16" s="14" t="s">
        <v>50</v>
      </c>
    </row>
    <row r="17" spans="1:38" x14ac:dyDescent="0.2">
      <c r="A17">
        <v>14</v>
      </c>
      <c r="B17">
        <v>301.53769999999997</v>
      </c>
      <c r="C17">
        <v>151.35810000000001</v>
      </c>
      <c r="D17">
        <v>297.4853</v>
      </c>
      <c r="E17">
        <v>109.0498</v>
      </c>
      <c r="F17">
        <v>47.473599999999998</v>
      </c>
      <c r="G17">
        <v>54.521500000000003</v>
      </c>
      <c r="K17">
        <v>-0.227817054976334</v>
      </c>
      <c r="L17">
        <v>-2.3322239536087601E-4</v>
      </c>
      <c r="M17">
        <v>-1.6561469211472399E-3</v>
      </c>
      <c r="N17">
        <v>8.7857045712026502E-2</v>
      </c>
      <c r="O17">
        <v>2.1801551139419902E-2</v>
      </c>
      <c r="P17">
        <v>-0.18060155096296701</v>
      </c>
      <c r="Q17">
        <v>-5.01082297340604E-2</v>
      </c>
      <c r="R17">
        <v>5.08754976894479E-2</v>
      </c>
      <c r="V17">
        <v>75.732500000000002</v>
      </c>
      <c r="W17">
        <v>86.968599999999995</v>
      </c>
      <c r="X17">
        <v>105.0643</v>
      </c>
      <c r="Y17">
        <v>139.56469999999999</v>
      </c>
      <c r="Z17">
        <v>50.633200000000002</v>
      </c>
      <c r="AA17">
        <v>16.3111</v>
      </c>
      <c r="AE17">
        <v>-0.25724728827710502</v>
      </c>
      <c r="AF17">
        <v>0.40677699888242203</v>
      </c>
      <c r="AG17">
        <v>-0.12941358345100601</v>
      </c>
      <c r="AH17">
        <v>0.14845907987711299</v>
      </c>
      <c r="AI17">
        <v>-0.104927809645044</v>
      </c>
      <c r="AJ17">
        <v>-0.11935696697694401</v>
      </c>
      <c r="AK17">
        <v>-9.2849282650939394E-3</v>
      </c>
      <c r="AL17">
        <v>9.9191790582826095E-2</v>
      </c>
    </row>
    <row r="18" spans="1:38" x14ac:dyDescent="0.2">
      <c r="A18">
        <v>15</v>
      </c>
      <c r="B18">
        <v>318.60300000000001</v>
      </c>
      <c r="C18">
        <v>149.57679999999999</v>
      </c>
      <c r="D18">
        <v>333.69850000000002</v>
      </c>
      <c r="E18">
        <v>95.991</v>
      </c>
      <c r="F18">
        <v>37.625500000000002</v>
      </c>
      <c r="G18">
        <v>62.096800000000002</v>
      </c>
      <c r="K18">
        <v>-0.184115940284166</v>
      </c>
      <c r="L18">
        <v>-1.19992564625641E-2</v>
      </c>
      <c r="M18">
        <v>0.119873305526806</v>
      </c>
      <c r="N18">
        <v>-4.2414697918353603E-2</v>
      </c>
      <c r="O18">
        <v>-0.190164759731804</v>
      </c>
      <c r="P18">
        <v>-6.6753086210709106E-2</v>
      </c>
      <c r="Q18">
        <v>-6.2595739180131699E-2</v>
      </c>
      <c r="R18">
        <v>4.7371063101599498E-2</v>
      </c>
      <c r="V18">
        <v>73.736599999999996</v>
      </c>
      <c r="W18">
        <v>61.721600000000002</v>
      </c>
      <c r="X18">
        <v>118.65009999999999</v>
      </c>
      <c r="Y18">
        <v>121.16549999999999</v>
      </c>
      <c r="Z18">
        <v>54.877699999999997</v>
      </c>
      <c r="AA18">
        <v>16.3935</v>
      </c>
      <c r="AE18">
        <v>-0.276822241399314</v>
      </c>
      <c r="AF18">
        <v>-1.6106133222648499E-3</v>
      </c>
      <c r="AG18">
        <v>-1.6838589490628001E-2</v>
      </c>
      <c r="AH18">
        <v>-2.9454536652154199E-3</v>
      </c>
      <c r="AI18">
        <v>-2.9895342568864301E-2</v>
      </c>
      <c r="AJ18">
        <v>-0.11490815690766</v>
      </c>
      <c r="AK18">
        <v>-7.3836732892324397E-2</v>
      </c>
      <c r="AL18">
        <v>4.4087715026558998E-2</v>
      </c>
    </row>
    <row r="19" spans="1:38" x14ac:dyDescent="0.2">
      <c r="A19">
        <v>16</v>
      </c>
      <c r="B19">
        <v>309.22609999999997</v>
      </c>
      <c r="C19">
        <v>129.46510000000001</v>
      </c>
      <c r="D19">
        <v>295.85289999999998</v>
      </c>
      <c r="E19">
        <v>95.049800000000005</v>
      </c>
      <c r="F19">
        <v>38.162999999999997</v>
      </c>
      <c r="G19">
        <v>80.833299999999994</v>
      </c>
      <c r="K19">
        <v>-0.20812846759730899</v>
      </c>
      <c r="L19">
        <v>-0.14484321724927601</v>
      </c>
      <c r="M19">
        <v>-7.1343890587114702E-3</v>
      </c>
      <c r="N19">
        <v>-5.1803904055587699E-2</v>
      </c>
      <c r="O19">
        <v>-0.17859583861064501</v>
      </c>
      <c r="P19">
        <v>0.21483599406739001</v>
      </c>
      <c r="Q19">
        <v>-6.26116370840233E-2</v>
      </c>
      <c r="R19">
        <v>6.3655645446438702E-2</v>
      </c>
      <c r="V19">
        <v>87.362099999999998</v>
      </c>
      <c r="W19">
        <v>71.599999999999994</v>
      </c>
      <c r="X19">
        <v>120.82689999999999</v>
      </c>
      <c r="Y19">
        <v>129.9101</v>
      </c>
      <c r="Z19">
        <v>59.080800000000004</v>
      </c>
      <c r="AA19">
        <v>14.839499999999999</v>
      </c>
      <c r="AE19">
        <v>-0.143189031435556</v>
      </c>
      <c r="AF19">
        <v>0.15817930977365799</v>
      </c>
      <c r="AG19">
        <v>1.1988648258605501E-3</v>
      </c>
      <c r="AH19">
        <v>6.9012679515262201E-2</v>
      </c>
      <c r="AI19">
        <v>4.4405272902425803E-2</v>
      </c>
      <c r="AJ19">
        <v>-0.19880925942789601</v>
      </c>
      <c r="AK19">
        <v>-1.15336939743742E-2</v>
      </c>
      <c r="AL19">
        <v>5.5071702742972899E-2</v>
      </c>
    </row>
    <row r="20" spans="1:38" x14ac:dyDescent="0.2">
      <c r="A20">
        <v>17</v>
      </c>
      <c r="B20">
        <v>327.46730000000002</v>
      </c>
      <c r="C20">
        <v>166.57679999999999</v>
      </c>
      <c r="D20">
        <v>328.92649999999998</v>
      </c>
      <c r="E20">
        <v>77.606300000000005</v>
      </c>
      <c r="F20">
        <v>43.429499999999997</v>
      </c>
      <c r="G20">
        <v>84.811800000000005</v>
      </c>
      <c r="K20">
        <v>-0.16141608789564801</v>
      </c>
      <c r="L20">
        <v>0.100290969295283</v>
      </c>
      <c r="M20">
        <v>0.103858743237872</v>
      </c>
      <c r="N20">
        <v>-0.22581645957497201</v>
      </c>
      <c r="O20">
        <v>-6.5241935197469E-2</v>
      </c>
      <c r="P20">
        <v>0.27462849298054898</v>
      </c>
      <c r="Q20">
        <v>4.3839538076026804E-3</v>
      </c>
      <c r="R20">
        <v>7.6910152965392706E-2</v>
      </c>
      <c r="V20">
        <v>103.5103</v>
      </c>
      <c r="W20">
        <v>66.364699999999999</v>
      </c>
      <c r="X20">
        <v>122.8532</v>
      </c>
      <c r="Y20">
        <v>102.3849</v>
      </c>
      <c r="Z20">
        <v>54.694299999999998</v>
      </c>
      <c r="AA20">
        <v>14.348000000000001</v>
      </c>
      <c r="AE20">
        <v>1.5185765903019101E-2</v>
      </c>
      <c r="AF20">
        <v>7.34947268063674E-2</v>
      </c>
      <c r="AG20">
        <v>1.7989242298067899E-2</v>
      </c>
      <c r="AH20">
        <v>-0.15748847633169299</v>
      </c>
      <c r="AI20">
        <v>-3.3137409823375097E-2</v>
      </c>
      <c r="AJ20">
        <v>-0.22534554764456</v>
      </c>
      <c r="AK20">
        <v>-5.1550283132028897E-2</v>
      </c>
      <c r="AL20">
        <v>4.7149559558641203E-2</v>
      </c>
    </row>
    <row r="21" spans="1:38" x14ac:dyDescent="0.2">
      <c r="A21">
        <v>18</v>
      </c>
      <c r="B21">
        <v>287.93970000000002</v>
      </c>
      <c r="C21">
        <v>165.78139999999999</v>
      </c>
      <c r="D21">
        <v>289.99259999999998</v>
      </c>
      <c r="E21">
        <v>93.239800000000002</v>
      </c>
      <c r="F21">
        <v>43.933900000000001</v>
      </c>
      <c r="G21">
        <v>73.328000000000003</v>
      </c>
      <c r="K21">
        <v>-0.26263904800218701</v>
      </c>
      <c r="L21">
        <v>9.5037107791295594E-2</v>
      </c>
      <c r="M21">
        <v>-2.6801224637471099E-2</v>
      </c>
      <c r="N21">
        <v>-6.9860069704114999E-2</v>
      </c>
      <c r="O21">
        <v>-5.4385444381631801E-2</v>
      </c>
      <c r="P21">
        <v>0.102039552671653</v>
      </c>
      <c r="Q21">
        <v>-3.6101521043742597E-2</v>
      </c>
      <c r="R21">
        <v>5.4516047886210901E-2</v>
      </c>
      <c r="V21">
        <v>95.827200000000005</v>
      </c>
      <c r="W21">
        <v>55.396099999999997</v>
      </c>
      <c r="X21">
        <v>145.84829999999999</v>
      </c>
      <c r="Y21">
        <v>108.94240000000001</v>
      </c>
      <c r="Z21">
        <v>53.283799999999999</v>
      </c>
      <c r="AA21">
        <v>23.045500000000001</v>
      </c>
      <c r="AE21">
        <v>-6.0166868163440801E-2</v>
      </c>
      <c r="AF21">
        <v>-0.103929932092841</v>
      </c>
      <c r="AG21">
        <v>0.20853181201190801</v>
      </c>
      <c r="AH21">
        <v>-0.103527693868117</v>
      </c>
      <c r="AI21">
        <v>-5.80716293571132E-2</v>
      </c>
      <c r="AJ21">
        <v>0.24423607344279999</v>
      </c>
      <c r="AK21">
        <v>2.1178626995532399E-2</v>
      </c>
      <c r="AL21">
        <v>6.5563544516367395E-2</v>
      </c>
    </row>
    <row r="22" spans="1:38" x14ac:dyDescent="0.2">
      <c r="A22">
        <v>19</v>
      </c>
      <c r="B22">
        <v>314.21109999999999</v>
      </c>
      <c r="C22">
        <v>152.7302</v>
      </c>
      <c r="D22">
        <v>339.91910000000001</v>
      </c>
      <c r="E22">
        <v>90.208100000000002</v>
      </c>
      <c r="F22">
        <v>50.779699999999998</v>
      </c>
      <c r="G22">
        <v>69.419399999999996</v>
      </c>
      <c r="K22">
        <v>-0.19536279358393399</v>
      </c>
      <c r="L22">
        <v>8.8299198847768493E-3</v>
      </c>
      <c r="M22">
        <v>0.140749287541589</v>
      </c>
      <c r="N22">
        <v>-0.100103648376292</v>
      </c>
      <c r="O22">
        <v>9.2960639732280706E-2</v>
      </c>
      <c r="P22">
        <v>4.3297574224505801E-2</v>
      </c>
      <c r="Q22">
        <v>-1.6048367628455601E-3</v>
      </c>
      <c r="R22">
        <v>5.11783152095849E-2</v>
      </c>
      <c r="V22">
        <v>80.3827</v>
      </c>
      <c r="W22">
        <v>64.035300000000007</v>
      </c>
      <c r="X22">
        <v>143.7433</v>
      </c>
      <c r="Y22">
        <v>114.0072</v>
      </c>
      <c r="Z22">
        <v>47.325299999999999</v>
      </c>
      <c r="AA22">
        <v>20.913399999999999</v>
      </c>
      <c r="AE22">
        <v>-0.21164006997513701</v>
      </c>
      <c r="AF22">
        <v>3.58150775858821E-2</v>
      </c>
      <c r="AG22">
        <v>0.19108930864172699</v>
      </c>
      <c r="AH22">
        <v>-6.1850138241503899E-2</v>
      </c>
      <c r="AI22">
        <v>-0.16340345997872099</v>
      </c>
      <c r="AJ22">
        <v>0.129123112900073</v>
      </c>
      <c r="AK22">
        <v>-1.3477694844613201E-2</v>
      </c>
      <c r="AL22">
        <v>6.5497679843718001E-2</v>
      </c>
    </row>
    <row r="23" spans="1:38" x14ac:dyDescent="0.2">
      <c r="A23">
        <v>20</v>
      </c>
      <c r="B23">
        <v>330.71859999999998</v>
      </c>
      <c r="C23">
        <v>181.93020000000001</v>
      </c>
      <c r="D23">
        <v>333.16180000000003</v>
      </c>
      <c r="E23">
        <v>80.683300000000003</v>
      </c>
      <c r="F23">
        <v>46.502200000000002</v>
      </c>
      <c r="G23">
        <v>60.532299999999999</v>
      </c>
      <c r="K23">
        <v>-0.15309010275629201</v>
      </c>
      <c r="L23">
        <v>0.201704895892374</v>
      </c>
      <c r="M23">
        <v>0.118072170660823</v>
      </c>
      <c r="N23">
        <v>-0.19512097797247499</v>
      </c>
      <c r="O23">
        <v>8.93551182036654E-4</v>
      </c>
      <c r="P23">
        <v>-9.0265808228966904E-2</v>
      </c>
      <c r="Q23">
        <v>-1.96343785370835E-2</v>
      </c>
      <c r="R23">
        <v>6.3762669267656905E-2</v>
      </c>
      <c r="V23">
        <v>71.740700000000004</v>
      </c>
      <c r="W23">
        <v>58.097999999999999</v>
      </c>
      <c r="X23">
        <v>159.18270000000001</v>
      </c>
      <c r="Y23">
        <v>108.00360000000001</v>
      </c>
      <c r="Z23">
        <v>45.4345</v>
      </c>
      <c r="AA23">
        <v>21.194600000000001</v>
      </c>
      <c r="AE23">
        <v>-0.29639719452152402</v>
      </c>
      <c r="AF23">
        <v>-6.0224838837569801E-2</v>
      </c>
      <c r="AG23">
        <v>0.31902364903771901</v>
      </c>
      <c r="AH23">
        <v>-0.111252952362483</v>
      </c>
      <c r="AI23">
        <v>-0.19682821878367801</v>
      </c>
      <c r="AJ23">
        <v>0.14430521716563999</v>
      </c>
      <c r="AK23">
        <v>-3.35623897169827E-2</v>
      </c>
      <c r="AL23">
        <v>9.2814936940423198E-2</v>
      </c>
    </row>
    <row r="24" spans="1:38" x14ac:dyDescent="0.2">
      <c r="A24">
        <v>21</v>
      </c>
      <c r="B24">
        <v>247.1105</v>
      </c>
      <c r="C24">
        <v>144.67910000000001</v>
      </c>
      <c r="D24">
        <v>329.57350000000002</v>
      </c>
      <c r="E24">
        <v>97.520399999999995</v>
      </c>
      <c r="F24">
        <v>33.596899999999998</v>
      </c>
      <c r="G24">
        <v>91.392499999999998</v>
      </c>
      <c r="K24">
        <v>-0.36719516784710199</v>
      </c>
      <c r="L24">
        <v>-4.4350070503399897E-2</v>
      </c>
      <c r="M24">
        <v>0.106030038669754</v>
      </c>
      <c r="N24">
        <v>-2.7157736734454398E-2</v>
      </c>
      <c r="O24">
        <v>-0.27687463066891999</v>
      </c>
      <c r="P24">
        <v>0.37352920872714501</v>
      </c>
      <c r="Q24">
        <v>-3.9336393059496301E-2</v>
      </c>
      <c r="R24">
        <v>0.10888505434257401</v>
      </c>
      <c r="V24">
        <v>87.041200000000003</v>
      </c>
      <c r="W24">
        <v>67.897999999999996</v>
      </c>
      <c r="X24">
        <v>139.91159999999999</v>
      </c>
      <c r="Y24">
        <v>102.9568</v>
      </c>
      <c r="Z24">
        <v>48.890799999999999</v>
      </c>
      <c r="AA24">
        <v>23.495699999999999</v>
      </c>
      <c r="AE24">
        <v>-0.14633628453286401</v>
      </c>
      <c r="AF24">
        <v>9.8296910265528697E-2</v>
      </c>
      <c r="AG24">
        <v>0.15933898077307199</v>
      </c>
      <c r="AH24">
        <v>-0.152782388418476</v>
      </c>
      <c r="AI24">
        <v>-0.135729216320397</v>
      </c>
      <c r="AJ24">
        <v>0.26854255758347501</v>
      </c>
      <c r="AK24">
        <v>1.52217598917232E-2</v>
      </c>
      <c r="AL24">
        <v>7.5045602423793795E-2</v>
      </c>
    </row>
    <row r="25" spans="1:38" x14ac:dyDescent="0.2">
      <c r="A25">
        <v>22</v>
      </c>
      <c r="B25">
        <v>323.33670000000001</v>
      </c>
      <c r="C25">
        <v>158.3767</v>
      </c>
      <c r="D25">
        <v>303.31619999999998</v>
      </c>
      <c r="E25">
        <v>103.0407</v>
      </c>
      <c r="F25">
        <v>36.140999999999998</v>
      </c>
      <c r="G25">
        <v>74.376300000000001</v>
      </c>
      <c r="K25">
        <v>-0.17199379964683101</v>
      </c>
      <c r="L25">
        <v>4.6126788104876103E-2</v>
      </c>
      <c r="M25">
        <v>1.7912023919285799E-2</v>
      </c>
      <c r="N25">
        <v>2.7911573337128601E-2</v>
      </c>
      <c r="O25">
        <v>-0.22211650560038099</v>
      </c>
      <c r="P25">
        <v>0.11779435388081901</v>
      </c>
      <c r="Q25">
        <v>-3.0727594334183699E-2</v>
      </c>
      <c r="R25">
        <v>5.4880350390582103E-2</v>
      </c>
      <c r="V25">
        <v>86.226299999999995</v>
      </c>
      <c r="W25">
        <v>56</v>
      </c>
      <c r="X25">
        <v>138.30600000000001</v>
      </c>
      <c r="Y25">
        <v>106.55759999999999</v>
      </c>
      <c r="Z25">
        <v>54.406100000000002</v>
      </c>
      <c r="AA25">
        <v>17.505700000000001</v>
      </c>
      <c r="AE25">
        <v>-0.15432848318975501</v>
      </c>
      <c r="AF25">
        <v>-9.4161433696580005E-2</v>
      </c>
      <c r="AG25">
        <v>0.14603461810743701</v>
      </c>
      <c r="AH25">
        <v>-0.123151891202335</v>
      </c>
      <c r="AI25">
        <v>-3.8232086937606401E-2</v>
      </c>
      <c r="AJ25">
        <v>-5.4860019055016501E-2</v>
      </c>
      <c r="AK25">
        <v>-5.3116549328976102E-2</v>
      </c>
      <c r="AL25">
        <v>4.3481513925866203E-2</v>
      </c>
    </row>
    <row r="26" spans="1:38" x14ac:dyDescent="0.2">
      <c r="A26">
        <v>23</v>
      </c>
      <c r="B26">
        <v>357.29140000000001</v>
      </c>
      <c r="C26">
        <v>150.61859999999999</v>
      </c>
      <c r="D26">
        <v>326.82350000000002</v>
      </c>
      <c r="E26">
        <v>95.271500000000003</v>
      </c>
      <c r="F26">
        <v>41.973599999999998</v>
      </c>
      <c r="G26">
        <v>80.026899999999998</v>
      </c>
      <c r="K26">
        <v>-8.5042018017551804E-2</v>
      </c>
      <c r="L26">
        <v>-5.1178472158273803E-3</v>
      </c>
      <c r="M26">
        <v>9.6801194098385598E-2</v>
      </c>
      <c r="N26">
        <v>-4.9592273158196302E-2</v>
      </c>
      <c r="O26">
        <v>-9.6578106844529304E-2</v>
      </c>
      <c r="P26">
        <v>0.20271668500026099</v>
      </c>
      <c r="Q26">
        <v>1.05312723104236E-2</v>
      </c>
      <c r="R26">
        <v>4.7904119810583901E-2</v>
      </c>
      <c r="V26">
        <v>91.909499999999994</v>
      </c>
      <c r="W26">
        <v>53.717599999999997</v>
      </c>
      <c r="X26">
        <v>128.1206</v>
      </c>
      <c r="Y26">
        <v>109.71939999999999</v>
      </c>
      <c r="Z26">
        <v>55.524000000000001</v>
      </c>
      <c r="AA26">
        <v>16.870699999999999</v>
      </c>
      <c r="AE26">
        <v>-9.8590032573922307E-2</v>
      </c>
      <c r="AF26">
        <v>-0.13108082554891801</v>
      </c>
      <c r="AG26">
        <v>6.1636103225425398E-2</v>
      </c>
      <c r="AH26">
        <v>-9.7133865736329594E-2</v>
      </c>
      <c r="AI26">
        <v>-1.8470325848087998E-2</v>
      </c>
      <c r="AJ26">
        <v>-8.9143931603504506E-2</v>
      </c>
      <c r="AK26">
        <v>-6.21304796808895E-2</v>
      </c>
      <c r="AL26">
        <v>2.90188380709335E-2</v>
      </c>
    </row>
    <row r="27" spans="1:38" x14ac:dyDescent="0.2">
      <c r="A27">
        <v>24</v>
      </c>
      <c r="B27">
        <v>350.40199999999999</v>
      </c>
      <c r="C27">
        <v>158.66050000000001</v>
      </c>
      <c r="D27">
        <v>300.65440000000001</v>
      </c>
      <c r="E27">
        <v>108.2941</v>
      </c>
      <c r="F27">
        <v>58.823799999999999</v>
      </c>
      <c r="G27">
        <v>89.263400000000004</v>
      </c>
      <c r="K27">
        <v>-0.10268451241028</v>
      </c>
      <c r="L27">
        <v>4.80013743442924E-2</v>
      </c>
      <c r="M27">
        <v>8.9791735628975394E-3</v>
      </c>
      <c r="N27">
        <v>8.0318347159213099E-2</v>
      </c>
      <c r="O27">
        <v>0.26609842278476897</v>
      </c>
      <c r="P27">
        <v>0.341531166893286</v>
      </c>
      <c r="Q27">
        <v>0.107040662055696</v>
      </c>
      <c r="R27">
        <v>6.7844329668302297E-2</v>
      </c>
      <c r="V27">
        <v>99.004099999999994</v>
      </c>
      <c r="W27">
        <v>56.752899999999997</v>
      </c>
      <c r="X27">
        <v>129.44210000000001</v>
      </c>
      <c r="Y27">
        <v>108.1187</v>
      </c>
      <c r="Z27">
        <v>55.735799999999998</v>
      </c>
      <c r="AA27">
        <v>17.088100000000001</v>
      </c>
      <c r="AE27">
        <v>-2.90091605759129E-2</v>
      </c>
      <c r="AF27">
        <v>-8.1982757686404298E-2</v>
      </c>
      <c r="AG27">
        <v>7.2586349402952E-2</v>
      </c>
      <c r="AH27">
        <v>-0.110305809997015</v>
      </c>
      <c r="AI27">
        <v>-1.47262154636529E-2</v>
      </c>
      <c r="AJ27">
        <v>-7.74064157168253E-2</v>
      </c>
      <c r="AK27">
        <v>-4.0140668339476403E-2</v>
      </c>
      <c r="AL27">
        <v>2.6795415578975801E-2</v>
      </c>
    </row>
    <row r="28" spans="1:38" x14ac:dyDescent="0.2">
      <c r="A28">
        <v>25</v>
      </c>
      <c r="B28">
        <v>384.38189999999997</v>
      </c>
      <c r="C28">
        <v>159.5488</v>
      </c>
      <c r="D28">
        <v>282.40440000000001</v>
      </c>
      <c r="E28">
        <v>82.986400000000003</v>
      </c>
      <c r="F28">
        <v>35.478000000000002</v>
      </c>
      <c r="G28">
        <v>76.048400000000001</v>
      </c>
      <c r="K28">
        <v>-1.5668198186188701E-2</v>
      </c>
      <c r="L28">
        <v>5.3868868905509799E-2</v>
      </c>
      <c r="M28">
        <v>-5.2266794956182402E-2</v>
      </c>
      <c r="N28">
        <v>-0.17214575415749001</v>
      </c>
      <c r="O28">
        <v>-0.23638663528099099</v>
      </c>
      <c r="P28">
        <v>0.142924186087101</v>
      </c>
      <c r="Q28">
        <v>-4.6612387931373601E-2</v>
      </c>
      <c r="R28">
        <v>5.73826344396813E-2</v>
      </c>
      <c r="V28">
        <v>105.8848</v>
      </c>
      <c r="W28">
        <v>69.066699999999997</v>
      </c>
      <c r="X28">
        <v>116.99250000000001</v>
      </c>
      <c r="Y28">
        <v>116.38849999999999</v>
      </c>
      <c r="Z28">
        <v>47.925800000000002</v>
      </c>
      <c r="AA28">
        <v>19.383500000000002</v>
      </c>
      <c r="AE28">
        <v>3.8473869609961499E-2</v>
      </c>
      <c r="AF28">
        <v>0.117201437630507</v>
      </c>
      <c r="AG28">
        <v>-3.0573835849967999E-2</v>
      </c>
      <c r="AH28">
        <v>-4.2254741934906602E-2</v>
      </c>
      <c r="AI28">
        <v>-0.152788076192823</v>
      </c>
      <c r="AJ28">
        <v>4.6523179344275703E-2</v>
      </c>
      <c r="AK28">
        <v>-3.9030278988254701E-3</v>
      </c>
      <c r="AL28">
        <v>3.8014838752921103E-2</v>
      </c>
    </row>
    <row r="29" spans="1:38" x14ac:dyDescent="0.2">
      <c r="A29">
        <v>26</v>
      </c>
      <c r="B29">
        <v>368.85430000000002</v>
      </c>
      <c r="C29">
        <v>143.5488</v>
      </c>
      <c r="D29">
        <v>304.14710000000002</v>
      </c>
      <c r="E29">
        <v>87.325800000000001</v>
      </c>
      <c r="F29">
        <v>45.0595</v>
      </c>
      <c r="G29">
        <v>67.123699999999999</v>
      </c>
      <c r="K29">
        <v>-5.5431544186206098E-2</v>
      </c>
      <c r="L29">
        <v>-5.1816049454817298E-2</v>
      </c>
      <c r="M29">
        <v>2.0700477357231298E-2</v>
      </c>
      <c r="N29">
        <v>-0.128856845198806</v>
      </c>
      <c r="O29">
        <v>-3.0158509285862199E-2</v>
      </c>
      <c r="P29">
        <v>8.7957168021254306E-3</v>
      </c>
      <c r="Q29">
        <v>-3.94611256610558E-2</v>
      </c>
      <c r="R29">
        <v>2.1934731268895901E-2</v>
      </c>
      <c r="V29">
        <v>118.3004</v>
      </c>
      <c r="W29">
        <v>49.0745</v>
      </c>
      <c r="X29">
        <v>126.2363</v>
      </c>
      <c r="Y29">
        <v>135.05760000000001</v>
      </c>
      <c r="Z29">
        <v>49.764200000000002</v>
      </c>
      <c r="AA29">
        <v>20.345199999999998</v>
      </c>
      <c r="AE29">
        <v>0.160240885985583</v>
      </c>
      <c r="AF29">
        <v>-0.20618616567754999</v>
      </c>
      <c r="AG29">
        <v>4.6022369686028401E-2</v>
      </c>
      <c r="AH29">
        <v>0.11137076228022701</v>
      </c>
      <c r="AI29">
        <v>-0.120289622317726</v>
      </c>
      <c r="AJ29">
        <v>9.8445759970859498E-2</v>
      </c>
      <c r="AK29">
        <v>1.49339983212369E-2</v>
      </c>
      <c r="AL29">
        <v>5.9311155982406397E-2</v>
      </c>
    </row>
    <row r="30" spans="1:38" x14ac:dyDescent="0.2">
      <c r="A30">
        <v>27</v>
      </c>
      <c r="B30">
        <v>340.27140000000003</v>
      </c>
      <c r="C30">
        <v>150.88839999999999</v>
      </c>
      <c r="D30">
        <v>253.4485</v>
      </c>
      <c r="E30">
        <v>108.6109</v>
      </c>
      <c r="F30">
        <v>48.6145</v>
      </c>
      <c r="G30">
        <v>76.543000000000006</v>
      </c>
      <c r="K30">
        <v>-0.12862712768809301</v>
      </c>
      <c r="L30">
        <v>-3.3357352799763401E-3</v>
      </c>
      <c r="M30">
        <v>-0.149441158783121</v>
      </c>
      <c r="N30">
        <v>8.34786749368117E-2</v>
      </c>
      <c r="O30">
        <v>4.6357796920126801E-2</v>
      </c>
      <c r="P30">
        <v>0.150357482546181</v>
      </c>
      <c r="Q30">
        <v>-2.01677891345162E-4</v>
      </c>
      <c r="R30">
        <v>4.8515835237537497E-2</v>
      </c>
      <c r="V30">
        <v>110.93</v>
      </c>
      <c r="W30">
        <v>70.737300000000005</v>
      </c>
      <c r="X30">
        <v>109.68859999999999</v>
      </c>
      <c r="Y30">
        <v>139.12950000000001</v>
      </c>
      <c r="Z30">
        <v>50.133200000000002</v>
      </c>
      <c r="AA30">
        <v>20.3565</v>
      </c>
      <c r="AE30">
        <v>8.79550828431752E-2</v>
      </c>
      <c r="AF30">
        <v>0.14422454314598099</v>
      </c>
      <c r="AG30">
        <v>-9.1095593743298203E-2</v>
      </c>
      <c r="AH30">
        <v>0.14487787781410899</v>
      </c>
      <c r="AI30">
        <v>-0.11376659714371</v>
      </c>
      <c r="AJ30">
        <v>9.9055851642982307E-2</v>
      </c>
      <c r="AK30">
        <v>4.5208527426539802E-2</v>
      </c>
      <c r="AL30">
        <v>4.7720316002341202E-2</v>
      </c>
    </row>
    <row r="31" spans="1:38" x14ac:dyDescent="0.2">
      <c r="A31">
        <v>28</v>
      </c>
      <c r="B31">
        <v>369.93470000000002</v>
      </c>
      <c r="C31">
        <v>135.92089999999999</v>
      </c>
      <c r="D31">
        <v>257.72059999999999</v>
      </c>
      <c r="E31">
        <v>104.37560000000001</v>
      </c>
      <c r="F31">
        <v>37.6982</v>
      </c>
      <c r="G31">
        <v>67.193600000000004</v>
      </c>
      <c r="K31">
        <v>-5.2664837224510902E-2</v>
      </c>
      <c r="L31">
        <v>-0.102200673752364</v>
      </c>
      <c r="M31">
        <v>-0.135104232640088</v>
      </c>
      <c r="N31">
        <v>4.1228244897470602E-2</v>
      </c>
      <c r="O31">
        <v>-0.18859999588899801</v>
      </c>
      <c r="P31">
        <v>9.8462372681377697E-3</v>
      </c>
      <c r="Q31">
        <v>-7.1249209556725202E-2</v>
      </c>
      <c r="R31">
        <v>3.5767626103706103E-2</v>
      </c>
      <c r="V31">
        <v>111.9012</v>
      </c>
      <c r="W31">
        <v>59.137300000000003</v>
      </c>
      <c r="X31">
        <v>125.5016</v>
      </c>
      <c r="Y31">
        <v>119.3309</v>
      </c>
      <c r="Z31">
        <v>46.716200000000001</v>
      </c>
      <c r="AA31">
        <v>23.255700000000001</v>
      </c>
      <c r="AE31">
        <v>9.7480206582986603E-2</v>
      </c>
      <c r="AF31">
        <v>-4.34134455882993E-2</v>
      </c>
      <c r="AG31">
        <v>3.9934480267467098E-2</v>
      </c>
      <c r="AH31">
        <v>-1.8042129457464799E-2</v>
      </c>
      <c r="AI31">
        <v>-0.17417087090959699</v>
      </c>
      <c r="AJ31">
        <v>0.25558485835255101</v>
      </c>
      <c r="AK31">
        <v>2.6228849874607298E-2</v>
      </c>
      <c r="AL31">
        <v>5.9115366242891397E-2</v>
      </c>
    </row>
    <row r="32" spans="1:38" x14ac:dyDescent="0.2">
      <c r="A32">
        <v>29</v>
      </c>
      <c r="B32">
        <v>386.24119999999999</v>
      </c>
      <c r="C32">
        <v>154.23259999999999</v>
      </c>
      <c r="D32">
        <v>290.1397</v>
      </c>
      <c r="E32">
        <v>102.733</v>
      </c>
      <c r="F32">
        <v>45.052900000000001</v>
      </c>
      <c r="G32">
        <v>92.053799999999995</v>
      </c>
      <c r="K32">
        <v>-1.0906870665011399E-2</v>
      </c>
      <c r="L32">
        <v>1.8753733718811502E-2</v>
      </c>
      <c r="M32">
        <v>-2.6307565351489901E-2</v>
      </c>
      <c r="N32">
        <v>2.4842025176879001E-2</v>
      </c>
      <c r="O32">
        <v>-3.0300564875442901E-2</v>
      </c>
      <c r="P32">
        <v>0.383467823665255</v>
      </c>
      <c r="Q32">
        <v>5.9924763611500301E-2</v>
      </c>
      <c r="R32">
        <v>6.5370663354108099E-2</v>
      </c>
      <c r="V32">
        <v>115.8642</v>
      </c>
      <c r="W32">
        <v>61.494100000000003</v>
      </c>
      <c r="X32">
        <v>108.36279999999999</v>
      </c>
      <c r="Y32">
        <v>146.41730000000001</v>
      </c>
      <c r="Z32">
        <v>41.111400000000003</v>
      </c>
      <c r="AA32">
        <v>19.742899999999999</v>
      </c>
      <c r="AE32">
        <v>0.13634765446279801</v>
      </c>
      <c r="AF32">
        <v>-5.2905824978724796E-3</v>
      </c>
      <c r="AG32">
        <v>-0.102081470687804</v>
      </c>
      <c r="AH32">
        <v>0.20484820041236201</v>
      </c>
      <c r="AI32">
        <v>-0.27325014325464803</v>
      </c>
      <c r="AJ32">
        <v>6.5927333942585098E-2</v>
      </c>
      <c r="AK32">
        <v>4.4168320629034696E-3</v>
      </c>
      <c r="AL32">
        <v>7.0686417537193402E-2</v>
      </c>
    </row>
    <row r="33" spans="1:38" x14ac:dyDescent="0.2">
      <c r="A33">
        <v>30</v>
      </c>
      <c r="B33">
        <v>345.75880000000001</v>
      </c>
      <c r="C33">
        <v>140.8279</v>
      </c>
      <c r="D33">
        <v>287.4853</v>
      </c>
      <c r="E33">
        <v>90.343900000000005</v>
      </c>
      <c r="F33">
        <v>43.013199999999998</v>
      </c>
      <c r="G33">
        <v>91.671999999999997</v>
      </c>
      <c r="K33">
        <v>-0.11457489908608801</v>
      </c>
      <c r="L33">
        <v>-6.9788430352730704E-2</v>
      </c>
      <c r="M33">
        <v>-3.5215581726122602E-2</v>
      </c>
      <c r="N33">
        <v>-9.8748937163545894E-2</v>
      </c>
      <c r="O33">
        <v>-7.4202199128145005E-2</v>
      </c>
      <c r="P33">
        <v>0.37772978770068499</v>
      </c>
      <c r="Q33">
        <v>-2.4667099593245999E-3</v>
      </c>
      <c r="R33">
        <v>7.6841519424210802E-2</v>
      </c>
      <c r="V33">
        <v>111.9012</v>
      </c>
      <c r="W33">
        <v>71.443100000000001</v>
      </c>
      <c r="X33">
        <v>108.7422</v>
      </c>
      <c r="Y33">
        <v>123.3309</v>
      </c>
      <c r="Z33">
        <v>54.458500000000001</v>
      </c>
      <c r="AA33">
        <v>17.453099999999999</v>
      </c>
      <c r="AE33">
        <v>9.7480206582986603E-2</v>
      </c>
      <c r="AF33">
        <v>0.15564134421914</v>
      </c>
      <c r="AG33">
        <v>-9.8937676968732194E-2</v>
      </c>
      <c r="AH33">
        <v>1.48733306804386E-2</v>
      </c>
      <c r="AI33">
        <v>-3.7305782007746202E-2</v>
      </c>
      <c r="AJ33">
        <v>-5.7699914803127597E-2</v>
      </c>
      <c r="AK33">
        <v>1.23419179504933E-2</v>
      </c>
      <c r="AL33">
        <v>3.9809363430654901E-2</v>
      </c>
    </row>
    <row r="34" spans="1:38" x14ac:dyDescent="0.2">
      <c r="A34">
        <v>31</v>
      </c>
      <c r="B34">
        <v>406.63819999999998</v>
      </c>
      <c r="C34">
        <v>159.97669999999999</v>
      </c>
      <c r="D34">
        <v>310.92649999999998</v>
      </c>
      <c r="E34">
        <v>104.7783</v>
      </c>
      <c r="F34">
        <v>41.711500000000001</v>
      </c>
      <c r="G34">
        <v>84.258099999999999</v>
      </c>
      <c r="K34">
        <v>4.13261188737684E-2</v>
      </c>
      <c r="L34">
        <v>5.6695279940908699E-2</v>
      </c>
      <c r="M34">
        <v>4.3451760588916102E-2</v>
      </c>
      <c r="N34">
        <v>4.5245492359714701E-2</v>
      </c>
      <c r="O34">
        <v>-0.102219435636819</v>
      </c>
      <c r="P34">
        <v>0.266306988230464</v>
      </c>
      <c r="Q34">
        <v>5.8467700726158797E-2</v>
      </c>
      <c r="R34">
        <v>4.8206087367663498E-2</v>
      </c>
      <c r="V34">
        <v>113.9465</v>
      </c>
      <c r="W34">
        <v>58.529400000000003</v>
      </c>
      <c r="X34">
        <v>121.8548</v>
      </c>
      <c r="Y34">
        <v>145.68350000000001</v>
      </c>
      <c r="Z34">
        <v>47.296900000000001</v>
      </c>
      <c r="AA34">
        <v>20.649100000000001</v>
      </c>
      <c r="AE34">
        <v>0.11753965426115399</v>
      </c>
      <c r="AF34">
        <v>-5.3246646739296598E-2</v>
      </c>
      <c r="AG34">
        <v>9.7162753789286505E-3</v>
      </c>
      <c r="AH34">
        <v>0.198809859250064</v>
      </c>
      <c r="AI34">
        <v>-0.16390550310864499</v>
      </c>
      <c r="AJ34">
        <v>0.114853446622018</v>
      </c>
      <c r="AK34">
        <v>3.7294514277370398E-2</v>
      </c>
      <c r="AL34">
        <v>5.4154588981982998E-2</v>
      </c>
    </row>
    <row r="35" spans="1:38" x14ac:dyDescent="0.2">
      <c r="A35">
        <v>32</v>
      </c>
      <c r="B35">
        <v>415.93470000000002</v>
      </c>
      <c r="C35">
        <v>147.8698</v>
      </c>
      <c r="D35">
        <v>290.6103</v>
      </c>
      <c r="E35">
        <v>110.5928</v>
      </c>
      <c r="F35">
        <v>60.581499999999998</v>
      </c>
      <c r="G35">
        <v>57.306399999999996</v>
      </c>
      <c r="K35">
        <v>6.5132756479654996E-2</v>
      </c>
      <c r="L35">
        <v>-2.3274516190131499E-2</v>
      </c>
      <c r="M35">
        <v>-2.4728258349567801E-2</v>
      </c>
      <c r="N35">
        <v>0.103249677532843</v>
      </c>
      <c r="O35">
        <v>0.30393040911902103</v>
      </c>
      <c r="P35">
        <v>-0.13874755316901</v>
      </c>
      <c r="Q35">
        <v>4.7593752570468301E-2</v>
      </c>
      <c r="R35">
        <v>6.1668346050295801E-2</v>
      </c>
      <c r="V35">
        <v>118.32510000000001</v>
      </c>
      <c r="W35">
        <v>53.180399999999999</v>
      </c>
      <c r="X35">
        <v>110.27970000000001</v>
      </c>
      <c r="Y35">
        <v>150.75899999999999</v>
      </c>
      <c r="Z35">
        <v>46.539299999999997</v>
      </c>
      <c r="AA35">
        <v>16.5014</v>
      </c>
      <c r="AE35">
        <v>0.16048313326356201</v>
      </c>
      <c r="AF35">
        <v>-0.13977040550995701</v>
      </c>
      <c r="AG35">
        <v>-8.6197606217353395E-2</v>
      </c>
      <c r="AH35">
        <v>0.24057546373254601</v>
      </c>
      <c r="AI35">
        <v>-0.17729803392662499</v>
      </c>
      <c r="AJ35">
        <v>-0.10908259129509</v>
      </c>
      <c r="AK35">
        <v>-1.8548339992152801E-2</v>
      </c>
      <c r="AL35">
        <v>7.1149266205012204E-2</v>
      </c>
    </row>
    <row r="36" spans="1:38" x14ac:dyDescent="0.2">
      <c r="A36">
        <v>33</v>
      </c>
      <c r="B36">
        <v>487.02010000000001</v>
      </c>
      <c r="C36">
        <v>139.6465</v>
      </c>
      <c r="D36">
        <v>310.95589999999999</v>
      </c>
      <c r="E36">
        <v>101.62439999999999</v>
      </c>
      <c r="F36">
        <v>45.314999999999998</v>
      </c>
      <c r="G36">
        <v>64.4893</v>
      </c>
      <c r="K36">
        <v>0.24716947533830999</v>
      </c>
      <c r="L36">
        <v>-7.7591940512161298E-2</v>
      </c>
      <c r="M36">
        <v>4.3550425327242799E-2</v>
      </c>
      <c r="N36">
        <v>1.37828731117091E-2</v>
      </c>
      <c r="O36">
        <v>-2.4659236083153301E-2</v>
      </c>
      <c r="P36">
        <v>-3.0796430775310201E-2</v>
      </c>
      <c r="Q36">
        <v>2.8575861067772799E-2</v>
      </c>
      <c r="R36">
        <v>4.6853276287779702E-2</v>
      </c>
      <c r="V36">
        <v>107.19750000000001</v>
      </c>
      <c r="W36">
        <v>60.352899999999998</v>
      </c>
      <c r="X36">
        <v>116.0086</v>
      </c>
      <c r="Y36">
        <v>136.41730000000001</v>
      </c>
      <c r="Z36">
        <v>44.602600000000002</v>
      </c>
      <c r="AA36">
        <v>14.4247</v>
      </c>
      <c r="AE36">
        <v>5.1348282638432101E-2</v>
      </c>
      <c r="AF36">
        <v>-2.3750278424041499E-2</v>
      </c>
      <c r="AG36">
        <v>-3.8726652508362498E-2</v>
      </c>
      <c r="AH36">
        <v>0.122559550067604</v>
      </c>
      <c r="AI36">
        <v>-0.21153419342395899</v>
      </c>
      <c r="AJ36">
        <v>-0.221204482932011</v>
      </c>
      <c r="AK36">
        <v>-5.3551295763723097E-2</v>
      </c>
      <c r="AL36">
        <v>5.6625379872548801E-2</v>
      </c>
    </row>
    <row r="37" spans="1:38" x14ac:dyDescent="0.2">
      <c r="A37">
        <v>34</v>
      </c>
      <c r="B37">
        <v>473.13569999999999</v>
      </c>
      <c r="C37">
        <v>150.25579999999999</v>
      </c>
      <c r="D37">
        <v>296.04410000000001</v>
      </c>
      <c r="E37">
        <v>91.312200000000004</v>
      </c>
      <c r="F37">
        <v>47.152000000000001</v>
      </c>
      <c r="G37">
        <v>81.408600000000007</v>
      </c>
      <c r="K37">
        <v>0.21161406425078499</v>
      </c>
      <c r="L37">
        <v>-7.5142527396477501E-3</v>
      </c>
      <c r="M37">
        <v>-6.4927326652402199E-3</v>
      </c>
      <c r="N37">
        <v>-8.9089387330690203E-2</v>
      </c>
      <c r="O37">
        <v>1.48795696834858E-2</v>
      </c>
      <c r="P37">
        <v>0.223482123167488</v>
      </c>
      <c r="Q37">
        <v>5.7813230727696799E-2</v>
      </c>
      <c r="R37">
        <v>5.2576133299486599E-2</v>
      </c>
      <c r="V37">
        <v>119.0864</v>
      </c>
      <c r="W37">
        <v>57.215699999999998</v>
      </c>
      <c r="X37">
        <v>83.047700000000006</v>
      </c>
      <c r="Y37">
        <v>149.08629999999999</v>
      </c>
      <c r="Z37">
        <v>48.869</v>
      </c>
      <c r="AA37">
        <v>17.997199999999999</v>
      </c>
      <c r="AE37">
        <v>0.16794964551965599</v>
      </c>
      <c r="AF37">
        <v>-7.4496648963453801E-2</v>
      </c>
      <c r="AG37">
        <v>-0.31184808212079701</v>
      </c>
      <c r="AH37">
        <v>0.226811041189378</v>
      </c>
      <c r="AI37">
        <v>-0.136114587455338</v>
      </c>
      <c r="AJ37">
        <v>-2.83237308383524E-2</v>
      </c>
      <c r="AK37">
        <v>-2.60037271114846E-2</v>
      </c>
      <c r="AL37">
        <v>8.1183241408844295E-2</v>
      </c>
    </row>
    <row r="38" spans="1:38" x14ac:dyDescent="0.2">
      <c r="A38">
        <v>35</v>
      </c>
      <c r="B38">
        <v>456.21109999999999</v>
      </c>
      <c r="C38">
        <v>137.96279999999999</v>
      </c>
      <c r="D38">
        <v>308.53680000000003</v>
      </c>
      <c r="E38">
        <v>94.932100000000005</v>
      </c>
      <c r="F38">
        <v>52.731299999999997</v>
      </c>
      <c r="G38">
        <v>64.774199999999993</v>
      </c>
      <c r="K38">
        <v>0.168273256546317</v>
      </c>
      <c r="L38">
        <v>-8.8713296577366596E-2</v>
      </c>
      <c r="M38">
        <v>3.5432062453571403E-2</v>
      </c>
      <c r="N38">
        <v>-5.2978053611848298E-2</v>
      </c>
      <c r="O38">
        <v>0.13496604709982199</v>
      </c>
      <c r="P38">
        <v>-2.65146957142674E-2</v>
      </c>
      <c r="Q38">
        <v>2.84108866993713E-2</v>
      </c>
      <c r="R38">
        <v>4.2553431171036597E-2</v>
      </c>
      <c r="V38">
        <v>104.6255</v>
      </c>
      <c r="W38">
        <v>55.984299999999998</v>
      </c>
      <c r="X38">
        <v>92.354799999999997</v>
      </c>
      <c r="Y38">
        <v>129.70140000000001</v>
      </c>
      <c r="Z38">
        <v>43.8996</v>
      </c>
      <c r="AA38">
        <v>14.2841</v>
      </c>
      <c r="AE38">
        <v>2.6123181465866899E-2</v>
      </c>
      <c r="AF38">
        <v>-9.44153920089187E-2</v>
      </c>
      <c r="AG38">
        <v>-0.23472735854996399</v>
      </c>
      <c r="AH38">
        <v>6.7295315382567195E-2</v>
      </c>
      <c r="AI38">
        <v>-0.22396152864708499</v>
      </c>
      <c r="AJ38">
        <v>-0.228795535064794</v>
      </c>
      <c r="AK38">
        <v>-0.11474688623705399</v>
      </c>
      <c r="AL38">
        <v>5.5595969564740298E-2</v>
      </c>
    </row>
    <row r="39" spans="1:38" x14ac:dyDescent="0.2">
      <c r="A39">
        <v>36</v>
      </c>
      <c r="B39">
        <v>426.87439999999998</v>
      </c>
      <c r="C39">
        <v>158.4419</v>
      </c>
      <c r="D39">
        <v>311.2353</v>
      </c>
      <c r="E39">
        <v>91.117599999999996</v>
      </c>
      <c r="F39">
        <v>42.986800000000002</v>
      </c>
      <c r="G39">
        <v>61.193600000000004</v>
      </c>
      <c r="K39">
        <v>9.3147328998034504E-2</v>
      </c>
      <c r="L39">
        <v>4.6557454147194401E-2</v>
      </c>
      <c r="M39">
        <v>4.4488075935693802E-2</v>
      </c>
      <c r="N39">
        <v>-9.1030674532460096E-2</v>
      </c>
      <c r="O39">
        <v>-7.4770421486467897E-2</v>
      </c>
      <c r="P39">
        <v>-8.0327193290856302E-2</v>
      </c>
      <c r="Q39">
        <v>-1.0322571704810201E-2</v>
      </c>
      <c r="R39">
        <v>3.2920882447708799E-2</v>
      </c>
      <c r="V39">
        <v>98.683099999999996</v>
      </c>
      <c r="W39">
        <v>58.929400000000001</v>
      </c>
      <c r="X39">
        <v>87.194500000000005</v>
      </c>
      <c r="Y39">
        <v>124.2302</v>
      </c>
      <c r="Z39">
        <v>47.183399999999999</v>
      </c>
      <c r="AA39">
        <v>15.7798</v>
      </c>
      <c r="AE39">
        <v>-3.2157394431431299E-2</v>
      </c>
      <c r="AF39">
        <v>-4.6776371265700702E-2</v>
      </c>
      <c r="AG39">
        <v>-0.277486764792786</v>
      </c>
      <c r="AH39">
        <v>2.2273549005942798E-2</v>
      </c>
      <c r="AI39">
        <v>-0.16591190787084301</v>
      </c>
      <c r="AJ39">
        <v>-0.148042073649403</v>
      </c>
      <c r="AK39">
        <v>-0.10801682716737</v>
      </c>
      <c r="AL39">
        <v>4.4778919736046002E-2</v>
      </c>
    </row>
    <row r="40" spans="1:38" x14ac:dyDescent="0.2">
      <c r="A40">
        <v>37</v>
      </c>
      <c r="B40">
        <v>476.3116</v>
      </c>
      <c r="C40">
        <v>143.87909999999999</v>
      </c>
      <c r="D40">
        <v>315.91910000000001</v>
      </c>
      <c r="E40">
        <v>118.6878</v>
      </c>
      <c r="F40">
        <v>38.101300000000002</v>
      </c>
      <c r="G40">
        <v>65.876300000000001</v>
      </c>
      <c r="K40">
        <v>0.21974696376915601</v>
      </c>
      <c r="L40">
        <v>-4.96343164214164E-2</v>
      </c>
      <c r="M40">
        <v>6.02066440096483E-2</v>
      </c>
      <c r="N40">
        <v>0.18400363384490201</v>
      </c>
      <c r="O40">
        <v>-0.179923843137483</v>
      </c>
      <c r="P40">
        <v>-9.9513394110894299E-3</v>
      </c>
      <c r="Q40">
        <v>3.7407957108952998E-2</v>
      </c>
      <c r="R40">
        <v>6.1185498733622098E-2</v>
      </c>
      <c r="V40">
        <v>103.6379</v>
      </c>
      <c r="W40">
        <v>47.772500000000001</v>
      </c>
      <c r="X40">
        <v>97.565399999999997</v>
      </c>
      <c r="Y40">
        <v>116.982</v>
      </c>
      <c r="Z40">
        <v>40.956299999999999</v>
      </c>
      <c r="AA40">
        <v>15.173299999999999</v>
      </c>
      <c r="AE40">
        <v>1.64372133795429E-2</v>
      </c>
      <c r="AF40">
        <v>-0.22724691234410499</v>
      </c>
      <c r="AG40">
        <v>-0.19155115519572999</v>
      </c>
      <c r="AH40">
        <v>-3.73709105369451E-2</v>
      </c>
      <c r="AI40">
        <v>-0.27599193513673398</v>
      </c>
      <c r="AJ40">
        <v>-0.180787259414218</v>
      </c>
      <c r="AK40">
        <v>-0.14941849320803199</v>
      </c>
      <c r="AL40">
        <v>4.6511660156877001E-2</v>
      </c>
    </row>
    <row r="41" spans="1:38" x14ac:dyDescent="0.2">
      <c r="A41">
        <v>38</v>
      </c>
      <c r="B41">
        <v>435.31659999999999</v>
      </c>
      <c r="C41">
        <v>164.6233</v>
      </c>
      <c r="D41">
        <v>263.40440000000001</v>
      </c>
      <c r="E41">
        <v>97.583699999999993</v>
      </c>
      <c r="F41">
        <v>40.6828</v>
      </c>
      <c r="G41">
        <v>43.983899999999998</v>
      </c>
      <c r="K41">
        <v>0.114766260423454</v>
      </c>
      <c r="L41">
        <v>8.7387501294227302E-2</v>
      </c>
      <c r="M41">
        <v>-0.116029721085636</v>
      </c>
      <c r="N41">
        <v>-2.6526269725862299E-2</v>
      </c>
      <c r="O41">
        <v>-0.124360736394653</v>
      </c>
      <c r="P41">
        <v>-0.33897014127271002</v>
      </c>
      <c r="Q41">
        <v>-6.7288851126863197E-2</v>
      </c>
      <c r="R41">
        <v>6.7866049831029798E-2</v>
      </c>
      <c r="V41">
        <v>87.0535</v>
      </c>
      <c r="W41">
        <v>56.494100000000003</v>
      </c>
      <c r="X41">
        <v>111.2578</v>
      </c>
      <c r="Y41">
        <v>130.3597</v>
      </c>
      <c r="Z41">
        <v>55.078600000000002</v>
      </c>
      <c r="AA41">
        <v>17.5</v>
      </c>
      <c r="AE41">
        <v>-0.14621565127298</v>
      </c>
      <c r="AF41">
        <v>-8.6169025917820705E-2</v>
      </c>
      <c r="AG41">
        <v>-7.8092849663256803E-2</v>
      </c>
      <c r="AH41">
        <v>7.2712377234762607E-2</v>
      </c>
      <c r="AI41">
        <v>-2.6343917751899999E-2</v>
      </c>
      <c r="AJ41">
        <v>-5.5167764411751002E-2</v>
      </c>
      <c r="AK41">
        <v>-5.3212805297157599E-2</v>
      </c>
      <c r="AL41">
        <v>2.9965296051497201E-2</v>
      </c>
    </row>
    <row r="42" spans="1:38" x14ac:dyDescent="0.2">
      <c r="A42">
        <v>39</v>
      </c>
      <c r="B42">
        <v>446.30650000000003</v>
      </c>
      <c r="C42">
        <v>148.5256</v>
      </c>
      <c r="D42">
        <v>273.34559999999999</v>
      </c>
      <c r="E42">
        <v>102.1991</v>
      </c>
      <c r="F42">
        <v>50.019799999999996</v>
      </c>
      <c r="G42">
        <v>38.478499999999997</v>
      </c>
      <c r="K42">
        <v>0.14290938596800701</v>
      </c>
      <c r="L42">
        <v>-1.89427555988376E-2</v>
      </c>
      <c r="M42">
        <v>-8.2667615757313503E-2</v>
      </c>
      <c r="N42">
        <v>1.9515955099669701E-2</v>
      </c>
      <c r="O42">
        <v>7.6604875713734602E-2</v>
      </c>
      <c r="P42">
        <v>-0.42171027537262401</v>
      </c>
      <c r="Q42">
        <v>-4.7381738324560697E-2</v>
      </c>
      <c r="R42">
        <v>8.1288460920335995E-2</v>
      </c>
      <c r="V42">
        <v>108.45269999999999</v>
      </c>
      <c r="W42">
        <v>54.533299999999997</v>
      </c>
      <c r="X42">
        <v>132.4084</v>
      </c>
      <c r="Y42">
        <v>137.65110000000001</v>
      </c>
      <c r="Z42">
        <v>50.155000000000001</v>
      </c>
      <c r="AA42">
        <v>12.130699999999999</v>
      </c>
      <c r="AE42">
        <v>6.3658759695898404E-2</v>
      </c>
      <c r="AF42">
        <v>-0.117886316289388</v>
      </c>
      <c r="AG42">
        <v>9.7165778261367894E-2</v>
      </c>
      <c r="AH42">
        <v>0.13271232374714001</v>
      </c>
      <c r="AI42">
        <v>-0.113381226008768</v>
      </c>
      <c r="AJ42">
        <v>-0.34505849141426498</v>
      </c>
      <c r="AK42">
        <v>-4.7131528668002402E-2</v>
      </c>
      <c r="AL42">
        <v>7.3845728726548099E-2</v>
      </c>
    </row>
    <row r="43" spans="1:38" x14ac:dyDescent="0.2">
      <c r="A43">
        <v>40</v>
      </c>
      <c r="B43">
        <v>529.76379999999995</v>
      </c>
      <c r="C43">
        <v>139.386</v>
      </c>
      <c r="D43">
        <v>291.11759999999998</v>
      </c>
      <c r="E43">
        <v>115.3937</v>
      </c>
      <c r="F43">
        <v>51.3172</v>
      </c>
      <c r="G43">
        <v>71.575299999999999</v>
      </c>
      <c r="K43">
        <v>0.35662827981684803</v>
      </c>
      <c r="L43">
        <v>-7.9312623089215495E-2</v>
      </c>
      <c r="M43">
        <v>-2.3025788221911401E-2</v>
      </c>
      <c r="N43">
        <v>0.15114240994279499</v>
      </c>
      <c r="O43">
        <v>0.10452956085343899</v>
      </c>
      <c r="P43">
        <v>7.5698390714861799E-2</v>
      </c>
      <c r="Q43">
        <v>9.7610038336136198E-2</v>
      </c>
      <c r="R43">
        <v>6.2273267431569398E-2</v>
      </c>
      <c r="V43">
        <v>94.164599999999993</v>
      </c>
      <c r="W43">
        <v>56.827399999999997</v>
      </c>
      <c r="X43">
        <v>138.82640000000001</v>
      </c>
      <c r="Y43">
        <v>127.3597</v>
      </c>
      <c r="Z43">
        <v>50.205199999999998</v>
      </c>
      <c r="AA43">
        <v>16.1662</v>
      </c>
      <c r="AE43">
        <v>-7.6472954170247603E-2</v>
      </c>
      <c r="AF43">
        <v>-8.0777668879446998E-2</v>
      </c>
      <c r="AG43">
        <v>0.15034676953444001</v>
      </c>
      <c r="AH43">
        <v>4.8025782131335001E-2</v>
      </c>
      <c r="AI43">
        <v>-0.11249381174390199</v>
      </c>
      <c r="AJ43">
        <v>-0.12718017788761399</v>
      </c>
      <c r="AK43">
        <v>-3.3092010169239301E-2</v>
      </c>
      <c r="AL43">
        <v>4.4550697665260097E-2</v>
      </c>
    </row>
    <row r="44" spans="1:38" x14ac:dyDescent="0.2">
      <c r="A44">
        <v>41</v>
      </c>
      <c r="B44">
        <v>470.36680000000001</v>
      </c>
      <c r="C44">
        <v>156.614</v>
      </c>
      <c r="D44">
        <v>323.69850000000002</v>
      </c>
      <c r="E44">
        <v>114.42529999999999</v>
      </c>
      <c r="F44">
        <v>37.0154</v>
      </c>
      <c r="G44">
        <v>61.338700000000003</v>
      </c>
      <c r="K44">
        <v>0.20452341735497101</v>
      </c>
      <c r="L44">
        <v>3.4483612755266797E-2</v>
      </c>
      <c r="M44">
        <v>8.6313870721830804E-2</v>
      </c>
      <c r="N44">
        <v>0.14148186253172701</v>
      </c>
      <c r="O44">
        <v>-0.203296292338351</v>
      </c>
      <c r="P44">
        <v>-7.8146499161837996E-2</v>
      </c>
      <c r="Q44">
        <v>3.0893328643934501E-2</v>
      </c>
      <c r="R44">
        <v>6.1154454942983098E-2</v>
      </c>
      <c r="V44">
        <v>111.95059999999999</v>
      </c>
      <c r="W44">
        <v>64.7059</v>
      </c>
      <c r="X44">
        <v>140.92660000000001</v>
      </c>
      <c r="Y44">
        <v>129.11869999999999</v>
      </c>
      <c r="Z44">
        <v>61.369</v>
      </c>
      <c r="AA44">
        <v>16.733000000000001</v>
      </c>
      <c r="AE44">
        <v>9.7964701138944899E-2</v>
      </c>
      <c r="AF44">
        <v>4.6662494417365398E-2</v>
      </c>
      <c r="AG44">
        <v>0.167749499025202</v>
      </c>
      <c r="AH44">
        <v>6.2500355726977902E-2</v>
      </c>
      <c r="AI44">
        <v>8.4855100011322807E-2</v>
      </c>
      <c r="AJ44">
        <v>-9.6578411537247402E-2</v>
      </c>
      <c r="AK44">
        <v>6.0525623130427503E-2</v>
      </c>
      <c r="AL44">
        <v>3.5762331758769403E-2</v>
      </c>
    </row>
    <row r="45" spans="1:38" x14ac:dyDescent="0.2">
      <c r="A45">
        <v>42</v>
      </c>
      <c r="B45">
        <v>483.96980000000002</v>
      </c>
      <c r="C45">
        <v>171.3674</v>
      </c>
      <c r="D45">
        <v>295.93380000000002</v>
      </c>
      <c r="E45">
        <v>105.19</v>
      </c>
      <c r="F45">
        <v>43.068300000000001</v>
      </c>
      <c r="G45">
        <v>69.924700000000001</v>
      </c>
      <c r="K45">
        <v>0.23935821446709599</v>
      </c>
      <c r="L45">
        <v>0.131934354913845</v>
      </c>
      <c r="M45">
        <v>-6.8628932311390802E-3</v>
      </c>
      <c r="N45">
        <v>4.9352521861095199E-2</v>
      </c>
      <c r="O45">
        <v>-7.3016250190887602E-2</v>
      </c>
      <c r="P45">
        <v>5.0891679968082498E-2</v>
      </c>
      <c r="Q45">
        <v>6.5276271298015401E-2</v>
      </c>
      <c r="R45">
        <v>4.4548545008578397E-2</v>
      </c>
      <c r="V45">
        <v>117.9753</v>
      </c>
      <c r="W45">
        <v>56.976500000000001</v>
      </c>
      <c r="X45">
        <v>155.58090000000001</v>
      </c>
      <c r="Y45">
        <v>149.53960000000001</v>
      </c>
      <c r="Z45">
        <v>66.882099999999994</v>
      </c>
      <c r="AA45">
        <v>14.941800000000001</v>
      </c>
      <c r="AE45">
        <v>0.15705244104343699</v>
      </c>
      <c r="AF45">
        <v>-7.8365873696664104E-2</v>
      </c>
      <c r="AG45">
        <v>0.28917832426873302</v>
      </c>
      <c r="AH45">
        <v>0.23054118570950599</v>
      </c>
      <c r="AI45">
        <v>0.18231333872911901</v>
      </c>
      <c r="AJ45">
        <v>-0.19328604013071399</v>
      </c>
      <c r="AK45">
        <v>9.7905562653902697E-2</v>
      </c>
      <c r="AL45">
        <v>7.7602549900044795E-2</v>
      </c>
    </row>
    <row r="46" spans="1:38" x14ac:dyDescent="0.2">
      <c r="A46">
        <v>43</v>
      </c>
      <c r="B46">
        <v>466.43720000000002</v>
      </c>
      <c r="C46">
        <v>143.3349</v>
      </c>
      <c r="D46">
        <v>306.22059999999999</v>
      </c>
      <c r="E46">
        <v>104.8643</v>
      </c>
      <c r="F46">
        <v>47.244500000000002</v>
      </c>
      <c r="G46">
        <v>62.580599999999997</v>
      </c>
      <c r="K46">
        <v>0.19446042987192999</v>
      </c>
      <c r="L46">
        <v>-5.32289247071469E-2</v>
      </c>
      <c r="M46">
        <v>2.76590261640428E-2</v>
      </c>
      <c r="N46">
        <v>4.6103409622572901E-2</v>
      </c>
      <c r="O46">
        <v>1.6870500295034001E-2</v>
      </c>
      <c r="P46">
        <v>-5.9482101926635597E-2</v>
      </c>
      <c r="Q46">
        <v>2.87303898866328E-2</v>
      </c>
      <c r="R46">
        <v>3.7598247179982801E-2</v>
      </c>
      <c r="V46">
        <v>104.6049</v>
      </c>
      <c r="W46">
        <v>52.984299999999998</v>
      </c>
      <c r="X46">
        <v>170.74440000000001</v>
      </c>
      <c r="Y46">
        <v>141.98560000000001</v>
      </c>
      <c r="Z46">
        <v>76.620099999999994</v>
      </c>
      <c r="AA46">
        <v>14.9375</v>
      </c>
      <c r="AE46">
        <v>2.5921145274515899E-2</v>
      </c>
      <c r="AF46">
        <v>-0.14294245806088801</v>
      </c>
      <c r="AG46">
        <v>0.41482649522062298</v>
      </c>
      <c r="AH46">
        <v>0.168380339239075</v>
      </c>
      <c r="AI46">
        <v>0.35445756405314699</v>
      </c>
      <c r="AJ46">
        <v>-0.193518198908602</v>
      </c>
      <c r="AK46">
        <v>0.10452081446964499</v>
      </c>
      <c r="AL46">
        <v>0.103130866046827</v>
      </c>
    </row>
    <row r="47" spans="1:38" x14ac:dyDescent="0.2">
      <c r="A47">
        <v>44</v>
      </c>
      <c r="B47">
        <v>523.80399999999997</v>
      </c>
      <c r="C47">
        <v>160.97669999999999</v>
      </c>
      <c r="D47">
        <v>306.63240000000002</v>
      </c>
      <c r="E47">
        <v>122.6833</v>
      </c>
      <c r="F47">
        <v>38.488999999999997</v>
      </c>
      <c r="G47">
        <v>60.371000000000002</v>
      </c>
      <c r="K47">
        <v>0.34136632114384602</v>
      </c>
      <c r="L47">
        <v>6.3300587338429207E-2</v>
      </c>
      <c r="M47">
        <v>2.9041003689311801E-2</v>
      </c>
      <c r="N47">
        <v>0.223861871330367</v>
      </c>
      <c r="O47">
        <v>-0.171579153428324</v>
      </c>
      <c r="P47">
        <v>-9.2689970620494402E-2</v>
      </c>
      <c r="Q47">
        <v>6.5550109908855902E-2</v>
      </c>
      <c r="R47">
        <v>7.8261395760174504E-2</v>
      </c>
      <c r="V47">
        <v>113.5885</v>
      </c>
      <c r="W47">
        <v>64.419600000000003</v>
      </c>
      <c r="X47">
        <v>165.7551</v>
      </c>
      <c r="Y47">
        <v>143.7878</v>
      </c>
      <c r="Z47">
        <v>95.137600000000006</v>
      </c>
      <c r="AA47">
        <v>21.052600000000002</v>
      </c>
      <c r="AE47">
        <v>0.11402853986777201</v>
      </c>
      <c r="AF47">
        <v>4.2031394747139197E-2</v>
      </c>
      <c r="AG47">
        <v>0.37348403343210002</v>
      </c>
      <c r="AH47">
        <v>0.183210399804208</v>
      </c>
      <c r="AI47">
        <v>0.68180205906625901</v>
      </c>
      <c r="AJ47">
        <v>0.13663857845401001</v>
      </c>
      <c r="AK47">
        <v>0.25519916756191502</v>
      </c>
      <c r="AL47">
        <v>9.6710905623762902E-2</v>
      </c>
    </row>
    <row r="48" spans="1:38" x14ac:dyDescent="0.2">
      <c r="A48">
        <v>45</v>
      </c>
      <c r="B48">
        <v>569.26130000000001</v>
      </c>
      <c r="C48">
        <v>151.90700000000001</v>
      </c>
      <c r="D48">
        <v>314.77940000000001</v>
      </c>
      <c r="E48">
        <v>109.7195</v>
      </c>
      <c r="F48">
        <v>47.966999999999999</v>
      </c>
      <c r="G48">
        <v>71.994600000000005</v>
      </c>
      <c r="K48">
        <v>0.45777415932402798</v>
      </c>
      <c r="L48">
        <v>3.3924308351381202E-3</v>
      </c>
      <c r="M48">
        <v>5.6381875224925201E-2</v>
      </c>
      <c r="N48">
        <v>9.4537827001981503E-2</v>
      </c>
      <c r="O48">
        <v>3.2421282639289097E-2</v>
      </c>
      <c r="P48">
        <v>8.2000010620426195E-2</v>
      </c>
      <c r="Q48">
        <v>0.121084597607631</v>
      </c>
      <c r="R48">
        <v>6.8675873677937802E-2</v>
      </c>
      <c r="V48">
        <v>119.8107</v>
      </c>
      <c r="W48">
        <v>63.690199999999997</v>
      </c>
      <c r="X48">
        <v>154.08840000000001</v>
      </c>
      <c r="Y48">
        <v>122.93170000000001</v>
      </c>
      <c r="Z48">
        <v>92.908299999999997</v>
      </c>
      <c r="AA48">
        <v>14.399100000000001</v>
      </c>
      <c r="AE48">
        <v>0.175053277237887</v>
      </c>
      <c r="AF48">
        <v>3.0232847421037101E-2</v>
      </c>
      <c r="AG48">
        <v>0.27681113363690701</v>
      </c>
      <c r="AH48">
        <v>1.15883677586759E-2</v>
      </c>
      <c r="AI48">
        <v>0.64239344112470398</v>
      </c>
      <c r="AJ48">
        <v>-0.22258663751664301</v>
      </c>
      <c r="AK48">
        <v>0.15224873827709501</v>
      </c>
      <c r="AL48">
        <v>0.11992392636817301</v>
      </c>
    </row>
    <row r="49" spans="1:38" x14ac:dyDescent="0.2">
      <c r="A49">
        <v>46</v>
      </c>
      <c r="B49">
        <v>522.43219999999997</v>
      </c>
      <c r="C49">
        <v>157.214</v>
      </c>
      <c r="D49">
        <v>321.71319999999997</v>
      </c>
      <c r="E49">
        <v>123.629</v>
      </c>
      <c r="F49">
        <v>59.480200000000004</v>
      </c>
      <c r="G49">
        <v>54.720399999999998</v>
      </c>
      <c r="K49">
        <v>0.337853392034207</v>
      </c>
      <c r="L49">
        <v>3.8446797193778998E-2</v>
      </c>
      <c r="M49">
        <v>7.96513161299989E-2</v>
      </c>
      <c r="N49">
        <v>0.23329596848716899</v>
      </c>
      <c r="O49">
        <v>0.28022649687579898</v>
      </c>
      <c r="P49">
        <v>-0.177612301739937</v>
      </c>
      <c r="Q49">
        <v>0.131976944830169</v>
      </c>
      <c r="R49">
        <v>7.7880238673982305E-2</v>
      </c>
      <c r="V49">
        <v>113.4568</v>
      </c>
      <c r="W49">
        <v>62.894100000000002</v>
      </c>
      <c r="X49">
        <v>158.09379999999999</v>
      </c>
      <c r="Y49">
        <v>133.24100000000001</v>
      </c>
      <c r="Z49">
        <v>97.052400000000006</v>
      </c>
      <c r="AA49">
        <v>17.044</v>
      </c>
      <c r="AE49">
        <v>0.11273688130462001</v>
      </c>
      <c r="AF49">
        <v>1.7355381659712999E-2</v>
      </c>
      <c r="AG49">
        <v>0.31000077876703502</v>
      </c>
      <c r="AH49">
        <v>9.6422206058597998E-2</v>
      </c>
      <c r="AI49">
        <v>0.71565107967115205</v>
      </c>
      <c r="AJ49">
        <v>-7.9787392950507699E-2</v>
      </c>
      <c r="AK49">
        <v>0.19539648908510199</v>
      </c>
      <c r="AL49">
        <v>0.11659792830690099</v>
      </c>
    </row>
    <row r="50" spans="1:38" x14ac:dyDescent="0.2">
      <c r="A50">
        <v>47</v>
      </c>
      <c r="B50">
        <v>558.91459999999995</v>
      </c>
      <c r="C50">
        <v>152.52090000000001</v>
      </c>
      <c r="D50">
        <v>325.18380000000002</v>
      </c>
      <c r="E50">
        <v>105.51130000000001</v>
      </c>
      <c r="F50">
        <v>44.861199999999997</v>
      </c>
      <c r="G50">
        <v>60.940899999999999</v>
      </c>
      <c r="K50">
        <v>0.43127815143753001</v>
      </c>
      <c r="L50">
        <v>7.4474290464759197E-3</v>
      </c>
      <c r="M50">
        <v>9.1298453573413804E-2</v>
      </c>
      <c r="N50">
        <v>5.2557740658261999E-2</v>
      </c>
      <c r="O50">
        <v>-3.4426634045538099E-2</v>
      </c>
      <c r="P50">
        <v>-8.4124997607899404E-2</v>
      </c>
      <c r="Q50">
        <v>7.7338357177040698E-2</v>
      </c>
      <c r="R50">
        <v>7.5172892109666503E-2</v>
      </c>
      <c r="V50">
        <v>115.5556</v>
      </c>
      <c r="W50">
        <v>53.019599999999997</v>
      </c>
      <c r="X50">
        <v>177.0445</v>
      </c>
      <c r="Y50">
        <v>125.4568</v>
      </c>
      <c r="Z50">
        <v>94.388599999999997</v>
      </c>
      <c r="AA50">
        <v>20.825299999999999</v>
      </c>
      <c r="AE50">
        <v>0.13332103462537501</v>
      </c>
      <c r="AF50">
        <v>-0.142371456250343</v>
      </c>
      <c r="AG50">
        <v>0.467030540580467</v>
      </c>
      <c r="AH50">
        <v>3.23670748572309E-2</v>
      </c>
      <c r="AI50">
        <v>0.66856155539325601</v>
      </c>
      <c r="AJ50">
        <v>0.12436655747405501</v>
      </c>
      <c r="AK50">
        <v>0.21387921778000701</v>
      </c>
      <c r="AL50">
        <v>0.12181748073474399</v>
      </c>
    </row>
    <row r="51" spans="1:38" x14ac:dyDescent="0.2">
      <c r="A51">
        <v>48</v>
      </c>
      <c r="B51">
        <v>563</v>
      </c>
      <c r="C51">
        <v>141.2047</v>
      </c>
      <c r="D51">
        <v>292.56619999999998</v>
      </c>
      <c r="E51">
        <v>115.7557</v>
      </c>
      <c r="F51">
        <v>60.740099999999998</v>
      </c>
      <c r="G51">
        <v>58.747300000000003</v>
      </c>
      <c r="K51">
        <v>0.44174011424881299</v>
      </c>
      <c r="L51">
        <v>-6.7299550525345003E-2</v>
      </c>
      <c r="M51">
        <v>-1.8164368496062702E-2</v>
      </c>
      <c r="N51">
        <v>0.154753643072501</v>
      </c>
      <c r="O51">
        <v>0.307344047983795</v>
      </c>
      <c r="P51">
        <v>-0.117092403820268</v>
      </c>
      <c r="Q51">
        <v>0.116880247077239</v>
      </c>
      <c r="R51">
        <v>9.1313970140936396E-2</v>
      </c>
      <c r="V51">
        <v>113.99590000000001</v>
      </c>
      <c r="W51">
        <v>66.494100000000003</v>
      </c>
      <c r="X51">
        <v>183.18600000000001</v>
      </c>
      <c r="Y51">
        <v>128.20140000000001</v>
      </c>
      <c r="Z51">
        <v>79.447599999999994</v>
      </c>
      <c r="AA51">
        <v>18.531199999999998</v>
      </c>
      <c r="AE51">
        <v>0.118024148817113</v>
      </c>
      <c r="AF51">
        <v>7.55878609220757E-2</v>
      </c>
      <c r="AG51">
        <v>0.51792039067451101</v>
      </c>
      <c r="AH51">
        <v>5.4952017830853399E-2</v>
      </c>
      <c r="AI51">
        <v>0.40444090735810501</v>
      </c>
      <c r="AJ51">
        <v>5.0714995045471496E-4</v>
      </c>
      <c r="AK51">
        <v>0.19523874592551901</v>
      </c>
      <c r="AL51">
        <v>8.6750250152416206E-2</v>
      </c>
    </row>
    <row r="52" spans="1:38" x14ac:dyDescent="0.2">
      <c r="A52">
        <v>49</v>
      </c>
      <c r="B52">
        <v>552.78890000000001</v>
      </c>
      <c r="C52">
        <v>176.78139999999999</v>
      </c>
      <c r="D52">
        <v>312.02210000000002</v>
      </c>
      <c r="E52">
        <v>121.6335</v>
      </c>
      <c r="F52">
        <v>59.561700000000002</v>
      </c>
      <c r="G52">
        <v>59.758099999999999</v>
      </c>
      <c r="K52">
        <v>0.41559135318201701</v>
      </c>
      <c r="L52">
        <v>0.16769548916402099</v>
      </c>
      <c r="M52">
        <v>4.7128532266149402E-2</v>
      </c>
      <c r="N52">
        <v>0.21338929525422101</v>
      </c>
      <c r="O52">
        <v>0.28198066817137901</v>
      </c>
      <c r="P52">
        <v>-0.101901186552096</v>
      </c>
      <c r="Q52">
        <v>0.17064735858094901</v>
      </c>
      <c r="R52">
        <v>7.3884563770666004E-2</v>
      </c>
      <c r="V52">
        <v>103.1564</v>
      </c>
      <c r="W52">
        <v>68.078400000000002</v>
      </c>
      <c r="X52">
        <v>170.19450000000001</v>
      </c>
      <c r="Y52">
        <v>127</v>
      </c>
      <c r="Z52">
        <v>70.631</v>
      </c>
      <c r="AA52">
        <v>15.179</v>
      </c>
      <c r="AE52">
        <v>1.1714862596265301E-2</v>
      </c>
      <c r="AF52">
        <v>0.10121500450412101</v>
      </c>
      <c r="AG52">
        <v>0.410269900159691</v>
      </c>
      <c r="AH52">
        <v>4.5065859378433999E-2</v>
      </c>
      <c r="AI52">
        <v>0.24858479963662</v>
      </c>
      <c r="AJ52">
        <v>-0.180479514057484</v>
      </c>
      <c r="AK52">
        <v>0.106061818702941</v>
      </c>
      <c r="AL52">
        <v>8.3187867522118999E-2</v>
      </c>
    </row>
    <row r="53" spans="1:38" x14ac:dyDescent="0.2">
      <c r="A53">
        <v>50</v>
      </c>
      <c r="B53">
        <v>553.16579999999999</v>
      </c>
      <c r="C53">
        <v>137.98140000000001</v>
      </c>
      <c r="D53">
        <v>324.44119999999998</v>
      </c>
      <c r="E53">
        <v>102.4796</v>
      </c>
      <c r="F53">
        <v>55.444899999999997</v>
      </c>
      <c r="G53">
        <v>71.408600000000007</v>
      </c>
      <c r="K53">
        <v>0.41655652520521502</v>
      </c>
      <c r="L53">
        <v>-8.8590437859772594E-2</v>
      </c>
      <c r="M53">
        <v>8.8806329944796203E-2</v>
      </c>
      <c r="N53">
        <v>2.2314161986085101E-2</v>
      </c>
      <c r="O53">
        <v>0.193372417991684</v>
      </c>
      <c r="P53">
        <v>7.31930722358312E-2</v>
      </c>
      <c r="Q53">
        <v>0.11760867825064</v>
      </c>
      <c r="R53">
        <v>7.0595420318584706E-2</v>
      </c>
      <c r="V53">
        <v>93.798400000000001</v>
      </c>
      <c r="W53">
        <v>56.305900000000001</v>
      </c>
      <c r="X53">
        <v>160.14089999999999</v>
      </c>
      <c r="Y53">
        <v>120.3813</v>
      </c>
      <c r="Z53">
        <v>66.039299999999997</v>
      </c>
      <c r="AA53">
        <v>18.964500000000001</v>
      </c>
      <c r="AE53">
        <v>-8.0064490736885596E-2</v>
      </c>
      <c r="AF53">
        <v>-8.9213290528147596E-2</v>
      </c>
      <c r="AG53">
        <v>0.326963509716724</v>
      </c>
      <c r="AH53">
        <v>-9.3985296252513794E-3</v>
      </c>
      <c r="AI53">
        <v>0.16741467852136699</v>
      </c>
      <c r="AJ53">
        <v>2.39011961036199E-2</v>
      </c>
      <c r="AK53">
        <v>5.6600512241904301E-2</v>
      </c>
      <c r="AL53">
        <v>6.6015159060257303E-2</v>
      </c>
    </row>
    <row r="54" spans="1:38" x14ac:dyDescent="0.2">
      <c r="A54">
        <v>51</v>
      </c>
      <c r="B54">
        <v>529.69349999999997</v>
      </c>
      <c r="C54">
        <v>148.04650000000001</v>
      </c>
      <c r="D54">
        <v>288.14710000000002</v>
      </c>
      <c r="E54">
        <v>111.4932</v>
      </c>
      <c r="F54">
        <v>52.898699999999998</v>
      </c>
      <c r="G54">
        <v>48.865600000000001</v>
      </c>
      <c r="K54">
        <v>0.35644825436386102</v>
      </c>
      <c r="L54">
        <v>-2.2107358372989602E-2</v>
      </c>
      <c r="M54">
        <v>-3.2994618330729197E-2</v>
      </c>
      <c r="N54">
        <v>0.112231871759326</v>
      </c>
      <c r="O54">
        <v>0.138569093417369</v>
      </c>
      <c r="P54">
        <v>-0.265603535279403</v>
      </c>
      <c r="Q54">
        <v>4.7757284592905701E-2</v>
      </c>
      <c r="R54">
        <v>8.5105975783914906E-2</v>
      </c>
      <c r="V54">
        <v>81.7119</v>
      </c>
      <c r="W54">
        <v>78.8078</v>
      </c>
      <c r="X54">
        <v>144.6506</v>
      </c>
      <c r="Y54">
        <v>115.2338</v>
      </c>
      <c r="Z54">
        <v>67.888599999999997</v>
      </c>
      <c r="AA54">
        <v>21.130700000000001</v>
      </c>
      <c r="AE54">
        <v>-0.198603831841943</v>
      </c>
      <c r="AF54">
        <v>0.27477043867011902</v>
      </c>
      <c r="AG54">
        <v>0.19860740047439501</v>
      </c>
      <c r="AH54">
        <v>-5.1756612390215798E-2</v>
      </c>
      <c r="AI54">
        <v>0.20010581796393401</v>
      </c>
      <c r="AJ54">
        <v>0.14085522974540601</v>
      </c>
      <c r="AK54">
        <v>9.3996407103615898E-2</v>
      </c>
      <c r="AL54">
        <v>7.3922596743236396E-2</v>
      </c>
    </row>
    <row r="55" spans="1:38" x14ac:dyDescent="0.2">
      <c r="A55">
        <v>52</v>
      </c>
      <c r="B55">
        <v>299.7688</v>
      </c>
      <c r="C55">
        <v>180.81389999999999</v>
      </c>
      <c r="D55">
        <v>304.19119999999998</v>
      </c>
      <c r="E55">
        <v>95.506799999999998</v>
      </c>
      <c r="F55">
        <v>57.700400000000002</v>
      </c>
      <c r="G55">
        <v>53.3979</v>
      </c>
      <c r="K55">
        <v>-0.232346884617709</v>
      </c>
      <c r="L55">
        <v>0.19433139124452201</v>
      </c>
      <c r="M55">
        <v>2.0848474464721101E-2</v>
      </c>
      <c r="N55">
        <v>-4.7244971623887799E-2</v>
      </c>
      <c r="O55">
        <v>0.24191883955219301</v>
      </c>
      <c r="P55">
        <v>-0.197488028725648</v>
      </c>
      <c r="Q55">
        <v>-3.3301966176349299E-3</v>
      </c>
      <c r="R55">
        <v>7.9974207469030098E-2</v>
      </c>
      <c r="V55">
        <v>76.925899999999999</v>
      </c>
      <c r="W55">
        <v>60.290199999999999</v>
      </c>
      <c r="X55">
        <v>100.95180000000001</v>
      </c>
      <c r="Y55">
        <v>111.277</v>
      </c>
      <c r="Z55">
        <v>63.548000000000002</v>
      </c>
      <c r="AA55">
        <v>17.742899999999999</v>
      </c>
      <c r="AE55">
        <v>-0.245542919793691</v>
      </c>
      <c r="AF55">
        <v>-2.47644941045277E-2</v>
      </c>
      <c r="AG55">
        <v>-0.16349068326566901</v>
      </c>
      <c r="AH55">
        <v>-8.4316585558629906E-2</v>
      </c>
      <c r="AI55">
        <v>0.123374535930511</v>
      </c>
      <c r="AJ55">
        <v>-4.2053492981786199E-2</v>
      </c>
      <c r="AK55">
        <v>-7.2798939962298803E-2</v>
      </c>
      <c r="AL55">
        <v>5.1618715654381697E-2</v>
      </c>
    </row>
    <row r="56" spans="1:38" x14ac:dyDescent="0.2">
      <c r="A56">
        <v>53</v>
      </c>
      <c r="B56">
        <v>509.80399999999997</v>
      </c>
      <c r="C56">
        <v>137.2372</v>
      </c>
      <c r="D56">
        <v>302.79410000000001</v>
      </c>
      <c r="E56">
        <v>96.275999999999996</v>
      </c>
      <c r="F56">
        <v>59.665199999999999</v>
      </c>
      <c r="G56">
        <v>53.128999999999998</v>
      </c>
      <c r="K56">
        <v>0.30551487958170798</v>
      </c>
      <c r="L56">
        <v>-9.3506107625007398E-2</v>
      </c>
      <c r="M56">
        <v>1.6159885828118101E-2</v>
      </c>
      <c r="N56">
        <v>-3.9571600012369999E-2</v>
      </c>
      <c r="O56">
        <v>0.284208358098895</v>
      </c>
      <c r="P56">
        <v>-0.2015293013052</v>
      </c>
      <c r="Q56">
        <v>4.5212685761024003E-2</v>
      </c>
      <c r="R56">
        <v>8.4268047645989705E-2</v>
      </c>
      <c r="V56">
        <v>99.333299999999994</v>
      </c>
      <c r="W56">
        <v>65.996099999999998</v>
      </c>
      <c r="X56">
        <v>87.931399999999996</v>
      </c>
      <c r="Y56">
        <v>105.65470000000001</v>
      </c>
      <c r="Z56">
        <v>52.283799999999999</v>
      </c>
      <c r="AA56">
        <v>16.828099999999999</v>
      </c>
      <c r="AE56">
        <v>-2.5780504547138199E-2</v>
      </c>
      <c r="AF56">
        <v>6.7532367957448797E-2</v>
      </c>
      <c r="AG56">
        <v>-0.27138064567949099</v>
      </c>
      <c r="AH56">
        <v>-0.130581733441963</v>
      </c>
      <c r="AI56">
        <v>-7.5749204354446098E-2</v>
      </c>
      <c r="AJ56">
        <v>-9.14439232169936E-2</v>
      </c>
      <c r="AK56">
        <v>-8.7900607213763998E-2</v>
      </c>
      <c r="AL56">
        <v>4.6067027853309399E-2</v>
      </c>
    </row>
    <row r="57" spans="1:38" x14ac:dyDescent="0.2">
      <c r="A57">
        <v>54</v>
      </c>
      <c r="B57">
        <v>519.20609999999999</v>
      </c>
      <c r="C57">
        <v>173.107</v>
      </c>
      <c r="D57">
        <v>251.55879999999999</v>
      </c>
      <c r="E57">
        <v>99.846199999999996</v>
      </c>
      <c r="F57">
        <v>49.5396</v>
      </c>
      <c r="G57">
        <v>67.887100000000004</v>
      </c>
      <c r="K57">
        <v>0.32959193948966398</v>
      </c>
      <c r="L57">
        <v>0.143424947662571</v>
      </c>
      <c r="M57">
        <v>-0.15578288517821701</v>
      </c>
      <c r="N57">
        <v>-3.9560626652031597E-3</v>
      </c>
      <c r="O57">
        <v>6.6269255393026999E-2</v>
      </c>
      <c r="P57">
        <v>2.0268782950248199E-2</v>
      </c>
      <c r="Q57">
        <v>6.6635996275348303E-2</v>
      </c>
      <c r="R57">
        <v>6.6243445388911498E-2</v>
      </c>
      <c r="V57">
        <v>114.44029999999999</v>
      </c>
      <c r="W57">
        <v>61.396099999999997</v>
      </c>
      <c r="X57">
        <v>98.083600000000004</v>
      </c>
      <c r="Y57">
        <v>108.9928</v>
      </c>
      <c r="Z57">
        <v>52.788200000000003</v>
      </c>
      <c r="AA57">
        <v>25.1463</v>
      </c>
      <c r="AE57">
        <v>0.122382638304316</v>
      </c>
      <c r="AF57">
        <v>-6.8757999889035599E-3</v>
      </c>
      <c r="AG57">
        <v>-0.18725723346346099</v>
      </c>
      <c r="AH57">
        <v>-0.10311295907038</v>
      </c>
      <c r="AI57">
        <v>-6.6832635525791301E-2</v>
      </c>
      <c r="AJ57">
        <v>0.357659134044159</v>
      </c>
      <c r="AK57">
        <v>1.93271907166567E-2</v>
      </c>
      <c r="AL57">
        <v>7.9763767072316805E-2</v>
      </c>
    </row>
    <row r="58" spans="1:38" x14ac:dyDescent="0.2">
      <c r="A58">
        <v>55</v>
      </c>
      <c r="B58">
        <v>469.45729999999998</v>
      </c>
      <c r="C58">
        <v>166.88839999999999</v>
      </c>
      <c r="D58">
        <v>254.72059999999999</v>
      </c>
      <c r="E58">
        <v>106.3032</v>
      </c>
      <c r="F58">
        <v>45.314999999999998</v>
      </c>
      <c r="G58">
        <v>55.295699999999997</v>
      </c>
      <c r="K58">
        <v>0.20219435406205899</v>
      </c>
      <c r="L58">
        <v>0.102349183080351</v>
      </c>
      <c r="M58">
        <v>-0.14517206308158001</v>
      </c>
      <c r="N58">
        <v>6.0457562524045799E-2</v>
      </c>
      <c r="O58">
        <v>-2.4659236083153301E-2</v>
      </c>
      <c r="P58">
        <v>-0.16896617263983801</v>
      </c>
      <c r="Q58">
        <v>4.3672713103139697E-3</v>
      </c>
      <c r="R58">
        <v>5.9197737548567601E-2</v>
      </c>
      <c r="V58">
        <v>121.3745</v>
      </c>
      <c r="W58">
        <v>66.145099999999999</v>
      </c>
      <c r="X58">
        <v>107.813</v>
      </c>
      <c r="Y58">
        <v>115.5252</v>
      </c>
      <c r="Z58">
        <v>52.098300000000002</v>
      </c>
      <c r="AA58">
        <v>16.575299999999999</v>
      </c>
      <c r="AE58">
        <v>0.19039037413277701</v>
      </c>
      <c r="AF58">
        <v>6.9942545571363299E-2</v>
      </c>
      <c r="AG58">
        <v>-0.10663723712624799</v>
      </c>
      <c r="AH58">
        <v>-4.9358721119169599E-2</v>
      </c>
      <c r="AI58">
        <v>-7.90283945164513E-2</v>
      </c>
      <c r="AJ58">
        <v>-0.105092699740234</v>
      </c>
      <c r="AK58">
        <v>-1.3297355466327199E-2</v>
      </c>
      <c r="AL58">
        <v>4.8709096563172002E-2</v>
      </c>
    </row>
    <row r="59" spans="1:38" x14ac:dyDescent="0.2">
      <c r="A59">
        <v>56</v>
      </c>
      <c r="B59">
        <v>505.46230000000003</v>
      </c>
      <c r="C59">
        <v>158.46979999999999</v>
      </c>
      <c r="D59">
        <v>269.83819999999997</v>
      </c>
      <c r="E59">
        <v>101.5973</v>
      </c>
      <c r="F59">
        <v>48.008800000000001</v>
      </c>
      <c r="G59">
        <v>62.123699999999999</v>
      </c>
      <c r="K59">
        <v>0.29439657930811303</v>
      </c>
      <c r="L59">
        <v>4.6741742223585202E-2</v>
      </c>
      <c r="M59">
        <v>-9.4438251920810706E-2</v>
      </c>
      <c r="N59">
        <v>1.3512529416087601E-2</v>
      </c>
      <c r="O59">
        <v>3.3320968039967098E-2</v>
      </c>
      <c r="P59">
        <v>-6.6348808663703004E-2</v>
      </c>
      <c r="Q59">
        <v>3.7864126400539898E-2</v>
      </c>
      <c r="R59">
        <v>5.6233325577528699E-2</v>
      </c>
      <c r="V59">
        <v>132.76949999999999</v>
      </c>
      <c r="W59">
        <v>65.317599999999999</v>
      </c>
      <c r="X59">
        <v>122.4973</v>
      </c>
      <c r="Y59">
        <v>112.6151</v>
      </c>
      <c r="Z59">
        <v>43.5655</v>
      </c>
      <c r="AA59">
        <v>16.235800000000001</v>
      </c>
      <c r="AE59">
        <v>0.30214777221262901</v>
      </c>
      <c r="AF59">
        <v>5.65571631853619E-2</v>
      </c>
      <c r="AG59">
        <v>1.50401748636511E-2</v>
      </c>
      <c r="AH59">
        <v>-7.3305541255997794E-2</v>
      </c>
      <c r="AI59">
        <v>-0.229867606453693</v>
      </c>
      <c r="AJ59">
        <v>-0.123422445110646</v>
      </c>
      <c r="AK59">
        <v>-8.8084137597825608E-3</v>
      </c>
      <c r="AL59">
        <v>7.4765987306050205E-2</v>
      </c>
    </row>
    <row r="60" spans="1:38" x14ac:dyDescent="0.2">
      <c r="A60">
        <v>57</v>
      </c>
      <c r="B60">
        <v>471.14569999999998</v>
      </c>
      <c r="C60">
        <v>149.6046</v>
      </c>
      <c r="D60">
        <v>255.7353</v>
      </c>
      <c r="E60">
        <v>101.19</v>
      </c>
      <c r="F60">
        <v>56.942700000000002</v>
      </c>
      <c r="G60">
        <v>50.096800000000002</v>
      </c>
      <c r="K60">
        <v>0.206518037914453</v>
      </c>
      <c r="L60">
        <v>-1.1815628916913E-2</v>
      </c>
      <c r="M60">
        <v>-0.14176678723191899</v>
      </c>
      <c r="N60">
        <v>9.44939335606256E-3</v>
      </c>
      <c r="O60">
        <v>0.22561042739684101</v>
      </c>
      <c r="P60">
        <v>-0.247099947328697</v>
      </c>
      <c r="Q60">
        <v>6.8159158649710502E-3</v>
      </c>
      <c r="R60">
        <v>7.6301186258396506E-2</v>
      </c>
      <c r="V60">
        <v>142.2593</v>
      </c>
      <c r="W60">
        <v>71.066699999999997</v>
      </c>
      <c r="X60">
        <v>108.36069999999999</v>
      </c>
      <c r="Y60">
        <v>115.43170000000001</v>
      </c>
      <c r="Z60">
        <v>52.930100000000003</v>
      </c>
      <c r="AA60">
        <v>20.279800000000002</v>
      </c>
      <c r="AE60">
        <v>0.395219764867142</v>
      </c>
      <c r="AF60">
        <v>0.14955281499848699</v>
      </c>
      <c r="AG60">
        <v>-0.10209887176005</v>
      </c>
      <c r="AH60">
        <v>-5.0128119999893E-2</v>
      </c>
      <c r="AI60">
        <v>-6.4324187633669705E-2</v>
      </c>
      <c r="AJ60">
        <v>9.4914786930432704E-2</v>
      </c>
      <c r="AK60">
        <v>7.0522697900408202E-2</v>
      </c>
      <c r="AL60">
        <v>7.6334227234113303E-2</v>
      </c>
    </row>
    <row r="61" spans="1:38" x14ac:dyDescent="0.2">
      <c r="A61">
        <v>58</v>
      </c>
      <c r="B61">
        <v>519.45230000000004</v>
      </c>
      <c r="C61">
        <v>167.65119999999999</v>
      </c>
      <c r="D61">
        <v>283.2353</v>
      </c>
      <c r="E61">
        <v>98.7059</v>
      </c>
      <c r="F61">
        <v>68.403099999999995</v>
      </c>
      <c r="G61">
        <v>59.053800000000003</v>
      </c>
      <c r="K61">
        <v>0.33022241269770602</v>
      </c>
      <c r="L61">
        <v>0.107387711563179</v>
      </c>
      <c r="M61">
        <v>-4.9478341518237101E-2</v>
      </c>
      <c r="N61">
        <v>-1.5331447023775299E-2</v>
      </c>
      <c r="O61">
        <v>0.472279196916704</v>
      </c>
      <c r="P61">
        <v>-0.112486044409212</v>
      </c>
      <c r="Q61">
        <v>0.122098914704394</v>
      </c>
      <c r="R61">
        <v>9.4782910236160506E-2</v>
      </c>
      <c r="V61">
        <v>145.17699999999999</v>
      </c>
      <c r="W61">
        <v>73.090199999999996</v>
      </c>
      <c r="X61">
        <v>112.4984</v>
      </c>
      <c r="Y61">
        <v>112.33450000000001</v>
      </c>
      <c r="Z61">
        <v>54.4039</v>
      </c>
      <c r="AA61">
        <v>16.1065</v>
      </c>
      <c r="AE61">
        <v>0.42383534717320498</v>
      </c>
      <c r="AF61">
        <v>0.18228432105053999</v>
      </c>
      <c r="AG61">
        <v>-6.7812959078436999E-2</v>
      </c>
      <c r="AH61">
        <v>-7.5614560784671603E-2</v>
      </c>
      <c r="AI61">
        <v>-3.8270977602600599E-2</v>
      </c>
      <c r="AJ61">
        <v>-0.130403405571307</v>
      </c>
      <c r="AK61">
        <v>4.9002960864454798E-2</v>
      </c>
      <c r="AL61">
        <v>8.7032964886161301E-2</v>
      </c>
    </row>
    <row r="62" spans="1:38" x14ac:dyDescent="0.2">
      <c r="A62">
        <v>59</v>
      </c>
      <c r="B62">
        <v>460.63319999999999</v>
      </c>
      <c r="C62">
        <v>175.0744</v>
      </c>
      <c r="D62">
        <v>283.40440000000001</v>
      </c>
      <c r="E62">
        <v>104.6063</v>
      </c>
      <c r="F62">
        <v>55.266500000000001</v>
      </c>
      <c r="G62">
        <v>57.844099999999997</v>
      </c>
      <c r="K62">
        <v>0.179597446527169</v>
      </c>
      <c r="L62">
        <v>0.15642022943645301</v>
      </c>
      <c r="M62">
        <v>-4.8910851475684899E-2</v>
      </c>
      <c r="N62">
        <v>4.3529657833998397E-2</v>
      </c>
      <c r="O62">
        <v>0.18953261235816901</v>
      </c>
      <c r="P62">
        <v>-0.13066651090041501</v>
      </c>
      <c r="Q62">
        <v>6.4917097296614906E-2</v>
      </c>
      <c r="R62">
        <v>5.4381554645223998E-2</v>
      </c>
      <c r="V62">
        <v>139.58439999999999</v>
      </c>
      <c r="W62">
        <v>69.564700000000002</v>
      </c>
      <c r="X62">
        <v>102.0943</v>
      </c>
      <c r="Y62">
        <v>102.1331</v>
      </c>
      <c r="Z62">
        <v>51.593899999999998</v>
      </c>
      <c r="AA62">
        <v>18.8935</v>
      </c>
      <c r="AE62">
        <v>0.36898546349603201</v>
      </c>
      <c r="AF62">
        <v>0.12525693059513399</v>
      </c>
      <c r="AG62">
        <v>-0.15402367134147399</v>
      </c>
      <c r="AH62">
        <v>-0.159560504547374</v>
      </c>
      <c r="AI62">
        <v>-8.7944963345106E-2</v>
      </c>
      <c r="AJ62">
        <v>2.0067876747804601E-2</v>
      </c>
      <c r="AK62">
        <v>1.8796855267503E-2</v>
      </c>
      <c r="AL62">
        <v>8.3074168172316096E-2</v>
      </c>
    </row>
    <row r="63" spans="1:38" x14ac:dyDescent="0.2">
      <c r="A63">
        <v>60</v>
      </c>
      <c r="B63">
        <v>950.25130000000001</v>
      </c>
      <c r="C63">
        <v>172.15809999999999</v>
      </c>
      <c r="D63">
        <v>322.32350000000002</v>
      </c>
      <c r="E63">
        <v>188.42529999999999</v>
      </c>
      <c r="F63">
        <v>132.67840000000001</v>
      </c>
      <c r="G63">
        <v>180.172</v>
      </c>
      <c r="K63">
        <v>1.4334199250925099</v>
      </c>
      <c r="L63">
        <v>0.137157171473064</v>
      </c>
      <c r="M63">
        <v>8.1699448436146696E-2</v>
      </c>
      <c r="N63">
        <v>0.87968973987483001</v>
      </c>
      <c r="O63">
        <v>1.85571338433775</v>
      </c>
      <c r="P63">
        <v>1.7077878884458499</v>
      </c>
      <c r="Q63">
        <v>1.0159112596100199</v>
      </c>
      <c r="R63">
        <v>0.31737418094800701</v>
      </c>
      <c r="V63">
        <v>159.32919999999999</v>
      </c>
      <c r="W63">
        <v>68.607799999999997</v>
      </c>
      <c r="X63">
        <v>109.1913</v>
      </c>
      <c r="Y63">
        <v>129.5</v>
      </c>
      <c r="Z63">
        <v>49.102600000000002</v>
      </c>
      <c r="AA63">
        <v>21.474399999999999</v>
      </c>
      <c r="AE63">
        <v>0.56263421063135999</v>
      </c>
      <c r="AF63">
        <v>0.10977841409342499</v>
      </c>
      <c r="AG63">
        <v>-9.5216333375597706E-2</v>
      </c>
      <c r="AH63">
        <v>6.5638021964623705E-2</v>
      </c>
      <c r="AI63">
        <v>-0.13198510593596099</v>
      </c>
      <c r="AJ63">
        <v>0.15941173485235999</v>
      </c>
      <c r="AK63">
        <v>0.11171015703836799</v>
      </c>
      <c r="AL63">
        <v>0.101643210877872</v>
      </c>
    </row>
    <row r="64" spans="1:38" x14ac:dyDescent="0.2">
      <c r="A64">
        <v>61</v>
      </c>
      <c r="B64">
        <v>1298.8290999999999</v>
      </c>
      <c r="C64">
        <v>179.52090000000001</v>
      </c>
      <c r="D64">
        <v>264.7647</v>
      </c>
      <c r="E64">
        <v>307.28960000000001</v>
      </c>
      <c r="F64">
        <v>178.8546</v>
      </c>
      <c r="G64">
        <v>310.41399999999999</v>
      </c>
      <c r="K64">
        <v>2.3260639698466798</v>
      </c>
      <c r="L64">
        <v>0.18579072877952801</v>
      </c>
      <c r="M64">
        <v>-0.11146463116911499</v>
      </c>
      <c r="N64">
        <v>2.0654540992650201</v>
      </c>
      <c r="O64">
        <v>2.8495902503374602</v>
      </c>
      <c r="P64">
        <v>3.6651825455899298</v>
      </c>
      <c r="Q64">
        <v>1.83010282710825</v>
      </c>
      <c r="R64">
        <v>0.61051034191265996</v>
      </c>
      <c r="V64">
        <v>138.62139999999999</v>
      </c>
      <c r="W64">
        <v>73.152900000000002</v>
      </c>
      <c r="X64">
        <v>154.64519999999999</v>
      </c>
      <c r="Y64">
        <v>162.5</v>
      </c>
      <c r="Z64">
        <v>51.270699999999998</v>
      </c>
      <c r="AA64">
        <v>19.117899999999999</v>
      </c>
      <c r="AE64">
        <v>0.35954076192947698</v>
      </c>
      <c r="AF64">
        <v>0.183298536731026</v>
      </c>
      <c r="AG64">
        <v>0.28142490364950301</v>
      </c>
      <c r="AH64">
        <v>0.337190568102327</v>
      </c>
      <c r="AI64">
        <v>-9.3658355584243999E-2</v>
      </c>
      <c r="AJ64">
        <v>3.2183325528719102E-2</v>
      </c>
      <c r="AK64">
        <v>0.183329956726135</v>
      </c>
      <c r="AL64">
        <v>7.3917473009084106E-2</v>
      </c>
    </row>
    <row r="65" spans="1:38" x14ac:dyDescent="0.2">
      <c r="A65">
        <v>62</v>
      </c>
      <c r="B65">
        <v>1382.3920000000001</v>
      </c>
      <c r="C65">
        <v>232.56280000000001</v>
      </c>
      <c r="D65">
        <v>331.66910000000001</v>
      </c>
      <c r="E65">
        <v>346.16739999999999</v>
      </c>
      <c r="F65">
        <v>207.96700000000001</v>
      </c>
      <c r="G65">
        <v>331.81720000000001</v>
      </c>
      <c r="K65">
        <v>2.5400532859975899</v>
      </c>
      <c r="L65">
        <v>0.53614878322806703</v>
      </c>
      <c r="M65">
        <v>0.113062753827484</v>
      </c>
      <c r="N65">
        <v>2.4532905616132599</v>
      </c>
      <c r="O65">
        <v>3.4761931512632702</v>
      </c>
      <c r="P65">
        <v>3.9868492070799801</v>
      </c>
      <c r="Q65">
        <v>2.1842662905016099</v>
      </c>
      <c r="R65">
        <v>0.63570208005065298</v>
      </c>
      <c r="V65">
        <v>166.32919999999999</v>
      </c>
      <c r="W65">
        <v>64.909800000000004</v>
      </c>
      <c r="X65">
        <v>183.98609999999999</v>
      </c>
      <c r="Y65">
        <v>138.71940000000001</v>
      </c>
      <c r="Z65">
        <v>41.620100000000001</v>
      </c>
      <c r="AA65">
        <v>14.795500000000001</v>
      </c>
      <c r="AE65">
        <v>0.63128728536229195</v>
      </c>
      <c r="AF65">
        <v>4.9960717340030998E-2</v>
      </c>
      <c r="AG65">
        <v>0.524550199200155</v>
      </c>
      <c r="AH65">
        <v>0.14150322026347001</v>
      </c>
      <c r="AI65">
        <v>-0.26425756085350499</v>
      </c>
      <c r="AJ65">
        <v>-0.20118483762023201</v>
      </c>
      <c r="AK65">
        <v>0.14697650394870199</v>
      </c>
      <c r="AL65">
        <v>0.15020992242433101</v>
      </c>
    </row>
    <row r="66" spans="1:38" x14ac:dyDescent="0.2">
      <c r="A66">
        <v>63</v>
      </c>
      <c r="B66">
        <v>1552.9548</v>
      </c>
      <c r="C66">
        <v>228.893</v>
      </c>
      <c r="D66">
        <v>304.83819999999997</v>
      </c>
      <c r="E66">
        <v>375.11309999999997</v>
      </c>
      <c r="F66">
        <v>161.4383</v>
      </c>
      <c r="G66">
        <v>370.55380000000002</v>
      </c>
      <c r="K66">
        <v>2.9768334472029201</v>
      </c>
      <c r="L66">
        <v>0.51190862614064703</v>
      </c>
      <c r="M66">
        <v>2.3019769896602999E-2</v>
      </c>
      <c r="N66">
        <v>2.7420465583052902</v>
      </c>
      <c r="O66">
        <v>2.4747292253654898</v>
      </c>
      <c r="P66">
        <v>4.5690178921118996</v>
      </c>
      <c r="Q66">
        <v>2.2162592531704699</v>
      </c>
      <c r="R66">
        <v>0.68732126950350803</v>
      </c>
      <c r="V66">
        <v>159.3004</v>
      </c>
      <c r="W66">
        <v>63.078400000000002</v>
      </c>
      <c r="X66">
        <v>171.0718</v>
      </c>
      <c r="Y66">
        <v>137.80940000000001</v>
      </c>
      <c r="Z66">
        <v>62.768599999999999</v>
      </c>
      <c r="AA66">
        <v>21.161899999999999</v>
      </c>
      <c r="AE66">
        <v>0.56235175226675305</v>
      </c>
      <c r="AF66">
        <v>2.0336561084172301E-2</v>
      </c>
      <c r="AG66">
        <v>0.41753940524598998</v>
      </c>
      <c r="AH66">
        <v>0.13401495308209699</v>
      </c>
      <c r="AI66">
        <v>0.10959663397758999</v>
      </c>
      <c r="AJ66">
        <v>0.14253973064542699</v>
      </c>
      <c r="AK66">
        <v>0.23106317271700499</v>
      </c>
      <c r="AL66">
        <v>8.5817653555351106E-2</v>
      </c>
    </row>
    <row r="67" spans="1:38" x14ac:dyDescent="0.2">
      <c r="A67">
        <v>64</v>
      </c>
      <c r="B67">
        <v>1565.4974</v>
      </c>
      <c r="C67">
        <v>253.2047</v>
      </c>
      <c r="D67">
        <v>295.25</v>
      </c>
      <c r="E67">
        <v>352.45699999999999</v>
      </c>
      <c r="F67">
        <v>212.53299999999999</v>
      </c>
      <c r="G67">
        <v>333.23660000000001</v>
      </c>
      <c r="K67">
        <v>3.00895275369844</v>
      </c>
      <c r="L67">
        <v>0.67249487799694496</v>
      </c>
      <c r="M67">
        <v>-9.1576873831033592E-3</v>
      </c>
      <c r="N67">
        <v>2.5160342408745699</v>
      </c>
      <c r="O67">
        <v>3.5744697909641201</v>
      </c>
      <c r="P67">
        <v>4.0081812349692196</v>
      </c>
      <c r="Q67">
        <v>2.2951625351867002</v>
      </c>
      <c r="R67">
        <v>0.66010814570391096</v>
      </c>
      <c r="V67">
        <v>163.7407</v>
      </c>
      <c r="W67">
        <v>65.1922</v>
      </c>
      <c r="X67">
        <v>176.79689999999999</v>
      </c>
      <c r="Y67">
        <v>122.8309</v>
      </c>
      <c r="Z67">
        <v>51.825299999999999</v>
      </c>
      <c r="AA67">
        <v>15.7273</v>
      </c>
      <c r="AE67">
        <v>0.60590035908500395</v>
      </c>
      <c r="AF67">
        <v>5.4528731824389602E-2</v>
      </c>
      <c r="AG67">
        <v>0.46497887130044002</v>
      </c>
      <c r="AH67">
        <v>1.0758898163200701E-2</v>
      </c>
      <c r="AI67">
        <v>-8.3854372490723195E-2</v>
      </c>
      <c r="AJ67">
        <v>-0.150876570356168</v>
      </c>
      <c r="AK67">
        <v>0.15023931958769099</v>
      </c>
      <c r="AL67">
        <v>0.12659303676827999</v>
      </c>
    </row>
    <row r="68" spans="1:38" x14ac:dyDescent="0.2">
      <c r="A68">
        <v>65</v>
      </c>
      <c r="B68">
        <v>1609.4924000000001</v>
      </c>
      <c r="C68">
        <v>253.93950000000001</v>
      </c>
      <c r="D68">
        <v>335.18380000000002</v>
      </c>
      <c r="E68">
        <v>407.09500000000003</v>
      </c>
      <c r="F68">
        <v>300.44490000000002</v>
      </c>
      <c r="G68">
        <v>419.5215</v>
      </c>
      <c r="K68">
        <v>3.12161590880745</v>
      </c>
      <c r="L68">
        <v>0.67734845787264297</v>
      </c>
      <c r="M68">
        <v>0.124857888378389</v>
      </c>
      <c r="N68">
        <v>3.0610910246890599</v>
      </c>
      <c r="O68">
        <v>5.4666480918221501</v>
      </c>
      <c r="P68">
        <v>5.3049488080425098</v>
      </c>
      <c r="Q68">
        <v>2.9594183632686999</v>
      </c>
      <c r="R68">
        <v>0.91409218156388805</v>
      </c>
      <c r="V68">
        <v>137.62549999999999</v>
      </c>
      <c r="W68">
        <v>70.113699999999994</v>
      </c>
      <c r="X68">
        <v>170.01070000000001</v>
      </c>
      <c r="Y68">
        <v>124.00360000000001</v>
      </c>
      <c r="Z68">
        <v>69.157200000000003</v>
      </c>
      <c r="AA68">
        <v>22.3565</v>
      </c>
      <c r="AE68">
        <v>0.34977339091168602</v>
      </c>
      <c r="AF68">
        <v>0.134137383682644</v>
      </c>
      <c r="AG68">
        <v>0.40874689202694098</v>
      </c>
      <c r="AH68">
        <v>2.04088881891306E-2</v>
      </c>
      <c r="AI68">
        <v>0.222531589605551</v>
      </c>
      <c r="AJ68">
        <v>0.207036678567354</v>
      </c>
      <c r="AK68">
        <v>0.22377247049721799</v>
      </c>
      <c r="AL68">
        <v>5.76670300026772E-2</v>
      </c>
    </row>
    <row r="69" spans="1:38" x14ac:dyDescent="0.2">
      <c r="A69">
        <v>66</v>
      </c>
      <c r="B69">
        <v>1560.4924000000001</v>
      </c>
      <c r="C69">
        <v>274.96280000000002</v>
      </c>
      <c r="D69">
        <v>295.05880000000002</v>
      </c>
      <c r="E69">
        <v>389.51130000000001</v>
      </c>
      <c r="F69">
        <v>189.7269</v>
      </c>
      <c r="G69">
        <v>424.25810000000001</v>
      </c>
      <c r="K69">
        <v>2.99613586333997</v>
      </c>
      <c r="L69">
        <v>0.81621381688293404</v>
      </c>
      <c r="M69">
        <v>-9.7993437765744196E-3</v>
      </c>
      <c r="N69">
        <v>2.8856798645155801</v>
      </c>
      <c r="O69">
        <v>3.0836010058827101</v>
      </c>
      <c r="P69">
        <v>5.3761347199068004</v>
      </c>
      <c r="Q69">
        <v>2.5246609877919002</v>
      </c>
      <c r="R69">
        <v>0.77756501302612502</v>
      </c>
      <c r="V69">
        <v>148.214</v>
      </c>
      <c r="W69">
        <v>76.635300000000001</v>
      </c>
      <c r="X69">
        <v>183.75559999999999</v>
      </c>
      <c r="Y69">
        <v>134.65469999999999</v>
      </c>
      <c r="Z69">
        <v>61.836199999999998</v>
      </c>
      <c r="AA69">
        <v>16.840900000000001</v>
      </c>
      <c r="AE69">
        <v>0.453620974024325</v>
      </c>
      <c r="AF69">
        <v>0.23962875500415101</v>
      </c>
      <c r="AG69">
        <v>0.52264022436555801</v>
      </c>
      <c r="AH69">
        <v>0.10805535255783601</v>
      </c>
      <c r="AI69">
        <v>9.3114063050076704E-2</v>
      </c>
      <c r="AJ69">
        <v>-9.07528459246775E-2</v>
      </c>
      <c r="AK69">
        <v>0.221051087179545</v>
      </c>
      <c r="AL69">
        <v>9.5174839210522694E-2</v>
      </c>
    </row>
    <row r="70" spans="1:38" x14ac:dyDescent="0.2">
      <c r="A70">
        <v>67</v>
      </c>
      <c r="B70">
        <v>1654.4170999999999</v>
      </c>
      <c r="C70">
        <v>289.73950000000002</v>
      </c>
      <c r="D70">
        <v>346.2647</v>
      </c>
      <c r="E70">
        <v>401.7149</v>
      </c>
      <c r="F70">
        <v>150.68719999999999</v>
      </c>
      <c r="G70">
        <v>342.47309999999999</v>
      </c>
      <c r="K70">
        <v>3.23665985571792</v>
      </c>
      <c r="L70">
        <v>0.91381846270387501</v>
      </c>
      <c r="M70">
        <v>0.16204476249143401</v>
      </c>
      <c r="N70">
        <v>3.00742031927158</v>
      </c>
      <c r="O70">
        <v>2.24332712701072</v>
      </c>
      <c r="P70">
        <v>4.1469957168622402</v>
      </c>
      <c r="Q70">
        <v>2.28504437400963</v>
      </c>
      <c r="R70">
        <v>0.613280523455906</v>
      </c>
      <c r="V70">
        <v>161.0617</v>
      </c>
      <c r="W70">
        <v>78.811800000000005</v>
      </c>
      <c r="X70">
        <v>185.51660000000001</v>
      </c>
      <c r="Y70">
        <v>144.2842</v>
      </c>
      <c r="Z70">
        <v>59.997799999999998</v>
      </c>
      <c r="AA70">
        <v>15.473000000000001</v>
      </c>
      <c r="AE70">
        <v>0.57962584662726602</v>
      </c>
      <c r="AF70">
        <v>0.27483514142485499</v>
      </c>
      <c r="AG70">
        <v>0.53723226637738197</v>
      </c>
      <c r="AH70">
        <v>0.187295208407322</v>
      </c>
      <c r="AI70">
        <v>6.0615609174979899E-2</v>
      </c>
      <c r="AJ70">
        <v>-0.16460633249960099</v>
      </c>
      <c r="AK70">
        <v>0.245832956585367</v>
      </c>
      <c r="AL70">
        <v>0.11595472129001</v>
      </c>
    </row>
    <row r="71" spans="1:38" x14ac:dyDescent="0.2">
      <c r="A71">
        <v>68</v>
      </c>
      <c r="B71">
        <v>1593.0301999999999</v>
      </c>
      <c r="C71">
        <v>300.63720000000001</v>
      </c>
      <c r="D71">
        <v>370.69119999999998</v>
      </c>
      <c r="E71">
        <v>404.09500000000003</v>
      </c>
      <c r="F71">
        <v>171.82159999999999</v>
      </c>
      <c r="G71">
        <v>413.5215</v>
      </c>
      <c r="K71">
        <v>3.0794592230014399</v>
      </c>
      <c r="L71">
        <v>0.98580112112983298</v>
      </c>
      <c r="M71">
        <v>0.24401871591780699</v>
      </c>
      <c r="N71">
        <v>3.03116367831029</v>
      </c>
      <c r="O71">
        <v>2.6982149531372599</v>
      </c>
      <c r="P71">
        <v>5.2147753774835097</v>
      </c>
      <c r="Q71">
        <v>2.5422388448300199</v>
      </c>
      <c r="R71">
        <v>0.716443704253653</v>
      </c>
      <c r="V71">
        <v>147.83539999999999</v>
      </c>
      <c r="W71">
        <v>67.254900000000006</v>
      </c>
      <c r="X71">
        <v>237.7176</v>
      </c>
      <c r="Y71">
        <v>149.10429999999999</v>
      </c>
      <c r="Z71">
        <v>74.163799999999995</v>
      </c>
      <c r="AA71">
        <v>18.4773</v>
      </c>
      <c r="AE71">
        <v>0.44990782343959201</v>
      </c>
      <c r="AF71">
        <v>8.7894324872855104E-2</v>
      </c>
      <c r="AG71">
        <v>0.969781491283216</v>
      </c>
      <c r="AH71">
        <v>0.226959160759999</v>
      </c>
      <c r="AI71">
        <v>0.31103613658719798</v>
      </c>
      <c r="AJ71">
        <v>-2.4029333351570201E-3</v>
      </c>
      <c r="AK71">
        <v>0.34052933393461698</v>
      </c>
      <c r="AL71">
        <v>0.141788216736249</v>
      </c>
    </row>
    <row r="72" spans="1:38" x14ac:dyDescent="0.2">
      <c r="A72">
        <v>69</v>
      </c>
      <c r="B72">
        <v>1703.9095</v>
      </c>
      <c r="C72">
        <v>304.0326</v>
      </c>
      <c r="D72">
        <v>421.1103</v>
      </c>
      <c r="E72">
        <v>382.92759999999998</v>
      </c>
      <c r="F72">
        <v>193.25110000000001</v>
      </c>
      <c r="G72">
        <v>385.95159999999998</v>
      </c>
      <c r="K72">
        <v>3.3634008476014898</v>
      </c>
      <c r="L72">
        <v>1.0082287818673701</v>
      </c>
      <c r="M72">
        <v>0.41322236585535999</v>
      </c>
      <c r="N72">
        <v>2.8200023077309302</v>
      </c>
      <c r="O72">
        <v>3.1594543860039899</v>
      </c>
      <c r="P72">
        <v>4.8004299669554404</v>
      </c>
      <c r="Q72">
        <v>2.5941231093357699</v>
      </c>
      <c r="R72">
        <v>0.66084763559203896</v>
      </c>
      <c r="V72">
        <v>156.54320000000001</v>
      </c>
      <c r="W72">
        <v>80.388199999999998</v>
      </c>
      <c r="X72">
        <v>226.64850000000001</v>
      </c>
      <c r="Y72">
        <v>140.1223</v>
      </c>
      <c r="Z72">
        <v>67.336200000000005</v>
      </c>
      <c r="AA72">
        <v>19.821000000000002</v>
      </c>
      <c r="AE72">
        <v>0.53531028688844995</v>
      </c>
      <c r="AF72">
        <v>0.300334497066296</v>
      </c>
      <c r="AG72">
        <v>0.87806043947568002</v>
      </c>
      <c r="AH72">
        <v>0.15304749502033699</v>
      </c>
      <c r="AI72">
        <v>0.19034072553540801</v>
      </c>
      <c r="AJ72">
        <v>7.0143985233981895E-2</v>
      </c>
      <c r="AK72">
        <v>0.35453957153669202</v>
      </c>
      <c r="AL72">
        <v>0.123576091030346</v>
      </c>
    </row>
    <row r="73" spans="1:38" x14ac:dyDescent="0.2">
      <c r="A73">
        <v>70</v>
      </c>
      <c r="B73">
        <v>1512.0853999999999</v>
      </c>
      <c r="C73">
        <v>319.24650000000003</v>
      </c>
      <c r="D73">
        <v>373.63240000000002</v>
      </c>
      <c r="E73">
        <v>357.08600000000001</v>
      </c>
      <c r="F73">
        <v>143.47800000000001</v>
      </c>
      <c r="G73">
        <v>354.67739999999998</v>
      </c>
      <c r="K73">
        <v>2.8721743825043702</v>
      </c>
      <c r="L73">
        <v>1.10872126808251</v>
      </c>
      <c r="M73">
        <v>0.25388921688264698</v>
      </c>
      <c r="N73">
        <v>2.5622121363370201</v>
      </c>
      <c r="O73">
        <v>2.0881593760401902</v>
      </c>
      <c r="P73">
        <v>4.3304129832907599</v>
      </c>
      <c r="Q73">
        <v>2.2025948938562498</v>
      </c>
      <c r="R73">
        <v>0.58058533357302</v>
      </c>
      <c r="V73">
        <v>122.1523</v>
      </c>
      <c r="W73">
        <v>76.054900000000004</v>
      </c>
      <c r="X73">
        <v>182.16720000000001</v>
      </c>
      <c r="Y73">
        <v>149.93170000000001</v>
      </c>
      <c r="Z73">
        <v>69.840599999999995</v>
      </c>
      <c r="AA73">
        <v>17.2301</v>
      </c>
      <c r="AE73">
        <v>0.19801871149359401</v>
      </c>
      <c r="AF73">
        <v>0.230240385291964</v>
      </c>
      <c r="AG73">
        <v>0.50947838476784202</v>
      </c>
      <c r="AH73">
        <v>0.233767723689524</v>
      </c>
      <c r="AI73">
        <v>0.234612444358728</v>
      </c>
      <c r="AJ73">
        <v>-6.9739777005194903E-2</v>
      </c>
      <c r="AK73">
        <v>0.22272964543274301</v>
      </c>
      <c r="AL73">
        <v>7.4987395412550395E-2</v>
      </c>
    </row>
    <row r="74" spans="1:38" x14ac:dyDescent="0.2">
      <c r="A74">
        <v>71</v>
      </c>
      <c r="B74">
        <v>1529.3267000000001</v>
      </c>
      <c r="C74">
        <v>297.14879999999999</v>
      </c>
      <c r="D74">
        <v>387.10289999999998</v>
      </c>
      <c r="E74">
        <v>390.85520000000002</v>
      </c>
      <c r="F74">
        <v>105.815</v>
      </c>
      <c r="G74">
        <v>341.8279</v>
      </c>
      <c r="K74">
        <v>2.91632620103332</v>
      </c>
      <c r="L74">
        <v>0.96275916680432305</v>
      </c>
      <c r="M74">
        <v>0.29909545353668798</v>
      </c>
      <c r="N74">
        <v>2.8990863181150601</v>
      </c>
      <c r="O74">
        <v>1.2775170017402899</v>
      </c>
      <c r="P74">
        <v>4.1372990672961301</v>
      </c>
      <c r="Q74">
        <v>2.0820138680876301</v>
      </c>
      <c r="R74">
        <v>0.59628365942273198</v>
      </c>
      <c r="V74">
        <v>131.76130000000001</v>
      </c>
      <c r="W74">
        <v>94.823499999999996</v>
      </c>
      <c r="X74">
        <v>170.358</v>
      </c>
      <c r="Y74">
        <v>136.02520000000001</v>
      </c>
      <c r="Z74">
        <v>67.788200000000003</v>
      </c>
      <c r="AA74">
        <v>19.7301</v>
      </c>
      <c r="AE74">
        <v>0.29225976793495401</v>
      </c>
      <c r="AF74">
        <v>0.53383541592629202</v>
      </c>
      <c r="AG74">
        <v>0.41162469792739798</v>
      </c>
      <c r="AH74">
        <v>0.119333012087586</v>
      </c>
      <c r="AI74">
        <v>0.19833098943420199</v>
      </c>
      <c r="AJ74">
        <v>6.5236256650269206E-2</v>
      </c>
      <c r="AK74">
        <v>0.27010335666011698</v>
      </c>
      <c r="AL74">
        <v>7.3013079614916404E-2</v>
      </c>
    </row>
    <row r="75" spans="1:38" x14ac:dyDescent="0.2">
      <c r="A75">
        <v>72</v>
      </c>
      <c r="B75">
        <v>1480.4271000000001</v>
      </c>
      <c r="C75">
        <v>350.9674</v>
      </c>
      <c r="D75">
        <v>387.57350000000002</v>
      </c>
      <c r="E75">
        <v>379.92759999999998</v>
      </c>
      <c r="F75">
        <v>175.4075</v>
      </c>
      <c r="G75">
        <v>347.27420000000001</v>
      </c>
      <c r="K75">
        <v>2.7911032616181899</v>
      </c>
      <c r="L75">
        <v>1.31824756350852</v>
      </c>
      <c r="M75">
        <v>0.30067476053861097</v>
      </c>
      <c r="N75">
        <v>2.7900749613521598</v>
      </c>
      <c r="O75">
        <v>2.7753963377853799</v>
      </c>
      <c r="P75">
        <v>4.2191509931050399</v>
      </c>
      <c r="Q75">
        <v>2.3657746463179801</v>
      </c>
      <c r="R75">
        <v>0.55754460296156005</v>
      </c>
      <c r="V75">
        <v>147.28399999999999</v>
      </c>
      <c r="W75">
        <v>84.937299999999993</v>
      </c>
      <c r="X75">
        <v>148.05199999999999</v>
      </c>
      <c r="Y75">
        <v>158.8201</v>
      </c>
      <c r="Z75">
        <v>69.347200000000001</v>
      </c>
      <c r="AA75">
        <v>17.1236</v>
      </c>
      <c r="AE75">
        <v>0.444499922667215</v>
      </c>
      <c r="AF75">
        <v>0.37391932245863302</v>
      </c>
      <c r="AG75">
        <v>0.22679216577764</v>
      </c>
      <c r="AH75">
        <v>0.30690916766195903</v>
      </c>
      <c r="AI75">
        <v>0.22589032885504401</v>
      </c>
      <c r="AJ75">
        <v>-7.5489756038917694E-2</v>
      </c>
      <c r="AK75">
        <v>0.25042019189692899</v>
      </c>
      <c r="AL75">
        <v>7.3821242085423205E-2</v>
      </c>
    </row>
    <row r="76" spans="1:38" x14ac:dyDescent="0.2">
      <c r="A76">
        <v>73</v>
      </c>
      <c r="B76">
        <v>1463.1658</v>
      </c>
      <c r="C76">
        <v>304.1395</v>
      </c>
      <c r="D76">
        <v>396.70589999999999</v>
      </c>
      <c r="E76">
        <v>350.38010000000003</v>
      </c>
      <c r="F76">
        <v>210.24449999999999</v>
      </c>
      <c r="G76">
        <v>379.20429999999999</v>
      </c>
      <c r="K76">
        <v>2.7469002267441498</v>
      </c>
      <c r="L76">
        <v>1.00893488922817</v>
      </c>
      <c r="M76">
        <v>0.33132257877990601</v>
      </c>
      <c r="N76">
        <v>2.49531553897654</v>
      </c>
      <c r="O76">
        <v>3.52521309145571</v>
      </c>
      <c r="P76">
        <v>4.6990254356203298</v>
      </c>
      <c r="Q76">
        <v>2.46778529346747</v>
      </c>
      <c r="R76">
        <v>0.65492917208676704</v>
      </c>
      <c r="V76">
        <v>133.19749999999999</v>
      </c>
      <c r="W76">
        <v>80.882400000000004</v>
      </c>
      <c r="X76">
        <v>171.05789999999999</v>
      </c>
      <c r="Y76">
        <v>168.6978</v>
      </c>
      <c r="Z76">
        <v>90.5197</v>
      </c>
      <c r="AA76">
        <v>20.363600000000002</v>
      </c>
      <c r="AE76">
        <v>0.30634541735331999</v>
      </c>
      <c r="AF76">
        <v>0.308328522413924</v>
      </c>
      <c r="AG76">
        <v>0.41742422672017199</v>
      </c>
      <c r="AH76">
        <v>0.38819142781300098</v>
      </c>
      <c r="AI76">
        <v>0.600168785486075</v>
      </c>
      <c r="AJ76">
        <v>9.9439183578563906E-2</v>
      </c>
      <c r="AK76">
        <v>0.35331626056084298</v>
      </c>
      <c r="AL76">
        <v>6.7068622715887399E-2</v>
      </c>
    </row>
    <row r="77" spans="1:38" x14ac:dyDescent="0.2">
      <c r="A77">
        <v>74</v>
      </c>
      <c r="B77">
        <v>1414.4824000000001</v>
      </c>
      <c r="C77">
        <v>334.29770000000002</v>
      </c>
      <c r="D77">
        <v>426.60289999999998</v>
      </c>
      <c r="E77">
        <v>369.9819</v>
      </c>
      <c r="F77">
        <v>187.24889999999999</v>
      </c>
      <c r="G77">
        <v>347.53230000000002</v>
      </c>
      <c r="K77">
        <v>2.6222309360194198</v>
      </c>
      <c r="L77">
        <v>1.20813907078407</v>
      </c>
      <c r="M77">
        <v>0.43165522101634102</v>
      </c>
      <c r="N77">
        <v>2.69085882505903</v>
      </c>
      <c r="O77">
        <v>3.0302655890674002</v>
      </c>
      <c r="P77">
        <v>4.2230299535095801</v>
      </c>
      <c r="Q77">
        <v>2.36769659924264</v>
      </c>
      <c r="R77">
        <v>0.552066148045539</v>
      </c>
      <c r="V77">
        <v>140.90530000000001</v>
      </c>
      <c r="W77">
        <v>82.2941</v>
      </c>
      <c r="X77">
        <v>154.8441</v>
      </c>
      <c r="Y77">
        <v>152.6619</v>
      </c>
      <c r="Z77">
        <v>88.869</v>
      </c>
      <c r="AA77">
        <v>21.159099999999999</v>
      </c>
      <c r="AE77">
        <v>0.38194029869775897</v>
      </c>
      <c r="AF77">
        <v>0.33116374212911198</v>
      </c>
      <c r="AG77">
        <v>0.28307303377792598</v>
      </c>
      <c r="AH77">
        <v>0.25623417100665002</v>
      </c>
      <c r="AI77">
        <v>0.57098841243797804</v>
      </c>
      <c r="AJ77">
        <v>0.14238855748773199</v>
      </c>
      <c r="AK77">
        <v>0.32763136925619302</v>
      </c>
      <c r="AL77">
        <v>5.8760103367207397E-2</v>
      </c>
    </row>
    <row r="78" spans="1:38" x14ac:dyDescent="0.2">
      <c r="A78">
        <v>75</v>
      </c>
      <c r="B78">
        <v>1445.0553</v>
      </c>
      <c r="C78">
        <v>331.8698</v>
      </c>
      <c r="D78">
        <v>369.55880000000002</v>
      </c>
      <c r="E78">
        <v>358.59730000000002</v>
      </c>
      <c r="F78">
        <v>160.3546</v>
      </c>
      <c r="G78">
        <v>397.48390000000001</v>
      </c>
      <c r="K78">
        <v>2.7005225458576398</v>
      </c>
      <c r="L78">
        <v>1.1921020449536299</v>
      </c>
      <c r="M78">
        <v>0.24021844552049201</v>
      </c>
      <c r="N78">
        <v>2.57728853586443</v>
      </c>
      <c r="O78">
        <v>2.4514041280278098</v>
      </c>
      <c r="P78">
        <v>4.9737478091613596</v>
      </c>
      <c r="Q78">
        <v>2.3558805848975601</v>
      </c>
      <c r="R78">
        <v>0.65474065835769801</v>
      </c>
      <c r="V78">
        <v>148.22219999999999</v>
      </c>
      <c r="W78">
        <v>78.803899999999999</v>
      </c>
      <c r="X78">
        <v>244.14949999999999</v>
      </c>
      <c r="Y78">
        <v>145.69059999999999</v>
      </c>
      <c r="Z78">
        <v>77.757599999999996</v>
      </c>
      <c r="AA78">
        <v>16.099399999999999</v>
      </c>
      <c r="AE78">
        <v>0.45370139619758099</v>
      </c>
      <c r="AF78">
        <v>0.27470735348425102</v>
      </c>
      <c r="AG78">
        <v>1.02307766108211</v>
      </c>
      <c r="AH78">
        <v>0.19886828419180799</v>
      </c>
      <c r="AI78">
        <v>0.37456580561261299</v>
      </c>
      <c r="AJ78">
        <v>-0.13078673750688799</v>
      </c>
      <c r="AK78">
        <v>0.36568896051024502</v>
      </c>
      <c r="AL78">
        <v>0.155196628017506</v>
      </c>
    </row>
    <row r="79" spans="1:38" x14ac:dyDescent="0.2">
      <c r="A79">
        <v>76</v>
      </c>
      <c r="B79">
        <v>1475.0553</v>
      </c>
      <c r="C79">
        <v>344.66050000000001</v>
      </c>
      <c r="D79">
        <v>397.86759999999998</v>
      </c>
      <c r="E79">
        <v>345.0181</v>
      </c>
      <c r="F79">
        <v>154.29300000000001</v>
      </c>
      <c r="G79">
        <v>344.12369999999999</v>
      </c>
      <c r="K79">
        <v>2.7773470634907902</v>
      </c>
      <c r="L79">
        <v>1.27658855028309</v>
      </c>
      <c r="M79">
        <v>0.33522117832120002</v>
      </c>
      <c r="N79">
        <v>2.4418253952155502</v>
      </c>
      <c r="O79">
        <v>2.3209368307849898</v>
      </c>
      <c r="P79">
        <v>4.1718024276090198</v>
      </c>
      <c r="Q79">
        <v>2.22062024095078</v>
      </c>
      <c r="R79">
        <v>0.53609629972255901</v>
      </c>
      <c r="V79">
        <v>136.90530000000001</v>
      </c>
      <c r="W79">
        <v>79.933300000000003</v>
      </c>
      <c r="X79">
        <v>192.29580000000001</v>
      </c>
      <c r="Y79">
        <v>145.036</v>
      </c>
      <c r="Z79">
        <v>84.526200000000003</v>
      </c>
      <c r="AA79">
        <v>13.5923</v>
      </c>
      <c r="AE79">
        <v>0.34270997028008399</v>
      </c>
      <c r="AF79">
        <v>0.29297617628394901</v>
      </c>
      <c r="AG79">
        <v>0.59340624207672898</v>
      </c>
      <c r="AH79">
        <v>0.19348166914024101</v>
      </c>
      <c r="AI79">
        <v>0.49421823973955997</v>
      </c>
      <c r="AJ79">
        <v>-0.26614610309793402</v>
      </c>
      <c r="AK79">
        <v>0.27510769907043803</v>
      </c>
      <c r="AL79">
        <v>0.12299474625456699</v>
      </c>
    </row>
    <row r="80" spans="1:38" x14ac:dyDescent="0.2">
      <c r="A80">
        <v>77</v>
      </c>
      <c r="B80">
        <v>1479.7588000000001</v>
      </c>
      <c r="C80">
        <v>362.9581</v>
      </c>
      <c r="D80">
        <v>397.59559999999999</v>
      </c>
      <c r="E80">
        <v>357.79640000000001</v>
      </c>
      <c r="F80">
        <v>127.6476</v>
      </c>
      <c r="G80">
        <v>319.3279</v>
      </c>
      <c r="K80">
        <v>2.7893918674470402</v>
      </c>
      <c r="L80">
        <v>1.3974498229199701</v>
      </c>
      <c r="M80">
        <v>0.33430836169450501</v>
      </c>
      <c r="N80">
        <v>2.5692989319595099</v>
      </c>
      <c r="O80">
        <v>1.7474325873585399</v>
      </c>
      <c r="P80">
        <v>3.7991487026998998</v>
      </c>
      <c r="Q80">
        <v>2.1061717123465802</v>
      </c>
      <c r="R80">
        <v>0.49389364244681</v>
      </c>
      <c r="V80">
        <v>131.71190000000001</v>
      </c>
      <c r="W80">
        <v>79.784300000000002</v>
      </c>
      <c r="X80">
        <v>159.2722</v>
      </c>
      <c r="Y80">
        <v>157.11510000000001</v>
      </c>
      <c r="Z80">
        <v>81.242400000000004</v>
      </c>
      <c r="AA80">
        <v>20.652000000000001</v>
      </c>
      <c r="AE80">
        <v>0.291775273378996</v>
      </c>
      <c r="AF80">
        <v>0.29056599867003502</v>
      </c>
      <c r="AG80">
        <v>0.319765266164384</v>
      </c>
      <c r="AH80">
        <v>0.29287895277817799</v>
      </c>
      <c r="AI80">
        <v>0.43616861896331899</v>
      </c>
      <c r="AJ80">
        <v>0.115010018821058</v>
      </c>
      <c r="AK80">
        <v>0.29102735479599501</v>
      </c>
      <c r="AL80">
        <v>4.1983392480197598E-2</v>
      </c>
    </row>
    <row r="81" spans="1:38" x14ac:dyDescent="0.2">
      <c r="A81">
        <v>78</v>
      </c>
      <c r="B81">
        <v>1461.6985</v>
      </c>
      <c r="C81">
        <v>318.49299999999999</v>
      </c>
      <c r="D81">
        <v>416.30880000000002</v>
      </c>
      <c r="E81">
        <v>352.42540000000002</v>
      </c>
      <c r="F81">
        <v>206.13659999999999</v>
      </c>
      <c r="G81">
        <v>348.30110000000002</v>
      </c>
      <c r="K81">
        <v>2.7431427395867098</v>
      </c>
      <c r="L81">
        <v>1.1037441689584799</v>
      </c>
      <c r="M81">
        <v>0.39710880323375097</v>
      </c>
      <c r="N81">
        <v>2.5157190061593799</v>
      </c>
      <c r="O81">
        <v>3.4367964010862102</v>
      </c>
      <c r="P81">
        <v>4.2345841757452103</v>
      </c>
      <c r="Q81">
        <v>2.4051825491282899</v>
      </c>
      <c r="R81">
        <v>0.584906684181836</v>
      </c>
      <c r="V81">
        <v>163.26339999999999</v>
      </c>
      <c r="W81">
        <v>87.647099999999995</v>
      </c>
      <c r="X81">
        <v>142.37350000000001</v>
      </c>
      <c r="Y81">
        <v>132.41370000000001</v>
      </c>
      <c r="Z81">
        <v>91.371200000000002</v>
      </c>
      <c r="AA81">
        <v>15.9162</v>
      </c>
      <c r="AE81">
        <v>0.60121920014656505</v>
      </c>
      <c r="AF81">
        <v>0.41775220365450799</v>
      </c>
      <c r="AG81">
        <v>0.17973883780254801</v>
      </c>
      <c r="AH81">
        <v>8.9614466015576003E-2</v>
      </c>
      <c r="AI81">
        <v>0.61522124059630401</v>
      </c>
      <c r="AJ81">
        <v>-0.14067778125316099</v>
      </c>
      <c r="AK81">
        <v>0.29381136116039003</v>
      </c>
      <c r="AL81">
        <v>0.123376787383822</v>
      </c>
    </row>
    <row r="82" spans="1:38" x14ac:dyDescent="0.2">
      <c r="A82">
        <v>79</v>
      </c>
      <c r="B82">
        <v>1512.3317</v>
      </c>
      <c r="C82">
        <v>328.66980000000001</v>
      </c>
      <c r="D82">
        <v>416.52940000000001</v>
      </c>
      <c r="E82">
        <v>335.41180000000003</v>
      </c>
      <c r="F82">
        <v>103.533</v>
      </c>
      <c r="G82">
        <v>327.31720000000001</v>
      </c>
      <c r="K82">
        <v>2.8728051117941402</v>
      </c>
      <c r="L82">
        <v>1.1709650612815601</v>
      </c>
      <c r="M82">
        <v>0.39784912436554898</v>
      </c>
      <c r="N82">
        <v>2.3459950393760698</v>
      </c>
      <c r="O82">
        <v>1.2284002054640399</v>
      </c>
      <c r="P82">
        <v>3.9192191341607301</v>
      </c>
      <c r="Q82">
        <v>1.9892056127403499</v>
      </c>
      <c r="R82">
        <v>0.52958338668043903</v>
      </c>
      <c r="V82">
        <v>124.1934</v>
      </c>
      <c r="W82">
        <v>92.164699999999996</v>
      </c>
      <c r="X82">
        <v>134.16290000000001</v>
      </c>
      <c r="Y82">
        <v>137.95320000000001</v>
      </c>
      <c r="Z82">
        <v>95.951999999999998</v>
      </c>
      <c r="AA82">
        <v>16.485800000000001</v>
      </c>
      <c r="AE82">
        <v>0.21803696732692299</v>
      </c>
      <c r="AF82">
        <v>0.49082749485330002</v>
      </c>
      <c r="AG82">
        <v>0.111703959811478</v>
      </c>
      <c r="AH82">
        <v>0.13519826387405501</v>
      </c>
      <c r="AI82">
        <v>0.69619867614408704</v>
      </c>
      <c r="AJ82">
        <v>-0.1099248417451</v>
      </c>
      <c r="AK82">
        <v>0.25700675337745699</v>
      </c>
      <c r="AL82">
        <v>0.118275009170006</v>
      </c>
    </row>
    <row r="83" spans="1:38" x14ac:dyDescent="0.2">
      <c r="A83">
        <v>80</v>
      </c>
      <c r="B83">
        <v>1167.0703000000001</v>
      </c>
      <c r="C83">
        <v>336.8605</v>
      </c>
      <c r="D83">
        <v>422.7647</v>
      </c>
      <c r="E83">
        <v>356.38909999999998</v>
      </c>
      <c r="F83">
        <v>144.69159999999999</v>
      </c>
      <c r="G83">
        <v>207.26339999999999</v>
      </c>
      <c r="K83">
        <v>1.9886537613825901</v>
      </c>
      <c r="L83">
        <v>1.2250671525824399</v>
      </c>
      <c r="M83">
        <v>0.41877443874949499</v>
      </c>
      <c r="N83">
        <v>2.5552600137732302</v>
      </c>
      <c r="O83">
        <v>2.1142803856637098</v>
      </c>
      <c r="P83">
        <v>2.11494196788684</v>
      </c>
      <c r="Q83">
        <v>1.73616295333971</v>
      </c>
      <c r="R83">
        <v>0.31716711436147199</v>
      </c>
      <c r="V83">
        <v>125.6379</v>
      </c>
      <c r="W83">
        <v>90.494100000000003</v>
      </c>
      <c r="X83">
        <v>199.00800000000001</v>
      </c>
      <c r="Y83">
        <v>138.35249999999999</v>
      </c>
      <c r="Z83">
        <v>102.441</v>
      </c>
      <c r="AA83">
        <v>19.8139</v>
      </c>
      <c r="AE83">
        <v>0.232204019676756</v>
      </c>
      <c r="AF83">
        <v>0.46380438933782703</v>
      </c>
      <c r="AG83">
        <v>0.64902504070918698</v>
      </c>
      <c r="AH83">
        <v>0.138484049682321</v>
      </c>
      <c r="AI83">
        <v>0.81090846030177999</v>
      </c>
      <c r="AJ83">
        <v>6.9760653298400394E-2</v>
      </c>
      <c r="AK83">
        <v>0.39403110216771198</v>
      </c>
      <c r="AL83">
        <v>0.121150124046114</v>
      </c>
    </row>
    <row r="84" spans="1:38" x14ac:dyDescent="0.2">
      <c r="A84">
        <v>81</v>
      </c>
      <c r="B84">
        <v>923.08040000000005</v>
      </c>
      <c r="C84">
        <v>317.05119999999999</v>
      </c>
      <c r="D84">
        <v>389.90440000000001</v>
      </c>
      <c r="E84">
        <v>301.38010000000003</v>
      </c>
      <c r="F84">
        <v>148.6234</v>
      </c>
      <c r="G84">
        <v>231.28489999999999</v>
      </c>
      <c r="K84">
        <v>1.36384021555389</v>
      </c>
      <c r="L84">
        <v>1.0942206367527301</v>
      </c>
      <c r="M84">
        <v>0.30849712919730199</v>
      </c>
      <c r="N84">
        <v>2.0065022147898901</v>
      </c>
      <c r="O84">
        <v>2.1989067746202999</v>
      </c>
      <c r="P84">
        <v>2.4759588115823199</v>
      </c>
      <c r="Q84">
        <v>1.57465429708274</v>
      </c>
      <c r="R84">
        <v>0.32999730606646499</v>
      </c>
      <c r="V84">
        <v>135.41149999999999</v>
      </c>
      <c r="W84">
        <v>92.776499999999999</v>
      </c>
      <c r="X84">
        <v>159.52789999999999</v>
      </c>
      <c r="Y84">
        <v>104.3309</v>
      </c>
      <c r="Z84">
        <v>97.403899999999993</v>
      </c>
      <c r="AA84">
        <v>17.265599999999999</v>
      </c>
      <c r="AE84">
        <v>0.32805940413250301</v>
      </c>
      <c r="AF84">
        <v>0.50072378119016503</v>
      </c>
      <c r="AG84">
        <v>0.32188405386593</v>
      </c>
      <c r="AH84">
        <v>-0.141475104974603</v>
      </c>
      <c r="AI84">
        <v>0.72186474728271399</v>
      </c>
      <c r="AJ84">
        <v>-6.7823117327287394E-2</v>
      </c>
      <c r="AK84">
        <v>0.27720562736157101</v>
      </c>
      <c r="AL84">
        <v>0.134981820592983</v>
      </c>
    </row>
    <row r="85" spans="1:38" x14ac:dyDescent="0.2">
      <c r="A85">
        <v>82</v>
      </c>
      <c r="B85">
        <v>791.30150000000003</v>
      </c>
      <c r="C85">
        <v>296.214</v>
      </c>
      <c r="D85">
        <v>395.28680000000003</v>
      </c>
      <c r="E85">
        <v>326.80090000000001</v>
      </c>
      <c r="F85">
        <v>138.15860000000001</v>
      </c>
      <c r="G85">
        <v>255.02690000000001</v>
      </c>
      <c r="K85">
        <v>1.0263785346629799</v>
      </c>
      <c r="L85">
        <v>0.95658452544912098</v>
      </c>
      <c r="M85">
        <v>0.326560159386732</v>
      </c>
      <c r="N85">
        <v>2.2600945770650802</v>
      </c>
      <c r="O85">
        <v>1.9736668755529501</v>
      </c>
      <c r="P85">
        <v>2.8327750763042601</v>
      </c>
      <c r="Q85">
        <v>1.56267662473685</v>
      </c>
      <c r="R85">
        <v>0.38520133494555198</v>
      </c>
      <c r="V85">
        <v>137.8724</v>
      </c>
      <c r="W85">
        <v>74.956900000000005</v>
      </c>
      <c r="X85">
        <v>127.45440000000001</v>
      </c>
      <c r="Y85">
        <v>113.982</v>
      </c>
      <c r="Z85">
        <v>101.5153</v>
      </c>
      <c r="AA85">
        <v>17.6676</v>
      </c>
      <c r="AE85">
        <v>0.35219488293326801</v>
      </c>
      <c r="AF85">
        <v>0.21247947911694301</v>
      </c>
      <c r="AG85">
        <v>5.6115820211071997E-2</v>
      </c>
      <c r="AH85">
        <v>-6.2057505640372698E-2</v>
      </c>
      <c r="AI85">
        <v>0.79454432912674899</v>
      </c>
      <c r="AJ85">
        <v>-4.6118971115488697E-2</v>
      </c>
      <c r="AK85">
        <v>0.217859672438695</v>
      </c>
      <c r="AL85">
        <v>0.13226734455741601</v>
      </c>
    </row>
    <row r="86" spans="1:38" x14ac:dyDescent="0.2">
      <c r="A86">
        <v>83</v>
      </c>
      <c r="B86">
        <v>616.02509999999995</v>
      </c>
      <c r="C86">
        <v>323.26979999999998</v>
      </c>
      <c r="D86">
        <v>406.27210000000002</v>
      </c>
      <c r="E86">
        <v>267.93209999999999</v>
      </c>
      <c r="F86">
        <v>108.7225</v>
      </c>
      <c r="G86">
        <v>322.5215</v>
      </c>
      <c r="K86">
        <v>0.57752770524713404</v>
      </c>
      <c r="L86">
        <v>1.13529640133495</v>
      </c>
      <c r="M86">
        <v>0.36342620530304198</v>
      </c>
      <c r="N86">
        <v>1.6728322542308101</v>
      </c>
      <c r="O86">
        <v>1.34009679366544</v>
      </c>
      <c r="P86">
        <v>3.8471450140054402</v>
      </c>
      <c r="Q86">
        <v>1.4893873956311401</v>
      </c>
      <c r="R86">
        <v>0.51119526002947002</v>
      </c>
      <c r="V86">
        <v>122.29219999999999</v>
      </c>
      <c r="W86">
        <v>77.654899999999998</v>
      </c>
      <c r="X86">
        <v>100.1801</v>
      </c>
      <c r="Y86">
        <v>82.607900000000001</v>
      </c>
      <c r="Z86">
        <v>76.115700000000004</v>
      </c>
      <c r="AA86">
        <v>19.426100000000002</v>
      </c>
      <c r="AE86">
        <v>0.199390792230002</v>
      </c>
      <c r="AF86">
        <v>0.25612148718634697</v>
      </c>
      <c r="AG86">
        <v>-0.16988516300475101</v>
      </c>
      <c r="AH86">
        <v>-0.32023074011852198</v>
      </c>
      <c r="AI86">
        <v>0.345540995224492</v>
      </c>
      <c r="AJ86">
        <v>4.8823170957764797E-2</v>
      </c>
      <c r="AK86">
        <v>5.9960090412555497E-2</v>
      </c>
      <c r="AL86">
        <v>0.105983427399456</v>
      </c>
    </row>
    <row r="87" spans="1:38" x14ac:dyDescent="0.2">
      <c r="A87">
        <v>84</v>
      </c>
      <c r="B87">
        <v>778.4221</v>
      </c>
      <c r="C87">
        <v>319.70699999999999</v>
      </c>
      <c r="D87">
        <v>384.625</v>
      </c>
      <c r="E87">
        <v>279</v>
      </c>
      <c r="F87">
        <v>116.35680000000001</v>
      </c>
      <c r="G87">
        <v>230.7688</v>
      </c>
      <c r="K87">
        <v>0.99339674491616503</v>
      </c>
      <c r="L87">
        <v>1.11176301213907</v>
      </c>
      <c r="M87">
        <v>0.29077976118636401</v>
      </c>
      <c r="N87">
        <v>1.7832432132260201</v>
      </c>
      <c r="O87">
        <v>1.5044142160194101</v>
      </c>
      <c r="P87">
        <v>2.4682023936637298</v>
      </c>
      <c r="Q87">
        <v>1.3586332235251299</v>
      </c>
      <c r="R87">
        <v>0.303718240482515</v>
      </c>
      <c r="V87">
        <v>108.4033</v>
      </c>
      <c r="W87">
        <v>92.129400000000004</v>
      </c>
      <c r="X87">
        <v>110.22239999999999</v>
      </c>
      <c r="Y87">
        <v>99.841700000000003</v>
      </c>
      <c r="Z87">
        <v>91.384299999999996</v>
      </c>
      <c r="AA87">
        <v>18.218800000000002</v>
      </c>
      <c r="AE87">
        <v>6.3174265139940206E-2</v>
      </c>
      <c r="AF87">
        <v>0.49025649304275498</v>
      </c>
      <c r="AG87">
        <v>-8.6672406902917096E-2</v>
      </c>
      <c r="AH87">
        <v>-0.17841612588737199</v>
      </c>
      <c r="AI87">
        <v>0.61545281682876896</v>
      </c>
      <c r="AJ87">
        <v>-1.63594552151319E-2</v>
      </c>
      <c r="AK87">
        <v>0.147905931167674</v>
      </c>
      <c r="AL87">
        <v>0.13310142141884401</v>
      </c>
    </row>
    <row r="88" spans="1:38" x14ac:dyDescent="0.2">
      <c r="A88">
        <v>85</v>
      </c>
      <c r="B88">
        <v>796.75379999999996</v>
      </c>
      <c r="C88">
        <v>298.74880000000002</v>
      </c>
      <c r="D88">
        <v>380.8897</v>
      </c>
      <c r="E88">
        <v>228.9864</v>
      </c>
      <c r="F88">
        <v>63.464799999999997</v>
      </c>
      <c r="G88">
        <v>234.9624</v>
      </c>
      <c r="K88">
        <v>1.04034087857935</v>
      </c>
      <c r="L88">
        <v>0.97332765864035597</v>
      </c>
      <c r="M88">
        <v>0.27824430550366103</v>
      </c>
      <c r="N88">
        <v>1.2843184362761999</v>
      </c>
      <c r="O88">
        <v>0.36598933054904298</v>
      </c>
      <c r="P88">
        <v>2.5312276100624298</v>
      </c>
      <c r="Q88">
        <v>1.07890803660184</v>
      </c>
      <c r="R88">
        <v>0.33233395399686</v>
      </c>
      <c r="V88">
        <v>116.1687</v>
      </c>
      <c r="W88">
        <v>92.835300000000004</v>
      </c>
      <c r="X88">
        <v>119.5048</v>
      </c>
      <c r="Y88">
        <v>100.55759999999999</v>
      </c>
      <c r="Z88">
        <v>81.113500000000002</v>
      </c>
      <c r="AA88">
        <v>20.242899999999999</v>
      </c>
      <c r="AE88">
        <v>0.13933406321359401</v>
      </c>
      <c r="AF88">
        <v>0.50167491168478395</v>
      </c>
      <c r="AG88">
        <v>-9.7563530865932297E-3</v>
      </c>
      <c r="AH88">
        <v>-0.17252508140919001</v>
      </c>
      <c r="AI88">
        <v>0.43388997954616199</v>
      </c>
      <c r="AJ88">
        <v>9.2922540673677903E-2</v>
      </c>
      <c r="AK88">
        <v>0.16425667677040601</v>
      </c>
      <c r="AL88">
        <v>0.10582459796919</v>
      </c>
    </row>
    <row r="89" spans="1:38" x14ac:dyDescent="0.2">
      <c r="A89">
        <v>86</v>
      </c>
      <c r="B89">
        <v>687.24620000000004</v>
      </c>
      <c r="C89">
        <v>291.9674</v>
      </c>
      <c r="D89">
        <v>355.97789999999998</v>
      </c>
      <c r="E89">
        <v>195.78280000000001</v>
      </c>
      <c r="F89">
        <v>100.0154</v>
      </c>
      <c r="G89">
        <v>238.36019999999999</v>
      </c>
      <c r="K89">
        <v>0.75991192700721599</v>
      </c>
      <c r="L89">
        <v>0.92853442705481004</v>
      </c>
      <c r="M89">
        <v>0.19464171270620301</v>
      </c>
      <c r="N89">
        <v>0.95308655686877497</v>
      </c>
      <c r="O89">
        <v>1.1526888809323399</v>
      </c>
      <c r="P89">
        <v>2.5822928237879901</v>
      </c>
      <c r="Q89">
        <v>1.09519272139289</v>
      </c>
      <c r="R89">
        <v>0.32589093279312698</v>
      </c>
      <c r="V89">
        <v>126.2593</v>
      </c>
      <c r="W89">
        <v>83.082400000000007</v>
      </c>
      <c r="X89">
        <v>164.90299999999999</v>
      </c>
      <c r="Y89">
        <v>107.8381</v>
      </c>
      <c r="Z89">
        <v>74.008700000000005</v>
      </c>
      <c r="AA89">
        <v>12.7926</v>
      </c>
      <c r="AE89">
        <v>0.238298451196442</v>
      </c>
      <c r="AF89">
        <v>0.34391503751870101</v>
      </c>
      <c r="AG89">
        <v>0.36642334121275</v>
      </c>
      <c r="AH89">
        <v>-0.11261482952568901</v>
      </c>
      <c r="AI89">
        <v>0.30829434470511202</v>
      </c>
      <c r="AJ89">
        <v>-0.30932223674364401</v>
      </c>
      <c r="AK89">
        <v>0.139165684727279</v>
      </c>
      <c r="AL89">
        <v>0.11496883519405</v>
      </c>
    </row>
    <row r="90" spans="1:38" x14ac:dyDescent="0.2">
      <c r="A90">
        <v>87</v>
      </c>
      <c r="B90">
        <v>655.70860000000005</v>
      </c>
      <c r="C90">
        <v>270.55349999999999</v>
      </c>
      <c r="D90">
        <v>343.52940000000001</v>
      </c>
      <c r="E90">
        <v>220.81899999999999</v>
      </c>
      <c r="F90">
        <v>104.9141</v>
      </c>
      <c r="G90">
        <v>189.87100000000001</v>
      </c>
      <c r="K90">
        <v>0.67914989676364002</v>
      </c>
      <c r="L90">
        <v>0.78708903497504701</v>
      </c>
      <c r="M90">
        <v>0.15286525028922901</v>
      </c>
      <c r="N90">
        <v>1.2028422333382001</v>
      </c>
      <c r="O90">
        <v>1.2581264137625201</v>
      </c>
      <c r="P90">
        <v>1.85355323894446</v>
      </c>
      <c r="Q90">
        <v>0.98893767801218202</v>
      </c>
      <c r="R90">
        <v>0.23815304959596201</v>
      </c>
      <c r="V90">
        <v>138.88069999999999</v>
      </c>
      <c r="W90">
        <v>81.611800000000002</v>
      </c>
      <c r="X90">
        <v>148.0247</v>
      </c>
      <c r="Y90">
        <v>100.98560000000001</v>
      </c>
      <c r="Z90">
        <v>70.650700000000001</v>
      </c>
      <c r="AA90">
        <v>22.275600000000001</v>
      </c>
      <c r="AE90">
        <v>0.36208386796915298</v>
      </c>
      <c r="AF90">
        <v>0.32012706974002603</v>
      </c>
      <c r="AG90">
        <v>0.226565951838445</v>
      </c>
      <c r="AH90">
        <v>-0.169003127174435</v>
      </c>
      <c r="AI90">
        <v>0.248933047864068</v>
      </c>
      <c r="AJ90">
        <v>0.20266885411826299</v>
      </c>
      <c r="AK90">
        <v>0.19856261072591999</v>
      </c>
      <c r="AL90">
        <v>7.7451042650563406E-2</v>
      </c>
    </row>
    <row r="91" spans="1:38" x14ac:dyDescent="0.2">
      <c r="A91">
        <v>88</v>
      </c>
      <c r="B91">
        <v>627.96479999999997</v>
      </c>
      <c r="C91">
        <v>297.94420000000002</v>
      </c>
      <c r="D91">
        <v>365.94850000000002</v>
      </c>
      <c r="E91">
        <v>175.8733</v>
      </c>
      <c r="F91">
        <v>82.751099999999994</v>
      </c>
      <c r="G91">
        <v>166.58600000000001</v>
      </c>
      <c r="K91">
        <v>0.60810309501995197</v>
      </c>
      <c r="L91">
        <v>0.96801302830831104</v>
      </c>
      <c r="M91">
        <v>0.228102482772852</v>
      </c>
      <c r="N91">
        <v>0.75447372262603796</v>
      </c>
      <c r="O91">
        <v>0.78109943923555902</v>
      </c>
      <c r="P91">
        <v>1.5036051838500999</v>
      </c>
      <c r="Q91">
        <v>0.80723282530213503</v>
      </c>
      <c r="R91">
        <v>0.17217198913985099</v>
      </c>
      <c r="V91">
        <v>106.6461</v>
      </c>
      <c r="W91">
        <v>90.360799999999998</v>
      </c>
      <c r="X91">
        <v>138.5204</v>
      </c>
      <c r="Y91">
        <v>93.561099999999996</v>
      </c>
      <c r="Z91">
        <v>77.853700000000003</v>
      </c>
      <c r="AA91">
        <v>15.3977</v>
      </c>
      <c r="AE91">
        <v>4.5940381866055501E-2</v>
      </c>
      <c r="AF91">
        <v>0.46164817003625103</v>
      </c>
      <c r="AG91">
        <v>0.147811184721483</v>
      </c>
      <c r="AH91">
        <v>-0.230098335622901</v>
      </c>
      <c r="AI91">
        <v>0.37626462056985699</v>
      </c>
      <c r="AJ91">
        <v>-0.168671810633304</v>
      </c>
      <c r="AK91">
        <v>0.105482368489574</v>
      </c>
      <c r="AL91">
        <v>0.11449730797285</v>
      </c>
    </row>
    <row r="92" spans="1:38" x14ac:dyDescent="0.2">
      <c r="A92">
        <v>89</v>
      </c>
      <c r="B92">
        <v>579.81910000000005</v>
      </c>
      <c r="C92">
        <v>326.42320000000001</v>
      </c>
      <c r="D92">
        <v>353.94119999999998</v>
      </c>
      <c r="E92">
        <v>158.7919</v>
      </c>
      <c r="F92">
        <v>68.112300000000005</v>
      </c>
      <c r="G92">
        <v>209.98390000000001</v>
      </c>
      <c r="K92">
        <v>0.48481075573293803</v>
      </c>
      <c r="L92">
        <v>1.1561255776823001</v>
      </c>
      <c r="M92">
        <v>0.18780666261947301</v>
      </c>
      <c r="N92">
        <v>0.58407339781457202</v>
      </c>
      <c r="O92">
        <v>0.46602014154547999</v>
      </c>
      <c r="P92">
        <v>2.15582810419279</v>
      </c>
      <c r="Q92">
        <v>0.83911077326459205</v>
      </c>
      <c r="R92">
        <v>0.29372374464825701</v>
      </c>
      <c r="V92">
        <v>141.17699999999999</v>
      </c>
      <c r="W92">
        <v>75.458799999999997</v>
      </c>
      <c r="X92">
        <v>133.4469</v>
      </c>
      <c r="Y92">
        <v>95.489199999999997</v>
      </c>
      <c r="Z92">
        <v>76.294799999999995</v>
      </c>
      <c r="AA92">
        <v>12.973000000000001</v>
      </c>
      <c r="AE92">
        <v>0.38460501875552999</v>
      </c>
      <c r="AF92">
        <v>0.220598057267438</v>
      </c>
      <c r="AG92">
        <v>0.10577102279815299</v>
      </c>
      <c r="AH92">
        <v>-0.21423226094992801</v>
      </c>
      <c r="AI92">
        <v>0.34870704890651399</v>
      </c>
      <c r="AJ92">
        <v>-0.29958236615506501</v>
      </c>
      <c r="AK92">
        <v>9.0977753437106901E-2</v>
      </c>
      <c r="AL92">
        <v>0.117665059181131</v>
      </c>
    </row>
    <row r="93" spans="1:38" x14ac:dyDescent="0.2">
      <c r="A93">
        <v>90</v>
      </c>
      <c r="B93">
        <v>467.45229999999998</v>
      </c>
      <c r="C93">
        <v>275.66050000000001</v>
      </c>
      <c r="D93">
        <v>323.45589999999999</v>
      </c>
      <c r="E93">
        <v>155.4434</v>
      </c>
      <c r="F93">
        <v>65.770899999999997</v>
      </c>
      <c r="G93">
        <v>208.828</v>
      </c>
      <c r="K93">
        <v>0.19705991546691001</v>
      </c>
      <c r="L93">
        <v>0.82082233985418396</v>
      </c>
      <c r="M93">
        <v>8.5499718833461996E-2</v>
      </c>
      <c r="N93">
        <v>0.55066949136479704</v>
      </c>
      <c r="O93">
        <v>0.415624844963004</v>
      </c>
      <c r="P93">
        <v>2.1384561927956001</v>
      </c>
      <c r="Q93">
        <v>0.70135541721299299</v>
      </c>
      <c r="R93">
        <v>0.30645670641818301</v>
      </c>
      <c r="V93">
        <v>136.5967</v>
      </c>
      <c r="W93">
        <v>84.443100000000001</v>
      </c>
      <c r="X93">
        <v>122.69450000000001</v>
      </c>
      <c r="Y93">
        <v>100.49639999999999</v>
      </c>
      <c r="Z93">
        <v>83.218299999999999</v>
      </c>
      <c r="AA93">
        <v>14.117900000000001</v>
      </c>
      <c r="AE93">
        <v>0.33968335044266101</v>
      </c>
      <c r="AF93">
        <v>0.36592529711100602</v>
      </c>
      <c r="AG93">
        <v>1.6674218409779298E-2</v>
      </c>
      <c r="AH93">
        <v>-0.17302868794929999</v>
      </c>
      <c r="AI93">
        <v>0.471097739400549</v>
      </c>
      <c r="AJ93">
        <v>-0.237768741782209</v>
      </c>
      <c r="AK93">
        <v>0.13043052927208099</v>
      </c>
      <c r="AL93">
        <v>0.123274405952276</v>
      </c>
    </row>
    <row r="94" spans="1:38" x14ac:dyDescent="0.2">
      <c r="A94">
        <v>91</v>
      </c>
      <c r="B94">
        <v>457.17590000000001</v>
      </c>
      <c r="C94">
        <v>279.27910000000003</v>
      </c>
      <c r="D94">
        <v>317.16180000000003</v>
      </c>
      <c r="E94">
        <v>120.57470000000001</v>
      </c>
      <c r="F94">
        <v>68.781899999999993</v>
      </c>
      <c r="G94">
        <v>193.80109999999999</v>
      </c>
      <c r="K94">
        <v>0.17074393303339899</v>
      </c>
      <c r="L94">
        <v>0.84472430520285202</v>
      </c>
      <c r="M94">
        <v>6.4377074972862602E-2</v>
      </c>
      <c r="N94">
        <v>0.20282693713893901</v>
      </c>
      <c r="O94">
        <v>0.480432326815671</v>
      </c>
      <c r="P94">
        <v>1.91261833885111</v>
      </c>
      <c r="Q94">
        <v>0.61262048600247299</v>
      </c>
      <c r="R94">
        <v>0.28431770892313701</v>
      </c>
      <c r="V94">
        <v>130.7407</v>
      </c>
      <c r="W94">
        <v>77.713700000000003</v>
      </c>
      <c r="X94">
        <v>88.401899999999998</v>
      </c>
      <c r="Y94">
        <v>86.967600000000004</v>
      </c>
      <c r="Z94">
        <v>75.286000000000001</v>
      </c>
      <c r="AA94">
        <v>12.805400000000001</v>
      </c>
      <c r="AE94">
        <v>0.28225014963918399</v>
      </c>
      <c r="AF94">
        <v>0.25707261768096601</v>
      </c>
      <c r="AG94">
        <v>-0.26748197687394698</v>
      </c>
      <c r="AH94">
        <v>-0.28435535722771699</v>
      </c>
      <c r="AI94">
        <v>0.33087391124920501</v>
      </c>
      <c r="AJ94">
        <v>-0.30863115945132802</v>
      </c>
      <c r="AK94">
        <v>1.6213641693937401E-3</v>
      </c>
      <c r="AL94">
        <v>0.12946956137360099</v>
      </c>
    </row>
    <row r="95" spans="1:38" x14ac:dyDescent="0.2">
      <c r="A95">
        <v>92</v>
      </c>
      <c r="B95">
        <v>430.06529999999998</v>
      </c>
      <c r="C95">
        <v>288.71159999999998</v>
      </c>
      <c r="D95">
        <v>299.16910000000001</v>
      </c>
      <c r="E95">
        <v>130.14930000000001</v>
      </c>
      <c r="F95">
        <v>66.288499999999999</v>
      </c>
      <c r="G95">
        <v>162.51079999999999</v>
      </c>
      <c r="K95">
        <v>0.101318640775222</v>
      </c>
      <c r="L95">
        <v>0.90702886722996301</v>
      </c>
      <c r="M95">
        <v>3.9945907113145803E-3</v>
      </c>
      <c r="N95">
        <v>0.29834106068500998</v>
      </c>
      <c r="O95">
        <v>0.426765446958003</v>
      </c>
      <c r="P95">
        <v>1.44235938981443</v>
      </c>
      <c r="Q95">
        <v>0.52996799936232397</v>
      </c>
      <c r="R95">
        <v>0.22355633534727601</v>
      </c>
      <c r="V95">
        <v>135.41560000000001</v>
      </c>
      <c r="W95">
        <v>93.8078</v>
      </c>
      <c r="X95">
        <v>72.451800000000006</v>
      </c>
      <c r="Y95">
        <v>92.805800000000005</v>
      </c>
      <c r="Z95">
        <v>83.157200000000003</v>
      </c>
      <c r="AA95">
        <v>19.4375</v>
      </c>
      <c r="AE95">
        <v>0.328099615219132</v>
      </c>
      <c r="AF95">
        <v>0.51740576892996404</v>
      </c>
      <c r="AG95">
        <v>-0.39964809231561599</v>
      </c>
      <c r="AH95">
        <v>-0.23631359738343999</v>
      </c>
      <c r="AI95">
        <v>0.47001763956821202</v>
      </c>
      <c r="AJ95">
        <v>4.9438661671233702E-2</v>
      </c>
      <c r="AK95">
        <v>0.12149999928158101</v>
      </c>
      <c r="AL95">
        <v>0.155532211567179</v>
      </c>
    </row>
    <row r="96" spans="1:38" x14ac:dyDescent="0.2">
      <c r="A96">
        <v>93</v>
      </c>
      <c r="B96">
        <v>404.56279999999998</v>
      </c>
      <c r="C96">
        <v>259.94420000000002</v>
      </c>
      <c r="D96">
        <v>295.83819999999997</v>
      </c>
      <c r="E96">
        <v>133.9819</v>
      </c>
      <c r="F96">
        <v>61.618899999999996</v>
      </c>
      <c r="G96">
        <v>190.48920000000001</v>
      </c>
      <c r="K96">
        <v>3.6011398743906999E-2</v>
      </c>
      <c r="L96">
        <v>0.71701134720253401</v>
      </c>
      <c r="M96">
        <v>-7.1837214278748004E-3</v>
      </c>
      <c r="N96">
        <v>0.336574243262107</v>
      </c>
      <c r="O96">
        <v>0.32625896497221202</v>
      </c>
      <c r="P96">
        <v>1.86284410807306</v>
      </c>
      <c r="Q96">
        <v>0.54525272347098996</v>
      </c>
      <c r="R96">
        <v>0.284110647954264</v>
      </c>
      <c r="V96">
        <v>130.1893</v>
      </c>
      <c r="W96">
        <v>67.262699999999995</v>
      </c>
      <c r="X96">
        <v>98.299599999999998</v>
      </c>
      <c r="Y96">
        <v>101.9173</v>
      </c>
      <c r="Z96">
        <v>84.021799999999999</v>
      </c>
      <c r="AA96">
        <v>13.9901</v>
      </c>
      <c r="AE96">
        <v>0.27684224886680803</v>
      </c>
      <c r="AF96">
        <v>8.8020495244590005E-2</v>
      </c>
      <c r="AG96">
        <v>-0.185467408889608</v>
      </c>
      <c r="AH96">
        <v>-0.16133629362181401</v>
      </c>
      <c r="AI96">
        <v>0.48530167091090598</v>
      </c>
      <c r="AJ96">
        <v>-0.244668716622676</v>
      </c>
      <c r="AK96">
        <v>4.3115332648034098E-2</v>
      </c>
      <c r="AL96">
        <v>0.119588697761283</v>
      </c>
    </row>
    <row r="97" spans="1:38" x14ac:dyDescent="0.2">
      <c r="A97">
        <v>94</v>
      </c>
      <c r="B97">
        <v>352.10550000000001</v>
      </c>
      <c r="C97">
        <v>231.9674</v>
      </c>
      <c r="D97">
        <v>278.09559999999999</v>
      </c>
      <c r="E97">
        <v>148.52940000000001</v>
      </c>
      <c r="F97">
        <v>55.764299999999999</v>
      </c>
      <c r="G97">
        <v>147.8817</v>
      </c>
      <c r="K97">
        <v>-9.8322160217343899E-2</v>
      </c>
      <c r="L97">
        <v>0.53221598320358399</v>
      </c>
      <c r="M97">
        <v>-6.6726884224950295E-2</v>
      </c>
      <c r="N97">
        <v>0.48169693374384798</v>
      </c>
      <c r="O97">
        <v>0.20024704758442499</v>
      </c>
      <c r="P97">
        <v>1.222500034316</v>
      </c>
      <c r="Q97">
        <v>0.37860182573425999</v>
      </c>
      <c r="R97">
        <v>0.200330948873505</v>
      </c>
      <c r="V97">
        <v>132.23869999999999</v>
      </c>
      <c r="W97">
        <v>82.607799999999997</v>
      </c>
      <c r="X97">
        <v>89.4255</v>
      </c>
      <c r="Y97">
        <v>82.014399999999995</v>
      </c>
      <c r="Z97">
        <v>74.893000000000001</v>
      </c>
      <c r="AA97">
        <v>15.704499999999999</v>
      </c>
      <c r="AE97">
        <v>0.296941907631603</v>
      </c>
      <c r="AF97">
        <v>0.33623805566928</v>
      </c>
      <c r="AG97">
        <v>-0.25900019708785899</v>
      </c>
      <c r="AH97">
        <v>-0.32511457151648299</v>
      </c>
      <c r="AI97">
        <v>0.32392662427525298</v>
      </c>
      <c r="AJ97">
        <v>-0.15210755178310501</v>
      </c>
      <c r="AK97">
        <v>3.6814044531448098E-2</v>
      </c>
      <c r="AL97">
        <v>0.12831531933317999</v>
      </c>
    </row>
    <row r="98" spans="1:38" x14ac:dyDescent="0.2">
      <c r="A98">
        <v>95</v>
      </c>
      <c r="B98">
        <v>262.005</v>
      </c>
      <c r="C98">
        <v>274.55349999999999</v>
      </c>
      <c r="D98">
        <v>292.11759999999998</v>
      </c>
      <c r="E98">
        <v>110.8869</v>
      </c>
      <c r="F98">
        <v>54.720300000000002</v>
      </c>
      <c r="G98">
        <v>137.60749999999999</v>
      </c>
      <c r="K98">
        <v>-0.32905307525087002</v>
      </c>
      <c r="L98">
        <v>0.81351026456512898</v>
      </c>
      <c r="M98">
        <v>-1.9669844741413901E-2</v>
      </c>
      <c r="N98">
        <v>0.10618355505617499</v>
      </c>
      <c r="O98">
        <v>0.177776436141654</v>
      </c>
      <c r="P98">
        <v>1.0680900576078001</v>
      </c>
      <c r="Q98">
        <v>0.30280623222974501</v>
      </c>
      <c r="R98">
        <v>0.216333683136816</v>
      </c>
      <c r="V98">
        <v>132.30860000000001</v>
      </c>
      <c r="W98">
        <v>74.349000000000004</v>
      </c>
      <c r="X98">
        <v>92.453400000000002</v>
      </c>
      <c r="Y98">
        <v>82.003600000000006</v>
      </c>
      <c r="Z98">
        <v>106.85590000000001</v>
      </c>
      <c r="AA98">
        <v>13.754300000000001</v>
      </c>
      <c r="AE98">
        <v>0.29762745762070297</v>
      </c>
      <c r="AF98">
        <v>0.202646277965946</v>
      </c>
      <c r="AG98">
        <v>-0.23391033677690001</v>
      </c>
      <c r="AH98">
        <v>-0.32520344325885497</v>
      </c>
      <c r="AI98">
        <v>0.88895318615750496</v>
      </c>
      <c r="AJ98">
        <v>-0.25739965611706001</v>
      </c>
      <c r="AK98">
        <v>9.5452247598556403E-2</v>
      </c>
      <c r="AL98">
        <v>0.190782992199757</v>
      </c>
    </row>
    <row r="99" spans="1:38" x14ac:dyDescent="0.2">
      <c r="A99">
        <v>96</v>
      </c>
      <c r="B99">
        <v>214.59800000000001</v>
      </c>
      <c r="C99">
        <v>231.25579999999999</v>
      </c>
      <c r="D99">
        <v>314.30149999999998</v>
      </c>
      <c r="E99">
        <v>104.0633</v>
      </c>
      <c r="F99">
        <v>49.033000000000001</v>
      </c>
      <c r="G99">
        <v>128.59139999999999</v>
      </c>
      <c r="K99">
        <v>-0.45045373883203099</v>
      </c>
      <c r="L99">
        <v>0.52751564645950799</v>
      </c>
      <c r="M99">
        <v>5.47780698355953E-2</v>
      </c>
      <c r="N99">
        <v>3.8112808139440103E-2</v>
      </c>
      <c r="O99">
        <v>5.5365412713996399E-2</v>
      </c>
      <c r="P99">
        <v>0.93258794639730602</v>
      </c>
      <c r="Q99">
        <v>0.192984357452302</v>
      </c>
      <c r="R99">
        <v>0.19450470298764899</v>
      </c>
      <c r="V99">
        <v>97.436199999999999</v>
      </c>
      <c r="W99">
        <v>69.968599999999995</v>
      </c>
      <c r="X99">
        <v>85.368700000000004</v>
      </c>
      <c r="Y99">
        <v>82.003600000000006</v>
      </c>
      <c r="Z99">
        <v>116.1048</v>
      </c>
      <c r="AA99">
        <v>17.5</v>
      </c>
      <c r="AE99">
        <v>-4.4386468557431003E-2</v>
      </c>
      <c r="AF99">
        <v>0.13179029125459801</v>
      </c>
      <c r="AG99">
        <v>-0.292615754176765</v>
      </c>
      <c r="AH99">
        <v>-0.32520344325885497</v>
      </c>
      <c r="AI99">
        <v>1.0524513095503401</v>
      </c>
      <c r="AJ99">
        <v>-5.5167764411751002E-2</v>
      </c>
      <c r="AK99">
        <v>7.78113617333554E-2</v>
      </c>
      <c r="AL99">
        <v>0.206969377096826</v>
      </c>
    </row>
    <row r="100" spans="1:38" x14ac:dyDescent="0.2">
      <c r="A100">
        <v>97</v>
      </c>
      <c r="B100">
        <v>251.97489999999999</v>
      </c>
      <c r="C100">
        <v>227.84190000000001</v>
      </c>
      <c r="D100">
        <v>290.28680000000003</v>
      </c>
      <c r="E100">
        <v>116.83710000000001</v>
      </c>
      <c r="F100">
        <v>46.118899999999996</v>
      </c>
      <c r="G100">
        <v>152.2097</v>
      </c>
      <c r="K100">
        <v>-0.354738328394612</v>
      </c>
      <c r="L100">
        <v>0.50496578753511301</v>
      </c>
      <c r="M100">
        <v>-2.58139060655086E-2</v>
      </c>
      <c r="N100">
        <v>0.16554145386383701</v>
      </c>
      <c r="O100">
        <v>-7.35643480073578E-3</v>
      </c>
      <c r="P100">
        <v>1.28754513555922</v>
      </c>
      <c r="Q100">
        <v>0.26169061794955201</v>
      </c>
      <c r="R100">
        <v>0.23493508145905301</v>
      </c>
      <c r="V100">
        <v>97.07</v>
      </c>
      <c r="W100">
        <v>66.0745</v>
      </c>
      <c r="X100">
        <v>84.076099999999997</v>
      </c>
      <c r="Y100">
        <v>89.942400000000006</v>
      </c>
      <c r="Z100">
        <v>124.29259999999999</v>
      </c>
      <c r="AA100">
        <v>17.035499999999999</v>
      </c>
      <c r="AE100">
        <v>-4.7978005124069197E-2</v>
      </c>
      <c r="AF100">
        <v>6.8800541950273603E-2</v>
      </c>
      <c r="AG100">
        <v>-0.30332652845529001</v>
      </c>
      <c r="AH100">
        <v>-0.25987612952315797</v>
      </c>
      <c r="AI100">
        <v>1.1971917581135001</v>
      </c>
      <c r="AJ100">
        <v>-8.0246311464936299E-2</v>
      </c>
      <c r="AK100">
        <v>9.5760887582719806E-2</v>
      </c>
      <c r="AL100">
        <v>0.22739574019491901</v>
      </c>
    </row>
    <row r="101" spans="1:38" x14ac:dyDescent="0.2">
      <c r="A101">
        <v>98</v>
      </c>
      <c r="B101">
        <v>254.1206</v>
      </c>
      <c r="C101">
        <v>228.38140000000001</v>
      </c>
      <c r="D101">
        <v>326.66180000000003</v>
      </c>
      <c r="E101">
        <v>107.04519999999999</v>
      </c>
      <c r="F101">
        <v>47.147599999999997</v>
      </c>
      <c r="G101">
        <v>131.10749999999999</v>
      </c>
      <c r="K101">
        <v>-0.34924358281176399</v>
      </c>
      <c r="L101">
        <v>0.50852935087607598</v>
      </c>
      <c r="M101">
        <v>9.6258538037589103E-2</v>
      </c>
      <c r="N101">
        <v>6.7859592861729295E-2</v>
      </c>
      <c r="O101">
        <v>1.4784865957098501E-2</v>
      </c>
      <c r="P101">
        <v>0.97040217450221999</v>
      </c>
      <c r="Q101">
        <v>0.21809848990382499</v>
      </c>
      <c r="R101">
        <v>0.18716668828223401</v>
      </c>
      <c r="V101">
        <v>113.99590000000001</v>
      </c>
      <c r="W101">
        <v>79.850999999999999</v>
      </c>
      <c r="X101">
        <v>83.602400000000003</v>
      </c>
      <c r="Y101">
        <v>60.665500000000002</v>
      </c>
      <c r="Z101">
        <v>135.77510000000001</v>
      </c>
      <c r="AA101">
        <v>16.589500000000001</v>
      </c>
      <c r="AE101">
        <v>0.118024148817113</v>
      </c>
      <c r="AF101">
        <v>0.29164491710525697</v>
      </c>
      <c r="AG101">
        <v>-0.30725171318044597</v>
      </c>
      <c r="AH101">
        <v>-0.50079178825100501</v>
      </c>
      <c r="AI101">
        <v>1.40017451302037</v>
      </c>
      <c r="AJ101">
        <v>-0.10432603586907099</v>
      </c>
      <c r="AK101">
        <v>0.14957900694036999</v>
      </c>
      <c r="AL101">
        <v>0.275760270318121</v>
      </c>
    </row>
    <row r="102" spans="1:38" x14ac:dyDescent="0.2">
      <c r="A102">
        <v>99</v>
      </c>
      <c r="B102">
        <v>264.1859</v>
      </c>
      <c r="C102">
        <v>247.89769999999999</v>
      </c>
      <c r="D102">
        <v>281.04410000000001</v>
      </c>
      <c r="E102">
        <v>86.244299999999996</v>
      </c>
      <c r="F102">
        <v>35.319400000000002</v>
      </c>
      <c r="G102">
        <v>119.586</v>
      </c>
      <c r="K102">
        <v>-0.32346818890066498</v>
      </c>
      <c r="L102">
        <v>0.63744051163830395</v>
      </c>
      <c r="M102">
        <v>-5.6831884872703201E-2</v>
      </c>
      <c r="N102">
        <v>-0.13964565356835401</v>
      </c>
      <c r="O102">
        <v>-0.23980027414576499</v>
      </c>
      <c r="P102">
        <v>0.79724664447131099</v>
      </c>
      <c r="Q102">
        <v>0.11249019243702101</v>
      </c>
      <c r="R102">
        <v>0.19586347030871101</v>
      </c>
      <c r="V102">
        <v>124.893</v>
      </c>
      <c r="W102">
        <v>76.827500000000001</v>
      </c>
      <c r="X102">
        <v>78.138300000000001</v>
      </c>
      <c r="Y102">
        <v>75.924499999999995</v>
      </c>
      <c r="Z102">
        <v>123.0393</v>
      </c>
      <c r="AA102">
        <v>15.3665</v>
      </c>
      <c r="AE102">
        <v>0.22489835176717499</v>
      </c>
      <c r="AF102">
        <v>0.24273772236921401</v>
      </c>
      <c r="AG102">
        <v>-0.352528474541492</v>
      </c>
      <c r="AH102">
        <v>-0.37522753668993802</v>
      </c>
      <c r="AI102">
        <v>1.17503645336934</v>
      </c>
      <c r="AJ102">
        <v>-0.17035631153332401</v>
      </c>
      <c r="AK102">
        <v>0.124093367456829</v>
      </c>
      <c r="AL102">
        <v>0.23748051545947399</v>
      </c>
    </row>
    <row r="103" spans="1:38" x14ac:dyDescent="0.2">
      <c r="A103">
        <v>100</v>
      </c>
      <c r="B103">
        <v>290.20100000000002</v>
      </c>
      <c r="C103">
        <v>219.61859999999999</v>
      </c>
      <c r="D103">
        <v>278.2647</v>
      </c>
      <c r="E103">
        <v>92.19</v>
      </c>
      <c r="F103">
        <v>35.383299999999998</v>
      </c>
      <c r="G103">
        <v>91.123699999999999</v>
      </c>
      <c r="K103">
        <v>-0.25684827194472498</v>
      </c>
      <c r="L103">
        <v>0.45064836321308299</v>
      </c>
      <c r="M103">
        <v>-6.6159394182398107E-2</v>
      </c>
      <c r="N103">
        <v>-8.0332645780260795E-2</v>
      </c>
      <c r="O103">
        <v>-0.23842491775573299</v>
      </c>
      <c r="P103">
        <v>0.369489439038102</v>
      </c>
      <c r="Q103">
        <v>2.97287620980114E-2</v>
      </c>
      <c r="R103">
        <v>0.124893484307829</v>
      </c>
      <c r="V103">
        <v>116.6379</v>
      </c>
      <c r="W103">
        <v>82.113699999999994</v>
      </c>
      <c r="X103">
        <v>82.603999999999999</v>
      </c>
      <c r="Y103">
        <v>79.593500000000006</v>
      </c>
      <c r="Z103">
        <v>109.6965</v>
      </c>
      <c r="AA103">
        <v>18.174700000000001</v>
      </c>
      <c r="AE103">
        <v>0.14393578073698701</v>
      </c>
      <c r="AF103">
        <v>0.32824564789052002</v>
      </c>
      <c r="AG103">
        <v>-0.31552468009958601</v>
      </c>
      <c r="AH103">
        <v>-0.34503583087844603</v>
      </c>
      <c r="AI103">
        <v>0.93916810569492903</v>
      </c>
      <c r="AJ103">
        <v>-1.87404324488143E-2</v>
      </c>
      <c r="AK103">
        <v>0.122008098482598</v>
      </c>
      <c r="AL103">
        <v>0.19494788540088401</v>
      </c>
    </row>
    <row r="104" spans="1:38" x14ac:dyDescent="0.2">
      <c r="A104">
        <v>101</v>
      </c>
      <c r="B104">
        <v>307.73869999999999</v>
      </c>
      <c r="C104">
        <v>199.72559999999999</v>
      </c>
      <c r="D104">
        <v>268.43380000000002</v>
      </c>
      <c r="E104">
        <v>93.520399999999995</v>
      </c>
      <c r="F104">
        <v>42.195999999999998</v>
      </c>
      <c r="G104">
        <v>110.96769999999999</v>
      </c>
      <c r="K104">
        <v>-0.211937427181561</v>
      </c>
      <c r="L104">
        <v>0.31924898315420902</v>
      </c>
      <c r="M104">
        <v>-9.9151338944821199E-2</v>
      </c>
      <c r="N104">
        <v>-6.7060865239486997E-2</v>
      </c>
      <c r="O104">
        <v>-9.1791263947142002E-2</v>
      </c>
      <c r="P104">
        <v>0.66772303170688196</v>
      </c>
      <c r="Q104">
        <v>8.6171853258013201E-2</v>
      </c>
      <c r="R104">
        <v>0.137948261725411</v>
      </c>
      <c r="V104">
        <v>123.1276</v>
      </c>
      <c r="W104">
        <v>62.7804</v>
      </c>
      <c r="X104">
        <v>87.954400000000007</v>
      </c>
      <c r="Y104">
        <v>93.269800000000004</v>
      </c>
      <c r="Z104">
        <v>90.425799999999995</v>
      </c>
      <c r="AA104">
        <v>16.825299999999999</v>
      </c>
      <c r="AE104">
        <v>0.20758404632003399</v>
      </c>
      <c r="AF104">
        <v>1.5516205856343401E-2</v>
      </c>
      <c r="AG104">
        <v>-0.27119006250727501</v>
      </c>
      <c r="AH104">
        <v>-0.23249540400744401</v>
      </c>
      <c r="AI104">
        <v>0.59850886119382496</v>
      </c>
      <c r="AJ104">
        <v>-9.1595096374687796E-2</v>
      </c>
      <c r="AK104">
        <v>3.7721425080132598E-2</v>
      </c>
      <c r="AL104">
        <v>0.13278995129715501</v>
      </c>
    </row>
    <row r="105" spans="1:38" x14ac:dyDescent="0.2">
      <c r="A105">
        <v>102</v>
      </c>
      <c r="B105">
        <v>285.03019999999998</v>
      </c>
      <c r="C105">
        <v>197.9256</v>
      </c>
      <c r="D105">
        <v>256.75740000000002</v>
      </c>
      <c r="E105">
        <v>94.162899999999993</v>
      </c>
      <c r="F105">
        <v>33</v>
      </c>
      <c r="G105">
        <v>96.596800000000002</v>
      </c>
      <c r="K105">
        <v>-0.27008974580397499</v>
      </c>
      <c r="L105">
        <v>0.30735942983867198</v>
      </c>
      <c r="M105">
        <v>-0.13833667740050301</v>
      </c>
      <c r="N105">
        <v>-6.0651425223366202E-2</v>
      </c>
      <c r="O105">
        <v>-0.28972205209630503</v>
      </c>
      <c r="P105">
        <v>0.451744139503507</v>
      </c>
      <c r="Q105">
        <v>5.0611469671733397E-5</v>
      </c>
      <c r="R105">
        <v>0.126259724545951</v>
      </c>
      <c r="V105">
        <v>107.4362</v>
      </c>
      <c r="W105">
        <v>66.058800000000005</v>
      </c>
      <c r="X105">
        <v>104.90349999999999</v>
      </c>
      <c r="Y105">
        <v>78.622299999999996</v>
      </c>
      <c r="Z105">
        <v>82.956299999999999</v>
      </c>
      <c r="AA105">
        <v>17.636399999999998</v>
      </c>
      <c r="AE105">
        <v>5.3689352486756797E-2</v>
      </c>
      <c r="AF105">
        <v>6.8546583637935102E-2</v>
      </c>
      <c r="AG105">
        <v>-0.13074600841153999</v>
      </c>
      <c r="AH105">
        <v>-0.35302770459992899</v>
      </c>
      <c r="AI105">
        <v>0.466466214751247</v>
      </c>
      <c r="AJ105">
        <v>-4.7803472015509003E-2</v>
      </c>
      <c r="AK105">
        <v>9.5208276414935102E-3</v>
      </c>
      <c r="AL105">
        <v>0.110850692993886</v>
      </c>
    </row>
    <row r="106" spans="1:38" x14ac:dyDescent="0.2">
      <c r="A106">
        <v>103</v>
      </c>
      <c r="B106">
        <v>279.86939999999998</v>
      </c>
      <c r="C106">
        <v>207.67439999999999</v>
      </c>
      <c r="D106">
        <v>332.09559999999999</v>
      </c>
      <c r="E106">
        <v>73.524900000000002</v>
      </c>
      <c r="F106">
        <v>33.997799999999998</v>
      </c>
      <c r="G106">
        <v>110.7688</v>
      </c>
      <c r="K106">
        <v>-0.28330561149068101</v>
      </c>
      <c r="L106">
        <v>0.37175325059561998</v>
      </c>
      <c r="M106">
        <v>0.11449406372191701</v>
      </c>
      <c r="N106">
        <v>-0.26653161674508202</v>
      </c>
      <c r="O106">
        <v>-0.26824582978059902</v>
      </c>
      <c r="P106">
        <v>0.66473378248385095</v>
      </c>
      <c r="Q106">
        <v>5.5483006464171002E-2</v>
      </c>
      <c r="R106">
        <v>0.1630917108986</v>
      </c>
      <c r="V106">
        <v>116.6914</v>
      </c>
      <c r="W106">
        <v>57.180399999999999</v>
      </c>
      <c r="X106">
        <v>113.2508</v>
      </c>
      <c r="Y106">
        <v>82.611500000000007</v>
      </c>
      <c r="Z106">
        <v>84.967200000000005</v>
      </c>
      <c r="AA106">
        <v>15.872199999999999</v>
      </c>
      <c r="AE106">
        <v>0.14446048637957301</v>
      </c>
      <c r="AF106">
        <v>-7.5067650773998698E-2</v>
      </c>
      <c r="AG106">
        <v>-6.1578403479518498E-2</v>
      </c>
      <c r="AH106">
        <v>-0.32020111620439801</v>
      </c>
      <c r="AI106">
        <v>0.50201405031338397</v>
      </c>
      <c r="AJ106">
        <v>-0.14305335944549699</v>
      </c>
      <c r="AK106">
        <v>7.7623344649243404E-3</v>
      </c>
      <c r="AL106">
        <v>0.116181680462684</v>
      </c>
    </row>
    <row r="107" spans="1:38" x14ac:dyDescent="0.2">
      <c r="A107">
        <v>104</v>
      </c>
      <c r="B107">
        <v>260.47239999999999</v>
      </c>
      <c r="C107">
        <v>205.5907</v>
      </c>
      <c r="D107">
        <v>261.5</v>
      </c>
      <c r="E107">
        <v>73.796400000000006</v>
      </c>
      <c r="F107">
        <v>38.942700000000002</v>
      </c>
      <c r="G107">
        <v>122.5215</v>
      </c>
      <c r="K107">
        <v>-0.33297778377502202</v>
      </c>
      <c r="L107">
        <v>0.35798977157140599</v>
      </c>
      <c r="M107">
        <v>-0.122420779849895</v>
      </c>
      <c r="N107">
        <v>-0.26382319189780301</v>
      </c>
      <c r="O107">
        <v>-0.161813907823357</v>
      </c>
      <c r="P107">
        <v>0.841363995372299</v>
      </c>
      <c r="Q107">
        <v>5.3053017266271499E-2</v>
      </c>
      <c r="R107">
        <v>0.18626234031487701</v>
      </c>
      <c r="V107">
        <v>118.4198</v>
      </c>
      <c r="W107">
        <v>61.497999999999998</v>
      </c>
      <c r="X107">
        <v>106.1297</v>
      </c>
      <c r="Y107">
        <v>83.859700000000004</v>
      </c>
      <c r="Z107">
        <v>78.895200000000003</v>
      </c>
      <c r="AA107">
        <v>19.275600000000001</v>
      </c>
      <c r="AE107">
        <v>0.16141191128885099</v>
      </c>
      <c r="AF107">
        <v>-5.2274973120050097E-3</v>
      </c>
      <c r="AG107">
        <v>-0.120585439464977</v>
      </c>
      <c r="AH107">
        <v>-0.309929846868365</v>
      </c>
      <c r="AI107">
        <v>0.39467581492957898</v>
      </c>
      <c r="AJ107">
        <v>4.0697613731705801E-2</v>
      </c>
      <c r="AK107">
        <v>2.6840426050798099E-2</v>
      </c>
      <c r="AL107">
        <v>9.8282133651905204E-2</v>
      </c>
    </row>
    <row r="108" spans="1:38" x14ac:dyDescent="0.2">
      <c r="A108">
        <v>105</v>
      </c>
      <c r="B108">
        <v>275.5779</v>
      </c>
      <c r="C108">
        <v>204.0558</v>
      </c>
      <c r="D108">
        <v>297.2647</v>
      </c>
      <c r="E108">
        <v>76.334800000000001</v>
      </c>
      <c r="F108">
        <v>41.447099999999999</v>
      </c>
      <c r="G108">
        <v>108.371</v>
      </c>
      <c r="K108">
        <v>-0.29429535873810297</v>
      </c>
      <c r="L108">
        <v>0.34785128524695202</v>
      </c>
      <c r="M108">
        <v>-2.3964680529449602E-3</v>
      </c>
      <c r="N108">
        <v>-0.23850066654850899</v>
      </c>
      <c r="O108">
        <v>-0.10791026864972</v>
      </c>
      <c r="P108">
        <v>0.62869747385145802</v>
      </c>
      <c r="Q108">
        <v>5.5574332851522197E-2</v>
      </c>
      <c r="R108">
        <v>0.147520923567005</v>
      </c>
      <c r="V108">
        <v>123.2428</v>
      </c>
      <c r="W108">
        <v>64.062700000000007</v>
      </c>
      <c r="X108">
        <v>47.3001</v>
      </c>
      <c r="Y108">
        <v>83.813000000000002</v>
      </c>
      <c r="Z108">
        <v>88.781700000000001</v>
      </c>
      <c r="AA108">
        <v>15.7315</v>
      </c>
      <c r="AE108">
        <v>0.20871387977846301</v>
      </c>
      <c r="AF108">
        <v>3.6258291455823398E-2</v>
      </c>
      <c r="AG108">
        <v>-0.60806073460339005</v>
      </c>
      <c r="AH108">
        <v>-0.31031413486547499</v>
      </c>
      <c r="AI108">
        <v>0.56944516014071</v>
      </c>
      <c r="AJ108">
        <v>-0.15064981061962601</v>
      </c>
      <c r="AK108">
        <v>-4.2434558118915701E-2</v>
      </c>
      <c r="AL108">
        <v>0.168034507575688</v>
      </c>
    </row>
    <row r="109" spans="1:38" x14ac:dyDescent="0.2">
      <c r="A109">
        <v>106</v>
      </c>
      <c r="B109">
        <v>329.40199999999999</v>
      </c>
      <c r="C109">
        <v>204.4186</v>
      </c>
      <c r="D109">
        <v>296.31619999999998</v>
      </c>
      <c r="E109">
        <v>80.144800000000004</v>
      </c>
      <c r="F109">
        <v>45.819400000000002</v>
      </c>
      <c r="G109">
        <v>101.8656</v>
      </c>
      <c r="K109">
        <v>-0.15646167475348599</v>
      </c>
      <c r="L109">
        <v>0.350247690770773</v>
      </c>
      <c r="M109">
        <v>-5.5795804441969498E-3</v>
      </c>
      <c r="N109">
        <v>-0.20049293664746501</v>
      </c>
      <c r="O109">
        <v>-1.38027452673162E-2</v>
      </c>
      <c r="P109">
        <v>0.53092843465837802</v>
      </c>
      <c r="Q109">
        <v>8.4139864719447705E-2</v>
      </c>
      <c r="R109">
        <v>0.11930083366795199</v>
      </c>
      <c r="V109">
        <v>93.213999999999999</v>
      </c>
      <c r="W109">
        <v>55.274500000000003</v>
      </c>
      <c r="X109">
        <v>45.567500000000003</v>
      </c>
      <c r="Y109">
        <v>87.798599999999993</v>
      </c>
      <c r="Z109">
        <v>60.150700000000001</v>
      </c>
      <c r="AA109">
        <v>15.130699999999999</v>
      </c>
      <c r="AE109">
        <v>-8.5796041718707999E-2</v>
      </c>
      <c r="AF109">
        <v>-0.105896895836814</v>
      </c>
      <c r="AG109">
        <v>-0.62241744782865105</v>
      </c>
      <c r="AH109">
        <v>-0.27751717038406798</v>
      </c>
      <c r="AI109">
        <v>6.3318510392072203E-2</v>
      </c>
      <c r="AJ109">
        <v>-0.18308725102770801</v>
      </c>
      <c r="AK109">
        <v>-0.201899382733979</v>
      </c>
      <c r="AL109">
        <v>9.5906965909497405E-2</v>
      </c>
    </row>
    <row r="110" spans="1:38" x14ac:dyDescent="0.2">
      <c r="A110">
        <v>107</v>
      </c>
      <c r="B110">
        <v>263.6583</v>
      </c>
      <c r="C110">
        <v>224.37209999999999</v>
      </c>
      <c r="D110">
        <v>314.44119999999998</v>
      </c>
      <c r="E110">
        <v>63.366500000000002</v>
      </c>
      <c r="F110">
        <v>36.508800000000001</v>
      </c>
      <c r="G110">
        <v>81.892499999999998</v>
      </c>
      <c r="K110">
        <v>-0.32481927608410699</v>
      </c>
      <c r="L110">
        <v>0.48204669192719701</v>
      </c>
      <c r="M110">
        <v>5.5246895139820798E-2</v>
      </c>
      <c r="N110">
        <v>-0.36786960189646301</v>
      </c>
      <c r="O110">
        <v>-0.214200135017381</v>
      </c>
      <c r="P110">
        <v>0.23075461034207101</v>
      </c>
      <c r="Q110">
        <v>-2.3140135931477099E-2</v>
      </c>
      <c r="R110">
        <v>0.138103032965226</v>
      </c>
      <c r="V110">
        <v>110.76130000000001</v>
      </c>
      <c r="W110">
        <v>57.227499999999999</v>
      </c>
      <c r="X110">
        <v>54.109299999999998</v>
      </c>
      <c r="Y110">
        <v>72.305800000000005</v>
      </c>
      <c r="Z110">
        <v>63.882100000000001</v>
      </c>
      <c r="AA110">
        <v>14.8438</v>
      </c>
      <c r="AE110">
        <v>8.6300543742159702E-2</v>
      </c>
      <c r="AF110">
        <v>-7.4305775836982793E-2</v>
      </c>
      <c r="AG110">
        <v>-0.55163817215767397</v>
      </c>
      <c r="AH110">
        <v>-0.405005330590195</v>
      </c>
      <c r="AI110">
        <v>0.12928061373711999</v>
      </c>
      <c r="AJ110">
        <v>-0.198577100650009</v>
      </c>
      <c r="AK110">
        <v>-0.16899087029259699</v>
      </c>
      <c r="AL110">
        <v>0.110468997083371</v>
      </c>
    </row>
    <row r="111" spans="1:38" x14ac:dyDescent="0.2">
      <c r="A111">
        <v>108</v>
      </c>
      <c r="B111">
        <v>292.69850000000002</v>
      </c>
      <c r="C111">
        <v>211.1628</v>
      </c>
      <c r="D111">
        <v>319.06619999999998</v>
      </c>
      <c r="E111">
        <v>61.828099999999999</v>
      </c>
      <c r="F111">
        <v>27.997800000000002</v>
      </c>
      <c r="G111">
        <v>93.865600000000001</v>
      </c>
      <c r="K111">
        <v>-0.250452630851765</v>
      </c>
      <c r="L111">
        <v>0.39479520492113002</v>
      </c>
      <c r="M111">
        <v>7.0768133737121902E-2</v>
      </c>
      <c r="N111">
        <v>-0.38321634511949798</v>
      </c>
      <c r="O111">
        <v>-0.397387274853998</v>
      </c>
      <c r="P111">
        <v>0.41069719391305298</v>
      </c>
      <c r="Q111">
        <v>-2.5799286375659401E-2</v>
      </c>
      <c r="R111">
        <v>0.15199209215039799</v>
      </c>
      <c r="V111">
        <v>115.3045</v>
      </c>
      <c r="W111">
        <v>65.160799999999995</v>
      </c>
      <c r="X111">
        <v>47.761499999999998</v>
      </c>
      <c r="Y111">
        <v>86.118700000000004</v>
      </c>
      <c r="Z111">
        <v>59.430100000000003</v>
      </c>
      <c r="AA111">
        <v>19.115100000000002</v>
      </c>
      <c r="AE111">
        <v>0.13085835075895499</v>
      </c>
      <c r="AF111">
        <v>5.4020815199712198E-2</v>
      </c>
      <c r="AG111">
        <v>-0.60423747044424403</v>
      </c>
      <c r="AH111">
        <v>-0.291340840755484</v>
      </c>
      <c r="AI111">
        <v>5.0580049848994099E-2</v>
      </c>
      <c r="AJ111">
        <v>3.2032152371025101E-2</v>
      </c>
      <c r="AK111">
        <v>-0.104681157170174</v>
      </c>
      <c r="AL111">
        <v>0.116599041569602</v>
      </c>
    </row>
    <row r="112" spans="1:38" x14ac:dyDescent="0.2">
      <c r="A112">
        <v>109</v>
      </c>
      <c r="B112">
        <v>265.51260000000002</v>
      </c>
      <c r="C112">
        <v>187.2698</v>
      </c>
      <c r="D112">
        <v>317.61759999999998</v>
      </c>
      <c r="E112">
        <v>89.583699999999993</v>
      </c>
      <c r="F112">
        <v>26.645399999999999</v>
      </c>
      <c r="G112">
        <v>87.8172</v>
      </c>
      <c r="K112">
        <v>-0.32007075264920198</v>
      </c>
      <c r="L112">
        <v>0.23697459527217399</v>
      </c>
      <c r="M112">
        <v>6.5906714011273196E-2</v>
      </c>
      <c r="N112">
        <v>-0.106332526735927</v>
      </c>
      <c r="O112">
        <v>-0.426495756573542</v>
      </c>
      <c r="P112">
        <v>0.31979636434754999</v>
      </c>
      <c r="Q112">
        <v>-3.8370227054612398E-2</v>
      </c>
      <c r="R112">
        <v>0.122418305518342</v>
      </c>
      <c r="V112">
        <v>125.2593</v>
      </c>
      <c r="W112">
        <v>61.690199999999997</v>
      </c>
      <c r="X112">
        <v>51.797400000000003</v>
      </c>
      <c r="Y112">
        <v>75.690700000000007</v>
      </c>
      <c r="Z112">
        <v>58.5306</v>
      </c>
      <c r="AA112">
        <v>13.839499999999999</v>
      </c>
      <c r="AE112">
        <v>0.22849086909202301</v>
      </c>
      <c r="AF112">
        <v>-2.1185299469422001E-3</v>
      </c>
      <c r="AG112">
        <v>-0.57079509545530804</v>
      </c>
      <c r="AH112">
        <v>-0.377151445334998</v>
      </c>
      <c r="AI112">
        <v>3.4679071138893097E-2</v>
      </c>
      <c r="AJ112">
        <v>-0.25279967289008198</v>
      </c>
      <c r="AK112">
        <v>-0.156615800566069</v>
      </c>
      <c r="AL112">
        <v>0.12085832998575401</v>
      </c>
    </row>
    <row r="113" spans="1:38" x14ac:dyDescent="0.2">
      <c r="A113">
        <v>110</v>
      </c>
      <c r="B113">
        <v>259.16079999999999</v>
      </c>
      <c r="C113">
        <v>171.64189999999999</v>
      </c>
      <c r="D113">
        <v>287.11759999999998</v>
      </c>
      <c r="E113">
        <v>84.203599999999994</v>
      </c>
      <c r="F113">
        <v>31.9405</v>
      </c>
      <c r="G113">
        <v>103.32259999999999</v>
      </c>
      <c r="K113">
        <v>-0.33633655168594401</v>
      </c>
      <c r="L113">
        <v>0.13374751179446401</v>
      </c>
      <c r="M113">
        <v>-3.6449562143901597E-2</v>
      </c>
      <c r="N113">
        <v>-0.160003232153409</v>
      </c>
      <c r="O113">
        <v>-0.31252627893884899</v>
      </c>
      <c r="P113">
        <v>0.55282554937912098</v>
      </c>
      <c r="Q113">
        <v>-2.6457093958086399E-2</v>
      </c>
      <c r="R113">
        <v>0.13626312462055001</v>
      </c>
      <c r="V113">
        <v>96.7119</v>
      </c>
      <c r="W113">
        <v>62.945099999999996</v>
      </c>
      <c r="X113">
        <v>50.069699999999997</v>
      </c>
      <c r="Y113">
        <v>87.320099999999996</v>
      </c>
      <c r="Z113">
        <v>59.5306</v>
      </c>
      <c r="AA113">
        <v>16.254300000000001</v>
      </c>
      <c r="AE113">
        <v>-5.1490100275661498E-2</v>
      </c>
      <c r="AF113">
        <v>1.81803417825964E-2</v>
      </c>
      <c r="AG113">
        <v>-0.58511120617866197</v>
      </c>
      <c r="AH113">
        <v>-0.28145468230306497</v>
      </c>
      <c r="AI113">
        <v>5.2356646136226002E-2</v>
      </c>
      <c r="AJ113">
        <v>-0.12242362246159599</v>
      </c>
      <c r="AK113">
        <v>-0.16165710388335999</v>
      </c>
      <c r="AL113">
        <v>9.7550715588596598E-2</v>
      </c>
    </row>
    <row r="114" spans="1:38" x14ac:dyDescent="0.2">
      <c r="A114">
        <v>111</v>
      </c>
      <c r="B114">
        <v>214.392</v>
      </c>
      <c r="C114">
        <v>173.55350000000001</v>
      </c>
      <c r="D114">
        <v>265.6103</v>
      </c>
      <c r="E114">
        <v>70.339399999999998</v>
      </c>
      <c r="F114">
        <v>23.378900000000002</v>
      </c>
      <c r="G114">
        <v>113.2581</v>
      </c>
      <c r="K114">
        <v>-0.45098126718644499</v>
      </c>
      <c r="L114">
        <v>0.146374217415564</v>
      </c>
      <c r="M114">
        <v>-0.10862684536200599</v>
      </c>
      <c r="N114">
        <v>-0.29830947070827701</v>
      </c>
      <c r="O114">
        <v>-0.49680251162891798</v>
      </c>
      <c r="P114">
        <v>0.70214523593226796</v>
      </c>
      <c r="Q114">
        <v>-8.4366773589635596E-2</v>
      </c>
      <c r="R114">
        <v>0.18463585781318301</v>
      </c>
      <c r="V114">
        <v>108.0823</v>
      </c>
      <c r="W114">
        <v>64.811800000000005</v>
      </c>
      <c r="X114">
        <v>64.226200000000006</v>
      </c>
      <c r="Y114">
        <v>77.8309</v>
      </c>
      <c r="Z114">
        <v>62.192100000000003</v>
      </c>
      <c r="AA114">
        <v>17.9176</v>
      </c>
      <c r="AE114">
        <v>6.0026031284421799E-2</v>
      </c>
      <c r="AF114">
        <v>4.8375499848999998E-2</v>
      </c>
      <c r="AG114">
        <v>-0.46780726367987002</v>
      </c>
      <c r="AH114">
        <v>-0.35954002838821297</v>
      </c>
      <c r="AI114">
        <v>9.9405511991627601E-2</v>
      </c>
      <c r="AJ114">
        <v>-3.2621367749942301E-2</v>
      </c>
      <c r="AK114">
        <v>-0.108693602782163</v>
      </c>
      <c r="AL114">
        <v>9.9014442568755107E-2</v>
      </c>
    </row>
    <row r="115" spans="1:38" x14ac:dyDescent="0.2">
      <c r="A115">
        <v>112</v>
      </c>
      <c r="B115">
        <v>154.66329999999999</v>
      </c>
      <c r="C115">
        <v>179.44649999999999</v>
      </c>
      <c r="D115">
        <v>266</v>
      </c>
      <c r="E115">
        <v>75.624399999999994</v>
      </c>
      <c r="F115">
        <v>27.911899999999999</v>
      </c>
      <c r="G115">
        <v>122.8064</v>
      </c>
      <c r="K115">
        <v>-0.60393555273161903</v>
      </c>
      <c r="L115">
        <v>0.18529929390915201</v>
      </c>
      <c r="M115">
        <v>-0.107319034187656</v>
      </c>
      <c r="N115">
        <v>-0.245587462171003</v>
      </c>
      <c r="O115">
        <v>-0.39923614987596501</v>
      </c>
      <c r="P115">
        <v>0.84564573043334201</v>
      </c>
      <c r="Q115">
        <v>-5.4188862437291499E-2</v>
      </c>
      <c r="R115">
        <v>0.21037998674980801</v>
      </c>
      <c r="V115">
        <v>111.8395</v>
      </c>
      <c r="W115">
        <v>63.5961</v>
      </c>
      <c r="X115">
        <v>76.933499999999995</v>
      </c>
      <c r="Y115">
        <v>89.784199999999998</v>
      </c>
      <c r="Z115">
        <v>66.021799999999999</v>
      </c>
      <c r="AA115">
        <v>17.152000000000001</v>
      </c>
      <c r="AE115">
        <v>9.6875078767144004E-2</v>
      </c>
      <c r="AF115">
        <v>2.8710715115873701E-2</v>
      </c>
      <c r="AG115">
        <v>-0.36251171827564599</v>
      </c>
      <c r="AH115">
        <v>-0.26117793597161298</v>
      </c>
      <c r="AI115">
        <v>0.16710532095891301</v>
      </c>
      <c r="AJ115">
        <v>-7.3956428296591603E-2</v>
      </c>
      <c r="AK115">
        <v>-6.7492494616986504E-2</v>
      </c>
      <c r="AL115">
        <v>8.4833182732463194E-2</v>
      </c>
    </row>
    <row r="116" spans="1:38" x14ac:dyDescent="0.2">
      <c r="A116">
        <v>113</v>
      </c>
      <c r="B116">
        <v>164.63319999999999</v>
      </c>
      <c r="C116">
        <v>170.72559999999999</v>
      </c>
      <c r="D116">
        <v>288.34559999999999</v>
      </c>
      <c r="E116">
        <v>90.488699999999994</v>
      </c>
      <c r="F116">
        <v>21.359000000000002</v>
      </c>
      <c r="G116">
        <v>88.376300000000001</v>
      </c>
      <c r="K116">
        <v>-0.57840446078659402</v>
      </c>
      <c r="L116">
        <v>0.12769506862611599</v>
      </c>
      <c r="M116">
        <v>-3.2328463549850597E-2</v>
      </c>
      <c r="N116">
        <v>-9.7304443911663902E-2</v>
      </c>
      <c r="O116">
        <v>-0.540277979112878</v>
      </c>
      <c r="P116">
        <v>0.32819902518513799</v>
      </c>
      <c r="Q116">
        <v>-0.132070208924955</v>
      </c>
      <c r="R116">
        <v>0.14791108697497901</v>
      </c>
      <c r="V116">
        <v>109.5185</v>
      </c>
      <c r="W116">
        <v>64.152900000000002</v>
      </c>
      <c r="X116">
        <v>69.226200000000006</v>
      </c>
      <c r="Y116">
        <v>81.3309</v>
      </c>
      <c r="Z116">
        <v>53.222700000000003</v>
      </c>
      <c r="AA116">
        <v>12.046900000000001</v>
      </c>
      <c r="AE116">
        <v>7.4111680702787994E-2</v>
      </c>
      <c r="AF116">
        <v>3.7717338575119198E-2</v>
      </c>
      <c r="AG116">
        <v>-0.42637613928514301</v>
      </c>
      <c r="AH116">
        <v>-0.33073900076754698</v>
      </c>
      <c r="AI116">
        <v>-5.9151729189450102E-2</v>
      </c>
      <c r="AJ116">
        <v>-0.34958288806239601</v>
      </c>
      <c r="AK116">
        <v>-0.17567012300443799</v>
      </c>
      <c r="AL116">
        <v>8.9190284900689004E-2</v>
      </c>
    </row>
    <row r="117" spans="1:38" x14ac:dyDescent="0.2">
      <c r="A117">
        <v>114</v>
      </c>
      <c r="B117">
        <v>179.50749999999999</v>
      </c>
      <c r="C117">
        <v>169.5907</v>
      </c>
      <c r="D117">
        <v>295.29410000000001</v>
      </c>
      <c r="E117">
        <v>70.031700000000001</v>
      </c>
      <c r="F117">
        <v>25.548500000000001</v>
      </c>
      <c r="G117">
        <v>136.10749999999999</v>
      </c>
      <c r="K117">
        <v>-0.54031409669890096</v>
      </c>
      <c r="L117">
        <v>0.12019870526067</v>
      </c>
      <c r="M117">
        <v>-9.0096902756133697E-3</v>
      </c>
      <c r="N117">
        <v>-0.30137901886852703</v>
      </c>
      <c r="O117">
        <v>-0.45010496509037701</v>
      </c>
      <c r="P117">
        <v>1.0455466999680501</v>
      </c>
      <c r="Q117">
        <v>-2.2510394284116601E-2</v>
      </c>
      <c r="R117">
        <v>0.23734781887060699</v>
      </c>
      <c r="V117">
        <v>116.76949999999999</v>
      </c>
      <c r="W117">
        <v>62.792200000000001</v>
      </c>
      <c r="X117">
        <v>67.687600000000003</v>
      </c>
      <c r="Y117">
        <v>78.8489</v>
      </c>
      <c r="Z117">
        <v>61.451999999999998</v>
      </c>
      <c r="AA117">
        <v>17.278400000000001</v>
      </c>
      <c r="AE117">
        <v>0.145226458541929</v>
      </c>
      <c r="AF117">
        <v>1.5707078982814399E-2</v>
      </c>
      <c r="AG117">
        <v>-0.439125324883888</v>
      </c>
      <c r="AH117">
        <v>-0.35116304378311602</v>
      </c>
      <c r="AI117">
        <v>8.6322338736101401E-2</v>
      </c>
      <c r="AJ117">
        <v>-6.7132040034971294E-2</v>
      </c>
      <c r="AK117">
        <v>-0.101694088740189</v>
      </c>
      <c r="AL117">
        <v>9.7876129490315295E-2</v>
      </c>
    </row>
    <row r="118" spans="1:38" x14ac:dyDescent="0.2">
      <c r="A118">
        <v>115</v>
      </c>
      <c r="B118">
        <v>254</v>
      </c>
      <c r="C118">
        <v>161.06979999999999</v>
      </c>
      <c r="D118">
        <v>286.03680000000003</v>
      </c>
      <c r="E118">
        <v>71.533900000000003</v>
      </c>
      <c r="F118">
        <v>28.621099999999998</v>
      </c>
      <c r="G118">
        <v>87.876300000000001</v>
      </c>
      <c r="K118">
        <v>-0.34955241737264903</v>
      </c>
      <c r="L118">
        <v>6.3915541457138306E-2</v>
      </c>
      <c r="M118">
        <v>-4.0076665857623102E-2</v>
      </c>
      <c r="N118">
        <v>-0.286393398958462</v>
      </c>
      <c r="O118">
        <v>-0.38397163106829002</v>
      </c>
      <c r="P118">
        <v>0.32068457263855599</v>
      </c>
      <c r="Q118">
        <v>-0.112565666526888</v>
      </c>
      <c r="R118">
        <v>0.113158596661769</v>
      </c>
      <c r="V118">
        <v>100.85599999999999</v>
      </c>
      <c r="W118">
        <v>64.650999999999996</v>
      </c>
      <c r="X118">
        <v>63.209000000000003</v>
      </c>
      <c r="Y118">
        <v>71.302199999999999</v>
      </c>
      <c r="Z118">
        <v>55.401699999999998</v>
      </c>
      <c r="AA118">
        <v>12.766999999999999</v>
      </c>
      <c r="AE118">
        <v>-1.08464992767397E-2</v>
      </c>
      <c r="AF118">
        <v>4.57744491086143E-2</v>
      </c>
      <c r="AG118">
        <v>-0.47623601162673401</v>
      </c>
      <c r="AH118">
        <v>-0.41326381953879499</v>
      </c>
      <c r="AI118">
        <v>-2.0632293270261799E-2</v>
      </c>
      <c r="AJ118">
        <v>-0.31070439132827599</v>
      </c>
      <c r="AK118">
        <v>-0.197651427655365</v>
      </c>
      <c r="AL118">
        <v>9.3517745060982899E-2</v>
      </c>
    </row>
    <row r="119" spans="1:38" x14ac:dyDescent="0.2">
      <c r="A119">
        <v>116</v>
      </c>
      <c r="B119">
        <v>194.7688</v>
      </c>
      <c r="C119">
        <v>181.7302</v>
      </c>
      <c r="D119">
        <v>284.94850000000002</v>
      </c>
      <c r="E119">
        <v>68.932100000000005</v>
      </c>
      <c r="F119">
        <v>27.037400000000002</v>
      </c>
      <c r="G119">
        <v>115.5753</v>
      </c>
      <c r="K119">
        <v>-0.50123269633374001</v>
      </c>
      <c r="L119">
        <v>0.20038383441287</v>
      </c>
      <c r="M119">
        <v>-4.3728939147448603E-2</v>
      </c>
      <c r="N119">
        <v>-0.31234838889456001</v>
      </c>
      <c r="O119">
        <v>-0.41805851549541301</v>
      </c>
      <c r="P119">
        <v>0.73697021481415204</v>
      </c>
      <c r="Q119">
        <v>-5.63357484406901E-2</v>
      </c>
      <c r="R119">
        <v>0.19058833067803399</v>
      </c>
      <c r="V119">
        <v>89.456800000000001</v>
      </c>
      <c r="W119">
        <v>76.760800000000003</v>
      </c>
      <c r="X119">
        <v>83.050899999999999</v>
      </c>
      <c r="Y119">
        <v>74.704999999999998</v>
      </c>
      <c r="Z119">
        <v>57.735799999999998</v>
      </c>
      <c r="AA119">
        <v>15.0966</v>
      </c>
      <c r="AE119">
        <v>-0.12264508920143</v>
      </c>
      <c r="AF119">
        <v>0.241658803933992</v>
      </c>
      <c r="AG119">
        <v>-0.31182156620118501</v>
      </c>
      <c r="AH119">
        <v>-0.38526263759948098</v>
      </c>
      <c r="AI119">
        <v>2.0628934531012898E-2</v>
      </c>
      <c r="AJ119">
        <v>-0.18492832412676799</v>
      </c>
      <c r="AK119">
        <v>-0.123728313110643</v>
      </c>
      <c r="AL119">
        <v>9.3429590194129802E-2</v>
      </c>
    </row>
    <row r="120" spans="1:38" x14ac:dyDescent="0.2">
      <c r="A120">
        <v>117</v>
      </c>
      <c r="B120">
        <v>201.66829999999999</v>
      </c>
      <c r="C120">
        <v>161.88839999999999</v>
      </c>
      <c r="D120">
        <v>310.1103</v>
      </c>
      <c r="E120">
        <v>85.823499999999996</v>
      </c>
      <c r="F120">
        <v>19.673999999999999</v>
      </c>
      <c r="G120">
        <v>75.328000000000003</v>
      </c>
      <c r="K120">
        <v>-0.48356433768674301</v>
      </c>
      <c r="L120">
        <v>6.9322646092748505E-2</v>
      </c>
      <c r="M120">
        <v>4.0712639520134097E-2</v>
      </c>
      <c r="N120">
        <v>-0.14384346268708301</v>
      </c>
      <c r="O120">
        <v>-0.57654520160432399</v>
      </c>
      <c r="P120">
        <v>0.13209736285798501</v>
      </c>
      <c r="Q120">
        <v>-0.16030339225121401</v>
      </c>
      <c r="R120">
        <v>0.123377412314377</v>
      </c>
      <c r="V120">
        <v>82.189300000000003</v>
      </c>
      <c r="W120">
        <v>69.635300000000001</v>
      </c>
      <c r="X120">
        <v>75.814599999999999</v>
      </c>
      <c r="Y120">
        <v>74.945999999999998</v>
      </c>
      <c r="Z120">
        <v>57.1419</v>
      </c>
      <c r="AA120">
        <v>16.805399999999999</v>
      </c>
      <c r="AE120">
        <v>-0.19392169214529401</v>
      </c>
      <c r="AF120">
        <v>0.126398934216224</v>
      </c>
      <c r="AG120">
        <v>-0.371783175292698</v>
      </c>
      <c r="AH120">
        <v>-0.38327948112617199</v>
      </c>
      <c r="AI120">
        <v>1.01302227400969E-2</v>
      </c>
      <c r="AJ120">
        <v>-9.26695056025853E-2</v>
      </c>
      <c r="AK120">
        <v>-0.150854116201738</v>
      </c>
      <c r="AL120">
        <v>8.3836482863947098E-2</v>
      </c>
    </row>
    <row r="121" spans="1:38" x14ac:dyDescent="0.2">
      <c r="A121">
        <v>118</v>
      </c>
      <c r="B121">
        <v>173.07040000000001</v>
      </c>
      <c r="C121">
        <v>140.7116</v>
      </c>
      <c r="D121">
        <v>282.44850000000002</v>
      </c>
      <c r="E121">
        <v>73.8643</v>
      </c>
      <c r="F121">
        <v>26.588100000000001</v>
      </c>
      <c r="G121">
        <v>105.2957</v>
      </c>
      <c r="K121">
        <v>-0.556798333447446</v>
      </c>
      <c r="L121">
        <v>-7.0556627603062305E-2</v>
      </c>
      <c r="M121">
        <v>-5.2118797848692403E-2</v>
      </c>
      <c r="N121">
        <v>-0.26314583629143001</v>
      </c>
      <c r="O121">
        <v>-0.42772905737399303</v>
      </c>
      <c r="P121">
        <v>0.582479082018446</v>
      </c>
      <c r="Q121">
        <v>-0.13131159509102999</v>
      </c>
      <c r="R121">
        <v>0.16388434331912999</v>
      </c>
      <c r="V121">
        <v>55.851900000000001</v>
      </c>
      <c r="W121">
        <v>54.019599999999997</v>
      </c>
      <c r="X121">
        <v>83.385800000000003</v>
      </c>
      <c r="Y121">
        <v>76.471199999999996</v>
      </c>
      <c r="Z121">
        <v>54.517499999999998</v>
      </c>
      <c r="AA121">
        <v>16.319600000000001</v>
      </c>
      <c r="AE121">
        <v>-0.452227905062213</v>
      </c>
      <c r="AF121">
        <v>-0.12619576756635301</v>
      </c>
      <c r="AG121">
        <v>-0.30904650948922602</v>
      </c>
      <c r="AH121">
        <v>-0.37072881617559</v>
      </c>
      <c r="AI121">
        <v>-3.6262805082903603E-2</v>
      </c>
      <c r="AJ121">
        <v>-0.118898048462515</v>
      </c>
      <c r="AK121">
        <v>-0.235559975306467</v>
      </c>
      <c r="AL121">
        <v>6.73067047679064E-2</v>
      </c>
    </row>
    <row r="122" spans="1:38" x14ac:dyDescent="0.2">
      <c r="A122">
        <v>119</v>
      </c>
      <c r="B122">
        <v>220.46729999999999</v>
      </c>
      <c r="C122">
        <v>190.17670000000001</v>
      </c>
      <c r="D122">
        <v>281.17649999999998</v>
      </c>
      <c r="E122">
        <v>72.914000000000001</v>
      </c>
      <c r="F122">
        <v>20.918500000000002</v>
      </c>
      <c r="G122">
        <v>113.5538</v>
      </c>
      <c r="K122">
        <v>-0.43542353412055501</v>
      </c>
      <c r="L122">
        <v>0.25617556334602598</v>
      </c>
      <c r="M122">
        <v>-5.6387557955885501E-2</v>
      </c>
      <c r="N122">
        <v>-0.27262582204601299</v>
      </c>
      <c r="O122">
        <v>-0.54975911353868301</v>
      </c>
      <c r="P122">
        <v>0.70658928316831704</v>
      </c>
      <c r="Q122">
        <v>-5.8571863524465598E-2</v>
      </c>
      <c r="R122">
        <v>0.19266927515710799</v>
      </c>
      <c r="V122">
        <v>60.489699999999999</v>
      </c>
      <c r="W122">
        <v>54.584299999999999</v>
      </c>
      <c r="X122">
        <v>103.8199</v>
      </c>
      <c r="Y122">
        <v>97.107900000000001</v>
      </c>
      <c r="Z122">
        <v>65.3035</v>
      </c>
      <c r="AA122">
        <v>18.3551</v>
      </c>
      <c r="AE122">
        <v>-0.40674230077833901</v>
      </c>
      <c r="AF122">
        <v>-0.117061356166504</v>
      </c>
      <c r="AG122">
        <v>-0.139724961690366</v>
      </c>
      <c r="AH122">
        <v>-0.20091219711862199</v>
      </c>
      <c r="AI122">
        <v>0.15440751883832901</v>
      </c>
      <c r="AJ122">
        <v>-9.0005618602360792E-3</v>
      </c>
      <c r="AK122">
        <v>-0.119838976462623</v>
      </c>
      <c r="AL122">
        <v>7.67649760698976E-2</v>
      </c>
    </row>
    <row r="123" spans="1:38" x14ac:dyDescent="0.2">
      <c r="A123">
        <v>120</v>
      </c>
      <c r="B123">
        <v>209.12559999999999</v>
      </c>
      <c r="C123">
        <v>153.78139999999999</v>
      </c>
      <c r="D123">
        <v>284.83819999999997</v>
      </c>
      <c r="E123">
        <v>77.045199999999994</v>
      </c>
      <c r="F123">
        <v>28.6586</v>
      </c>
      <c r="G123">
        <v>59</v>
      </c>
      <c r="K123">
        <v>-0.46446755517521898</v>
      </c>
      <c r="L123">
        <v>1.5773419021050301E-2</v>
      </c>
      <c r="M123">
        <v>-4.4099099713347703E-2</v>
      </c>
      <c r="N123">
        <v>-0.23141387092601501</v>
      </c>
      <c r="O123">
        <v>-0.38316449703658101</v>
      </c>
      <c r="P123">
        <v>-0.113294599503225</v>
      </c>
      <c r="Q123">
        <v>-0.203444367222223</v>
      </c>
      <c r="R123">
        <v>7.8057469330772997E-2</v>
      </c>
      <c r="V123">
        <v>73.358000000000004</v>
      </c>
      <c r="W123">
        <v>53.443100000000001</v>
      </c>
      <c r="X123">
        <v>104.9598</v>
      </c>
      <c r="Y123">
        <v>73.125900000000001</v>
      </c>
      <c r="Z123">
        <v>53.753300000000003</v>
      </c>
      <c r="AA123">
        <v>12.434699999999999</v>
      </c>
      <c r="AE123">
        <v>-0.28053539198404698</v>
      </c>
      <c r="AF123">
        <v>-0.13552105209267301</v>
      </c>
      <c r="AG123">
        <v>-0.130279493950856</v>
      </c>
      <c r="AH123">
        <v>-0.39825683837542197</v>
      </c>
      <c r="AI123">
        <v>-4.9772007895865299E-2</v>
      </c>
      <c r="AJ123">
        <v>-0.32864540572175999</v>
      </c>
      <c r="AK123">
        <v>-0.220501698336771</v>
      </c>
      <c r="AL123">
        <v>5.5198544433837898E-2</v>
      </c>
    </row>
    <row r="124" spans="1:38" x14ac:dyDescent="0.2">
      <c r="A124">
        <v>121</v>
      </c>
      <c r="B124">
        <v>216.8091</v>
      </c>
      <c r="C124">
        <v>152.3767</v>
      </c>
      <c r="D124">
        <v>294.24259999999998</v>
      </c>
      <c r="E124">
        <v>69.683300000000003</v>
      </c>
      <c r="F124">
        <v>25.1035</v>
      </c>
      <c r="G124">
        <v>98.919399999999996</v>
      </c>
      <c r="K124">
        <v>-0.444791515800742</v>
      </c>
      <c r="L124">
        <v>6.4949437197533997E-3</v>
      </c>
      <c r="M124">
        <v>-1.25384648453566E-2</v>
      </c>
      <c r="N124">
        <v>-0.30485458136131499</v>
      </c>
      <c r="O124">
        <v>-0.45968295559998801</v>
      </c>
      <c r="P124">
        <v>0.486650274472894</v>
      </c>
      <c r="Q124">
        <v>-0.121453716569126</v>
      </c>
      <c r="R124">
        <v>0.14726462388083</v>
      </c>
      <c r="V124">
        <v>68.218100000000007</v>
      </c>
      <c r="W124">
        <v>51.811799999999998</v>
      </c>
      <c r="X124">
        <v>121.39870000000001</v>
      </c>
      <c r="Y124">
        <v>87.028800000000004</v>
      </c>
      <c r="Z124">
        <v>52.436700000000002</v>
      </c>
      <c r="AA124">
        <v>16.045500000000001</v>
      </c>
      <c r="AE124">
        <v>-0.33094538324254902</v>
      </c>
      <c r="AF124">
        <v>-0.161908453042865</v>
      </c>
      <c r="AG124">
        <v>5.9369282116416696E-3</v>
      </c>
      <c r="AH124">
        <v>-0.28385175068760699</v>
      </c>
      <c r="AI124">
        <v>-7.3046303137353802E-2</v>
      </c>
      <c r="AJ124">
        <v>-0.1336968207925</v>
      </c>
      <c r="AK124">
        <v>-0.16291863044853899</v>
      </c>
      <c r="AL124">
        <v>5.17371493706381E-2</v>
      </c>
    </row>
    <row r="125" spans="1:38" x14ac:dyDescent="0.2">
      <c r="A125">
        <v>122</v>
      </c>
      <c r="B125">
        <v>187.39699999999999</v>
      </c>
      <c r="C125">
        <v>152.1163</v>
      </c>
      <c r="D125">
        <v>339.2353</v>
      </c>
      <c r="E125">
        <v>67.416300000000007</v>
      </c>
      <c r="F125">
        <v>31.2974</v>
      </c>
      <c r="G125">
        <v>102.7312</v>
      </c>
      <c r="K125">
        <v>-0.52011052897000898</v>
      </c>
      <c r="L125">
        <v>4.7749216734390403E-3</v>
      </c>
      <c r="M125">
        <v>0.13845449338962501</v>
      </c>
      <c r="N125">
        <v>-0.32746967944154198</v>
      </c>
      <c r="O125">
        <v>-0.32636808949329998</v>
      </c>
      <c r="P125">
        <v>0.54393745490702305</v>
      </c>
      <c r="Q125">
        <v>-8.1130237989127496E-2</v>
      </c>
      <c r="R125">
        <v>0.15914722654500099</v>
      </c>
      <c r="V125">
        <v>63.386800000000001</v>
      </c>
      <c r="W125">
        <v>58.839199999999998</v>
      </c>
      <c r="X125">
        <v>126.3167</v>
      </c>
      <c r="Y125">
        <v>86.503600000000006</v>
      </c>
      <c r="Z125">
        <v>58.539299999999997</v>
      </c>
      <c r="AA125">
        <v>18.113600000000002</v>
      </c>
      <c r="AE125">
        <v>-0.37832875466362798</v>
      </c>
      <c r="AF125">
        <v>-4.8235418384996703E-2</v>
      </c>
      <c r="AG125">
        <v>4.6688582166295602E-2</v>
      </c>
      <c r="AH125">
        <v>-0.28817355060371402</v>
      </c>
      <c r="AI125">
        <v>3.4832866041369898E-2</v>
      </c>
      <c r="AJ125">
        <v>-2.2039246711353801E-2</v>
      </c>
      <c r="AK125">
        <v>-0.109209253692671</v>
      </c>
      <c r="AL125">
        <v>7.3217077143690995E-2</v>
      </c>
    </row>
    <row r="126" spans="1:38" x14ac:dyDescent="0.2">
      <c r="A126">
        <v>123</v>
      </c>
      <c r="B126">
        <v>215.52760000000001</v>
      </c>
      <c r="C126">
        <v>173.53020000000001</v>
      </c>
      <c r="D126">
        <v>303.47789999999998</v>
      </c>
      <c r="E126">
        <v>82.094999999999999</v>
      </c>
      <c r="F126">
        <v>22.2225</v>
      </c>
      <c r="G126">
        <v>106.4731</v>
      </c>
      <c r="K126">
        <v>-0.44807320311230497</v>
      </c>
      <c r="L126">
        <v>0.14622031375320199</v>
      </c>
      <c r="M126">
        <v>1.8454679980082201E-2</v>
      </c>
      <c r="N126">
        <v>-0.18103816634483699</v>
      </c>
      <c r="O126">
        <v>-0.52169237280939795</v>
      </c>
      <c r="P126">
        <v>0.60017411487513905</v>
      </c>
      <c r="Q126">
        <v>-6.4325772276352694E-2</v>
      </c>
      <c r="R126">
        <v>0.16958876127542899</v>
      </c>
      <c r="V126">
        <v>97.07</v>
      </c>
      <c r="W126">
        <v>48.905900000000003</v>
      </c>
      <c r="X126">
        <v>132.62379999999999</v>
      </c>
      <c r="Y126">
        <v>86.438900000000004</v>
      </c>
      <c r="Z126">
        <v>60.471600000000002</v>
      </c>
      <c r="AA126">
        <v>19.928999999999998</v>
      </c>
      <c r="AE126">
        <v>-4.7978005124069197E-2</v>
      </c>
      <c r="AF126">
        <v>-0.208913386789671</v>
      </c>
      <c r="AG126">
        <v>9.8950631100292702E-2</v>
      </c>
      <c r="AH126">
        <v>-0.28870595817144501</v>
      </c>
      <c r="AI126">
        <v>6.8991244208716301E-2</v>
      </c>
      <c r="AJ126">
        <v>7.5974949887897797E-2</v>
      </c>
      <c r="AK126">
        <v>-5.0280087481379701E-2</v>
      </c>
      <c r="AL126">
        <v>6.6945876507214994E-2</v>
      </c>
    </row>
    <row r="127" spans="1:38" x14ac:dyDescent="0.2">
      <c r="A127">
        <v>124</v>
      </c>
      <c r="B127">
        <v>226.79900000000001</v>
      </c>
      <c r="C127">
        <v>156.9674</v>
      </c>
      <c r="D127">
        <v>274.42649999999998</v>
      </c>
      <c r="E127">
        <v>71.275999999999996</v>
      </c>
      <c r="F127">
        <v>19.9559</v>
      </c>
      <c r="G127">
        <v>75.107500000000002</v>
      </c>
      <c r="K127">
        <v>-0.41920920751062801</v>
      </c>
      <c r="L127">
        <v>3.6817928389550503E-2</v>
      </c>
      <c r="M127">
        <v>-7.9040176449243799E-2</v>
      </c>
      <c r="N127">
        <v>-0.28896615316882401</v>
      </c>
      <c r="O127">
        <v>-0.57047770604329295</v>
      </c>
      <c r="P127">
        <v>0.12878348928494199</v>
      </c>
      <c r="Q127">
        <v>-0.19868197091624901</v>
      </c>
      <c r="R127">
        <v>0.111358812476417</v>
      </c>
      <c r="V127">
        <v>89.720200000000006</v>
      </c>
      <c r="W127">
        <v>59.7804</v>
      </c>
      <c r="X127">
        <v>148.31299999999999</v>
      </c>
      <c r="Y127">
        <v>83.025199999999998</v>
      </c>
      <c r="Z127">
        <v>61.602600000000002</v>
      </c>
      <c r="AA127">
        <v>15.339499999999999</v>
      </c>
      <c r="AE127">
        <v>-0.120061772075126</v>
      </c>
      <c r="AF127">
        <v>-3.3010860195625602E-2</v>
      </c>
      <c r="AG127">
        <v>0.22895487047104501</v>
      </c>
      <c r="AH127">
        <v>-0.31679683473963499</v>
      </c>
      <c r="AI127">
        <v>8.8984581530699797E-2</v>
      </c>
      <c r="AJ127">
        <v>-0.171814052696803</v>
      </c>
      <c r="AK127">
        <v>-5.3957344617574302E-2</v>
      </c>
      <c r="AL127">
        <v>7.9215963762227198E-2</v>
      </c>
    </row>
    <row r="128" spans="1:38" x14ac:dyDescent="0.2">
      <c r="A128">
        <v>125</v>
      </c>
      <c r="B128">
        <v>231.44220000000001</v>
      </c>
      <c r="C128">
        <v>148.35810000000001</v>
      </c>
      <c r="D128">
        <v>313.69850000000002</v>
      </c>
      <c r="E128">
        <v>78.647099999999995</v>
      </c>
      <c r="F128">
        <v>24.508800000000001</v>
      </c>
      <c r="G128">
        <v>105.8656</v>
      </c>
      <c r="K128">
        <v>-0.40731882083481902</v>
      </c>
      <c r="L128">
        <v>-2.0049144587922198E-2</v>
      </c>
      <c r="M128">
        <v>5.2754435916855497E-2</v>
      </c>
      <c r="N128">
        <v>-0.215433665537962</v>
      </c>
      <c r="O128">
        <v>-0.472483025164179</v>
      </c>
      <c r="P128">
        <v>0.59104405503104096</v>
      </c>
      <c r="Q128">
        <v>-7.8581027529497804E-2</v>
      </c>
      <c r="R128">
        <v>0.158222280509761</v>
      </c>
      <c r="V128">
        <v>76.897099999999995</v>
      </c>
      <c r="W128">
        <v>51.764699999999998</v>
      </c>
      <c r="X128">
        <v>133.16990000000001</v>
      </c>
      <c r="Y128">
        <v>83.075500000000005</v>
      </c>
      <c r="Z128">
        <v>56.729300000000002</v>
      </c>
      <c r="AA128">
        <v>16.323899999999998</v>
      </c>
      <c r="AE128">
        <v>-0.245825378158299</v>
      </c>
      <c r="AF128">
        <v>-0.16267032797988101</v>
      </c>
      <c r="AG128">
        <v>0.103475738506685</v>
      </c>
      <c r="AH128">
        <v>-0.31638292282840103</v>
      </c>
      <c r="AI128">
        <v>2.8364552961974098E-3</v>
      </c>
      <c r="AJ128">
        <v>-0.118665889684628</v>
      </c>
      <c r="AK128">
        <v>-0.12287205414138801</v>
      </c>
      <c r="AL128">
        <v>6.3561393730378293E-2</v>
      </c>
    </row>
    <row r="129" spans="1:38" x14ac:dyDescent="0.2">
      <c r="A129">
        <v>126</v>
      </c>
      <c r="B129">
        <v>232.7236</v>
      </c>
      <c r="C129">
        <v>162.7302</v>
      </c>
      <c r="D129">
        <v>312.52940000000001</v>
      </c>
      <c r="E129">
        <v>74.131200000000007</v>
      </c>
      <c r="F129">
        <v>20.013200000000001</v>
      </c>
      <c r="G129">
        <v>98.704300000000003</v>
      </c>
      <c r="K129">
        <v>-0.40403738960498198</v>
      </c>
      <c r="L129">
        <v>7.4882993859981303E-2</v>
      </c>
      <c r="M129">
        <v>4.8831002393805799E-2</v>
      </c>
      <c r="N129">
        <v>-0.26048330004193099</v>
      </c>
      <c r="O129">
        <v>-0.56924440524284103</v>
      </c>
      <c r="P129">
        <v>0.483417556987354</v>
      </c>
      <c r="Q129">
        <v>-0.104438923608102</v>
      </c>
      <c r="R129">
        <v>0.15613845203121801</v>
      </c>
      <c r="V129">
        <v>82.93</v>
      </c>
      <c r="W129">
        <v>63.054900000000004</v>
      </c>
      <c r="X129">
        <v>71.929299999999998</v>
      </c>
      <c r="Y129">
        <v>67.917299999999997</v>
      </c>
      <c r="Z129">
        <v>51.198700000000002</v>
      </c>
      <c r="AA129">
        <v>17.825299999999999</v>
      </c>
      <c r="AE129">
        <v>-0.186657216080551</v>
      </c>
      <c r="AF129">
        <v>1.99564324000986E-2</v>
      </c>
      <c r="AG129">
        <v>-0.40397764481486498</v>
      </c>
      <c r="AH129">
        <v>-0.44111770479399298</v>
      </c>
      <c r="AI129">
        <v>-9.4931140984051907E-2</v>
      </c>
      <c r="AJ129">
        <v>-3.7604682912502102E-2</v>
      </c>
      <c r="AK129">
        <v>-0.19072199286431099</v>
      </c>
      <c r="AL129">
        <v>7.8570288030239799E-2</v>
      </c>
    </row>
    <row r="130" spans="1:38" x14ac:dyDescent="0.2">
      <c r="A130">
        <v>127</v>
      </c>
      <c r="B130">
        <v>212.2764</v>
      </c>
      <c r="C130">
        <v>171.04650000000001</v>
      </c>
      <c r="D130">
        <v>278.81619999999998</v>
      </c>
      <c r="E130">
        <v>83.411799999999999</v>
      </c>
      <c r="F130">
        <v>25.145399999999999</v>
      </c>
      <c r="G130">
        <v>100.59139999999999</v>
      </c>
      <c r="K130">
        <v>-0.45639893216993499</v>
      </c>
      <c r="L130">
        <v>0.12981471176998099</v>
      </c>
      <c r="M130">
        <v>-6.4308591352903802E-2</v>
      </c>
      <c r="N130">
        <v>-0.16790205644098</v>
      </c>
      <c r="O130">
        <v>-0.45878111784189202</v>
      </c>
      <c r="P130">
        <v>0.51177860378866602</v>
      </c>
      <c r="Q130">
        <v>-8.4299563707843903E-2</v>
      </c>
      <c r="R130">
        <v>0.15135361408445899</v>
      </c>
      <c r="V130">
        <v>71.189300000000003</v>
      </c>
      <c r="W130">
        <v>61.9176</v>
      </c>
      <c r="X130">
        <v>70.067499999999995</v>
      </c>
      <c r="Y130">
        <v>97.805800000000005</v>
      </c>
      <c r="Z130">
        <v>50.9345</v>
      </c>
      <c r="AA130">
        <v>15.660500000000001</v>
      </c>
      <c r="AE130">
        <v>-0.30180509529389998</v>
      </c>
      <c r="AF130">
        <v>1.5598216597970901E-3</v>
      </c>
      <c r="AG130">
        <v>-0.419404938294486</v>
      </c>
      <c r="AH130">
        <v>-0.19516927221106101</v>
      </c>
      <c r="AI130">
        <v>-9.9601556298347299E-2</v>
      </c>
      <c r="AJ130">
        <v>-0.154483129975442</v>
      </c>
      <c r="AK130">
        <v>-0.19481736173557301</v>
      </c>
      <c r="AL130">
        <v>6.0866788024497798E-2</v>
      </c>
    </row>
    <row r="131" spans="1:38" x14ac:dyDescent="0.2">
      <c r="A131">
        <v>128</v>
      </c>
      <c r="B131">
        <v>161.2663</v>
      </c>
      <c r="C131">
        <v>162.7116</v>
      </c>
      <c r="D131">
        <v>307.60289999999998</v>
      </c>
      <c r="E131">
        <v>88.669700000000006</v>
      </c>
      <c r="F131">
        <v>28.5242</v>
      </c>
      <c r="G131">
        <v>110.95699999999999</v>
      </c>
      <c r="K131">
        <v>-0.58702647640056205</v>
      </c>
      <c r="L131">
        <v>7.4760135142387496E-2</v>
      </c>
      <c r="M131">
        <v>3.2297946837134502E-2</v>
      </c>
      <c r="N131">
        <v>-0.115450391599327</v>
      </c>
      <c r="O131">
        <v>-0.38605726540622498</v>
      </c>
      <c r="P131">
        <v>0.66756222242238505</v>
      </c>
      <c r="Q131">
        <v>-5.2318971500701299E-2</v>
      </c>
      <c r="R131">
        <v>0.17727727776914901</v>
      </c>
      <c r="V131">
        <v>102.43210000000001</v>
      </c>
      <c r="W131">
        <v>70.474500000000006</v>
      </c>
      <c r="X131">
        <v>67.763099999999994</v>
      </c>
      <c r="Y131">
        <v>111.3022</v>
      </c>
      <c r="Z131">
        <v>60.382100000000001</v>
      </c>
      <c r="AA131">
        <v>17.815300000000001</v>
      </c>
      <c r="AE131">
        <v>4.6112308780348202E-3</v>
      </c>
      <c r="AF131">
        <v>0.139973572159828</v>
      </c>
      <c r="AG131">
        <v>-0.43849971490552803</v>
      </c>
      <c r="AH131">
        <v>-8.4109218159761107E-2</v>
      </c>
      <c r="AI131">
        <v>6.7409101246454994E-2</v>
      </c>
      <c r="AJ131">
        <v>-3.8144587047123903E-2</v>
      </c>
      <c r="AK131">
        <v>-5.8126602638015799E-2</v>
      </c>
      <c r="AL131">
        <v>8.2602867131735105E-2</v>
      </c>
    </row>
    <row r="132" spans="1:38" x14ac:dyDescent="0.2">
      <c r="A132">
        <v>129</v>
      </c>
      <c r="B132">
        <v>158.28639999999999</v>
      </c>
      <c r="C132">
        <v>168</v>
      </c>
      <c r="D132">
        <v>263.94850000000002</v>
      </c>
      <c r="E132">
        <v>86.674199999999999</v>
      </c>
      <c r="F132">
        <v>24.442699999999999</v>
      </c>
      <c r="G132">
        <v>95.150499999999994</v>
      </c>
      <c r="K132">
        <v>-0.59465745573706297</v>
      </c>
      <c r="L132">
        <v>0.109691642783435</v>
      </c>
      <c r="M132">
        <v>-0.114203752237897</v>
      </c>
      <c r="N132">
        <v>-0.135357064832276</v>
      </c>
      <c r="O132">
        <v>-0.473905733417405</v>
      </c>
      <c r="P132">
        <v>0.43000783406726101</v>
      </c>
      <c r="Q132">
        <v>-0.12973742156232401</v>
      </c>
      <c r="R132">
        <v>0.15335322715751101</v>
      </c>
      <c r="V132">
        <v>105.5844</v>
      </c>
      <c r="W132">
        <v>69.517600000000002</v>
      </c>
      <c r="X132">
        <v>79.096999999999994</v>
      </c>
      <c r="Y132">
        <v>104.9496</v>
      </c>
      <c r="Z132">
        <v>59.1004</v>
      </c>
      <c r="AA132">
        <v>18.029800000000002</v>
      </c>
      <c r="AE132">
        <v>3.55276719457941E-2</v>
      </c>
      <c r="AF132">
        <v>0.124495055658118</v>
      </c>
      <c r="AG132">
        <v>-0.344584470750047</v>
      </c>
      <c r="AH132">
        <v>-0.13638390617777199</v>
      </c>
      <c r="AI132">
        <v>4.4751753372373401E-2</v>
      </c>
      <c r="AJ132">
        <v>-2.6563643359484999E-2</v>
      </c>
      <c r="AK132">
        <v>-5.0459589885169798E-2</v>
      </c>
      <c r="AL132">
        <v>6.8685657652273205E-2</v>
      </c>
    </row>
    <row r="133" spans="1:38" x14ac:dyDescent="0.2">
      <c r="A133">
        <v>130</v>
      </c>
      <c r="B133">
        <v>191.43719999999999</v>
      </c>
      <c r="C133">
        <v>167.68369999999999</v>
      </c>
      <c r="D133">
        <v>299.82350000000002</v>
      </c>
      <c r="E133">
        <v>71.733000000000004</v>
      </c>
      <c r="F133">
        <v>24.986799999999999</v>
      </c>
      <c r="G133">
        <v>105.5699</v>
      </c>
      <c r="K133">
        <v>-0.50976431509862696</v>
      </c>
      <c r="L133">
        <v>0.107602384053599</v>
      </c>
      <c r="M133">
        <v>6.1907201249521903E-3</v>
      </c>
      <c r="N133">
        <v>-0.28440722073712399</v>
      </c>
      <c r="O133">
        <v>-0.46219475670666499</v>
      </c>
      <c r="P133">
        <v>0.586600007794992</v>
      </c>
      <c r="Q133">
        <v>-9.2662196761478896E-2</v>
      </c>
      <c r="R133">
        <v>0.16917147003807601</v>
      </c>
      <c r="V133">
        <v>90.773700000000005</v>
      </c>
      <c r="W133">
        <v>63.368600000000001</v>
      </c>
      <c r="X133">
        <v>87.511799999999994</v>
      </c>
      <c r="Y133">
        <v>101.3381</v>
      </c>
      <c r="Z133">
        <v>69.563299999999998</v>
      </c>
      <c r="AA133">
        <v>15.6989</v>
      </c>
      <c r="AE133">
        <v>-0.109729484328121</v>
      </c>
      <c r="AF133">
        <v>2.5030745940266101E-2</v>
      </c>
      <c r="AG133">
        <v>-0.27485754563869702</v>
      </c>
      <c r="AH133">
        <v>-0.16610245224978201</v>
      </c>
      <c r="AI133">
        <v>0.229710452811968</v>
      </c>
      <c r="AJ133">
        <v>-0.15240989809849401</v>
      </c>
      <c r="AK133">
        <v>-7.4726363593809894E-2</v>
      </c>
      <c r="AL133">
        <v>7.2639586472048795E-2</v>
      </c>
    </row>
    <row r="134" spans="1:38" x14ac:dyDescent="0.2">
      <c r="A134">
        <v>131</v>
      </c>
      <c r="B134">
        <v>197.6985</v>
      </c>
      <c r="C134">
        <v>159.14879999999999</v>
      </c>
      <c r="D134">
        <v>288.72789999999998</v>
      </c>
      <c r="E134">
        <v>80.764700000000005</v>
      </c>
      <c r="F134">
        <v>23.892099999999999</v>
      </c>
      <c r="G134">
        <v>102.7688</v>
      </c>
      <c r="K134">
        <v>-0.49373027002341202</v>
      </c>
      <c r="L134">
        <v>5.1226745946501603E-2</v>
      </c>
      <c r="M134">
        <v>-3.1045486357256399E-2</v>
      </c>
      <c r="N134">
        <v>-0.194308949307398</v>
      </c>
      <c r="O134">
        <v>-0.48575661336030701</v>
      </c>
      <c r="P134">
        <v>0.54450254173852597</v>
      </c>
      <c r="Q134">
        <v>-0.10151867189389099</v>
      </c>
      <c r="R134">
        <v>0.15871565874924001</v>
      </c>
      <c r="V134">
        <v>95.333299999999994</v>
      </c>
      <c r="W134">
        <v>62.607799999999997</v>
      </c>
      <c r="X134">
        <v>90.484499999999997</v>
      </c>
      <c r="Y134">
        <v>107.1007</v>
      </c>
      <c r="Z134">
        <v>81.242400000000004</v>
      </c>
      <c r="AA134">
        <v>15.461600000000001</v>
      </c>
      <c r="AE134">
        <v>-6.5010832964813303E-2</v>
      </c>
      <c r="AF134">
        <v>1.27242819894867E-2</v>
      </c>
      <c r="AG134">
        <v>-0.250225084941055</v>
      </c>
      <c r="AH134">
        <v>-0.11868279460211099</v>
      </c>
      <c r="AI134">
        <v>0.43616861896331899</v>
      </c>
      <c r="AJ134">
        <v>-0.16522182321307</v>
      </c>
      <c r="AK134">
        <v>-2.5041272461374199E-2</v>
      </c>
      <c r="AL134">
        <v>9.9140546313228703E-2</v>
      </c>
    </row>
    <row r="135" spans="1:38" x14ac:dyDescent="0.2">
      <c r="A135">
        <v>132</v>
      </c>
      <c r="B135">
        <v>173.96979999999999</v>
      </c>
      <c r="C135">
        <v>170.87909999999999</v>
      </c>
      <c r="D135">
        <v>278.7353</v>
      </c>
      <c r="E135">
        <v>85.8733</v>
      </c>
      <c r="F135">
        <v>21.248899999999999</v>
      </c>
      <c r="G135">
        <v>108.8817</v>
      </c>
      <c r="K135">
        <v>-0.55449513440880405</v>
      </c>
      <c r="L135">
        <v>0.12870898331163599</v>
      </c>
      <c r="M135">
        <v>-6.4580087180476003E-2</v>
      </c>
      <c r="N135">
        <v>-0.14334666873719601</v>
      </c>
      <c r="O135">
        <v>-0.54264772462997501</v>
      </c>
      <c r="P135">
        <v>0.63637273568253805</v>
      </c>
      <c r="Q135">
        <v>-8.9997982660379602E-2</v>
      </c>
      <c r="R135">
        <v>0.18253663577804299</v>
      </c>
      <c r="V135">
        <v>98.135800000000003</v>
      </c>
      <c r="W135">
        <v>65.411799999999999</v>
      </c>
      <c r="X135">
        <v>102.83069999999999</v>
      </c>
      <c r="Y135">
        <v>116.39570000000001</v>
      </c>
      <c r="Z135">
        <v>96.873400000000004</v>
      </c>
      <c r="AA135">
        <v>18.6236</v>
      </c>
      <c r="AE135">
        <v>-3.75250841171796E-2</v>
      </c>
      <c r="AF135">
        <v>5.8080913059393703E-2</v>
      </c>
      <c r="AG135">
        <v>-0.147921695340619</v>
      </c>
      <c r="AH135">
        <v>-4.21954941066583E-2</v>
      </c>
      <c r="AI135">
        <v>0.71248679374662904</v>
      </c>
      <c r="AJ135">
        <v>5.4958641543607399E-3</v>
      </c>
      <c r="AK135">
        <v>9.1403549565987896E-2</v>
      </c>
      <c r="AL135">
        <v>0.12727696762333501</v>
      </c>
    </row>
    <row r="136" spans="1:38" x14ac:dyDescent="0.2">
      <c r="A136">
        <v>133</v>
      </c>
      <c r="B136">
        <v>166.02510000000001</v>
      </c>
      <c r="C136">
        <v>178.90700000000001</v>
      </c>
      <c r="D136">
        <v>250.375</v>
      </c>
      <c r="E136">
        <v>83.434399999999997</v>
      </c>
      <c r="F136">
        <v>26.240100000000002</v>
      </c>
      <c r="G136">
        <v>102.7204</v>
      </c>
      <c r="K136">
        <v>-0.57484005925014103</v>
      </c>
      <c r="L136">
        <v>0.18173573056819001</v>
      </c>
      <c r="M136">
        <v>-0.15975565107042999</v>
      </c>
      <c r="N136">
        <v>-0.16767660376492699</v>
      </c>
      <c r="O136">
        <v>-0.43521926118825</v>
      </c>
      <c r="P136">
        <v>0.54377514273201599</v>
      </c>
      <c r="Q136">
        <v>-0.10199678366225701</v>
      </c>
      <c r="R136">
        <v>0.167311429065753</v>
      </c>
      <c r="V136">
        <v>79.781899999999993</v>
      </c>
      <c r="W136">
        <v>61.772500000000001</v>
      </c>
      <c r="X136">
        <v>111.4598</v>
      </c>
      <c r="Y136">
        <v>103.1259</v>
      </c>
      <c r="Z136">
        <v>96.4345</v>
      </c>
      <c r="AA136">
        <v>16.386399999999998</v>
      </c>
      <c r="AE136">
        <v>-0.21753246530347201</v>
      </c>
      <c r="AF136">
        <v>-7.8727076824979697E-4</v>
      </c>
      <c r="AG136">
        <v>-7.6419032237709794E-2</v>
      </c>
      <c r="AH136">
        <v>-0.151390887341146</v>
      </c>
      <c r="AI136">
        <v>0.70472810608030001</v>
      </c>
      <c r="AJ136">
        <v>-0.115291488843241</v>
      </c>
      <c r="AK136">
        <v>2.38844935977469E-2</v>
      </c>
      <c r="AL136">
        <v>0.13935459317953999</v>
      </c>
    </row>
    <row r="137" spans="1:38" x14ac:dyDescent="0.2">
      <c r="A137">
        <v>134</v>
      </c>
      <c r="B137">
        <v>189.01009999999999</v>
      </c>
      <c r="C137">
        <v>170.3954</v>
      </c>
      <c r="D137">
        <v>259.16910000000001</v>
      </c>
      <c r="E137">
        <v>80.914000000000001</v>
      </c>
      <c r="F137">
        <v>19.226900000000001</v>
      </c>
      <c r="G137">
        <v>86.344099999999997</v>
      </c>
      <c r="K137">
        <v>-0.515979674656875</v>
      </c>
      <c r="L137">
        <v>0.12551399612345501</v>
      </c>
      <c r="M137">
        <v>-0.13024314850858701</v>
      </c>
      <c r="N137">
        <v>-0.19281956503594799</v>
      </c>
      <c r="O137">
        <v>-0.58616839161971002</v>
      </c>
      <c r="P137">
        <v>0.29765728425480698</v>
      </c>
      <c r="Q137">
        <v>-0.16700658324047599</v>
      </c>
      <c r="R137">
        <v>0.14153650876552601</v>
      </c>
      <c r="V137">
        <v>84.189300000000003</v>
      </c>
      <c r="W137">
        <v>65.019599999999997</v>
      </c>
      <c r="X137">
        <v>112.4346</v>
      </c>
      <c r="Y137">
        <v>106.9532</v>
      </c>
      <c r="Z137">
        <v>113.679</v>
      </c>
      <c r="AA137">
        <v>17.484400000000001</v>
      </c>
      <c r="AE137">
        <v>-0.17430652793645601</v>
      </c>
      <c r="AF137">
        <v>5.1736807957532903E-2</v>
      </c>
      <c r="AG137">
        <v>-6.8341620225713703E-2</v>
      </c>
      <c r="AH137">
        <v>-0.119896552194697</v>
      </c>
      <c r="AI137">
        <v>1.00956904812181</v>
      </c>
      <c r="AJ137">
        <v>-5.6010014861761097E-2</v>
      </c>
      <c r="AK137">
        <v>0.107125190143452</v>
      </c>
      <c r="AL137">
        <v>0.18308624286320299</v>
      </c>
    </row>
    <row r="138" spans="1:38" x14ac:dyDescent="0.2">
      <c r="A138">
        <v>135</v>
      </c>
      <c r="B138">
        <v>217.9246</v>
      </c>
      <c r="C138">
        <v>164.54419999999999</v>
      </c>
      <c r="D138">
        <v>276.1103</v>
      </c>
      <c r="E138">
        <v>86.742099999999994</v>
      </c>
      <c r="F138">
        <v>23.552900000000001</v>
      </c>
      <c r="G138">
        <v>106.2097</v>
      </c>
      <c r="K138">
        <v>-0.44193492415341601</v>
      </c>
      <c r="L138">
        <v>8.6865021479083301E-2</v>
      </c>
      <c r="M138">
        <v>-7.3389438816782004E-2</v>
      </c>
      <c r="N138">
        <v>-0.134679709225903</v>
      </c>
      <c r="O138">
        <v>-0.49305740972179002</v>
      </c>
      <c r="P138">
        <v>0.59621550127359901</v>
      </c>
      <c r="Q138">
        <v>-7.6663493194201293E-2</v>
      </c>
      <c r="R138">
        <v>0.16224379074488801</v>
      </c>
      <c r="V138">
        <v>69.144000000000005</v>
      </c>
      <c r="W138">
        <v>81.145099999999999</v>
      </c>
      <c r="X138">
        <v>118.0407</v>
      </c>
      <c r="Y138">
        <v>102.0899</v>
      </c>
      <c r="Z138">
        <v>97.174700000000001</v>
      </c>
      <c r="AA138">
        <v>16.870699999999999</v>
      </c>
      <c r="AE138">
        <v>-0.32186454297206801</v>
      </c>
      <c r="AF138">
        <v>0.312577875831208</v>
      </c>
      <c r="AG138">
        <v>-2.18882149318574E-2</v>
      </c>
      <c r="AH138">
        <v>-0.159915991516863</v>
      </c>
      <c r="AI138">
        <v>0.71781304709332505</v>
      </c>
      <c r="AJ138">
        <v>-8.9143931603504506E-2</v>
      </c>
      <c r="AK138">
        <v>7.2929706983373394E-2</v>
      </c>
      <c r="AL138">
        <v>0.154773349227458</v>
      </c>
    </row>
    <row r="139" spans="1:38" x14ac:dyDescent="0.2">
      <c r="A139">
        <v>136</v>
      </c>
      <c r="B139">
        <v>139.03020000000001</v>
      </c>
      <c r="C139">
        <v>156.77209999999999</v>
      </c>
      <c r="D139">
        <v>275.69850000000002</v>
      </c>
      <c r="E139">
        <v>100.25790000000001</v>
      </c>
      <c r="F139">
        <v>22.6784</v>
      </c>
      <c r="G139">
        <v>106.5484</v>
      </c>
      <c r="K139">
        <v>-0.64396906495198003</v>
      </c>
      <c r="L139">
        <v>3.55279118548147E-2</v>
      </c>
      <c r="M139">
        <v>-7.4771416342050798E-2</v>
      </c>
      <c r="N139">
        <v>1.50966836177423E-4</v>
      </c>
      <c r="O139">
        <v>-0.51187977534123796</v>
      </c>
      <c r="P139">
        <v>0.60130579142865503</v>
      </c>
      <c r="Q139">
        <v>-9.8939264419270298E-2</v>
      </c>
      <c r="R139">
        <v>0.18132887870521799</v>
      </c>
      <c r="V139">
        <v>90.913600000000002</v>
      </c>
      <c r="W139">
        <v>68.847099999999998</v>
      </c>
      <c r="X139">
        <v>121.24809999999999</v>
      </c>
      <c r="Y139">
        <v>90.633099999999999</v>
      </c>
      <c r="Z139">
        <v>96.043700000000001</v>
      </c>
      <c r="AA139">
        <v>16.8523</v>
      </c>
      <c r="AE139">
        <v>-0.108357403591713</v>
      </c>
      <c r="AF139">
        <v>0.113649256395503</v>
      </c>
      <c r="AG139">
        <v>4.6890227448723896E-3</v>
      </c>
      <c r="AH139">
        <v>-0.25419245244384597</v>
      </c>
      <c r="AI139">
        <v>0.697819709771342</v>
      </c>
      <c r="AJ139">
        <v>-9.0137355211208706E-2</v>
      </c>
      <c r="AK139">
        <v>6.05784629441583E-2</v>
      </c>
      <c r="AL139">
        <v>0.136912607079587</v>
      </c>
    </row>
    <row r="140" spans="1:38" x14ac:dyDescent="0.2">
      <c r="A140">
        <v>137</v>
      </c>
      <c r="B140">
        <v>178.36680000000001</v>
      </c>
      <c r="C140">
        <v>173.9442</v>
      </c>
      <c r="D140">
        <v>294.94850000000002</v>
      </c>
      <c r="E140">
        <v>80.538499999999999</v>
      </c>
      <c r="F140">
        <v>27.5991</v>
      </c>
      <c r="G140">
        <v>112.3656</v>
      </c>
      <c r="K140">
        <v>-0.54323522094103904</v>
      </c>
      <c r="L140">
        <v>0.14895491101577599</v>
      </c>
      <c r="M140">
        <v>-1.0169504342473301E-2</v>
      </c>
      <c r="N140">
        <v>-0.196565471224358</v>
      </c>
      <c r="O140">
        <v>-0.40596872387912503</v>
      </c>
      <c r="P140">
        <v>0.68873193813661804</v>
      </c>
      <c r="Q140">
        <v>-5.30420118724335E-2</v>
      </c>
      <c r="R140">
        <v>0.18058377846301901</v>
      </c>
      <c r="V140">
        <v>106.6049</v>
      </c>
      <c r="W140">
        <v>57.996099999999998</v>
      </c>
      <c r="X140">
        <v>126.95610000000001</v>
      </c>
      <c r="Y140">
        <v>93.658299999999997</v>
      </c>
      <c r="Z140">
        <v>91.096100000000007</v>
      </c>
      <c r="AA140">
        <v>15.9048</v>
      </c>
      <c r="AE140">
        <v>4.55363094833535E-2</v>
      </c>
      <c r="AF140">
        <v>-6.1873141514468301E-2</v>
      </c>
      <c r="AG140">
        <v>5.1986794353893397E-2</v>
      </c>
      <c r="AH140">
        <v>-0.22929848994155</v>
      </c>
      <c r="AI140">
        <v>0.61035813971453801</v>
      </c>
      <c r="AJ140">
        <v>-0.14129327196663</v>
      </c>
      <c r="AK140">
        <v>4.5902723354856199E-2</v>
      </c>
      <c r="AL140">
        <v>0.121249158450602</v>
      </c>
    </row>
    <row r="141" spans="1:38" x14ac:dyDescent="0.2">
      <c r="A141">
        <v>138</v>
      </c>
      <c r="B141">
        <v>182.6985</v>
      </c>
      <c r="C141">
        <v>134.19999999999999</v>
      </c>
      <c r="D141">
        <v>307.79410000000001</v>
      </c>
      <c r="E141">
        <v>68.343900000000005</v>
      </c>
      <c r="F141">
        <v>22.753299999999999</v>
      </c>
      <c r="G141">
        <v>90.607500000000002</v>
      </c>
      <c r="K141">
        <v>-0.53214252883998803</v>
      </c>
      <c r="L141">
        <v>-0.11356774725275701</v>
      </c>
      <c r="M141">
        <v>3.2939603230605803E-2</v>
      </c>
      <c r="N141">
        <v>-0.31821614394122499</v>
      </c>
      <c r="O141">
        <v>-0.51026765963523801</v>
      </c>
      <c r="P141">
        <v>0.36173151822901001</v>
      </c>
      <c r="Q141">
        <v>-0.17992049303493199</v>
      </c>
      <c r="R141">
        <v>0.14087989078270199</v>
      </c>
      <c r="V141">
        <v>96.888900000000007</v>
      </c>
      <c r="W141">
        <v>62.172600000000003</v>
      </c>
      <c r="X141">
        <v>131.02950000000001</v>
      </c>
      <c r="Y141">
        <v>75.097099999999998</v>
      </c>
      <c r="Z141">
        <v>80.567700000000002</v>
      </c>
      <c r="AA141">
        <v>13.706</v>
      </c>
      <c r="AE141">
        <v>-4.9754158243179303E-2</v>
      </c>
      <c r="AF141">
        <v>5.6846222742144899E-3</v>
      </c>
      <c r="AG141">
        <v>8.5739902775790106E-2</v>
      </c>
      <c r="AH141">
        <v>-0.382036099619463</v>
      </c>
      <c r="AI141">
        <v>0.42424155911261802</v>
      </c>
      <c r="AJ141">
        <v>-0.26000739308728299</v>
      </c>
      <c r="AK141">
        <v>-2.9355261131217201E-2</v>
      </c>
      <c r="AL141">
        <v>0.115213578530658</v>
      </c>
    </row>
    <row r="142" spans="1:38" x14ac:dyDescent="0.2">
      <c r="A142">
        <v>139</v>
      </c>
      <c r="B142">
        <v>188.68340000000001</v>
      </c>
      <c r="C142">
        <v>143.95349999999999</v>
      </c>
      <c r="D142">
        <v>338.22059999999999</v>
      </c>
      <c r="E142">
        <v>75.556600000000003</v>
      </c>
      <c r="F142">
        <v>23.8811</v>
      </c>
      <c r="G142">
        <v>109.8871</v>
      </c>
      <c r="K142">
        <v>-0.51681629365390003</v>
      </c>
      <c r="L142">
        <v>-4.91428815510409E-2</v>
      </c>
      <c r="M142">
        <v>0.13504921753996399</v>
      </c>
      <c r="N142">
        <v>-0.24626382019916301</v>
      </c>
      <c r="O142">
        <v>-0.48599337267627502</v>
      </c>
      <c r="P142">
        <v>0.65148279686320698</v>
      </c>
      <c r="Q142">
        <v>-8.5280725612867994E-2</v>
      </c>
      <c r="R142">
        <v>0.17938606824557299</v>
      </c>
      <c r="V142">
        <v>93.588499999999996</v>
      </c>
      <c r="W142">
        <v>61.666699999999999</v>
      </c>
      <c r="X142">
        <v>145.6688</v>
      </c>
      <c r="Y142">
        <v>76.737399999999994</v>
      </c>
      <c r="Z142">
        <v>89.176900000000003</v>
      </c>
      <c r="AA142">
        <v>16.674700000000001</v>
      </c>
      <c r="AE142">
        <v>-8.2123102220603206E-2</v>
      </c>
      <c r="AF142">
        <v>-2.49865863101594E-3</v>
      </c>
      <c r="AG142">
        <v>0.207044434646137</v>
      </c>
      <c r="AH142">
        <v>-0.36853829230341201</v>
      </c>
      <c r="AI142">
        <v>0.57643133777965605</v>
      </c>
      <c r="AJ142">
        <v>-9.9726052642092805E-2</v>
      </c>
      <c r="AK142">
        <v>3.8431611104778197E-2</v>
      </c>
      <c r="AL142">
        <v>0.13150345475594999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6122-0C6D-42EF-BBF6-1A9B4505435D}">
  <dimension ref="C2:AH65"/>
  <sheetViews>
    <sheetView topLeftCell="H1" workbookViewId="0">
      <selection activeCell="Y33" sqref="Y33:Z33"/>
    </sheetView>
  </sheetViews>
  <sheetFormatPr defaultRowHeight="14.25" x14ac:dyDescent="0.2"/>
  <cols>
    <col min="3" max="3" width="16.25" customWidth="1"/>
  </cols>
  <sheetData>
    <row r="2" spans="3:34" x14ac:dyDescent="0.2">
      <c r="C2" s="1"/>
      <c r="D2" s="1">
        <v>6.25</v>
      </c>
      <c r="E2" s="1">
        <v>12.5</v>
      </c>
      <c r="F2" s="1">
        <v>25</v>
      </c>
      <c r="G2" s="1">
        <v>50</v>
      </c>
      <c r="H2" s="1">
        <v>100</v>
      </c>
      <c r="I2" s="1">
        <v>200</v>
      </c>
      <c r="J2" s="1">
        <v>400</v>
      </c>
      <c r="K2" s="1">
        <v>800</v>
      </c>
      <c r="L2" s="1"/>
      <c r="M2" s="1"/>
      <c r="N2" s="1"/>
      <c r="O2" s="1">
        <v>6.25</v>
      </c>
      <c r="P2" s="1">
        <v>12.5</v>
      </c>
      <c r="Q2" s="1">
        <v>25</v>
      </c>
      <c r="R2" s="1">
        <v>50</v>
      </c>
      <c r="S2" s="1">
        <v>100</v>
      </c>
      <c r="T2" s="1">
        <v>200</v>
      </c>
      <c r="U2" s="1">
        <v>400</v>
      </c>
      <c r="V2" s="1">
        <v>800</v>
      </c>
      <c r="X2" s="7" t="s">
        <v>2</v>
      </c>
      <c r="Y2" s="8" t="s">
        <v>15</v>
      </c>
      <c r="Z2" s="8" t="s">
        <v>14</v>
      </c>
      <c r="AA2" s="9" t="s">
        <v>13</v>
      </c>
      <c r="AB2" s="5"/>
      <c r="AD2" s="7" t="s">
        <v>2</v>
      </c>
      <c r="AE2" s="8" t="s">
        <v>15</v>
      </c>
      <c r="AF2" s="8" t="s">
        <v>14</v>
      </c>
      <c r="AG2" s="9" t="s">
        <v>13</v>
      </c>
      <c r="AH2" s="5"/>
    </row>
    <row r="3" spans="3:34" x14ac:dyDescent="0.2">
      <c r="C3" s="15" t="s">
        <v>51</v>
      </c>
      <c r="D3" s="4" t="s">
        <v>24</v>
      </c>
      <c r="E3" s="4" t="s">
        <v>24</v>
      </c>
      <c r="F3" s="4" t="s">
        <v>24</v>
      </c>
      <c r="G3" s="4" t="s">
        <v>24</v>
      </c>
      <c r="H3" s="4" t="s">
        <v>25</v>
      </c>
      <c r="I3" s="4" t="s">
        <v>29</v>
      </c>
      <c r="J3" s="4" t="s">
        <v>33</v>
      </c>
      <c r="K3" s="4" t="s">
        <v>30</v>
      </c>
      <c r="L3" s="1"/>
      <c r="M3" s="1"/>
      <c r="N3" s="15" t="s">
        <v>51</v>
      </c>
      <c r="O3" s="3">
        <v>0</v>
      </c>
      <c r="P3" s="3">
        <v>0</v>
      </c>
      <c r="Q3" s="3">
        <v>0</v>
      </c>
      <c r="R3" s="3">
        <v>0</v>
      </c>
      <c r="S3" s="3">
        <v>0.1</v>
      </c>
      <c r="T3" s="3">
        <v>0.2</v>
      </c>
      <c r="U3" s="3">
        <v>0.4</v>
      </c>
      <c r="V3" s="3">
        <v>0.8</v>
      </c>
      <c r="X3" s="10" t="s">
        <v>57</v>
      </c>
      <c r="Y3" s="5" t="s">
        <v>58</v>
      </c>
      <c r="Z3" s="5" t="s">
        <v>3</v>
      </c>
      <c r="AA3" s="16" t="s">
        <v>61</v>
      </c>
      <c r="AB3" s="5"/>
      <c r="AD3" s="10" t="s">
        <v>4</v>
      </c>
      <c r="AE3" s="5"/>
      <c r="AF3" s="5"/>
      <c r="AG3" s="16" t="s">
        <v>61</v>
      </c>
      <c r="AH3" s="5"/>
    </row>
    <row r="4" spans="3:34" x14ac:dyDescent="0.2">
      <c r="C4" s="15"/>
      <c r="D4" s="4" t="s">
        <v>24</v>
      </c>
      <c r="E4" s="4" t="s">
        <v>24</v>
      </c>
      <c r="F4" s="4" t="s">
        <v>24</v>
      </c>
      <c r="G4" s="4" t="s">
        <v>24</v>
      </c>
      <c r="H4" s="4" t="s">
        <v>24</v>
      </c>
      <c r="I4" s="4" t="s">
        <v>24</v>
      </c>
      <c r="J4" s="4" t="s">
        <v>33</v>
      </c>
      <c r="K4" s="4" t="s">
        <v>32</v>
      </c>
      <c r="L4" s="1"/>
      <c r="M4" s="1"/>
      <c r="N4" s="15"/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0.4</v>
      </c>
      <c r="V4" s="3">
        <v>0.9</v>
      </c>
      <c r="X4" s="11" t="s">
        <v>59</v>
      </c>
      <c r="Y4" s="12" t="s">
        <v>60</v>
      </c>
      <c r="Z4" s="12" t="s">
        <v>3</v>
      </c>
      <c r="AA4" s="17"/>
      <c r="AB4" s="5"/>
      <c r="AD4" s="10" t="s">
        <v>57</v>
      </c>
      <c r="AE4" s="5" t="s">
        <v>62</v>
      </c>
      <c r="AF4" s="5" t="s">
        <v>5</v>
      </c>
      <c r="AG4" s="16"/>
      <c r="AH4" s="5"/>
    </row>
    <row r="5" spans="3:34" x14ac:dyDescent="0.2">
      <c r="C5" s="15"/>
      <c r="D5" s="4" t="s">
        <v>24</v>
      </c>
      <c r="E5" s="4" t="s">
        <v>24</v>
      </c>
      <c r="F5" s="4" t="s">
        <v>24</v>
      </c>
      <c r="G5" s="4" t="s">
        <v>24</v>
      </c>
      <c r="H5" s="4" t="s">
        <v>25</v>
      </c>
      <c r="I5" s="4" t="s">
        <v>25</v>
      </c>
      <c r="J5" s="4" t="s">
        <v>31</v>
      </c>
      <c r="K5" s="4" t="s">
        <v>30</v>
      </c>
      <c r="L5" s="1"/>
      <c r="M5" s="1"/>
      <c r="N5" s="15"/>
      <c r="O5" s="3">
        <v>0</v>
      </c>
      <c r="P5" s="3">
        <v>0</v>
      </c>
      <c r="Q5" s="3">
        <v>0</v>
      </c>
      <c r="R5" s="3">
        <v>0</v>
      </c>
      <c r="S5" s="3">
        <v>0.1</v>
      </c>
      <c r="T5" s="3">
        <v>0.1</v>
      </c>
      <c r="U5" s="3">
        <v>0.5</v>
      </c>
      <c r="V5" s="3">
        <v>0.8</v>
      </c>
      <c r="AA5" s="5"/>
      <c r="AB5" s="5"/>
      <c r="AD5" s="10" t="s">
        <v>59</v>
      </c>
      <c r="AE5" s="5" t="s">
        <v>62</v>
      </c>
      <c r="AF5" s="5" t="s">
        <v>5</v>
      </c>
      <c r="AG5" s="16"/>
      <c r="AH5" s="5"/>
    </row>
    <row r="6" spans="3:34" x14ac:dyDescent="0.2">
      <c r="C6" s="15"/>
      <c r="D6" s="4" t="s">
        <v>24</v>
      </c>
      <c r="E6" s="4" t="s">
        <v>24</v>
      </c>
      <c r="F6" s="4" t="s">
        <v>24</v>
      </c>
      <c r="G6" s="4" t="s">
        <v>24</v>
      </c>
      <c r="H6" s="4" t="s">
        <v>24</v>
      </c>
      <c r="I6" s="4" t="s">
        <v>26</v>
      </c>
      <c r="J6" s="4" t="s">
        <v>31</v>
      </c>
      <c r="K6" s="4" t="s">
        <v>34</v>
      </c>
      <c r="L6" s="1"/>
      <c r="M6" s="1"/>
      <c r="N6" s="15"/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0.3</v>
      </c>
      <c r="U6" s="3">
        <v>0.5</v>
      </c>
      <c r="V6" s="3">
        <v>1</v>
      </c>
      <c r="AD6" s="10" t="s">
        <v>6</v>
      </c>
      <c r="AE6" s="5"/>
      <c r="AF6" s="5"/>
      <c r="AG6" s="16"/>
      <c r="AH6" s="5"/>
    </row>
    <row r="7" spans="3:34" x14ac:dyDescent="0.2">
      <c r="C7" s="15"/>
      <c r="D7" s="4"/>
      <c r="E7" s="4"/>
      <c r="F7" s="4"/>
      <c r="G7" s="4"/>
      <c r="H7" s="4"/>
      <c r="I7" s="4"/>
      <c r="J7" s="4"/>
      <c r="K7" s="4"/>
      <c r="L7" s="1"/>
      <c r="M7" s="1"/>
      <c r="N7" s="15"/>
      <c r="O7" s="1"/>
      <c r="P7" s="1"/>
      <c r="Q7" s="1"/>
      <c r="R7" s="1"/>
      <c r="S7" s="1"/>
      <c r="T7" s="1"/>
      <c r="U7" s="1"/>
      <c r="V7" s="1"/>
      <c r="AD7" s="10" t="s">
        <v>57</v>
      </c>
      <c r="AE7" s="5" t="s">
        <v>62</v>
      </c>
      <c r="AF7" s="5" t="s">
        <v>5</v>
      </c>
      <c r="AG7" s="16"/>
      <c r="AH7" s="5"/>
    </row>
    <row r="8" spans="3:34" x14ac:dyDescent="0.2">
      <c r="C8" s="2"/>
      <c r="D8" s="4"/>
      <c r="E8" s="4"/>
      <c r="F8" s="4"/>
      <c r="G8" s="4"/>
      <c r="H8" s="4"/>
      <c r="I8" s="4"/>
      <c r="J8" s="4"/>
      <c r="K8" s="4"/>
      <c r="L8" s="1"/>
      <c r="M8" s="1"/>
      <c r="N8" s="1" t="s">
        <v>0</v>
      </c>
      <c r="O8" s="3">
        <f t="shared" ref="O8:V8" si="0">AVERAGE(O3:O7)</f>
        <v>0</v>
      </c>
      <c r="P8" s="3">
        <f t="shared" si="0"/>
        <v>0</v>
      </c>
      <c r="Q8" s="3">
        <f t="shared" si="0"/>
        <v>0</v>
      </c>
      <c r="R8" s="3">
        <f t="shared" si="0"/>
        <v>0</v>
      </c>
      <c r="S8" s="3">
        <f t="shared" si="0"/>
        <v>0.05</v>
      </c>
      <c r="T8" s="3">
        <f t="shared" si="0"/>
        <v>0.15000000000000002</v>
      </c>
      <c r="U8" s="3">
        <f t="shared" si="0"/>
        <v>0.45</v>
      </c>
      <c r="V8" s="3">
        <f t="shared" si="0"/>
        <v>0.875</v>
      </c>
      <c r="AD8" s="10" t="s">
        <v>59</v>
      </c>
      <c r="AE8" s="5" t="s">
        <v>62</v>
      </c>
      <c r="AF8" s="5" t="s">
        <v>5</v>
      </c>
      <c r="AG8" s="16"/>
      <c r="AH8" s="5"/>
    </row>
    <row r="9" spans="3:34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 t="s">
        <v>1</v>
      </c>
      <c r="O9" s="1">
        <f t="shared" ref="O9:V9" si="1">STDEV(O3:O7)/SQRT(COUNTA(O3:O7))</f>
        <v>0</v>
      </c>
      <c r="P9" s="1">
        <f t="shared" si="1"/>
        <v>0</v>
      </c>
      <c r="Q9" s="1">
        <f t="shared" si="1"/>
        <v>0</v>
      </c>
      <c r="R9" s="1">
        <f t="shared" si="1"/>
        <v>0</v>
      </c>
      <c r="S9" s="1">
        <f t="shared" si="1"/>
        <v>2.8867513459481291E-2</v>
      </c>
      <c r="T9" s="1">
        <f t="shared" si="1"/>
        <v>6.4549722436790274E-2</v>
      </c>
      <c r="U9" s="1">
        <f t="shared" si="1"/>
        <v>2.8867513459481301E-2</v>
      </c>
      <c r="V9" s="1">
        <f t="shared" si="1"/>
        <v>4.7871355387816894E-2</v>
      </c>
      <c r="AD9" s="10" t="s">
        <v>7</v>
      </c>
      <c r="AE9" s="5"/>
      <c r="AF9" s="5"/>
      <c r="AG9" s="16"/>
      <c r="AH9" s="5"/>
    </row>
    <row r="10" spans="3:34" x14ac:dyDescent="0.2">
      <c r="C10" s="15" t="s">
        <v>52</v>
      </c>
      <c r="D10" s="4" t="s">
        <v>24</v>
      </c>
      <c r="E10" s="4" t="s">
        <v>24</v>
      </c>
      <c r="F10" s="4" t="s">
        <v>24</v>
      </c>
      <c r="G10" s="4" t="s">
        <v>24</v>
      </c>
      <c r="H10" s="4" t="s">
        <v>29</v>
      </c>
      <c r="I10" s="4" t="s">
        <v>31</v>
      </c>
      <c r="J10" s="4" t="s">
        <v>30</v>
      </c>
      <c r="K10" s="4" t="s">
        <v>32</v>
      </c>
      <c r="L10" s="1"/>
      <c r="M10" s="1"/>
      <c r="N10" s="15" t="s">
        <v>52</v>
      </c>
      <c r="O10" s="3">
        <v>0</v>
      </c>
      <c r="P10" s="3">
        <v>0</v>
      </c>
      <c r="Q10" s="3">
        <v>0</v>
      </c>
      <c r="R10" s="3">
        <v>0</v>
      </c>
      <c r="S10" s="3">
        <v>0.2</v>
      </c>
      <c r="T10" s="3">
        <v>0.5</v>
      </c>
      <c r="U10" s="3">
        <v>0.8</v>
      </c>
      <c r="V10" s="3">
        <v>0.9</v>
      </c>
      <c r="AD10" s="10" t="s">
        <v>57</v>
      </c>
      <c r="AE10" s="5" t="s">
        <v>62</v>
      </c>
      <c r="AF10" s="5" t="s">
        <v>5</v>
      </c>
      <c r="AG10" s="16"/>
      <c r="AH10" s="5"/>
    </row>
    <row r="11" spans="3:34" x14ac:dyDescent="0.2">
      <c r="C11" s="15"/>
      <c r="D11" s="4" t="s">
        <v>24</v>
      </c>
      <c r="E11" s="4" t="s">
        <v>24</v>
      </c>
      <c r="F11" s="4" t="s">
        <v>24</v>
      </c>
      <c r="G11" s="4" t="s">
        <v>25</v>
      </c>
      <c r="H11" s="4" t="s">
        <v>26</v>
      </c>
      <c r="I11" s="4" t="s">
        <v>28</v>
      </c>
      <c r="J11" s="4" t="s">
        <v>30</v>
      </c>
      <c r="K11" s="4" t="s">
        <v>34</v>
      </c>
      <c r="L11" s="1"/>
      <c r="M11" s="1"/>
      <c r="N11" s="15"/>
      <c r="O11" s="3">
        <v>0</v>
      </c>
      <c r="P11" s="3">
        <v>0</v>
      </c>
      <c r="Q11" s="3">
        <v>0</v>
      </c>
      <c r="R11" s="3">
        <v>0.1</v>
      </c>
      <c r="S11" s="3">
        <v>0.3</v>
      </c>
      <c r="T11" s="3">
        <v>0.6</v>
      </c>
      <c r="U11" s="3">
        <v>0.8</v>
      </c>
      <c r="V11" s="3">
        <v>1</v>
      </c>
      <c r="AD11" s="10" t="s">
        <v>59</v>
      </c>
      <c r="AE11" s="5" t="s">
        <v>62</v>
      </c>
      <c r="AF11" s="5" t="s">
        <v>5</v>
      </c>
      <c r="AG11" s="16"/>
      <c r="AH11" s="5"/>
    </row>
    <row r="12" spans="3:34" x14ac:dyDescent="0.2">
      <c r="C12" s="15"/>
      <c r="D12" s="4" t="s">
        <v>24</v>
      </c>
      <c r="E12" s="4" t="s">
        <v>24</v>
      </c>
      <c r="F12" s="4" t="s">
        <v>24</v>
      </c>
      <c r="G12" s="4" t="s">
        <v>24</v>
      </c>
      <c r="H12" s="4" t="s">
        <v>29</v>
      </c>
      <c r="I12" s="4" t="s">
        <v>27</v>
      </c>
      <c r="J12" s="4" t="s">
        <v>34</v>
      </c>
      <c r="K12" s="4" t="s">
        <v>34</v>
      </c>
      <c r="L12" s="1"/>
      <c r="M12" s="1"/>
      <c r="N12" s="15"/>
      <c r="O12" s="3">
        <v>0</v>
      </c>
      <c r="P12" s="3">
        <v>0</v>
      </c>
      <c r="Q12" s="3">
        <v>0</v>
      </c>
      <c r="R12" s="3">
        <v>0</v>
      </c>
      <c r="S12" s="3">
        <v>0.2</v>
      </c>
      <c r="T12" s="3">
        <v>0.7</v>
      </c>
      <c r="U12" s="3">
        <v>1</v>
      </c>
      <c r="V12" s="3">
        <v>1</v>
      </c>
      <c r="AD12" s="10" t="s">
        <v>8</v>
      </c>
      <c r="AE12" s="5"/>
      <c r="AF12" s="5"/>
      <c r="AG12" s="16"/>
      <c r="AH12" s="5"/>
    </row>
    <row r="13" spans="3:34" x14ac:dyDescent="0.2">
      <c r="C13" s="15"/>
      <c r="D13" s="4" t="s">
        <v>24</v>
      </c>
      <c r="E13" s="4" t="s">
        <v>24</v>
      </c>
      <c r="F13" s="4" t="s">
        <v>24</v>
      </c>
      <c r="G13" s="4" t="s">
        <v>29</v>
      </c>
      <c r="H13" s="4" t="s">
        <v>29</v>
      </c>
      <c r="I13" s="4" t="s">
        <v>28</v>
      </c>
      <c r="J13" s="4" t="s">
        <v>30</v>
      </c>
      <c r="K13" s="4" t="s">
        <v>34</v>
      </c>
      <c r="L13" s="1"/>
      <c r="M13" s="1"/>
      <c r="N13" s="15"/>
      <c r="O13" s="3">
        <v>0</v>
      </c>
      <c r="P13" s="3">
        <v>0</v>
      </c>
      <c r="Q13" s="3">
        <v>0</v>
      </c>
      <c r="R13" s="3">
        <v>0.2</v>
      </c>
      <c r="S13" s="3">
        <v>0.2</v>
      </c>
      <c r="T13" s="3">
        <v>0.6</v>
      </c>
      <c r="U13" s="3">
        <v>0.8</v>
      </c>
      <c r="V13" s="3">
        <v>1</v>
      </c>
      <c r="AD13" s="10" t="s">
        <v>57</v>
      </c>
      <c r="AE13" s="5" t="s">
        <v>63</v>
      </c>
      <c r="AF13" s="5">
        <v>0.13489999999999999</v>
      </c>
      <c r="AG13" s="16"/>
      <c r="AH13" s="5"/>
    </row>
    <row r="14" spans="3:34" x14ac:dyDescent="0.2">
      <c r="C14" s="15"/>
      <c r="D14" s="4"/>
      <c r="E14" s="4"/>
      <c r="F14" s="4"/>
      <c r="G14" s="4"/>
      <c r="H14" s="4"/>
      <c r="I14" s="4"/>
      <c r="J14" s="4"/>
      <c r="K14" s="4"/>
      <c r="L14" s="1"/>
      <c r="M14" s="1"/>
      <c r="N14" s="15"/>
      <c r="O14" s="3"/>
      <c r="P14" s="3"/>
      <c r="Q14" s="3"/>
      <c r="R14" s="3"/>
      <c r="S14" s="3"/>
      <c r="T14" s="3"/>
      <c r="U14" s="3"/>
      <c r="V14" s="3"/>
      <c r="AD14" s="10" t="s">
        <v>59</v>
      </c>
      <c r="AE14" s="5" t="s">
        <v>64</v>
      </c>
      <c r="AF14" s="5">
        <v>0.43969999999999998</v>
      </c>
      <c r="AG14" s="16"/>
      <c r="AH14" s="5"/>
    </row>
    <row r="15" spans="3:34" x14ac:dyDescent="0.2">
      <c r="C15" s="2"/>
      <c r="D15" s="4"/>
      <c r="E15" s="4"/>
      <c r="F15" s="4"/>
      <c r="G15" s="4"/>
      <c r="H15" s="4"/>
      <c r="I15" s="4"/>
      <c r="J15" s="4"/>
      <c r="K15" s="4"/>
      <c r="L15" s="1"/>
      <c r="M15" s="1"/>
      <c r="N15" s="1" t="s">
        <v>0</v>
      </c>
      <c r="O15" s="3">
        <f t="shared" ref="O15:V15" si="2">AVERAGE(O10:O14)</f>
        <v>0</v>
      </c>
      <c r="P15" s="3">
        <f t="shared" si="2"/>
        <v>0</v>
      </c>
      <c r="Q15" s="3">
        <f t="shared" si="2"/>
        <v>0</v>
      </c>
      <c r="R15" s="3">
        <f t="shared" si="2"/>
        <v>7.5000000000000011E-2</v>
      </c>
      <c r="S15" s="3">
        <f t="shared" si="2"/>
        <v>0.22499999999999998</v>
      </c>
      <c r="T15" s="3">
        <f t="shared" si="2"/>
        <v>0.6</v>
      </c>
      <c r="U15" s="3">
        <f t="shared" si="2"/>
        <v>0.85000000000000009</v>
      </c>
      <c r="V15" s="3">
        <f t="shared" si="2"/>
        <v>0.97499999999999998</v>
      </c>
      <c r="AD15" s="10" t="s">
        <v>9</v>
      </c>
      <c r="AE15" s="5"/>
      <c r="AF15" s="5"/>
      <c r="AG15" s="16"/>
      <c r="AH15" s="5"/>
    </row>
    <row r="16" spans="3:34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 t="s">
        <v>1</v>
      </c>
      <c r="O16" s="1">
        <f t="shared" ref="O16:V16" si="3">STDEV(O10:O14)/SQRT(COUNTA(O10:O14))</f>
        <v>0</v>
      </c>
      <c r="P16" s="1">
        <f t="shared" si="3"/>
        <v>0</v>
      </c>
      <c r="Q16" s="1">
        <f t="shared" si="3"/>
        <v>0</v>
      </c>
      <c r="R16" s="1">
        <f t="shared" si="3"/>
        <v>4.7871355387816908E-2</v>
      </c>
      <c r="S16" s="1">
        <f t="shared" si="3"/>
        <v>2.5000000000000105E-2</v>
      </c>
      <c r="T16" s="1">
        <f t="shared" si="3"/>
        <v>4.0824829046386318E-2</v>
      </c>
      <c r="U16" s="1">
        <f t="shared" si="3"/>
        <v>4.9999999999999836E-2</v>
      </c>
      <c r="V16" s="1">
        <f t="shared" si="3"/>
        <v>2.4999999999999994E-2</v>
      </c>
      <c r="AD16" s="10" t="s">
        <v>57</v>
      </c>
      <c r="AE16" s="5" t="s">
        <v>65</v>
      </c>
      <c r="AF16" s="5" t="s">
        <v>3</v>
      </c>
      <c r="AG16" s="16"/>
      <c r="AH16" s="5"/>
    </row>
    <row r="17" spans="3:34" x14ac:dyDescent="0.2">
      <c r="C17" s="15" t="s">
        <v>53</v>
      </c>
      <c r="D17" s="4" t="s">
        <v>24</v>
      </c>
      <c r="E17" s="4" t="s">
        <v>24</v>
      </c>
      <c r="F17" s="4" t="s">
        <v>24</v>
      </c>
      <c r="G17" s="4" t="s">
        <v>24</v>
      </c>
      <c r="H17" s="4" t="s">
        <v>24</v>
      </c>
      <c r="I17" s="4" t="s">
        <v>29</v>
      </c>
      <c r="J17" s="4" t="s">
        <v>31</v>
      </c>
      <c r="K17" s="4" t="s">
        <v>32</v>
      </c>
      <c r="L17" s="1"/>
      <c r="M17" s="1"/>
      <c r="N17" s="15" t="s">
        <v>53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0.2</v>
      </c>
      <c r="U17" s="3">
        <v>0.5</v>
      </c>
      <c r="V17" s="3">
        <v>0.9</v>
      </c>
      <c r="AD17" s="10" t="s">
        <v>59</v>
      </c>
      <c r="AE17" s="5" t="s">
        <v>65</v>
      </c>
      <c r="AF17" s="5" t="s">
        <v>3</v>
      </c>
      <c r="AG17" s="16"/>
      <c r="AH17" s="5"/>
    </row>
    <row r="18" spans="3:34" x14ac:dyDescent="0.2">
      <c r="C18" s="15"/>
      <c r="D18" s="4" t="s">
        <v>24</v>
      </c>
      <c r="E18" s="4" t="s">
        <v>24</v>
      </c>
      <c r="F18" s="4" t="s">
        <v>24</v>
      </c>
      <c r="G18" s="4" t="s">
        <v>25</v>
      </c>
      <c r="H18" s="4" t="s">
        <v>25</v>
      </c>
      <c r="I18" s="4" t="s">
        <v>29</v>
      </c>
      <c r="J18" s="4" t="s">
        <v>31</v>
      </c>
      <c r="K18" s="4" t="s">
        <v>32</v>
      </c>
      <c r="L18" s="1"/>
      <c r="M18" s="1"/>
      <c r="N18" s="15"/>
      <c r="O18" s="3">
        <v>0</v>
      </c>
      <c r="P18" s="3">
        <v>0</v>
      </c>
      <c r="Q18" s="3">
        <v>0</v>
      </c>
      <c r="R18" s="3">
        <v>0.1</v>
      </c>
      <c r="S18" s="3">
        <v>0.1</v>
      </c>
      <c r="T18" s="3">
        <v>0.2</v>
      </c>
      <c r="U18" s="3">
        <v>0.5</v>
      </c>
      <c r="V18" s="3">
        <v>0.9</v>
      </c>
      <c r="AD18" s="10" t="s">
        <v>10</v>
      </c>
      <c r="AE18" s="5"/>
      <c r="AF18" s="5"/>
      <c r="AG18" s="16"/>
      <c r="AH18" s="5"/>
    </row>
    <row r="19" spans="3:34" x14ac:dyDescent="0.2">
      <c r="C19" s="15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26</v>
      </c>
      <c r="J19" s="4" t="s">
        <v>28</v>
      </c>
      <c r="K19" s="4" t="s">
        <v>32</v>
      </c>
      <c r="L19" s="1"/>
      <c r="M19" s="1"/>
      <c r="N19" s="15"/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0.3</v>
      </c>
      <c r="U19" s="3">
        <v>0.6</v>
      </c>
      <c r="V19" s="3">
        <v>0.9</v>
      </c>
      <c r="AD19" s="10" t="s">
        <v>57</v>
      </c>
      <c r="AE19" s="5" t="s">
        <v>66</v>
      </c>
      <c r="AF19" s="5" t="s">
        <v>3</v>
      </c>
      <c r="AG19" s="16"/>
      <c r="AH19" s="5"/>
    </row>
    <row r="20" spans="3:34" x14ac:dyDescent="0.2">
      <c r="C20" s="15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25</v>
      </c>
      <c r="I20" s="4" t="s">
        <v>26</v>
      </c>
      <c r="J20" s="4" t="s">
        <v>28</v>
      </c>
      <c r="K20" s="4" t="s">
        <v>34</v>
      </c>
      <c r="L20" s="1"/>
      <c r="M20" s="1"/>
      <c r="N20" s="15"/>
      <c r="O20" s="3">
        <v>0</v>
      </c>
      <c r="P20" s="3">
        <v>0</v>
      </c>
      <c r="Q20" s="3">
        <v>0</v>
      </c>
      <c r="R20" s="3">
        <v>0</v>
      </c>
      <c r="S20" s="3">
        <v>0.1</v>
      </c>
      <c r="T20" s="3">
        <v>0.3</v>
      </c>
      <c r="U20" s="3">
        <v>0.6</v>
      </c>
      <c r="V20" s="3">
        <v>1</v>
      </c>
      <c r="AD20" s="10" t="s">
        <v>59</v>
      </c>
      <c r="AE20" s="5" t="s">
        <v>67</v>
      </c>
      <c r="AF20" s="5" t="s">
        <v>3</v>
      </c>
      <c r="AG20" s="16"/>
      <c r="AH20" s="5"/>
    </row>
    <row r="21" spans="3:34" x14ac:dyDescent="0.2">
      <c r="C21" s="15"/>
      <c r="D21" s="4"/>
      <c r="E21" s="4"/>
      <c r="F21" s="4"/>
      <c r="G21" s="4"/>
      <c r="H21" s="4"/>
      <c r="I21" s="4"/>
      <c r="J21" s="4"/>
      <c r="K21" s="4"/>
      <c r="L21" s="1"/>
      <c r="M21" s="1"/>
      <c r="N21" s="15"/>
      <c r="O21" s="1"/>
      <c r="P21" s="1"/>
      <c r="Q21" s="1"/>
      <c r="R21" s="1"/>
      <c r="S21" s="1"/>
      <c r="T21" s="1"/>
      <c r="U21" s="1"/>
      <c r="V21" s="1"/>
      <c r="AD21" s="10" t="s">
        <v>11</v>
      </c>
      <c r="AE21" s="5"/>
      <c r="AF21" s="5"/>
      <c r="AG21" s="16"/>
      <c r="AH21" s="5"/>
    </row>
    <row r="22" spans="3:34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 t="s">
        <v>0</v>
      </c>
      <c r="O22" s="3">
        <f t="shared" ref="O22:V22" si="4">AVERAGE(O17:O21)</f>
        <v>0</v>
      </c>
      <c r="P22" s="3">
        <f t="shared" si="4"/>
        <v>0</v>
      </c>
      <c r="Q22" s="3">
        <f t="shared" si="4"/>
        <v>0</v>
      </c>
      <c r="R22" s="3">
        <f t="shared" si="4"/>
        <v>2.5000000000000001E-2</v>
      </c>
      <c r="S22" s="3">
        <f t="shared" si="4"/>
        <v>0.05</v>
      </c>
      <c r="T22" s="3">
        <f t="shared" si="4"/>
        <v>0.25</v>
      </c>
      <c r="U22" s="3">
        <f t="shared" si="4"/>
        <v>0.55000000000000004</v>
      </c>
      <c r="V22" s="3">
        <f t="shared" si="4"/>
        <v>0.92500000000000004</v>
      </c>
      <c r="AD22" s="10" t="s">
        <v>57</v>
      </c>
      <c r="AE22" s="5" t="s">
        <v>68</v>
      </c>
      <c r="AF22" s="5" t="s">
        <v>3</v>
      </c>
      <c r="AG22" s="16"/>
      <c r="AH22" s="5"/>
    </row>
    <row r="23" spans="3:34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 t="s">
        <v>1</v>
      </c>
      <c r="O23" s="1">
        <f t="shared" ref="O23:V23" si="5">STDEV(O17:O21)/SQRT(COUNTA(O17:O21))</f>
        <v>0</v>
      </c>
      <c r="P23" s="1">
        <f t="shared" si="5"/>
        <v>0</v>
      </c>
      <c r="Q23" s="1">
        <f t="shared" si="5"/>
        <v>0</v>
      </c>
      <c r="R23" s="1">
        <f t="shared" si="5"/>
        <v>2.5000000000000001E-2</v>
      </c>
      <c r="S23" s="1">
        <f t="shared" si="5"/>
        <v>2.8867513459481291E-2</v>
      </c>
      <c r="T23" s="1">
        <f t="shared" si="5"/>
        <v>2.8867513459481301E-2</v>
      </c>
      <c r="U23" s="1">
        <f t="shared" si="5"/>
        <v>2.886751345948128E-2</v>
      </c>
      <c r="V23" s="1">
        <f t="shared" si="5"/>
        <v>2.4999999999999994E-2</v>
      </c>
      <c r="AD23" s="10" t="s">
        <v>59</v>
      </c>
      <c r="AE23" s="5" t="s">
        <v>69</v>
      </c>
      <c r="AF23" s="5" t="s">
        <v>3</v>
      </c>
      <c r="AG23" s="16"/>
      <c r="AH23" s="5"/>
    </row>
    <row r="24" spans="3:34" x14ac:dyDescent="0.2">
      <c r="AD24" s="10" t="s">
        <v>12</v>
      </c>
      <c r="AE24" s="5"/>
      <c r="AF24" s="5"/>
      <c r="AG24" s="16"/>
      <c r="AH24" s="5"/>
    </row>
    <row r="25" spans="3:34" x14ac:dyDescent="0.2">
      <c r="AD25" s="10" t="s">
        <v>57</v>
      </c>
      <c r="AE25" s="5" t="s">
        <v>70</v>
      </c>
      <c r="AF25" s="5">
        <v>3.1300000000000001E-2</v>
      </c>
      <c r="AG25" s="16"/>
      <c r="AH25" s="5"/>
    </row>
    <row r="26" spans="3:34" x14ac:dyDescent="0.2">
      <c r="AD26" s="11" t="s">
        <v>59</v>
      </c>
      <c r="AE26" s="12" t="s">
        <v>64</v>
      </c>
      <c r="AF26" s="12">
        <v>0.43969999999999998</v>
      </c>
      <c r="AG26" s="17"/>
      <c r="AH26" s="5"/>
    </row>
    <row r="27" spans="3:34" x14ac:dyDescent="0.2">
      <c r="AD27" s="6"/>
      <c r="AE27" s="5"/>
      <c r="AF27" s="5"/>
      <c r="AG27" s="5"/>
      <c r="AH27" s="5"/>
    </row>
    <row r="28" spans="3:34" x14ac:dyDescent="0.2">
      <c r="AG28" s="5"/>
      <c r="AH28" s="5"/>
    </row>
    <row r="29" spans="3:34" x14ac:dyDescent="0.2">
      <c r="AG29" s="5"/>
      <c r="AH29" s="5"/>
    </row>
    <row r="30" spans="3:34" x14ac:dyDescent="0.2">
      <c r="AG30" s="5"/>
      <c r="AH30" s="5"/>
    </row>
    <row r="31" spans="3:34" x14ac:dyDescent="0.2">
      <c r="AD31" s="6"/>
      <c r="AE31" s="5"/>
      <c r="AF31" s="5"/>
      <c r="AG31" s="5"/>
      <c r="AH31" s="5"/>
    </row>
    <row r="32" spans="3:34" x14ac:dyDescent="0.2">
      <c r="AG32" s="5"/>
      <c r="AH32" s="5"/>
    </row>
    <row r="33" spans="3:34" x14ac:dyDescent="0.2">
      <c r="C33" s="1"/>
      <c r="D33" s="1">
        <v>6.25</v>
      </c>
      <c r="E33" s="1">
        <v>12.5</v>
      </c>
      <c r="F33" s="1">
        <v>25</v>
      </c>
      <c r="G33" s="1">
        <v>50</v>
      </c>
      <c r="H33" s="1">
        <v>100</v>
      </c>
      <c r="I33" s="1">
        <v>200</v>
      </c>
      <c r="J33" s="1">
        <v>400</v>
      </c>
      <c r="K33" s="1">
        <v>800</v>
      </c>
      <c r="L33" s="1"/>
      <c r="M33" s="1"/>
      <c r="N33" s="1"/>
      <c r="O33" s="1">
        <v>6.25</v>
      </c>
      <c r="P33" s="1">
        <v>12.5</v>
      </c>
      <c r="Q33" s="1">
        <v>25</v>
      </c>
      <c r="R33" s="1">
        <v>50</v>
      </c>
      <c r="S33" s="1">
        <v>100</v>
      </c>
      <c r="T33" s="1">
        <v>200</v>
      </c>
      <c r="U33" s="1">
        <v>400</v>
      </c>
      <c r="V33" s="1">
        <v>800</v>
      </c>
      <c r="X33" s="7" t="s">
        <v>2</v>
      </c>
      <c r="Y33" s="8" t="s">
        <v>15</v>
      </c>
      <c r="Z33" s="8" t="s">
        <v>14</v>
      </c>
      <c r="AA33" s="9" t="s">
        <v>13</v>
      </c>
      <c r="AB33" s="5"/>
      <c r="AD33" s="7" t="s">
        <v>2</v>
      </c>
      <c r="AE33" s="8" t="s">
        <v>15</v>
      </c>
      <c r="AF33" s="8" t="s">
        <v>14</v>
      </c>
      <c r="AG33" s="9" t="s">
        <v>13</v>
      </c>
      <c r="AH33" s="5"/>
    </row>
    <row r="34" spans="3:34" x14ac:dyDescent="0.2">
      <c r="C34" s="15" t="s">
        <v>54</v>
      </c>
      <c r="D34" s="4" t="s">
        <v>24</v>
      </c>
      <c r="E34" s="4" t="s">
        <v>24</v>
      </c>
      <c r="F34" s="4" t="s">
        <v>25</v>
      </c>
      <c r="G34" s="4" t="s">
        <v>26</v>
      </c>
      <c r="H34" s="4" t="s">
        <v>31</v>
      </c>
      <c r="I34" s="4" t="s">
        <v>30</v>
      </c>
      <c r="J34" s="4" t="s">
        <v>34</v>
      </c>
      <c r="K34" s="4" t="s">
        <v>34</v>
      </c>
      <c r="L34" s="1"/>
      <c r="M34" s="1"/>
      <c r="N34" s="15" t="s">
        <v>54</v>
      </c>
      <c r="O34" s="3">
        <v>0</v>
      </c>
      <c r="P34" s="3">
        <v>0</v>
      </c>
      <c r="Q34" s="3">
        <v>0.1</v>
      </c>
      <c r="R34" s="3">
        <v>0.3</v>
      </c>
      <c r="S34" s="3">
        <v>0.5</v>
      </c>
      <c r="T34" s="3">
        <v>0.8</v>
      </c>
      <c r="U34" s="3">
        <v>1</v>
      </c>
      <c r="V34" s="3">
        <v>1</v>
      </c>
      <c r="X34" s="10" t="s">
        <v>71</v>
      </c>
      <c r="Y34" s="5" t="s">
        <v>72</v>
      </c>
      <c r="Z34" s="5" t="s">
        <v>3</v>
      </c>
      <c r="AA34" s="16" t="s">
        <v>75</v>
      </c>
      <c r="AB34" s="5"/>
      <c r="AD34" s="10" t="s">
        <v>4</v>
      </c>
      <c r="AE34" s="5"/>
      <c r="AF34" s="5"/>
      <c r="AG34" s="16" t="s">
        <v>75</v>
      </c>
      <c r="AH34" s="5"/>
    </row>
    <row r="35" spans="3:34" x14ac:dyDescent="0.2">
      <c r="C35" s="15"/>
      <c r="D35" s="4" t="s">
        <v>24</v>
      </c>
      <c r="E35" s="4" t="s">
        <v>24</v>
      </c>
      <c r="F35" s="4" t="s">
        <v>29</v>
      </c>
      <c r="G35" s="4" t="s">
        <v>29</v>
      </c>
      <c r="H35" s="4" t="s">
        <v>33</v>
      </c>
      <c r="I35" s="4" t="s">
        <v>27</v>
      </c>
      <c r="J35" s="4" t="s">
        <v>32</v>
      </c>
      <c r="K35" s="4" t="s">
        <v>34</v>
      </c>
      <c r="L35" s="1"/>
      <c r="M35" s="1"/>
      <c r="N35" s="15"/>
      <c r="O35" s="3">
        <v>0</v>
      </c>
      <c r="P35" s="3">
        <v>0</v>
      </c>
      <c r="Q35" s="3">
        <v>0.2</v>
      </c>
      <c r="R35" s="3">
        <v>0.2</v>
      </c>
      <c r="S35" s="3">
        <v>0.4</v>
      </c>
      <c r="T35" s="3">
        <v>0.7</v>
      </c>
      <c r="U35" s="3">
        <v>0.9</v>
      </c>
      <c r="V35" s="3">
        <v>1</v>
      </c>
      <c r="X35" s="11" t="s">
        <v>73</v>
      </c>
      <c r="Y35" s="12" t="s">
        <v>74</v>
      </c>
      <c r="Z35" s="12" t="s">
        <v>3</v>
      </c>
      <c r="AA35" s="17"/>
      <c r="AB35" s="5"/>
      <c r="AD35" s="10" t="s">
        <v>71</v>
      </c>
      <c r="AE35" s="5" t="s">
        <v>76</v>
      </c>
      <c r="AF35" s="5" t="s">
        <v>5</v>
      </c>
      <c r="AG35" s="16"/>
      <c r="AH35" s="5"/>
    </row>
    <row r="36" spans="3:34" x14ac:dyDescent="0.2">
      <c r="C36" s="15"/>
      <c r="D36" s="4" t="s">
        <v>24</v>
      </c>
      <c r="E36" s="4" t="s">
        <v>24</v>
      </c>
      <c r="F36" s="4" t="s">
        <v>24</v>
      </c>
      <c r="G36" s="4" t="s">
        <v>25</v>
      </c>
      <c r="H36" s="4" t="s">
        <v>26</v>
      </c>
      <c r="I36" s="4" t="s">
        <v>28</v>
      </c>
      <c r="J36" s="4" t="s">
        <v>34</v>
      </c>
      <c r="K36" s="4" t="s">
        <v>34</v>
      </c>
      <c r="L36" s="1"/>
      <c r="M36" s="1"/>
      <c r="N36" s="15"/>
      <c r="O36" s="3">
        <v>0</v>
      </c>
      <c r="P36" s="3">
        <v>0</v>
      </c>
      <c r="Q36" s="3">
        <v>0</v>
      </c>
      <c r="R36" s="3">
        <v>0.1</v>
      </c>
      <c r="S36" s="3">
        <v>0.3</v>
      </c>
      <c r="T36" s="3">
        <v>0.6</v>
      </c>
      <c r="U36" s="3">
        <v>1</v>
      </c>
      <c r="V36" s="3">
        <v>1</v>
      </c>
      <c r="AA36" s="5"/>
      <c r="AB36" s="5"/>
      <c r="AD36" s="10" t="s">
        <v>73</v>
      </c>
      <c r="AE36" s="5" t="s">
        <v>76</v>
      </c>
      <c r="AF36" s="5" t="s">
        <v>5</v>
      </c>
      <c r="AG36" s="16"/>
      <c r="AH36" s="5"/>
    </row>
    <row r="37" spans="3:34" x14ac:dyDescent="0.2">
      <c r="C37" s="15"/>
      <c r="D37" s="4" t="s">
        <v>24</v>
      </c>
      <c r="E37" s="4" t="s">
        <v>24</v>
      </c>
      <c r="F37" s="4" t="s">
        <v>25</v>
      </c>
      <c r="G37" s="4" t="s">
        <v>29</v>
      </c>
      <c r="H37" s="4" t="s">
        <v>31</v>
      </c>
      <c r="I37" s="4" t="s">
        <v>27</v>
      </c>
      <c r="J37" s="4" t="s">
        <v>34</v>
      </c>
      <c r="K37" s="4" t="s">
        <v>34</v>
      </c>
      <c r="L37" s="1"/>
      <c r="M37" s="1"/>
      <c r="N37" s="15"/>
      <c r="O37" s="3">
        <v>0</v>
      </c>
      <c r="P37" s="3">
        <v>0</v>
      </c>
      <c r="Q37" s="3">
        <v>0.1</v>
      </c>
      <c r="R37" s="3">
        <v>0.2</v>
      </c>
      <c r="S37" s="3">
        <v>0.5</v>
      </c>
      <c r="T37" s="3">
        <v>0.7</v>
      </c>
      <c r="U37" s="3">
        <v>1</v>
      </c>
      <c r="V37" s="3">
        <v>1</v>
      </c>
      <c r="AD37" s="10" t="s">
        <v>6</v>
      </c>
      <c r="AE37" s="5"/>
      <c r="AF37" s="5"/>
      <c r="AG37" s="16"/>
      <c r="AH37" s="5"/>
    </row>
    <row r="38" spans="3:34" x14ac:dyDescent="0.2">
      <c r="C38" s="15"/>
      <c r="D38" s="4"/>
      <c r="E38" s="4"/>
      <c r="F38" s="4"/>
      <c r="G38" s="4"/>
      <c r="H38" s="4"/>
      <c r="I38" s="4"/>
      <c r="J38" s="4"/>
      <c r="K38" s="4"/>
      <c r="L38" s="1"/>
      <c r="M38" s="1"/>
      <c r="N38" s="15"/>
      <c r="O38" s="3"/>
      <c r="P38" s="3"/>
      <c r="Q38" s="3"/>
      <c r="R38" s="3"/>
      <c r="S38" s="3"/>
      <c r="T38" s="3"/>
      <c r="U38" s="3"/>
      <c r="V38" s="3"/>
      <c r="AD38" s="10" t="s">
        <v>71</v>
      </c>
      <c r="AE38" s="5" t="s">
        <v>77</v>
      </c>
      <c r="AF38" s="5">
        <v>7.6100000000000001E-2</v>
      </c>
      <c r="AG38" s="16"/>
      <c r="AH38" s="5"/>
    </row>
    <row r="39" spans="3:34" x14ac:dyDescent="0.2">
      <c r="C39" s="2"/>
      <c r="D39" s="4"/>
      <c r="E39" s="4"/>
      <c r="F39" s="4"/>
      <c r="G39" s="4"/>
      <c r="H39" s="4"/>
      <c r="I39" s="4"/>
      <c r="J39" s="4"/>
      <c r="K39" s="4"/>
      <c r="L39" s="1"/>
      <c r="M39" s="1"/>
      <c r="N39" s="1" t="s">
        <v>0</v>
      </c>
      <c r="O39" s="3">
        <f t="shared" ref="O39:V39" si="6">AVERAGE(O34:O38)</f>
        <v>0</v>
      </c>
      <c r="P39" s="3">
        <f t="shared" si="6"/>
        <v>0</v>
      </c>
      <c r="Q39" s="3">
        <f t="shared" si="6"/>
        <v>0.1</v>
      </c>
      <c r="R39" s="3">
        <f t="shared" si="6"/>
        <v>0.2</v>
      </c>
      <c r="S39" s="3">
        <f t="shared" si="6"/>
        <v>0.42499999999999999</v>
      </c>
      <c r="T39" s="3">
        <f t="shared" si="6"/>
        <v>0.7</v>
      </c>
      <c r="U39" s="3">
        <f t="shared" si="6"/>
        <v>0.97499999999999998</v>
      </c>
      <c r="V39" s="3">
        <f t="shared" si="6"/>
        <v>1</v>
      </c>
      <c r="AD39" s="10" t="s">
        <v>73</v>
      </c>
      <c r="AE39" s="5" t="s">
        <v>77</v>
      </c>
      <c r="AF39" s="5">
        <v>7.6100000000000001E-2</v>
      </c>
      <c r="AG39" s="16"/>
      <c r="AH39" s="5"/>
    </row>
    <row r="40" spans="3:34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 t="s">
        <v>1</v>
      </c>
      <c r="O40" s="1">
        <f t="shared" ref="O40:V40" si="7">STDEV(O34:O38)/SQRT(COUNTA(O34:O38))</f>
        <v>0</v>
      </c>
      <c r="P40" s="1">
        <f t="shared" si="7"/>
        <v>0</v>
      </c>
      <c r="Q40" s="1">
        <f t="shared" si="7"/>
        <v>4.0824829046386304E-2</v>
      </c>
      <c r="R40" s="1">
        <f t="shared" si="7"/>
        <v>4.0824829046386291E-2</v>
      </c>
      <c r="S40" s="1">
        <f t="shared" si="7"/>
        <v>4.787135538781697E-2</v>
      </c>
      <c r="T40" s="1">
        <f t="shared" si="7"/>
        <v>4.0824829046386776E-2</v>
      </c>
      <c r="U40" s="1">
        <f t="shared" si="7"/>
        <v>2.4999999999999994E-2</v>
      </c>
      <c r="V40" s="1">
        <f t="shared" si="7"/>
        <v>0</v>
      </c>
      <c r="AD40" s="10" t="s">
        <v>7</v>
      </c>
      <c r="AE40" s="5"/>
      <c r="AF40" s="5"/>
      <c r="AG40" s="16"/>
      <c r="AH40" s="5"/>
    </row>
    <row r="41" spans="3:34" x14ac:dyDescent="0.2">
      <c r="C41" s="15" t="s">
        <v>55</v>
      </c>
      <c r="D41" s="4" t="s">
        <v>24</v>
      </c>
      <c r="E41" s="4" t="s">
        <v>25</v>
      </c>
      <c r="F41" s="4" t="s">
        <v>33</v>
      </c>
      <c r="G41" s="4" t="s">
        <v>33</v>
      </c>
      <c r="H41" s="4" t="s">
        <v>30</v>
      </c>
      <c r="I41" s="4" t="s">
        <v>32</v>
      </c>
      <c r="J41" s="4" t="s">
        <v>34</v>
      </c>
      <c r="K41" s="4" t="s">
        <v>34</v>
      </c>
      <c r="L41" s="1"/>
      <c r="M41" s="1"/>
      <c r="N41" s="15" t="s">
        <v>55</v>
      </c>
      <c r="O41" s="3">
        <v>0</v>
      </c>
      <c r="P41" s="3">
        <v>0.1</v>
      </c>
      <c r="Q41" s="3">
        <v>0.4</v>
      </c>
      <c r="R41" s="3">
        <v>0.4</v>
      </c>
      <c r="S41" s="3">
        <v>0.8</v>
      </c>
      <c r="T41" s="3">
        <v>0.9</v>
      </c>
      <c r="U41" s="3">
        <v>1</v>
      </c>
      <c r="V41" s="3">
        <v>1</v>
      </c>
      <c r="AD41" s="10" t="s">
        <v>71</v>
      </c>
      <c r="AE41" s="5" t="s">
        <v>78</v>
      </c>
      <c r="AF41" s="5">
        <v>1E-4</v>
      </c>
      <c r="AG41" s="16"/>
      <c r="AH41" s="5"/>
    </row>
    <row r="42" spans="3:34" x14ac:dyDescent="0.2">
      <c r="C42" s="15"/>
      <c r="D42" s="4" t="s">
        <v>24</v>
      </c>
      <c r="E42" s="4" t="s">
        <v>25</v>
      </c>
      <c r="F42" s="4" t="s">
        <v>29</v>
      </c>
      <c r="G42" s="4" t="s">
        <v>26</v>
      </c>
      <c r="H42" s="4" t="s">
        <v>28</v>
      </c>
      <c r="I42" s="4" t="s">
        <v>34</v>
      </c>
      <c r="J42" s="4" t="s">
        <v>34</v>
      </c>
      <c r="K42" s="4" t="s">
        <v>34</v>
      </c>
      <c r="L42" s="1"/>
      <c r="M42" s="1"/>
      <c r="N42" s="15"/>
      <c r="O42" s="3">
        <v>0</v>
      </c>
      <c r="P42" s="3">
        <v>0.1</v>
      </c>
      <c r="Q42" s="3">
        <v>0.2</v>
      </c>
      <c r="R42" s="3">
        <v>0.3</v>
      </c>
      <c r="S42" s="3">
        <v>0.6</v>
      </c>
      <c r="T42" s="3">
        <v>1</v>
      </c>
      <c r="U42" s="3">
        <v>1</v>
      </c>
      <c r="V42" s="3">
        <v>1</v>
      </c>
      <c r="AD42" s="10" t="s">
        <v>73</v>
      </c>
      <c r="AE42" s="5" t="s">
        <v>79</v>
      </c>
      <c r="AF42" s="5">
        <v>8.0000000000000004E-4</v>
      </c>
      <c r="AG42" s="16"/>
      <c r="AH42" s="5"/>
    </row>
    <row r="43" spans="3:34" x14ac:dyDescent="0.2">
      <c r="C43" s="15"/>
      <c r="D43" s="4" t="s">
        <v>25</v>
      </c>
      <c r="E43" s="4" t="s">
        <v>29</v>
      </c>
      <c r="F43" s="4" t="s">
        <v>26</v>
      </c>
      <c r="G43" s="4" t="s">
        <v>31</v>
      </c>
      <c r="H43" s="4" t="s">
        <v>27</v>
      </c>
      <c r="I43" s="4" t="s">
        <v>32</v>
      </c>
      <c r="J43" s="4" t="s">
        <v>34</v>
      </c>
      <c r="K43" s="4" t="s">
        <v>34</v>
      </c>
      <c r="L43" s="1"/>
      <c r="M43" s="1"/>
      <c r="N43" s="15"/>
      <c r="O43" s="3">
        <v>0.1</v>
      </c>
      <c r="P43" s="3">
        <v>0.2</v>
      </c>
      <c r="Q43" s="3">
        <v>0.3</v>
      </c>
      <c r="R43" s="3">
        <v>0.5</v>
      </c>
      <c r="S43" s="3">
        <v>0.7</v>
      </c>
      <c r="T43" s="3">
        <v>0.9</v>
      </c>
      <c r="U43" s="3">
        <v>1</v>
      </c>
      <c r="V43" s="3">
        <v>1</v>
      </c>
      <c r="AD43" s="10" t="s">
        <v>8</v>
      </c>
      <c r="AE43" s="5"/>
      <c r="AF43" s="5"/>
      <c r="AG43" s="16"/>
      <c r="AH43" s="5"/>
    </row>
    <row r="44" spans="3:34" x14ac:dyDescent="0.2">
      <c r="C44" s="15"/>
      <c r="D44" s="4" t="s">
        <v>24</v>
      </c>
      <c r="E44" s="4" t="s">
        <v>24</v>
      </c>
      <c r="F44" s="4" t="s">
        <v>26</v>
      </c>
      <c r="G44" s="4" t="s">
        <v>33</v>
      </c>
      <c r="H44" s="4" t="s">
        <v>27</v>
      </c>
      <c r="I44" s="4" t="s">
        <v>30</v>
      </c>
      <c r="J44" s="4" t="s">
        <v>34</v>
      </c>
      <c r="K44" s="4" t="s">
        <v>34</v>
      </c>
      <c r="L44" s="1"/>
      <c r="M44" s="1"/>
      <c r="N44" s="15"/>
      <c r="O44" s="3">
        <v>0</v>
      </c>
      <c r="P44" s="3">
        <v>0</v>
      </c>
      <c r="Q44" s="3">
        <v>0.3</v>
      </c>
      <c r="R44" s="3">
        <v>0.4</v>
      </c>
      <c r="S44" s="3">
        <v>0.7</v>
      </c>
      <c r="T44" s="3">
        <v>0.8</v>
      </c>
      <c r="U44" s="3">
        <v>1</v>
      </c>
      <c r="V44" s="3">
        <v>1</v>
      </c>
      <c r="AD44" s="10" t="s">
        <v>71</v>
      </c>
      <c r="AE44" s="5" t="s">
        <v>78</v>
      </c>
      <c r="AF44" s="5">
        <v>1E-4</v>
      </c>
      <c r="AG44" s="16"/>
      <c r="AH44" s="5"/>
    </row>
    <row r="45" spans="3:34" x14ac:dyDescent="0.2">
      <c r="C45" s="15"/>
      <c r="D45" s="4"/>
      <c r="E45" s="4"/>
      <c r="F45" s="4"/>
      <c r="G45" s="4"/>
      <c r="H45" s="4"/>
      <c r="I45" s="4"/>
      <c r="J45" s="4"/>
      <c r="K45" s="4"/>
      <c r="L45" s="1"/>
      <c r="M45" s="1"/>
      <c r="N45" s="15"/>
      <c r="O45" s="3"/>
      <c r="P45" s="3"/>
      <c r="Q45" s="3"/>
      <c r="R45" s="3"/>
      <c r="S45" s="3"/>
      <c r="T45" s="3"/>
      <c r="U45" s="3"/>
      <c r="V45" s="3"/>
      <c r="AD45" s="10" t="s">
        <v>73</v>
      </c>
      <c r="AE45" s="5" t="s">
        <v>79</v>
      </c>
      <c r="AF45" s="5">
        <v>8.0000000000000004E-4</v>
      </c>
      <c r="AG45" s="16"/>
      <c r="AH45" s="5"/>
    </row>
    <row r="46" spans="3:34" x14ac:dyDescent="0.2">
      <c r="C46" s="2"/>
      <c r="D46" s="4"/>
      <c r="E46" s="4"/>
      <c r="F46" s="4"/>
      <c r="G46" s="4"/>
      <c r="H46" s="4"/>
      <c r="I46" s="4"/>
      <c r="J46" s="4"/>
      <c r="K46" s="4"/>
      <c r="L46" s="1"/>
      <c r="M46" s="1"/>
      <c r="N46" s="1" t="s">
        <v>0</v>
      </c>
      <c r="O46" s="3">
        <f t="shared" ref="O46:V46" si="8">AVERAGE(O41:O45)</f>
        <v>2.5000000000000001E-2</v>
      </c>
      <c r="P46" s="3">
        <f t="shared" si="8"/>
        <v>0.1</v>
      </c>
      <c r="Q46" s="3">
        <f t="shared" si="8"/>
        <v>0.30000000000000004</v>
      </c>
      <c r="R46" s="3">
        <f t="shared" si="8"/>
        <v>0.4</v>
      </c>
      <c r="S46" s="3">
        <f t="shared" si="8"/>
        <v>0.7</v>
      </c>
      <c r="T46" s="3">
        <f t="shared" si="8"/>
        <v>0.89999999999999991</v>
      </c>
      <c r="U46" s="3">
        <f t="shared" si="8"/>
        <v>1</v>
      </c>
      <c r="V46" s="3">
        <f t="shared" si="8"/>
        <v>1</v>
      </c>
      <c r="AD46" s="10" t="s">
        <v>9</v>
      </c>
      <c r="AE46" s="5"/>
      <c r="AF46" s="5"/>
      <c r="AG46" s="16"/>
      <c r="AH46" s="5"/>
    </row>
    <row r="47" spans="3:34" x14ac:dyDescent="0.2">
      <c r="C47" s="1"/>
      <c r="D47" s="4"/>
      <c r="E47" s="4"/>
      <c r="F47" s="4"/>
      <c r="G47" s="4"/>
      <c r="H47" s="4"/>
      <c r="I47" s="4"/>
      <c r="J47" s="4"/>
      <c r="K47" s="4"/>
      <c r="L47" s="1"/>
      <c r="M47" s="1"/>
      <c r="N47" s="1" t="s">
        <v>1</v>
      </c>
      <c r="O47" s="1">
        <f t="shared" ref="O47:V47" si="9">STDEV(O41:O45)/SQRT(COUNTA(O41:O45))</f>
        <v>2.5000000000000001E-2</v>
      </c>
      <c r="P47" s="1">
        <f t="shared" si="9"/>
        <v>4.0824829046386304E-2</v>
      </c>
      <c r="Q47" s="1">
        <f t="shared" si="9"/>
        <v>4.0824829046386207E-2</v>
      </c>
      <c r="R47" s="1">
        <f t="shared" si="9"/>
        <v>4.0824829046386207E-2</v>
      </c>
      <c r="S47" s="1">
        <f t="shared" si="9"/>
        <v>4.0824829046386547E-2</v>
      </c>
      <c r="T47" s="1">
        <f t="shared" si="9"/>
        <v>4.0824829046386291E-2</v>
      </c>
      <c r="U47" s="1">
        <f t="shared" si="9"/>
        <v>0</v>
      </c>
      <c r="V47" s="1">
        <f t="shared" si="9"/>
        <v>0</v>
      </c>
      <c r="AD47" s="10" t="s">
        <v>71</v>
      </c>
      <c r="AE47" s="5" t="s">
        <v>80</v>
      </c>
      <c r="AF47" s="5" t="s">
        <v>3</v>
      </c>
      <c r="AG47" s="16"/>
      <c r="AH47" s="5"/>
    </row>
    <row r="48" spans="3:34" x14ac:dyDescent="0.2">
      <c r="C48" s="15" t="s">
        <v>56</v>
      </c>
      <c r="D48" s="4" t="s">
        <v>24</v>
      </c>
      <c r="E48" s="4" t="s">
        <v>24</v>
      </c>
      <c r="F48" s="4" t="s">
        <v>25</v>
      </c>
      <c r="G48" s="4" t="s">
        <v>29</v>
      </c>
      <c r="H48" s="4" t="s">
        <v>26</v>
      </c>
      <c r="I48" s="4" t="s">
        <v>30</v>
      </c>
      <c r="J48" s="4" t="s">
        <v>34</v>
      </c>
      <c r="K48" s="4" t="s">
        <v>34</v>
      </c>
      <c r="L48" s="1"/>
      <c r="M48" s="1"/>
      <c r="N48" s="15" t="s">
        <v>56</v>
      </c>
      <c r="O48" s="3">
        <v>0</v>
      </c>
      <c r="P48" s="3">
        <v>0</v>
      </c>
      <c r="Q48" s="3">
        <v>0.1</v>
      </c>
      <c r="R48" s="3">
        <v>0.2</v>
      </c>
      <c r="S48" s="3">
        <v>0.3</v>
      </c>
      <c r="T48" s="3">
        <v>0.8</v>
      </c>
      <c r="U48" s="3">
        <v>1</v>
      </c>
      <c r="V48" s="3">
        <v>1</v>
      </c>
      <c r="AD48" s="10" t="s">
        <v>73</v>
      </c>
      <c r="AE48" s="5" t="s">
        <v>81</v>
      </c>
      <c r="AF48" s="5" t="s">
        <v>3</v>
      </c>
      <c r="AG48" s="16"/>
      <c r="AH48" s="5"/>
    </row>
    <row r="49" spans="3:34" x14ac:dyDescent="0.2">
      <c r="C49" s="15"/>
      <c r="D49" s="4" t="s">
        <v>24</v>
      </c>
      <c r="E49" s="4" t="s">
        <v>24</v>
      </c>
      <c r="F49" s="4" t="s">
        <v>29</v>
      </c>
      <c r="G49" s="4" t="s">
        <v>29</v>
      </c>
      <c r="H49" s="4" t="s">
        <v>26</v>
      </c>
      <c r="I49" s="4" t="s">
        <v>28</v>
      </c>
      <c r="J49" s="4" t="s">
        <v>34</v>
      </c>
      <c r="K49" s="4" t="s">
        <v>34</v>
      </c>
      <c r="L49" s="1"/>
      <c r="M49" s="1"/>
      <c r="N49" s="15"/>
      <c r="O49" s="3">
        <v>0</v>
      </c>
      <c r="P49" s="3">
        <v>0</v>
      </c>
      <c r="Q49" s="3">
        <v>0.2</v>
      </c>
      <c r="R49" s="3">
        <v>0.2</v>
      </c>
      <c r="S49" s="3">
        <v>0.3</v>
      </c>
      <c r="T49" s="3">
        <v>0.6</v>
      </c>
      <c r="U49" s="3">
        <v>1</v>
      </c>
      <c r="V49" s="3">
        <v>1</v>
      </c>
      <c r="AD49" s="10" t="s">
        <v>10</v>
      </c>
      <c r="AE49" s="5"/>
      <c r="AF49" s="5"/>
      <c r="AG49" s="16"/>
      <c r="AH49" s="5"/>
    </row>
    <row r="50" spans="3:34" x14ac:dyDescent="0.2">
      <c r="C50" s="15"/>
      <c r="D50" s="4" t="s">
        <v>24</v>
      </c>
      <c r="E50" s="4" t="s">
        <v>24</v>
      </c>
      <c r="F50" s="4" t="s">
        <v>29</v>
      </c>
      <c r="G50" s="4" t="s">
        <v>26</v>
      </c>
      <c r="H50" s="4" t="s">
        <v>31</v>
      </c>
      <c r="I50" s="4" t="s">
        <v>28</v>
      </c>
      <c r="J50" s="4" t="s">
        <v>32</v>
      </c>
      <c r="K50" s="4" t="s">
        <v>34</v>
      </c>
      <c r="L50" s="1"/>
      <c r="M50" s="1"/>
      <c r="N50" s="15"/>
      <c r="O50" s="3">
        <v>0</v>
      </c>
      <c r="P50" s="3">
        <v>0</v>
      </c>
      <c r="Q50" s="3">
        <v>0.2</v>
      </c>
      <c r="R50" s="3">
        <v>0.3</v>
      </c>
      <c r="S50" s="3">
        <v>0.5</v>
      </c>
      <c r="T50" s="3">
        <v>0.6</v>
      </c>
      <c r="U50" s="3">
        <v>0.9</v>
      </c>
      <c r="V50" s="3">
        <v>1</v>
      </c>
      <c r="AD50" s="10" t="s">
        <v>71</v>
      </c>
      <c r="AE50" s="5" t="s">
        <v>78</v>
      </c>
      <c r="AF50" s="5">
        <v>1E-4</v>
      </c>
      <c r="AG50" s="16"/>
      <c r="AH50" s="5"/>
    </row>
    <row r="51" spans="3:34" x14ac:dyDescent="0.2">
      <c r="C51" s="15"/>
      <c r="D51" s="4" t="s">
        <v>24</v>
      </c>
      <c r="E51" s="4" t="s">
        <v>24</v>
      </c>
      <c r="F51" s="4" t="s">
        <v>24</v>
      </c>
      <c r="G51" s="4" t="s">
        <v>29</v>
      </c>
      <c r="H51" s="4" t="s">
        <v>26</v>
      </c>
      <c r="I51" s="4" t="s">
        <v>31</v>
      </c>
      <c r="J51" s="4" t="s">
        <v>34</v>
      </c>
      <c r="K51" s="4" t="s">
        <v>34</v>
      </c>
      <c r="L51" s="1"/>
      <c r="M51" s="1"/>
      <c r="N51" s="15"/>
      <c r="O51" s="3">
        <v>0</v>
      </c>
      <c r="P51" s="3">
        <v>0</v>
      </c>
      <c r="Q51" s="3">
        <v>0</v>
      </c>
      <c r="R51" s="3">
        <v>0.2</v>
      </c>
      <c r="S51" s="3">
        <v>0.3</v>
      </c>
      <c r="T51" s="3">
        <v>0.5</v>
      </c>
      <c r="U51" s="3">
        <v>1</v>
      </c>
      <c r="V51" s="3">
        <v>1</v>
      </c>
      <c r="AD51" s="10" t="s">
        <v>73</v>
      </c>
      <c r="AE51" s="5" t="s">
        <v>80</v>
      </c>
      <c r="AF51" s="5" t="s">
        <v>3</v>
      </c>
      <c r="AG51" s="16"/>
      <c r="AH51" s="5"/>
    </row>
    <row r="52" spans="3:34" x14ac:dyDescent="0.2">
      <c r="C52" s="15"/>
      <c r="D52" s="1"/>
      <c r="E52" s="1"/>
      <c r="F52" s="1"/>
      <c r="G52" s="1"/>
      <c r="H52" s="1"/>
      <c r="I52" s="1"/>
      <c r="J52" s="1"/>
      <c r="K52" s="1"/>
      <c r="L52" s="1"/>
      <c r="M52" s="1"/>
      <c r="N52" s="15"/>
      <c r="O52" s="3"/>
      <c r="P52" s="3"/>
      <c r="Q52" s="3"/>
      <c r="R52" s="3"/>
      <c r="S52" s="3"/>
      <c r="T52" s="3"/>
      <c r="U52" s="3"/>
      <c r="V52" s="3"/>
      <c r="AD52" s="10" t="s">
        <v>11</v>
      </c>
      <c r="AE52" s="5"/>
      <c r="AF52" s="5"/>
      <c r="AG52" s="16"/>
      <c r="AH52" s="5"/>
    </row>
    <row r="53" spans="3:34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 t="s">
        <v>0</v>
      </c>
      <c r="O53" s="3">
        <f t="shared" ref="O53:V53" si="10">AVERAGE(O48:O52)</f>
        <v>0</v>
      </c>
      <c r="P53" s="3">
        <f t="shared" si="10"/>
        <v>0</v>
      </c>
      <c r="Q53" s="3">
        <f t="shared" si="10"/>
        <v>0.125</v>
      </c>
      <c r="R53" s="3">
        <f t="shared" si="10"/>
        <v>0.22499999999999998</v>
      </c>
      <c r="S53" s="3">
        <f t="shared" si="10"/>
        <v>0.35000000000000003</v>
      </c>
      <c r="T53" s="3">
        <f t="shared" si="10"/>
        <v>0.625</v>
      </c>
      <c r="U53" s="3">
        <f t="shared" si="10"/>
        <v>0.97499999999999998</v>
      </c>
      <c r="V53" s="3">
        <f t="shared" si="10"/>
        <v>1</v>
      </c>
      <c r="AD53" s="10" t="s">
        <v>71</v>
      </c>
      <c r="AE53" s="5" t="s">
        <v>76</v>
      </c>
      <c r="AF53" s="5" t="s">
        <v>5</v>
      </c>
      <c r="AG53" s="16"/>
      <c r="AH53" s="5"/>
    </row>
    <row r="54" spans="3:34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 t="s">
        <v>1</v>
      </c>
      <c r="O54" s="1">
        <f t="shared" ref="O54:V54" si="11">STDEV(O48:O52)/SQRT(COUNTA(O48:O52))</f>
        <v>0</v>
      </c>
      <c r="P54" s="1">
        <f t="shared" si="11"/>
        <v>0</v>
      </c>
      <c r="Q54" s="1">
        <f t="shared" si="11"/>
        <v>4.7871355387816929E-2</v>
      </c>
      <c r="R54" s="1">
        <f t="shared" si="11"/>
        <v>2.5000000000000105E-2</v>
      </c>
      <c r="S54" s="1">
        <f t="shared" si="11"/>
        <v>4.9999999999999933E-2</v>
      </c>
      <c r="T54" s="1">
        <f t="shared" si="11"/>
        <v>6.2915286960589498E-2</v>
      </c>
      <c r="U54" s="1">
        <f t="shared" si="11"/>
        <v>2.4999999999999994E-2</v>
      </c>
      <c r="V54" s="1">
        <f t="shared" si="11"/>
        <v>0</v>
      </c>
      <c r="AD54" s="10" t="s">
        <v>73</v>
      </c>
      <c r="AE54" s="5" t="s">
        <v>76</v>
      </c>
      <c r="AF54" s="5" t="s">
        <v>5</v>
      </c>
      <c r="AG54" s="16"/>
      <c r="AH54" s="5"/>
    </row>
    <row r="55" spans="3:34" x14ac:dyDescent="0.2">
      <c r="AD55" s="10" t="s">
        <v>12</v>
      </c>
      <c r="AE55" s="5"/>
      <c r="AF55" s="5"/>
      <c r="AG55" s="16"/>
      <c r="AH55" s="5"/>
    </row>
    <row r="56" spans="3:34" x14ac:dyDescent="0.2">
      <c r="AD56" s="10" t="s">
        <v>71</v>
      </c>
      <c r="AE56" s="5" t="s">
        <v>82</v>
      </c>
      <c r="AF56" s="5" t="s">
        <v>5</v>
      </c>
      <c r="AG56" s="16"/>
      <c r="AH56" s="5"/>
    </row>
    <row r="57" spans="3:34" x14ac:dyDescent="0.2">
      <c r="AD57" s="11" t="s">
        <v>73</v>
      </c>
      <c r="AE57" s="12" t="s">
        <v>82</v>
      </c>
      <c r="AF57" s="12" t="s">
        <v>5</v>
      </c>
      <c r="AG57" s="17"/>
      <c r="AH57" s="5"/>
    </row>
    <row r="58" spans="3:34" x14ac:dyDescent="0.2">
      <c r="AD58" s="6"/>
      <c r="AE58" s="5"/>
      <c r="AF58" s="5"/>
      <c r="AG58" s="5"/>
      <c r="AH58" s="5"/>
    </row>
    <row r="59" spans="3:34" x14ac:dyDescent="0.2">
      <c r="AG59" s="5"/>
      <c r="AH59" s="5"/>
    </row>
    <row r="60" spans="3:34" x14ac:dyDescent="0.2">
      <c r="AG60" s="5"/>
      <c r="AH60" s="5"/>
    </row>
    <row r="61" spans="3:34" x14ac:dyDescent="0.2">
      <c r="AG61" s="5"/>
      <c r="AH61" s="5"/>
    </row>
    <row r="62" spans="3:34" x14ac:dyDescent="0.2">
      <c r="AD62" s="6"/>
      <c r="AE62" s="5"/>
      <c r="AF62" s="5"/>
      <c r="AG62" s="5"/>
      <c r="AH62" s="5"/>
    </row>
    <row r="63" spans="3:34" x14ac:dyDescent="0.2">
      <c r="AG63" s="5"/>
      <c r="AH63" s="5"/>
    </row>
    <row r="64" spans="3:34" x14ac:dyDescent="0.2">
      <c r="AG64" s="5"/>
      <c r="AH64" s="5"/>
    </row>
    <row r="65" spans="33:34" x14ac:dyDescent="0.2">
      <c r="AG65" s="5"/>
      <c r="AH65" s="5"/>
    </row>
  </sheetData>
  <mergeCells count="16">
    <mergeCell ref="AA3:AA4"/>
    <mergeCell ref="AG3:AG26"/>
    <mergeCell ref="AA34:AA35"/>
    <mergeCell ref="AG34:AG57"/>
    <mergeCell ref="C34:C38"/>
    <mergeCell ref="N34:N38"/>
    <mergeCell ref="C41:C45"/>
    <mergeCell ref="N41:N45"/>
    <mergeCell ref="C48:C52"/>
    <mergeCell ref="N48:N52"/>
    <mergeCell ref="C3:C7"/>
    <mergeCell ref="N3:N7"/>
    <mergeCell ref="C10:C14"/>
    <mergeCell ref="N10:N14"/>
    <mergeCell ref="C17:C21"/>
    <mergeCell ref="N17:N2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5666-0918-4D9E-94E0-B2629A3EB27E}">
  <dimension ref="A1:AG68"/>
  <sheetViews>
    <sheetView workbookViewId="0">
      <selection activeCell="J26" sqref="J26"/>
    </sheetView>
  </sheetViews>
  <sheetFormatPr defaultRowHeight="14.25" x14ac:dyDescent="0.2"/>
  <sheetData>
    <row r="1" spans="1:33" x14ac:dyDescent="0.2">
      <c r="A1" s="1"/>
      <c r="B1" s="1">
        <v>6.25</v>
      </c>
      <c r="C1" s="1">
        <v>12.5</v>
      </c>
      <c r="D1" s="1">
        <v>25</v>
      </c>
      <c r="E1" s="1">
        <v>50</v>
      </c>
      <c r="F1" s="1">
        <v>100</v>
      </c>
      <c r="G1" s="1">
        <v>200</v>
      </c>
      <c r="H1" s="1">
        <v>400</v>
      </c>
      <c r="I1" s="1">
        <v>800</v>
      </c>
      <c r="J1" s="1"/>
      <c r="K1" s="1"/>
      <c r="L1" s="1"/>
      <c r="M1" s="1"/>
      <c r="N1" s="1">
        <v>6.25</v>
      </c>
      <c r="O1" s="1">
        <v>12.5</v>
      </c>
      <c r="P1" s="1">
        <v>25</v>
      </c>
      <c r="Q1" s="1">
        <v>50</v>
      </c>
      <c r="R1" s="1">
        <v>100</v>
      </c>
      <c r="S1" s="1">
        <v>200</v>
      </c>
      <c r="T1" s="1">
        <v>400</v>
      </c>
      <c r="U1" s="1">
        <v>800</v>
      </c>
      <c r="W1" s="7" t="s">
        <v>2</v>
      </c>
      <c r="X1" s="8" t="s">
        <v>15</v>
      </c>
      <c r="Y1" s="8" t="s">
        <v>14</v>
      </c>
      <c r="Z1" s="9" t="s">
        <v>13</v>
      </c>
      <c r="AA1" s="5"/>
      <c r="AC1" s="7" t="s">
        <v>2</v>
      </c>
      <c r="AD1" s="8" t="s">
        <v>15</v>
      </c>
      <c r="AE1" s="8" t="s">
        <v>14</v>
      </c>
      <c r="AF1" s="9" t="s">
        <v>13</v>
      </c>
      <c r="AG1" s="5"/>
    </row>
    <row r="2" spans="1:33" x14ac:dyDescent="0.2">
      <c r="A2" s="15" t="s">
        <v>51</v>
      </c>
      <c r="B2" s="4" t="s">
        <v>24</v>
      </c>
      <c r="C2" s="4" t="s">
        <v>24</v>
      </c>
      <c r="D2" s="4" t="s">
        <v>24</v>
      </c>
      <c r="E2" s="4" t="s">
        <v>24</v>
      </c>
      <c r="F2" s="4" t="s">
        <v>25</v>
      </c>
      <c r="G2" s="4" t="s">
        <v>29</v>
      </c>
      <c r="H2" s="4" t="s">
        <v>33</v>
      </c>
      <c r="I2" s="4" t="s">
        <v>30</v>
      </c>
      <c r="J2" s="1"/>
      <c r="K2" s="1"/>
      <c r="L2" s="1"/>
      <c r="M2" s="15" t="s">
        <v>51</v>
      </c>
      <c r="N2" s="3">
        <v>0</v>
      </c>
      <c r="O2" s="3">
        <v>0</v>
      </c>
      <c r="P2" s="3">
        <v>0</v>
      </c>
      <c r="Q2" s="3">
        <v>0</v>
      </c>
      <c r="R2" s="3">
        <v>0.1</v>
      </c>
      <c r="S2" s="3">
        <v>0.2</v>
      </c>
      <c r="T2" s="3">
        <v>0.4</v>
      </c>
      <c r="U2" s="3">
        <v>0.8</v>
      </c>
      <c r="W2" s="10" t="s">
        <v>87</v>
      </c>
      <c r="X2" s="5" t="s">
        <v>88</v>
      </c>
      <c r="Y2" s="5">
        <v>4.8599999999999997E-2</v>
      </c>
      <c r="Z2" s="16" t="s">
        <v>91</v>
      </c>
      <c r="AA2" s="5"/>
      <c r="AC2" s="10" t="s">
        <v>4</v>
      </c>
      <c r="AD2" s="5"/>
      <c r="AE2" s="5"/>
      <c r="AF2" s="16" t="s">
        <v>91</v>
      </c>
      <c r="AG2" s="5"/>
    </row>
    <row r="3" spans="1:33" x14ac:dyDescent="0.2">
      <c r="A3" s="15"/>
      <c r="B3" s="4" t="s">
        <v>24</v>
      </c>
      <c r="C3" s="4" t="s">
        <v>24</v>
      </c>
      <c r="D3" s="4" t="s">
        <v>24</v>
      </c>
      <c r="E3" s="4" t="s">
        <v>24</v>
      </c>
      <c r="F3" s="4" t="s">
        <v>24</v>
      </c>
      <c r="G3" s="4" t="s">
        <v>24</v>
      </c>
      <c r="H3" s="4" t="s">
        <v>33</v>
      </c>
      <c r="I3" s="4" t="s">
        <v>32</v>
      </c>
      <c r="J3" s="1"/>
      <c r="K3" s="1"/>
      <c r="L3" s="1"/>
      <c r="M3" s="15"/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0.4</v>
      </c>
      <c r="U3" s="3">
        <v>0.9</v>
      </c>
      <c r="W3" s="11" t="s">
        <v>89</v>
      </c>
      <c r="X3" s="12" t="s">
        <v>90</v>
      </c>
      <c r="Y3" s="12">
        <v>0.72089999999999999</v>
      </c>
      <c r="Z3" s="17"/>
      <c r="AA3" s="5"/>
      <c r="AC3" s="10" t="s">
        <v>87</v>
      </c>
      <c r="AD3" s="5" t="s">
        <v>92</v>
      </c>
      <c r="AE3" s="5" t="s">
        <v>5</v>
      </c>
      <c r="AF3" s="16"/>
      <c r="AG3" s="5"/>
    </row>
    <row r="4" spans="1:33" x14ac:dyDescent="0.2">
      <c r="A4" s="15"/>
      <c r="B4" s="4" t="s">
        <v>24</v>
      </c>
      <c r="C4" s="4" t="s">
        <v>24</v>
      </c>
      <c r="D4" s="4" t="s">
        <v>24</v>
      </c>
      <c r="E4" s="4" t="s">
        <v>24</v>
      </c>
      <c r="F4" s="4" t="s">
        <v>25</v>
      </c>
      <c r="G4" s="4" t="s">
        <v>25</v>
      </c>
      <c r="H4" s="4" t="s">
        <v>31</v>
      </c>
      <c r="I4" s="4" t="s">
        <v>30</v>
      </c>
      <c r="J4" s="1"/>
      <c r="K4" s="1"/>
      <c r="L4" s="1"/>
      <c r="M4" s="15"/>
      <c r="N4" s="3">
        <v>0</v>
      </c>
      <c r="O4" s="3">
        <v>0</v>
      </c>
      <c r="P4" s="3">
        <v>0</v>
      </c>
      <c r="Q4" s="3">
        <v>0</v>
      </c>
      <c r="R4" s="3">
        <v>0.1</v>
      </c>
      <c r="S4" s="3">
        <v>0.1</v>
      </c>
      <c r="T4" s="3">
        <v>0.5</v>
      </c>
      <c r="U4" s="3">
        <v>0.8</v>
      </c>
      <c r="Z4" s="5"/>
      <c r="AA4" s="5"/>
      <c r="AC4" s="10" t="s">
        <v>89</v>
      </c>
      <c r="AD4" s="5" t="s">
        <v>92</v>
      </c>
      <c r="AE4" s="5" t="s">
        <v>5</v>
      </c>
      <c r="AF4" s="16"/>
      <c r="AG4" s="5"/>
    </row>
    <row r="5" spans="1:33" x14ac:dyDescent="0.2">
      <c r="A5" s="15"/>
      <c r="B5" s="4" t="s">
        <v>24</v>
      </c>
      <c r="C5" s="4" t="s">
        <v>24</v>
      </c>
      <c r="D5" s="4" t="s">
        <v>24</v>
      </c>
      <c r="E5" s="4" t="s">
        <v>24</v>
      </c>
      <c r="F5" s="4" t="s">
        <v>24</v>
      </c>
      <c r="G5" s="4" t="s">
        <v>26</v>
      </c>
      <c r="H5" s="4" t="s">
        <v>31</v>
      </c>
      <c r="I5" s="4" t="s">
        <v>34</v>
      </c>
      <c r="J5" s="1"/>
      <c r="K5" s="1"/>
      <c r="L5" s="1"/>
      <c r="M5" s="15"/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0.3</v>
      </c>
      <c r="T5" s="3">
        <v>0.5</v>
      </c>
      <c r="U5" s="3">
        <v>1</v>
      </c>
      <c r="AC5" s="10" t="s">
        <v>6</v>
      </c>
      <c r="AD5" s="5"/>
      <c r="AE5" s="5"/>
      <c r="AF5" s="16"/>
      <c r="AG5" s="5"/>
    </row>
    <row r="6" spans="1:33" x14ac:dyDescent="0.2">
      <c r="A6" s="15"/>
      <c r="B6" s="4"/>
      <c r="C6" s="4"/>
      <c r="D6" s="4"/>
      <c r="E6" s="4"/>
      <c r="F6" s="4"/>
      <c r="G6" s="4"/>
      <c r="H6" s="4"/>
      <c r="I6" s="4"/>
      <c r="J6" s="1"/>
      <c r="K6" s="1"/>
      <c r="L6" s="1"/>
      <c r="M6" s="15"/>
      <c r="N6" s="3"/>
      <c r="O6" s="3"/>
      <c r="P6" s="3"/>
      <c r="Q6" s="3"/>
      <c r="R6" s="3"/>
      <c r="S6" s="3"/>
      <c r="T6" s="3"/>
      <c r="U6" s="3"/>
      <c r="AC6" s="10" t="s">
        <v>87</v>
      </c>
      <c r="AD6" s="5" t="s">
        <v>92</v>
      </c>
      <c r="AE6" s="5" t="s">
        <v>5</v>
      </c>
      <c r="AF6" s="16"/>
      <c r="AG6" s="5"/>
    </row>
    <row r="7" spans="1:33" x14ac:dyDescent="0.2">
      <c r="A7" s="2"/>
      <c r="B7" s="4"/>
      <c r="C7" s="4"/>
      <c r="D7" s="4"/>
      <c r="E7" s="4"/>
      <c r="F7" s="4"/>
      <c r="G7" s="4"/>
      <c r="H7" s="4"/>
      <c r="I7" s="4"/>
      <c r="J7" s="1"/>
      <c r="K7" s="1"/>
      <c r="L7" s="1"/>
      <c r="M7" s="1" t="s">
        <v>0</v>
      </c>
      <c r="N7" s="3">
        <f t="shared" ref="N7:U7" si="0">AVERAGE(N2:N6)</f>
        <v>0</v>
      </c>
      <c r="O7" s="3">
        <f t="shared" si="0"/>
        <v>0</v>
      </c>
      <c r="P7" s="3">
        <f t="shared" si="0"/>
        <v>0</v>
      </c>
      <c r="Q7" s="3">
        <f t="shared" si="0"/>
        <v>0</v>
      </c>
      <c r="R7" s="3">
        <f t="shared" si="0"/>
        <v>0.05</v>
      </c>
      <c r="S7" s="3">
        <f t="shared" si="0"/>
        <v>0.15000000000000002</v>
      </c>
      <c r="T7" s="3">
        <f t="shared" si="0"/>
        <v>0.45</v>
      </c>
      <c r="U7" s="3">
        <f t="shared" si="0"/>
        <v>0.875</v>
      </c>
      <c r="AC7" s="10" t="s">
        <v>89</v>
      </c>
      <c r="AD7" s="5" t="s">
        <v>92</v>
      </c>
      <c r="AE7" s="5" t="s">
        <v>5</v>
      </c>
      <c r="AF7" s="16"/>
      <c r="AG7" s="5"/>
    </row>
    <row r="8" spans="1:3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1</v>
      </c>
      <c r="N8" s="1">
        <f t="shared" ref="N8:U8" si="1">STDEV(N2:N6)/SQRT(COUNTA(N2:N6))</f>
        <v>0</v>
      </c>
      <c r="O8" s="1">
        <f t="shared" si="1"/>
        <v>0</v>
      </c>
      <c r="P8" s="1">
        <f t="shared" si="1"/>
        <v>0</v>
      </c>
      <c r="Q8" s="1">
        <f t="shared" si="1"/>
        <v>0</v>
      </c>
      <c r="R8" s="1">
        <f t="shared" si="1"/>
        <v>2.8867513459481291E-2</v>
      </c>
      <c r="S8" s="1">
        <f t="shared" si="1"/>
        <v>6.4549722436790274E-2</v>
      </c>
      <c r="T8" s="1">
        <f t="shared" si="1"/>
        <v>2.8867513459481301E-2</v>
      </c>
      <c r="U8" s="1">
        <f t="shared" si="1"/>
        <v>4.7871355387816894E-2</v>
      </c>
      <c r="AC8" s="10" t="s">
        <v>7</v>
      </c>
      <c r="AD8" s="5"/>
      <c r="AE8" s="5"/>
      <c r="AF8" s="16"/>
      <c r="AG8" s="5"/>
    </row>
    <row r="9" spans="1:33" x14ac:dyDescent="0.2">
      <c r="A9" s="15" t="s">
        <v>83</v>
      </c>
      <c r="B9" s="4" t="s">
        <v>24</v>
      </c>
      <c r="C9" s="4" t="s">
        <v>24</v>
      </c>
      <c r="D9" s="4" t="s">
        <v>24</v>
      </c>
      <c r="E9" s="4" t="s">
        <v>24</v>
      </c>
      <c r="F9" s="4" t="s">
        <v>24</v>
      </c>
      <c r="G9" s="4" t="s">
        <v>25</v>
      </c>
      <c r="H9" s="4" t="s">
        <v>31</v>
      </c>
      <c r="I9" s="4" t="s">
        <v>30</v>
      </c>
      <c r="J9" s="1"/>
      <c r="K9" s="1"/>
      <c r="L9" s="1"/>
      <c r="M9" s="15" t="s">
        <v>83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0.1</v>
      </c>
      <c r="T9" s="3">
        <v>0.5</v>
      </c>
      <c r="U9" s="3">
        <v>0.8</v>
      </c>
      <c r="AC9" s="10" t="s">
        <v>87</v>
      </c>
      <c r="AD9" s="5" t="s">
        <v>92</v>
      </c>
      <c r="AE9" s="5" t="s">
        <v>5</v>
      </c>
      <c r="AF9" s="16"/>
      <c r="AG9" s="5"/>
    </row>
    <row r="10" spans="1:33" x14ac:dyDescent="0.2">
      <c r="A10" s="15"/>
      <c r="B10" s="4" t="s">
        <v>24</v>
      </c>
      <c r="C10" s="4" t="s">
        <v>24</v>
      </c>
      <c r="D10" s="4" t="s">
        <v>24</v>
      </c>
      <c r="E10" s="4" t="s">
        <v>24</v>
      </c>
      <c r="F10" s="4" t="s">
        <v>25</v>
      </c>
      <c r="G10" s="4" t="s">
        <v>29</v>
      </c>
      <c r="H10" s="4" t="s">
        <v>29</v>
      </c>
      <c r="I10" s="4" t="s">
        <v>27</v>
      </c>
      <c r="J10" s="1"/>
      <c r="K10" s="1"/>
      <c r="L10" s="1"/>
      <c r="M10" s="15"/>
      <c r="N10" s="3">
        <v>0</v>
      </c>
      <c r="O10" s="3">
        <v>0</v>
      </c>
      <c r="P10" s="3">
        <v>0</v>
      </c>
      <c r="Q10" s="3">
        <v>0</v>
      </c>
      <c r="R10" s="3">
        <v>0.1</v>
      </c>
      <c r="S10" s="3">
        <v>0.2</v>
      </c>
      <c r="T10" s="3">
        <v>0.2</v>
      </c>
      <c r="U10" s="3">
        <v>0.7</v>
      </c>
      <c r="AC10" s="10" t="s">
        <v>89</v>
      </c>
      <c r="AD10" s="5" t="s">
        <v>92</v>
      </c>
      <c r="AE10" s="5" t="s">
        <v>5</v>
      </c>
      <c r="AF10" s="16"/>
      <c r="AG10" s="5"/>
    </row>
    <row r="11" spans="1:33" x14ac:dyDescent="0.2">
      <c r="A11" s="15"/>
      <c r="B11" s="4" t="s">
        <v>24</v>
      </c>
      <c r="C11" s="4" t="s">
        <v>24</v>
      </c>
      <c r="D11" s="4" t="s">
        <v>24</v>
      </c>
      <c r="E11" s="4" t="s">
        <v>24</v>
      </c>
      <c r="F11" s="4" t="s">
        <v>24</v>
      </c>
      <c r="G11" s="4" t="s">
        <v>29</v>
      </c>
      <c r="H11" s="4" t="s">
        <v>26</v>
      </c>
      <c r="I11" s="4" t="s">
        <v>30</v>
      </c>
      <c r="J11" s="1"/>
      <c r="K11" s="1"/>
      <c r="L11" s="1"/>
      <c r="M11" s="15"/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0.2</v>
      </c>
      <c r="T11" s="3">
        <v>0.3</v>
      </c>
      <c r="U11" s="3">
        <v>0.8</v>
      </c>
      <c r="AC11" s="10" t="s">
        <v>8</v>
      </c>
      <c r="AD11" s="5"/>
      <c r="AE11" s="5"/>
      <c r="AF11" s="16"/>
      <c r="AG11" s="5"/>
    </row>
    <row r="12" spans="1:33" x14ac:dyDescent="0.2">
      <c r="A12" s="15"/>
      <c r="B12" s="4" t="s">
        <v>24</v>
      </c>
      <c r="C12" s="4" t="s">
        <v>24</v>
      </c>
      <c r="D12" s="4" t="s">
        <v>24</v>
      </c>
      <c r="E12" s="4" t="s">
        <v>24</v>
      </c>
      <c r="F12" s="4" t="s">
        <v>24</v>
      </c>
      <c r="G12" s="4" t="s">
        <v>25</v>
      </c>
      <c r="H12" s="4" t="s">
        <v>26</v>
      </c>
      <c r="I12" s="4" t="s">
        <v>30</v>
      </c>
      <c r="J12" s="1"/>
      <c r="K12" s="1"/>
      <c r="L12" s="1"/>
      <c r="M12" s="15"/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0.1</v>
      </c>
      <c r="T12" s="3">
        <v>0.3</v>
      </c>
      <c r="U12" s="3">
        <v>0.8</v>
      </c>
      <c r="AC12" s="10" t="s">
        <v>87</v>
      </c>
      <c r="AD12" s="5" t="s">
        <v>92</v>
      </c>
      <c r="AE12" s="5" t="s">
        <v>5</v>
      </c>
      <c r="AF12" s="16"/>
      <c r="AG12" s="5"/>
    </row>
    <row r="13" spans="1:33" x14ac:dyDescent="0.2">
      <c r="A13" s="15"/>
      <c r="B13" s="4"/>
      <c r="C13" s="4"/>
      <c r="D13" s="4"/>
      <c r="E13" s="4"/>
      <c r="F13" s="4"/>
      <c r="G13" s="4"/>
      <c r="H13" s="4"/>
      <c r="I13" s="4"/>
      <c r="J13" s="1"/>
      <c r="K13" s="1"/>
      <c r="L13" s="1"/>
      <c r="M13" s="15"/>
      <c r="N13" s="3"/>
      <c r="O13" s="3"/>
      <c r="P13" s="3"/>
      <c r="Q13" s="3"/>
      <c r="R13" s="3"/>
      <c r="S13" s="3"/>
      <c r="T13" s="3"/>
      <c r="U13" s="3"/>
      <c r="AC13" s="10" t="s">
        <v>89</v>
      </c>
      <c r="AD13" s="5" t="s">
        <v>92</v>
      </c>
      <c r="AE13" s="5" t="s">
        <v>5</v>
      </c>
      <c r="AF13" s="16"/>
      <c r="AG13" s="5"/>
    </row>
    <row r="14" spans="1:33" x14ac:dyDescent="0.2">
      <c r="A14" s="2"/>
      <c r="B14" s="4"/>
      <c r="C14" s="4"/>
      <c r="D14" s="4"/>
      <c r="E14" s="4"/>
      <c r="F14" s="4"/>
      <c r="G14" s="4"/>
      <c r="H14" s="4"/>
      <c r="I14" s="4"/>
      <c r="J14" s="1"/>
      <c r="K14" s="1"/>
      <c r="L14" s="1"/>
      <c r="M14" s="1" t="s">
        <v>0</v>
      </c>
      <c r="N14" s="3">
        <f t="shared" ref="N14:U14" si="2">AVERAGE(N9:N13)</f>
        <v>0</v>
      </c>
      <c r="O14" s="3">
        <f t="shared" si="2"/>
        <v>0</v>
      </c>
      <c r="P14" s="3">
        <f t="shared" si="2"/>
        <v>0</v>
      </c>
      <c r="Q14" s="3">
        <f t="shared" si="2"/>
        <v>0</v>
      </c>
      <c r="R14" s="3">
        <f t="shared" si="2"/>
        <v>2.5000000000000001E-2</v>
      </c>
      <c r="S14" s="3">
        <f t="shared" si="2"/>
        <v>0.15</v>
      </c>
      <c r="T14" s="3">
        <f t="shared" si="2"/>
        <v>0.32500000000000001</v>
      </c>
      <c r="U14" s="3">
        <f t="shared" si="2"/>
        <v>0.77499999999999991</v>
      </c>
      <c r="AC14" s="10" t="s">
        <v>9</v>
      </c>
      <c r="AD14" s="5"/>
      <c r="AE14" s="5"/>
      <c r="AF14" s="16"/>
      <c r="AG14" s="5"/>
    </row>
    <row r="15" spans="1:3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 t="s">
        <v>1</v>
      </c>
      <c r="N15" s="1">
        <f t="shared" ref="N15:U15" si="3">STDEV(N9:N13)/SQRT(COUNTA(N9:N13))</f>
        <v>0</v>
      </c>
      <c r="O15" s="1">
        <f t="shared" si="3"/>
        <v>0</v>
      </c>
      <c r="P15" s="1">
        <f t="shared" si="3"/>
        <v>0</v>
      </c>
      <c r="Q15" s="1">
        <f t="shared" si="3"/>
        <v>0</v>
      </c>
      <c r="R15" s="1">
        <f t="shared" si="3"/>
        <v>2.5000000000000001E-2</v>
      </c>
      <c r="S15" s="1">
        <f t="shared" si="3"/>
        <v>2.8867513459481343E-2</v>
      </c>
      <c r="T15" s="1">
        <f t="shared" si="3"/>
        <v>6.2915286960589539E-2</v>
      </c>
      <c r="U15" s="1">
        <f t="shared" si="3"/>
        <v>2.5000000000000022E-2</v>
      </c>
      <c r="AC15" s="10" t="s">
        <v>87</v>
      </c>
      <c r="AD15" s="5" t="s">
        <v>93</v>
      </c>
      <c r="AE15" s="5" t="s">
        <v>5</v>
      </c>
      <c r="AF15" s="16"/>
      <c r="AG15" s="5"/>
    </row>
    <row r="16" spans="1:33" x14ac:dyDescent="0.2">
      <c r="A16" s="15" t="s">
        <v>84</v>
      </c>
      <c r="B16" s="4" t="s">
        <v>24</v>
      </c>
      <c r="C16" s="4" t="s">
        <v>24</v>
      </c>
      <c r="D16" s="4" t="s">
        <v>24</v>
      </c>
      <c r="E16" s="4" t="s">
        <v>24</v>
      </c>
      <c r="F16" s="4" t="s">
        <v>24</v>
      </c>
      <c r="G16" s="4" t="s">
        <v>25</v>
      </c>
      <c r="H16" s="4" t="s">
        <v>26</v>
      </c>
      <c r="I16" s="4" t="s">
        <v>32</v>
      </c>
      <c r="J16" s="1"/>
      <c r="K16" s="1"/>
      <c r="L16" s="1"/>
      <c r="M16" s="15" t="s">
        <v>84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0.1</v>
      </c>
      <c r="T16" s="3">
        <v>0.3</v>
      </c>
      <c r="U16" s="3">
        <v>0.9</v>
      </c>
      <c r="AC16" s="10" t="s">
        <v>89</v>
      </c>
      <c r="AD16" s="5" t="s">
        <v>92</v>
      </c>
      <c r="AE16" s="5" t="s">
        <v>5</v>
      </c>
      <c r="AF16" s="16"/>
      <c r="AG16" s="5"/>
    </row>
    <row r="17" spans="1:33" x14ac:dyDescent="0.2">
      <c r="A17" s="15"/>
      <c r="B17" s="4" t="s">
        <v>24</v>
      </c>
      <c r="C17" s="4" t="s">
        <v>24</v>
      </c>
      <c r="D17" s="4" t="s">
        <v>24</v>
      </c>
      <c r="E17" s="4" t="s">
        <v>24</v>
      </c>
      <c r="F17" s="4" t="s">
        <v>24</v>
      </c>
      <c r="G17" s="4" t="s">
        <v>25</v>
      </c>
      <c r="H17" s="4" t="s">
        <v>33</v>
      </c>
      <c r="I17" s="4" t="s">
        <v>32</v>
      </c>
      <c r="J17" s="1"/>
      <c r="K17" s="1"/>
      <c r="L17" s="1"/>
      <c r="M17" s="15"/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0.1</v>
      </c>
      <c r="T17" s="3">
        <v>0.4</v>
      </c>
      <c r="U17" s="3">
        <v>0.9</v>
      </c>
      <c r="AC17" s="10" t="s">
        <v>10</v>
      </c>
      <c r="AD17" s="5"/>
      <c r="AE17" s="5"/>
      <c r="AF17" s="16"/>
      <c r="AG17" s="5"/>
    </row>
    <row r="18" spans="1:33" x14ac:dyDescent="0.2">
      <c r="A18" s="15"/>
      <c r="B18" s="4" t="s">
        <v>24</v>
      </c>
      <c r="C18" s="4" t="s">
        <v>24</v>
      </c>
      <c r="D18" s="4" t="s">
        <v>24</v>
      </c>
      <c r="E18" s="4" t="s">
        <v>24</v>
      </c>
      <c r="F18" s="4" t="s">
        <v>24</v>
      </c>
      <c r="G18" s="4" t="s">
        <v>25</v>
      </c>
      <c r="H18" s="4" t="s">
        <v>31</v>
      </c>
      <c r="I18" s="4" t="s">
        <v>32</v>
      </c>
      <c r="J18" s="1"/>
      <c r="K18" s="1"/>
      <c r="L18" s="1"/>
      <c r="M18" s="15"/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0.1</v>
      </c>
      <c r="T18" s="3">
        <v>0.5</v>
      </c>
      <c r="U18" s="3">
        <v>0.9</v>
      </c>
      <c r="AC18" s="10" t="s">
        <v>87</v>
      </c>
      <c r="AD18" s="5" t="s">
        <v>92</v>
      </c>
      <c r="AE18" s="5" t="s">
        <v>5</v>
      </c>
      <c r="AF18" s="16"/>
      <c r="AG18" s="5"/>
    </row>
    <row r="19" spans="1:33" x14ac:dyDescent="0.2">
      <c r="A19" s="15"/>
      <c r="B19" s="4" t="s">
        <v>24</v>
      </c>
      <c r="C19" s="4" t="s">
        <v>24</v>
      </c>
      <c r="D19" s="4" t="s">
        <v>24</v>
      </c>
      <c r="E19" s="4" t="s">
        <v>24</v>
      </c>
      <c r="F19" s="4" t="s">
        <v>25</v>
      </c>
      <c r="G19" s="4" t="s">
        <v>25</v>
      </c>
      <c r="H19" s="4" t="s">
        <v>26</v>
      </c>
      <c r="I19" s="4" t="s">
        <v>30</v>
      </c>
      <c r="J19" s="1"/>
      <c r="K19" s="1"/>
      <c r="L19" s="1"/>
      <c r="M19" s="15"/>
      <c r="N19" s="3">
        <v>0</v>
      </c>
      <c r="O19" s="3">
        <v>0</v>
      </c>
      <c r="P19" s="3">
        <v>0</v>
      </c>
      <c r="Q19" s="3">
        <v>0</v>
      </c>
      <c r="R19" s="3">
        <v>0.1</v>
      </c>
      <c r="S19" s="3">
        <v>0.1</v>
      </c>
      <c r="T19" s="3">
        <v>0.3</v>
      </c>
      <c r="U19" s="3">
        <v>0.8</v>
      </c>
      <c r="AC19" s="10" t="s">
        <v>89</v>
      </c>
      <c r="AD19" s="5" t="s">
        <v>94</v>
      </c>
      <c r="AE19" s="5">
        <v>0.39439999999999997</v>
      </c>
      <c r="AF19" s="16"/>
      <c r="AG19" s="5"/>
    </row>
    <row r="20" spans="1:33" x14ac:dyDescent="0.2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5"/>
      <c r="N20" s="3"/>
      <c r="O20" s="3"/>
      <c r="P20" s="3"/>
      <c r="Q20" s="3"/>
      <c r="R20" s="3"/>
      <c r="S20" s="3"/>
      <c r="T20" s="3"/>
      <c r="U20" s="3"/>
      <c r="AC20" s="10" t="s">
        <v>11</v>
      </c>
      <c r="AD20" s="5"/>
      <c r="AE20" s="5"/>
      <c r="AF20" s="16"/>
      <c r="AG20" s="5"/>
    </row>
    <row r="21" spans="1:3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 t="s">
        <v>0</v>
      </c>
      <c r="N21" s="3">
        <f t="shared" ref="N21:U21" si="4">AVERAGE(N16:N20)</f>
        <v>0</v>
      </c>
      <c r="O21" s="3">
        <f t="shared" si="4"/>
        <v>0</v>
      </c>
      <c r="P21" s="3">
        <f t="shared" si="4"/>
        <v>0</v>
      </c>
      <c r="Q21" s="3">
        <f t="shared" si="4"/>
        <v>0</v>
      </c>
      <c r="R21" s="3">
        <f t="shared" si="4"/>
        <v>2.5000000000000001E-2</v>
      </c>
      <c r="S21" s="3">
        <f t="shared" si="4"/>
        <v>0.1</v>
      </c>
      <c r="T21" s="3">
        <f t="shared" si="4"/>
        <v>0.375</v>
      </c>
      <c r="U21" s="3">
        <f t="shared" si="4"/>
        <v>0.875</v>
      </c>
      <c r="AC21" s="10" t="s">
        <v>87</v>
      </c>
      <c r="AD21" s="5" t="s">
        <v>95</v>
      </c>
      <c r="AE21" s="5">
        <v>3.5000000000000001E-3</v>
      </c>
      <c r="AF21" s="16"/>
      <c r="AG21" s="5"/>
    </row>
    <row r="22" spans="1:3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 t="s">
        <v>1</v>
      </c>
      <c r="N22" s="1">
        <f t="shared" ref="N22:U22" si="5">STDEV(N16:N20)/SQRT(COUNTA(N16:N20))</f>
        <v>0</v>
      </c>
      <c r="O22" s="1">
        <f t="shared" si="5"/>
        <v>0</v>
      </c>
      <c r="P22" s="1">
        <f t="shared" si="5"/>
        <v>0</v>
      </c>
      <c r="Q22" s="1">
        <f t="shared" si="5"/>
        <v>0</v>
      </c>
      <c r="R22" s="1">
        <f t="shared" si="5"/>
        <v>2.5000000000000001E-2</v>
      </c>
      <c r="S22" s="1">
        <f t="shared" si="5"/>
        <v>0</v>
      </c>
      <c r="T22" s="1">
        <f t="shared" si="5"/>
        <v>4.787135538781688E-2</v>
      </c>
      <c r="U22" s="1">
        <f t="shared" si="5"/>
        <v>2.4999999999999994E-2</v>
      </c>
      <c r="AC22" s="10" t="s">
        <v>89</v>
      </c>
      <c r="AD22" s="5" t="s">
        <v>96</v>
      </c>
      <c r="AE22" s="5">
        <v>0.39439999999999997</v>
      </c>
      <c r="AF22" s="16"/>
      <c r="AG22" s="5"/>
    </row>
    <row r="23" spans="1:33" x14ac:dyDescent="0.2">
      <c r="AC23" s="10" t="s">
        <v>12</v>
      </c>
      <c r="AD23" s="5"/>
      <c r="AE23" s="5"/>
      <c r="AF23" s="16"/>
      <c r="AG23" s="5"/>
    </row>
    <row r="24" spans="1:33" x14ac:dyDescent="0.2">
      <c r="AC24" s="10" t="s">
        <v>87</v>
      </c>
      <c r="AD24" s="5" t="s">
        <v>97</v>
      </c>
      <c r="AE24" s="5">
        <v>2.24E-2</v>
      </c>
      <c r="AF24" s="16"/>
      <c r="AG24" s="5"/>
    </row>
    <row r="25" spans="1:33" x14ac:dyDescent="0.2">
      <c r="AC25" s="11" t="s">
        <v>89</v>
      </c>
      <c r="AD25" s="12" t="s">
        <v>97</v>
      </c>
      <c r="AE25" s="12">
        <v>2.24E-2</v>
      </c>
      <c r="AF25" s="17"/>
      <c r="AG25" s="5"/>
    </row>
    <row r="26" spans="1:33" x14ac:dyDescent="0.2">
      <c r="AC26" s="6"/>
      <c r="AD26" s="5"/>
      <c r="AE26" s="5"/>
      <c r="AF26" s="5"/>
      <c r="AG26" s="5"/>
    </row>
    <row r="27" spans="1:33" x14ac:dyDescent="0.2">
      <c r="AF27" s="5"/>
      <c r="AG27" s="5"/>
    </row>
    <row r="28" spans="1:33" x14ac:dyDescent="0.2">
      <c r="AF28" s="5"/>
      <c r="AG28" s="5"/>
    </row>
    <row r="29" spans="1:33" x14ac:dyDescent="0.2">
      <c r="AF29" s="5"/>
      <c r="AG29" s="5"/>
    </row>
    <row r="30" spans="1:33" x14ac:dyDescent="0.2">
      <c r="AC30" s="6"/>
      <c r="AD30" s="5"/>
      <c r="AE30" s="5"/>
      <c r="AF30" s="5"/>
      <c r="AG30" s="5"/>
    </row>
    <row r="31" spans="1:33" x14ac:dyDescent="0.2">
      <c r="AF31" s="5"/>
      <c r="AG31" s="5"/>
    </row>
    <row r="32" spans="1:33" x14ac:dyDescent="0.2">
      <c r="AF32" s="5"/>
      <c r="AG32" s="5"/>
    </row>
    <row r="33" spans="1:33" x14ac:dyDescent="0.2">
      <c r="AF33" s="5"/>
      <c r="AG33" s="5"/>
    </row>
    <row r="36" spans="1:33" x14ac:dyDescent="0.2">
      <c r="A36" s="1"/>
      <c r="B36" s="1">
        <v>6.25</v>
      </c>
      <c r="C36" s="1">
        <v>12.5</v>
      </c>
      <c r="D36" s="1">
        <v>25</v>
      </c>
      <c r="E36" s="1">
        <v>50</v>
      </c>
      <c r="F36" s="1">
        <v>100</v>
      </c>
      <c r="G36" s="1">
        <v>200</v>
      </c>
      <c r="H36" s="1">
        <v>400</v>
      </c>
      <c r="I36" s="1">
        <v>800</v>
      </c>
      <c r="J36" s="1"/>
      <c r="K36" s="1"/>
      <c r="L36" s="1"/>
      <c r="M36" s="1"/>
      <c r="N36" s="1">
        <v>6.25</v>
      </c>
      <c r="O36" s="1">
        <v>12.5</v>
      </c>
      <c r="P36" s="1">
        <v>25</v>
      </c>
      <c r="Q36" s="1">
        <v>50</v>
      </c>
      <c r="R36" s="1">
        <v>100</v>
      </c>
      <c r="S36" s="1">
        <v>200</v>
      </c>
      <c r="T36" s="1">
        <v>400</v>
      </c>
      <c r="U36" s="1">
        <v>800</v>
      </c>
      <c r="W36" s="7" t="s">
        <v>2</v>
      </c>
      <c r="X36" s="8" t="s">
        <v>15</v>
      </c>
      <c r="Y36" s="8" t="s">
        <v>14</v>
      </c>
      <c r="Z36" s="9" t="s">
        <v>13</v>
      </c>
      <c r="AA36" s="5"/>
      <c r="AC36" s="7" t="s">
        <v>2</v>
      </c>
      <c r="AD36" s="8" t="s">
        <v>15</v>
      </c>
      <c r="AE36" s="8" t="s">
        <v>14</v>
      </c>
      <c r="AF36" s="9" t="s">
        <v>13</v>
      </c>
      <c r="AG36" s="5"/>
    </row>
    <row r="37" spans="1:33" x14ac:dyDescent="0.2">
      <c r="A37" s="15" t="s">
        <v>54</v>
      </c>
      <c r="B37" s="4" t="s">
        <v>24</v>
      </c>
      <c r="C37" s="4" t="s">
        <v>24</v>
      </c>
      <c r="D37" s="4" t="s">
        <v>25</v>
      </c>
      <c r="E37" s="4" t="s">
        <v>26</v>
      </c>
      <c r="F37" s="4" t="s">
        <v>31</v>
      </c>
      <c r="G37" s="4" t="s">
        <v>30</v>
      </c>
      <c r="H37" s="4" t="s">
        <v>34</v>
      </c>
      <c r="I37" s="4" t="s">
        <v>34</v>
      </c>
      <c r="J37" s="1"/>
      <c r="K37" s="1"/>
      <c r="L37" s="1"/>
      <c r="M37" s="15" t="s">
        <v>54</v>
      </c>
      <c r="N37" s="3">
        <v>0</v>
      </c>
      <c r="O37" s="3">
        <v>0</v>
      </c>
      <c r="P37" s="3">
        <v>0.1</v>
      </c>
      <c r="Q37" s="3">
        <v>0.3</v>
      </c>
      <c r="R37" s="3">
        <v>0.5</v>
      </c>
      <c r="S37" s="3">
        <v>0.8</v>
      </c>
      <c r="T37" s="3">
        <v>1</v>
      </c>
      <c r="U37" s="3">
        <v>1</v>
      </c>
      <c r="W37" s="10" t="s">
        <v>98</v>
      </c>
      <c r="X37" s="5" t="s">
        <v>99</v>
      </c>
      <c r="Y37" s="5">
        <v>4.3E-3</v>
      </c>
      <c r="Z37" s="16" t="s">
        <v>110</v>
      </c>
      <c r="AA37" s="5"/>
      <c r="AC37" s="10" t="s">
        <v>4</v>
      </c>
      <c r="AD37" s="5"/>
      <c r="AE37" s="5"/>
      <c r="AF37" s="16" t="s">
        <v>110</v>
      </c>
      <c r="AG37" s="5"/>
    </row>
    <row r="38" spans="1:33" x14ac:dyDescent="0.2">
      <c r="A38" s="15"/>
      <c r="B38" s="4" t="s">
        <v>24</v>
      </c>
      <c r="C38" s="4" t="s">
        <v>24</v>
      </c>
      <c r="D38" s="4" t="s">
        <v>29</v>
      </c>
      <c r="E38" s="4" t="s">
        <v>29</v>
      </c>
      <c r="F38" s="4" t="s">
        <v>33</v>
      </c>
      <c r="G38" s="4" t="s">
        <v>27</v>
      </c>
      <c r="H38" s="4" t="s">
        <v>32</v>
      </c>
      <c r="I38" s="4" t="s">
        <v>34</v>
      </c>
      <c r="J38" s="1"/>
      <c r="K38" s="1"/>
      <c r="L38" s="1"/>
      <c r="M38" s="15"/>
      <c r="N38" s="3">
        <v>0</v>
      </c>
      <c r="O38" s="3">
        <v>0</v>
      </c>
      <c r="P38" s="3">
        <v>0.2</v>
      </c>
      <c r="Q38" s="3">
        <v>0.2</v>
      </c>
      <c r="R38" s="3">
        <v>0.4</v>
      </c>
      <c r="S38" s="3">
        <v>0.7</v>
      </c>
      <c r="T38" s="3">
        <v>0.9</v>
      </c>
      <c r="U38" s="3">
        <v>1</v>
      </c>
      <c r="W38" s="11" t="s">
        <v>100</v>
      </c>
      <c r="X38" s="12" t="s">
        <v>101</v>
      </c>
      <c r="Y38" s="12">
        <v>1.1000000000000001E-3</v>
      </c>
      <c r="Z38" s="17"/>
      <c r="AA38" s="5"/>
      <c r="AC38" s="10" t="s">
        <v>98</v>
      </c>
      <c r="AD38" s="5" t="s">
        <v>102</v>
      </c>
      <c r="AE38" s="5" t="s">
        <v>5</v>
      </c>
      <c r="AF38" s="16"/>
      <c r="AG38" s="5"/>
    </row>
    <row r="39" spans="1:33" x14ac:dyDescent="0.2">
      <c r="A39" s="15"/>
      <c r="B39" s="4" t="s">
        <v>24</v>
      </c>
      <c r="C39" s="4" t="s">
        <v>24</v>
      </c>
      <c r="D39" s="4" t="s">
        <v>24</v>
      </c>
      <c r="E39" s="4" t="s">
        <v>25</v>
      </c>
      <c r="F39" s="4" t="s">
        <v>26</v>
      </c>
      <c r="G39" s="4" t="s">
        <v>28</v>
      </c>
      <c r="H39" s="4" t="s">
        <v>34</v>
      </c>
      <c r="I39" s="4" t="s">
        <v>34</v>
      </c>
      <c r="J39" s="1"/>
      <c r="K39" s="1"/>
      <c r="L39" s="1"/>
      <c r="M39" s="15"/>
      <c r="N39" s="3">
        <v>0</v>
      </c>
      <c r="O39" s="3">
        <v>0</v>
      </c>
      <c r="P39" s="3">
        <v>0</v>
      </c>
      <c r="Q39" s="3">
        <v>0.1</v>
      </c>
      <c r="R39" s="3">
        <v>0.3</v>
      </c>
      <c r="S39" s="3">
        <v>0.6</v>
      </c>
      <c r="T39" s="3">
        <v>1</v>
      </c>
      <c r="U39" s="3">
        <v>1</v>
      </c>
      <c r="Z39" s="5"/>
      <c r="AA39" s="5"/>
      <c r="AC39" s="10" t="s">
        <v>100</v>
      </c>
      <c r="AD39" s="5" t="s">
        <v>102</v>
      </c>
      <c r="AE39" s="5" t="s">
        <v>5</v>
      </c>
      <c r="AF39" s="16"/>
      <c r="AG39" s="5"/>
    </row>
    <row r="40" spans="1:33" x14ac:dyDescent="0.2">
      <c r="A40" s="15"/>
      <c r="B40" s="4" t="s">
        <v>24</v>
      </c>
      <c r="C40" s="4" t="s">
        <v>24</v>
      </c>
      <c r="D40" s="4" t="s">
        <v>25</v>
      </c>
      <c r="E40" s="4" t="s">
        <v>29</v>
      </c>
      <c r="F40" s="4" t="s">
        <v>31</v>
      </c>
      <c r="G40" s="4" t="s">
        <v>27</v>
      </c>
      <c r="H40" s="4" t="s">
        <v>34</v>
      </c>
      <c r="I40" s="4" t="s">
        <v>34</v>
      </c>
      <c r="J40" s="1"/>
      <c r="K40" s="1"/>
      <c r="L40" s="1"/>
      <c r="M40" s="15"/>
      <c r="N40" s="3">
        <v>0</v>
      </c>
      <c r="O40" s="3">
        <v>0</v>
      </c>
      <c r="P40" s="3">
        <v>0.1</v>
      </c>
      <c r="Q40" s="3">
        <v>0.2</v>
      </c>
      <c r="R40" s="3">
        <v>0.5</v>
      </c>
      <c r="S40" s="3">
        <v>0.7</v>
      </c>
      <c r="T40" s="3">
        <v>1</v>
      </c>
      <c r="U40" s="3">
        <v>1</v>
      </c>
      <c r="AC40" s="10" t="s">
        <v>6</v>
      </c>
      <c r="AD40" s="5"/>
      <c r="AE40" s="5"/>
      <c r="AF40" s="16"/>
      <c r="AG40" s="5"/>
    </row>
    <row r="41" spans="1:33" x14ac:dyDescent="0.2">
      <c r="A41" s="15"/>
      <c r="B41" s="4"/>
      <c r="C41" s="4"/>
      <c r="D41" s="4"/>
      <c r="E41" s="4"/>
      <c r="F41" s="4"/>
      <c r="G41" s="4"/>
      <c r="H41" s="4"/>
      <c r="I41" s="4"/>
      <c r="J41" s="1"/>
      <c r="K41" s="1"/>
      <c r="L41" s="1"/>
      <c r="M41" s="15"/>
      <c r="N41" s="3"/>
      <c r="O41" s="3"/>
      <c r="P41" s="3"/>
      <c r="Q41" s="3"/>
      <c r="R41" s="3"/>
      <c r="S41" s="3"/>
      <c r="T41" s="3"/>
      <c r="U41" s="3"/>
      <c r="AC41" s="10" t="s">
        <v>98</v>
      </c>
      <c r="AD41" s="5" t="s">
        <v>102</v>
      </c>
      <c r="AE41" s="5" t="s">
        <v>5</v>
      </c>
      <c r="AF41" s="16"/>
      <c r="AG41" s="5"/>
    </row>
    <row r="42" spans="1:33" x14ac:dyDescent="0.2">
      <c r="A42" s="2"/>
      <c r="B42" s="4"/>
      <c r="C42" s="4"/>
      <c r="D42" s="4"/>
      <c r="E42" s="4"/>
      <c r="F42" s="4"/>
      <c r="G42" s="4"/>
      <c r="H42" s="4"/>
      <c r="I42" s="4"/>
      <c r="J42" s="1"/>
      <c r="K42" s="1"/>
      <c r="L42" s="1"/>
      <c r="M42" s="1" t="s">
        <v>0</v>
      </c>
      <c r="N42" s="3">
        <f t="shared" ref="N42:U42" si="6">AVERAGE(N37:N41)</f>
        <v>0</v>
      </c>
      <c r="O42" s="3">
        <f t="shared" si="6"/>
        <v>0</v>
      </c>
      <c r="P42" s="3">
        <f t="shared" si="6"/>
        <v>0.1</v>
      </c>
      <c r="Q42" s="3">
        <f t="shared" si="6"/>
        <v>0.2</v>
      </c>
      <c r="R42" s="3">
        <f t="shared" si="6"/>
        <v>0.42499999999999999</v>
      </c>
      <c r="S42" s="3">
        <f t="shared" si="6"/>
        <v>0.7</v>
      </c>
      <c r="T42" s="3">
        <f t="shared" si="6"/>
        <v>0.97499999999999998</v>
      </c>
      <c r="U42" s="3">
        <f t="shared" si="6"/>
        <v>1</v>
      </c>
      <c r="AC42" s="10" t="s">
        <v>100</v>
      </c>
      <c r="AD42" s="5" t="s">
        <v>102</v>
      </c>
      <c r="AE42" s="5" t="s">
        <v>5</v>
      </c>
      <c r="AF42" s="16"/>
      <c r="AG42" s="5"/>
    </row>
    <row r="43" spans="1:33" x14ac:dyDescent="0.2">
      <c r="A43" s="1"/>
      <c r="B43" s="4"/>
      <c r="C43" s="4"/>
      <c r="D43" s="4"/>
      <c r="E43" s="4"/>
      <c r="F43" s="4"/>
      <c r="G43" s="4"/>
      <c r="H43" s="4"/>
      <c r="I43" s="4"/>
      <c r="J43" s="1"/>
      <c r="K43" s="1"/>
      <c r="L43" s="1"/>
      <c r="M43" s="1" t="s">
        <v>1</v>
      </c>
      <c r="N43" s="1">
        <f t="shared" ref="N43:U43" si="7">STDEV(N37:N41)/SQRT(COUNTA(N37:N41))</f>
        <v>0</v>
      </c>
      <c r="O43" s="1">
        <f t="shared" si="7"/>
        <v>0</v>
      </c>
      <c r="P43" s="1">
        <f t="shared" si="7"/>
        <v>4.0824829046386304E-2</v>
      </c>
      <c r="Q43" s="1">
        <f t="shared" si="7"/>
        <v>4.0824829046386291E-2</v>
      </c>
      <c r="R43" s="1">
        <f t="shared" si="7"/>
        <v>4.787135538781697E-2</v>
      </c>
      <c r="S43" s="1">
        <f t="shared" si="7"/>
        <v>4.0824829046386776E-2</v>
      </c>
      <c r="T43" s="1">
        <f t="shared" si="7"/>
        <v>2.4999999999999994E-2</v>
      </c>
      <c r="U43" s="1">
        <f t="shared" si="7"/>
        <v>0</v>
      </c>
      <c r="AC43" s="10" t="s">
        <v>7</v>
      </c>
      <c r="AD43" s="5"/>
      <c r="AE43" s="5"/>
      <c r="AF43" s="16"/>
      <c r="AG43" s="5"/>
    </row>
    <row r="44" spans="1:33" x14ac:dyDescent="0.2">
      <c r="A44" s="15" t="s">
        <v>85</v>
      </c>
      <c r="B44" s="4" t="s">
        <v>24</v>
      </c>
      <c r="C44" s="4" t="s">
        <v>24</v>
      </c>
      <c r="D44" s="4" t="s">
        <v>25</v>
      </c>
      <c r="E44" s="4" t="s">
        <v>24</v>
      </c>
      <c r="F44" s="4" t="s">
        <v>24</v>
      </c>
      <c r="G44" s="4" t="s">
        <v>33</v>
      </c>
      <c r="H44" s="4" t="s">
        <v>27</v>
      </c>
      <c r="I44" s="4" t="s">
        <v>32</v>
      </c>
      <c r="J44" s="1"/>
      <c r="K44" s="1"/>
      <c r="L44" s="1"/>
      <c r="M44" s="15" t="s">
        <v>85</v>
      </c>
      <c r="N44" s="3">
        <v>0</v>
      </c>
      <c r="O44" s="3">
        <v>0</v>
      </c>
      <c r="P44" s="3">
        <v>0.1</v>
      </c>
      <c r="Q44" s="3">
        <v>0</v>
      </c>
      <c r="R44" s="3">
        <v>0</v>
      </c>
      <c r="S44" s="3">
        <v>0.4</v>
      </c>
      <c r="T44" s="3">
        <v>0.7</v>
      </c>
      <c r="U44" s="3">
        <v>0.9</v>
      </c>
      <c r="AC44" s="10" t="s">
        <v>98</v>
      </c>
      <c r="AD44" s="5" t="s">
        <v>103</v>
      </c>
      <c r="AE44" s="5">
        <v>0.83169999999999999</v>
      </c>
      <c r="AF44" s="16"/>
      <c r="AG44" s="5"/>
    </row>
    <row r="45" spans="1:33" x14ac:dyDescent="0.2">
      <c r="A45" s="15"/>
      <c r="B45" s="4" t="s">
        <v>24</v>
      </c>
      <c r="C45" s="4" t="s">
        <v>24</v>
      </c>
      <c r="D45" s="4" t="s">
        <v>24</v>
      </c>
      <c r="E45" s="4" t="s">
        <v>25</v>
      </c>
      <c r="F45" s="4" t="s">
        <v>29</v>
      </c>
      <c r="G45" s="4" t="s">
        <v>31</v>
      </c>
      <c r="H45" s="4" t="s">
        <v>34</v>
      </c>
      <c r="I45" s="4" t="s">
        <v>34</v>
      </c>
      <c r="J45" s="1"/>
      <c r="K45" s="1"/>
      <c r="L45" s="1"/>
      <c r="M45" s="15"/>
      <c r="N45" s="3">
        <v>0</v>
      </c>
      <c r="O45" s="3">
        <v>0</v>
      </c>
      <c r="P45" s="3">
        <v>0</v>
      </c>
      <c r="Q45" s="3">
        <v>0.1</v>
      </c>
      <c r="R45" s="3">
        <v>0.2</v>
      </c>
      <c r="S45" s="3">
        <v>0.5</v>
      </c>
      <c r="T45" s="3">
        <v>1</v>
      </c>
      <c r="U45" s="3">
        <v>1</v>
      </c>
      <c r="AC45" s="10" t="s">
        <v>100</v>
      </c>
      <c r="AD45" s="5" t="s">
        <v>104</v>
      </c>
      <c r="AE45" s="5" t="s">
        <v>5</v>
      </c>
      <c r="AF45" s="16"/>
      <c r="AG45" s="5"/>
    </row>
    <row r="46" spans="1:33" x14ac:dyDescent="0.2">
      <c r="A46" s="15"/>
      <c r="B46" s="4" t="s">
        <v>24</v>
      </c>
      <c r="C46" s="4" t="s">
        <v>24</v>
      </c>
      <c r="D46" s="4" t="s">
        <v>24</v>
      </c>
      <c r="E46" s="4" t="s">
        <v>25</v>
      </c>
      <c r="F46" s="4" t="s">
        <v>33</v>
      </c>
      <c r="G46" s="4" t="s">
        <v>27</v>
      </c>
      <c r="H46" s="4" t="s">
        <v>34</v>
      </c>
      <c r="I46" s="4" t="s">
        <v>34</v>
      </c>
      <c r="J46" s="1"/>
      <c r="K46" s="1"/>
      <c r="L46" s="1"/>
      <c r="M46" s="15"/>
      <c r="N46" s="3">
        <v>0</v>
      </c>
      <c r="O46" s="3">
        <v>0</v>
      </c>
      <c r="P46" s="3">
        <v>0</v>
      </c>
      <c r="Q46" s="3">
        <v>0.1</v>
      </c>
      <c r="R46" s="3">
        <v>0.4</v>
      </c>
      <c r="S46" s="3">
        <v>0.7</v>
      </c>
      <c r="T46" s="3">
        <v>1</v>
      </c>
      <c r="U46" s="3">
        <v>1</v>
      </c>
      <c r="AC46" s="10" t="s">
        <v>8</v>
      </c>
      <c r="AD46" s="5"/>
      <c r="AE46" s="5"/>
      <c r="AF46" s="16"/>
      <c r="AG46" s="5"/>
    </row>
    <row r="47" spans="1:33" x14ac:dyDescent="0.2">
      <c r="A47" s="15"/>
      <c r="B47" s="4" t="s">
        <v>24</v>
      </c>
      <c r="C47" s="4" t="s">
        <v>24</v>
      </c>
      <c r="D47" s="4" t="s">
        <v>25</v>
      </c>
      <c r="E47" s="4" t="s">
        <v>26</v>
      </c>
      <c r="F47" s="4" t="s">
        <v>31</v>
      </c>
      <c r="G47" s="4" t="s">
        <v>28</v>
      </c>
      <c r="H47" s="4" t="s">
        <v>30</v>
      </c>
      <c r="I47" s="4" t="s">
        <v>34</v>
      </c>
      <c r="J47" s="1"/>
      <c r="K47" s="1"/>
      <c r="L47" s="1"/>
      <c r="M47" s="15"/>
      <c r="N47" s="3">
        <v>0</v>
      </c>
      <c r="O47" s="3">
        <v>0</v>
      </c>
      <c r="P47" s="3">
        <v>0.1</v>
      </c>
      <c r="Q47" s="3">
        <v>0.3</v>
      </c>
      <c r="R47" s="3">
        <v>0.5</v>
      </c>
      <c r="S47" s="3">
        <v>0.6</v>
      </c>
      <c r="T47" s="3">
        <v>0.8</v>
      </c>
      <c r="U47" s="3">
        <v>1</v>
      </c>
      <c r="AC47" s="10" t="s">
        <v>98</v>
      </c>
      <c r="AD47" s="5" t="s">
        <v>105</v>
      </c>
      <c r="AE47" s="5">
        <v>0.44719999999999999</v>
      </c>
      <c r="AF47" s="16"/>
      <c r="AG47" s="5"/>
    </row>
    <row r="48" spans="1:33" x14ac:dyDescent="0.2">
      <c r="A48" s="15"/>
      <c r="B48" s="4"/>
      <c r="C48" s="4"/>
      <c r="D48" s="4"/>
      <c r="E48" s="4"/>
      <c r="F48" s="4"/>
      <c r="G48" s="4"/>
      <c r="H48" s="4"/>
      <c r="I48" s="4"/>
      <c r="J48" s="1"/>
      <c r="K48" s="1"/>
      <c r="L48" s="1"/>
      <c r="M48" s="15"/>
      <c r="N48" s="3"/>
      <c r="O48" s="3"/>
      <c r="P48" s="3"/>
      <c r="Q48" s="3"/>
      <c r="R48" s="3"/>
      <c r="S48" s="3"/>
      <c r="T48" s="3"/>
      <c r="U48" s="3"/>
      <c r="AC48" s="10" t="s">
        <v>100</v>
      </c>
      <c r="AD48" s="5" t="s">
        <v>105</v>
      </c>
      <c r="AE48" s="5">
        <v>0.44719999999999999</v>
      </c>
      <c r="AF48" s="16"/>
      <c r="AG48" s="5"/>
    </row>
    <row r="49" spans="1:33" x14ac:dyDescent="0.2">
      <c r="A49" s="2"/>
      <c r="B49" s="4"/>
      <c r="C49" s="4"/>
      <c r="D49" s="4"/>
      <c r="E49" s="4"/>
      <c r="F49" s="4"/>
      <c r="G49" s="4"/>
      <c r="H49" s="4"/>
      <c r="I49" s="4"/>
      <c r="J49" s="1"/>
      <c r="K49" s="1"/>
      <c r="L49" s="1"/>
      <c r="M49" s="1" t="s">
        <v>0</v>
      </c>
      <c r="N49" s="3">
        <f t="shared" ref="N49:U49" si="8">AVERAGE(N44:N48)</f>
        <v>0</v>
      </c>
      <c r="O49" s="3">
        <f t="shared" si="8"/>
        <v>0</v>
      </c>
      <c r="P49" s="3">
        <f t="shared" si="8"/>
        <v>0.05</v>
      </c>
      <c r="Q49" s="3">
        <f t="shared" si="8"/>
        <v>0.125</v>
      </c>
      <c r="R49" s="3">
        <f t="shared" si="8"/>
        <v>0.27500000000000002</v>
      </c>
      <c r="S49" s="3">
        <f t="shared" si="8"/>
        <v>0.55000000000000004</v>
      </c>
      <c r="T49" s="3">
        <f t="shared" si="8"/>
        <v>0.875</v>
      </c>
      <c r="U49" s="3">
        <f t="shared" si="8"/>
        <v>0.97499999999999998</v>
      </c>
      <c r="AC49" s="10" t="s">
        <v>9</v>
      </c>
      <c r="AD49" s="5"/>
      <c r="AE49" s="5"/>
      <c r="AF49" s="16"/>
      <c r="AG49" s="5"/>
    </row>
    <row r="50" spans="1:33" x14ac:dyDescent="0.2">
      <c r="A50" s="1"/>
      <c r="B50" s="4"/>
      <c r="C50" s="4"/>
      <c r="D50" s="4"/>
      <c r="E50" s="4"/>
      <c r="F50" s="4"/>
      <c r="G50" s="4"/>
      <c r="H50" s="4"/>
      <c r="I50" s="4"/>
      <c r="J50" s="1"/>
      <c r="K50" s="1"/>
      <c r="L50" s="1"/>
      <c r="M50" s="1" t="s">
        <v>1</v>
      </c>
      <c r="N50" s="1">
        <f t="shared" ref="N50:U50" si="9">STDEV(N44:N48)/SQRT(COUNTA(N44:N48))</f>
        <v>0</v>
      </c>
      <c r="O50" s="1">
        <f t="shared" si="9"/>
        <v>0</v>
      </c>
      <c r="P50" s="1">
        <f t="shared" si="9"/>
        <v>2.8867513459481291E-2</v>
      </c>
      <c r="Q50" s="1">
        <f t="shared" si="9"/>
        <v>6.2915286960589581E-2</v>
      </c>
      <c r="R50" s="1">
        <f t="shared" si="9"/>
        <v>0.11086778913041725</v>
      </c>
      <c r="S50" s="1">
        <f t="shared" si="9"/>
        <v>6.4549722436790025E-2</v>
      </c>
      <c r="T50" s="1">
        <f t="shared" si="9"/>
        <v>7.5000000000000192E-2</v>
      </c>
      <c r="U50" s="1">
        <f t="shared" si="9"/>
        <v>2.4999999999999994E-2</v>
      </c>
      <c r="AC50" s="10" t="s">
        <v>98</v>
      </c>
      <c r="AD50" s="5" t="s">
        <v>106</v>
      </c>
      <c r="AE50" s="5">
        <v>3.3000000000000002E-2</v>
      </c>
      <c r="AF50" s="16"/>
      <c r="AG50" s="5"/>
    </row>
    <row r="51" spans="1:33" x14ac:dyDescent="0.2">
      <c r="A51" s="15" t="s">
        <v>86</v>
      </c>
      <c r="B51" s="4" t="s">
        <v>24</v>
      </c>
      <c r="C51" s="4" t="s">
        <v>24</v>
      </c>
      <c r="D51" s="4" t="s">
        <v>24</v>
      </c>
      <c r="E51" s="4" t="s">
        <v>29</v>
      </c>
      <c r="F51" s="4" t="s">
        <v>33</v>
      </c>
      <c r="G51" s="4" t="s">
        <v>30</v>
      </c>
      <c r="H51" s="4" t="s">
        <v>34</v>
      </c>
      <c r="I51" s="4" t="s">
        <v>34</v>
      </c>
      <c r="J51" s="1"/>
      <c r="K51" s="1"/>
      <c r="L51" s="1"/>
      <c r="M51" s="15" t="s">
        <v>86</v>
      </c>
      <c r="N51" s="3">
        <v>0</v>
      </c>
      <c r="O51" s="3">
        <v>0</v>
      </c>
      <c r="P51" s="3">
        <v>0</v>
      </c>
      <c r="Q51" s="3">
        <v>0.2</v>
      </c>
      <c r="R51" s="3">
        <v>0.4</v>
      </c>
      <c r="S51" s="3">
        <v>0.8</v>
      </c>
      <c r="T51" s="3">
        <v>1</v>
      </c>
      <c r="U51" s="3">
        <v>1</v>
      </c>
      <c r="AC51" s="10" t="s">
        <v>100</v>
      </c>
      <c r="AD51" s="5" t="s">
        <v>107</v>
      </c>
      <c r="AE51" s="5">
        <v>1.09E-2</v>
      </c>
      <c r="AF51" s="16"/>
      <c r="AG51" s="5"/>
    </row>
    <row r="52" spans="1:33" x14ac:dyDescent="0.2">
      <c r="A52" s="15"/>
      <c r="B52" s="4" t="s">
        <v>24</v>
      </c>
      <c r="C52" s="4" t="s">
        <v>24</v>
      </c>
      <c r="D52" s="4" t="s">
        <v>24</v>
      </c>
      <c r="E52" s="4" t="s">
        <v>25</v>
      </c>
      <c r="F52" s="4" t="s">
        <v>26</v>
      </c>
      <c r="G52" s="4" t="s">
        <v>27</v>
      </c>
      <c r="H52" s="4" t="s">
        <v>34</v>
      </c>
      <c r="I52" s="4" t="s">
        <v>34</v>
      </c>
      <c r="J52" s="1"/>
      <c r="K52" s="1"/>
      <c r="L52" s="1"/>
      <c r="M52" s="15"/>
      <c r="N52" s="3">
        <v>0</v>
      </c>
      <c r="O52" s="3">
        <v>0</v>
      </c>
      <c r="P52" s="3">
        <v>0</v>
      </c>
      <c r="Q52" s="3">
        <v>0.1</v>
      </c>
      <c r="R52" s="3">
        <v>0.3</v>
      </c>
      <c r="S52" s="3">
        <v>0.7</v>
      </c>
      <c r="T52" s="3">
        <v>1</v>
      </c>
      <c r="U52" s="3">
        <v>1</v>
      </c>
      <c r="AC52" s="10" t="s">
        <v>10</v>
      </c>
      <c r="AD52" s="5"/>
      <c r="AE52" s="5"/>
      <c r="AF52" s="16"/>
      <c r="AG52" s="5"/>
    </row>
    <row r="53" spans="1:33" x14ac:dyDescent="0.2">
      <c r="A53" s="15"/>
      <c r="B53" s="4" t="s">
        <v>24</v>
      </c>
      <c r="C53" s="4" t="s">
        <v>24</v>
      </c>
      <c r="D53" s="4" t="s">
        <v>25</v>
      </c>
      <c r="E53" s="4" t="s">
        <v>26</v>
      </c>
      <c r="F53" s="4" t="s">
        <v>28</v>
      </c>
      <c r="G53" s="4" t="s">
        <v>30</v>
      </c>
      <c r="H53" s="4" t="s">
        <v>32</v>
      </c>
      <c r="I53" s="4" t="s">
        <v>34</v>
      </c>
      <c r="J53" s="1"/>
      <c r="K53" s="1"/>
      <c r="L53" s="1"/>
      <c r="M53" s="15"/>
      <c r="N53" s="3">
        <v>0</v>
      </c>
      <c r="O53" s="3">
        <v>0</v>
      </c>
      <c r="P53" s="3">
        <v>0.1</v>
      </c>
      <c r="Q53" s="3">
        <v>0.3</v>
      </c>
      <c r="R53" s="3">
        <v>0.6</v>
      </c>
      <c r="S53" s="3">
        <v>0.8</v>
      </c>
      <c r="T53" s="3">
        <v>0.9</v>
      </c>
      <c r="U53" s="3">
        <v>1</v>
      </c>
      <c r="AC53" s="10" t="s">
        <v>98</v>
      </c>
      <c r="AD53" s="5" t="s">
        <v>106</v>
      </c>
      <c r="AE53" s="5">
        <v>3.3000000000000002E-2</v>
      </c>
      <c r="AF53" s="16"/>
      <c r="AG53" s="5"/>
    </row>
    <row r="54" spans="1:33" x14ac:dyDescent="0.2">
      <c r="A54" s="15"/>
      <c r="B54" s="4" t="s">
        <v>24</v>
      </c>
      <c r="C54" s="4" t="s">
        <v>24</v>
      </c>
      <c r="D54" s="4" t="s">
        <v>29</v>
      </c>
      <c r="E54" s="4" t="s">
        <v>29</v>
      </c>
      <c r="F54" s="4" t="s">
        <v>31</v>
      </c>
      <c r="G54" s="4" t="s">
        <v>30</v>
      </c>
      <c r="H54" s="4" t="s">
        <v>34</v>
      </c>
      <c r="I54" s="4" t="s">
        <v>34</v>
      </c>
      <c r="J54" s="1"/>
      <c r="K54" s="1"/>
      <c r="L54" s="1"/>
      <c r="M54" s="15"/>
      <c r="N54" s="3">
        <v>0</v>
      </c>
      <c r="O54" s="3">
        <v>0</v>
      </c>
      <c r="P54" s="3">
        <v>0.2</v>
      </c>
      <c r="Q54" s="3">
        <v>0.2</v>
      </c>
      <c r="R54" s="3">
        <v>0.5</v>
      </c>
      <c r="S54" s="3">
        <v>0.8</v>
      </c>
      <c r="T54" s="3">
        <v>1</v>
      </c>
      <c r="U54" s="3">
        <v>1</v>
      </c>
      <c r="AC54" s="10" t="s">
        <v>100</v>
      </c>
      <c r="AD54" s="5" t="s">
        <v>108</v>
      </c>
      <c r="AE54" s="5">
        <v>8.9999999999999998E-4</v>
      </c>
      <c r="AF54" s="16"/>
      <c r="AG54" s="5"/>
    </row>
    <row r="55" spans="1:33" x14ac:dyDescent="0.2">
      <c r="A55" s="15"/>
      <c r="B55" s="4"/>
      <c r="C55" s="4"/>
      <c r="D55" s="4"/>
      <c r="E55" s="4"/>
      <c r="F55" s="4"/>
      <c r="G55" s="4"/>
      <c r="H55" s="4"/>
      <c r="I55" s="4"/>
      <c r="J55" s="1"/>
      <c r="K55" s="1"/>
      <c r="L55" s="1"/>
      <c r="M55" s="15"/>
      <c r="N55" s="1"/>
      <c r="O55" s="1"/>
      <c r="P55" s="1"/>
      <c r="Q55" s="1"/>
      <c r="R55" s="1"/>
      <c r="S55" s="1"/>
      <c r="T55" s="1"/>
      <c r="U55" s="1"/>
      <c r="AC55" s="10" t="s">
        <v>11</v>
      </c>
      <c r="AD55" s="5"/>
      <c r="AE55" s="5"/>
      <c r="AF55" s="16"/>
      <c r="AG55" s="5"/>
    </row>
    <row r="56" spans="1:3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 t="s">
        <v>0</v>
      </c>
      <c r="N56" s="3">
        <f t="shared" ref="N56:U56" si="10">AVERAGE(N51:N55)</f>
        <v>0</v>
      </c>
      <c r="O56" s="3">
        <f t="shared" si="10"/>
        <v>0</v>
      </c>
      <c r="P56" s="3">
        <f t="shared" si="10"/>
        <v>7.5000000000000011E-2</v>
      </c>
      <c r="Q56" s="3">
        <f t="shared" si="10"/>
        <v>0.2</v>
      </c>
      <c r="R56" s="3">
        <f t="shared" si="10"/>
        <v>0.44999999999999996</v>
      </c>
      <c r="S56" s="3">
        <f t="shared" si="10"/>
        <v>0.77499999999999991</v>
      </c>
      <c r="T56" s="3">
        <f t="shared" si="10"/>
        <v>0.97499999999999998</v>
      </c>
      <c r="U56" s="3">
        <f t="shared" si="10"/>
        <v>1</v>
      </c>
      <c r="AC56" s="10" t="s">
        <v>98</v>
      </c>
      <c r="AD56" s="5" t="s">
        <v>109</v>
      </c>
      <c r="AE56" s="5">
        <v>0.21210000000000001</v>
      </c>
      <c r="AF56" s="16"/>
      <c r="AG56" s="5"/>
    </row>
    <row r="57" spans="1:3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 t="s">
        <v>1</v>
      </c>
      <c r="N57" s="1">
        <f t="shared" ref="N57:U57" si="11">STDEV(N51:N55)/SQRT(COUNTA(N51:N55))</f>
        <v>0</v>
      </c>
      <c r="O57" s="1">
        <f t="shared" si="11"/>
        <v>0</v>
      </c>
      <c r="P57" s="1">
        <f t="shared" si="11"/>
        <v>4.7871355387816908E-2</v>
      </c>
      <c r="Q57" s="1">
        <f t="shared" si="11"/>
        <v>4.0824829046386291E-2</v>
      </c>
      <c r="R57" s="1">
        <f t="shared" si="11"/>
        <v>6.4549722436790385E-2</v>
      </c>
      <c r="S57" s="1">
        <f t="shared" si="11"/>
        <v>2.5000000000000022E-2</v>
      </c>
      <c r="T57" s="1">
        <f t="shared" si="11"/>
        <v>2.4999999999999994E-2</v>
      </c>
      <c r="U57" s="1">
        <f t="shared" si="11"/>
        <v>0</v>
      </c>
      <c r="AC57" s="10" t="s">
        <v>100</v>
      </c>
      <c r="AD57" s="5" t="s">
        <v>109</v>
      </c>
      <c r="AE57" s="5">
        <v>0.21210000000000001</v>
      </c>
      <c r="AF57" s="16"/>
      <c r="AG57" s="5"/>
    </row>
    <row r="58" spans="1:33" x14ac:dyDescent="0.2">
      <c r="AC58" s="10" t="s">
        <v>12</v>
      </c>
      <c r="AD58" s="5"/>
      <c r="AE58" s="5"/>
      <c r="AF58" s="16"/>
      <c r="AG58" s="5"/>
    </row>
    <row r="59" spans="1:33" x14ac:dyDescent="0.2">
      <c r="AC59" s="10" t="s">
        <v>98</v>
      </c>
      <c r="AD59" s="5" t="s">
        <v>104</v>
      </c>
      <c r="AE59" s="5" t="s">
        <v>5</v>
      </c>
      <c r="AF59" s="16"/>
      <c r="AG59" s="5"/>
    </row>
    <row r="60" spans="1:33" x14ac:dyDescent="0.2">
      <c r="AC60" s="11" t="s">
        <v>100</v>
      </c>
      <c r="AD60" s="12" t="s">
        <v>104</v>
      </c>
      <c r="AE60" s="12" t="s">
        <v>5</v>
      </c>
      <c r="AF60" s="17"/>
      <c r="AG60" s="5"/>
    </row>
    <row r="61" spans="1:33" x14ac:dyDescent="0.2">
      <c r="AC61" s="6"/>
      <c r="AD61" s="5"/>
      <c r="AE61" s="5"/>
      <c r="AF61" s="5"/>
      <c r="AG61" s="5"/>
    </row>
    <row r="62" spans="1:33" x14ac:dyDescent="0.2">
      <c r="AF62" s="5"/>
      <c r="AG62" s="5"/>
    </row>
    <row r="63" spans="1:33" x14ac:dyDescent="0.2">
      <c r="AF63" s="5"/>
      <c r="AG63" s="5"/>
    </row>
    <row r="64" spans="1:33" x14ac:dyDescent="0.2">
      <c r="AF64" s="5"/>
      <c r="AG64" s="5"/>
    </row>
    <row r="65" spans="29:33" x14ac:dyDescent="0.2">
      <c r="AC65" s="6"/>
      <c r="AD65" s="5"/>
      <c r="AE65" s="5"/>
      <c r="AF65" s="5"/>
      <c r="AG65" s="5"/>
    </row>
    <row r="66" spans="29:33" x14ac:dyDescent="0.2">
      <c r="AF66" s="5"/>
      <c r="AG66" s="5"/>
    </row>
    <row r="67" spans="29:33" x14ac:dyDescent="0.2">
      <c r="AF67" s="5"/>
      <c r="AG67" s="5"/>
    </row>
    <row r="68" spans="29:33" x14ac:dyDescent="0.2">
      <c r="AF68" s="5"/>
      <c r="AG68" s="5"/>
    </row>
  </sheetData>
  <mergeCells count="16">
    <mergeCell ref="Z2:Z3"/>
    <mergeCell ref="AF2:AF25"/>
    <mergeCell ref="Z37:Z38"/>
    <mergeCell ref="AF37:AF60"/>
    <mergeCell ref="A37:A41"/>
    <mergeCell ref="M37:M41"/>
    <mergeCell ref="A44:A48"/>
    <mergeCell ref="M44:M48"/>
    <mergeCell ref="A51:A55"/>
    <mergeCell ref="M51:M55"/>
    <mergeCell ref="A2:A6"/>
    <mergeCell ref="M2:M6"/>
    <mergeCell ref="A9:A13"/>
    <mergeCell ref="M9:M13"/>
    <mergeCell ref="A16:A20"/>
    <mergeCell ref="M16:M2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</vt:lpstr>
      <vt:lpstr>B</vt:lpstr>
      <vt:lpstr>D</vt:lpstr>
      <vt:lpstr>E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2026-02-24T07:17:38Z</dcterms:modified>
</cp:coreProperties>
</file>