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mp\Desktop\新建文件夹\"/>
    </mc:Choice>
  </mc:AlternateContent>
  <xr:revisionPtr revIDLastSave="0" documentId="13_ncr:1_{69FDB0CF-7990-4E12-AEE2-6BED3BFB61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" sheetId="1" r:id="rId1"/>
    <sheet name="B" sheetId="2" r:id="rId2"/>
    <sheet name="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3" i="3" l="1"/>
  <c r="O183" i="3"/>
  <c r="N183" i="3"/>
  <c r="Q183" i="3" s="1"/>
  <c r="M183" i="3"/>
  <c r="L183" i="3"/>
  <c r="K183" i="3"/>
  <c r="R183" i="3" s="1"/>
  <c r="P182" i="3"/>
  <c r="O182" i="3"/>
  <c r="N182" i="3"/>
  <c r="M182" i="3"/>
  <c r="L182" i="3"/>
  <c r="K182" i="3"/>
  <c r="R182" i="3" s="1"/>
  <c r="P181" i="3"/>
  <c r="O181" i="3"/>
  <c r="N181" i="3"/>
  <c r="M181" i="3"/>
  <c r="L181" i="3"/>
  <c r="K181" i="3"/>
  <c r="R181" i="3" s="1"/>
  <c r="Q180" i="3"/>
  <c r="P180" i="3"/>
  <c r="R180" i="3" s="1"/>
  <c r="O180" i="3"/>
  <c r="N180" i="3"/>
  <c r="M180" i="3"/>
  <c r="L180" i="3"/>
  <c r="K180" i="3"/>
  <c r="R179" i="3"/>
  <c r="P179" i="3"/>
  <c r="O179" i="3"/>
  <c r="N179" i="3"/>
  <c r="M179" i="3"/>
  <c r="L179" i="3"/>
  <c r="K179" i="3"/>
  <c r="Q179" i="3" s="1"/>
  <c r="P178" i="3"/>
  <c r="O178" i="3"/>
  <c r="N178" i="3"/>
  <c r="M178" i="3"/>
  <c r="L178" i="3"/>
  <c r="K178" i="3"/>
  <c r="Q178" i="3" s="1"/>
  <c r="P177" i="3"/>
  <c r="O177" i="3"/>
  <c r="N177" i="3"/>
  <c r="M177" i="3"/>
  <c r="L177" i="3"/>
  <c r="R177" i="3" s="1"/>
  <c r="K177" i="3"/>
  <c r="P176" i="3"/>
  <c r="O176" i="3"/>
  <c r="N176" i="3"/>
  <c r="Q176" i="3" s="1"/>
  <c r="M176" i="3"/>
  <c r="L176" i="3"/>
  <c r="K176" i="3"/>
  <c r="R176" i="3" s="1"/>
  <c r="P175" i="3"/>
  <c r="O175" i="3"/>
  <c r="N175" i="3"/>
  <c r="M175" i="3"/>
  <c r="L175" i="3"/>
  <c r="K175" i="3"/>
  <c r="R175" i="3" s="1"/>
  <c r="P174" i="3"/>
  <c r="O174" i="3"/>
  <c r="N174" i="3"/>
  <c r="M174" i="3"/>
  <c r="L174" i="3"/>
  <c r="K174" i="3"/>
  <c r="R174" i="3" s="1"/>
  <c r="P173" i="3"/>
  <c r="R173" i="3" s="1"/>
  <c r="O173" i="3"/>
  <c r="N173" i="3"/>
  <c r="M173" i="3"/>
  <c r="L173" i="3"/>
  <c r="K173" i="3"/>
  <c r="R172" i="3"/>
  <c r="P172" i="3"/>
  <c r="O172" i="3"/>
  <c r="N172" i="3"/>
  <c r="M172" i="3"/>
  <c r="L172" i="3"/>
  <c r="K172" i="3"/>
  <c r="Q172" i="3" s="1"/>
  <c r="P171" i="3"/>
  <c r="O171" i="3"/>
  <c r="N171" i="3"/>
  <c r="M171" i="3"/>
  <c r="L171" i="3"/>
  <c r="K171" i="3"/>
  <c r="R171" i="3" s="1"/>
  <c r="P170" i="3"/>
  <c r="O170" i="3"/>
  <c r="N170" i="3"/>
  <c r="M170" i="3"/>
  <c r="L170" i="3"/>
  <c r="K170" i="3"/>
  <c r="P169" i="3"/>
  <c r="O169" i="3"/>
  <c r="N169" i="3"/>
  <c r="Q169" i="3" s="1"/>
  <c r="M169" i="3"/>
  <c r="L169" i="3"/>
  <c r="K169" i="3"/>
  <c r="R169" i="3" s="1"/>
  <c r="P168" i="3"/>
  <c r="O168" i="3"/>
  <c r="N168" i="3"/>
  <c r="M168" i="3"/>
  <c r="L168" i="3"/>
  <c r="K168" i="3"/>
  <c r="R168" i="3" s="1"/>
  <c r="P167" i="3"/>
  <c r="O167" i="3"/>
  <c r="N167" i="3"/>
  <c r="M167" i="3"/>
  <c r="L167" i="3"/>
  <c r="K167" i="3"/>
  <c r="Q167" i="3" s="1"/>
  <c r="P166" i="3"/>
  <c r="R166" i="3" s="1"/>
  <c r="O166" i="3"/>
  <c r="N166" i="3"/>
  <c r="M166" i="3"/>
  <c r="L166" i="3"/>
  <c r="K166" i="3"/>
  <c r="R165" i="3"/>
  <c r="P165" i="3"/>
  <c r="O165" i="3"/>
  <c r="N165" i="3"/>
  <c r="M165" i="3"/>
  <c r="L165" i="3"/>
  <c r="K165" i="3"/>
  <c r="Q165" i="3" s="1"/>
  <c r="P164" i="3"/>
  <c r="O164" i="3"/>
  <c r="N164" i="3"/>
  <c r="M164" i="3"/>
  <c r="L164" i="3"/>
  <c r="K164" i="3"/>
  <c r="R164" i="3" s="1"/>
  <c r="P163" i="3"/>
  <c r="O163" i="3"/>
  <c r="N163" i="3"/>
  <c r="M163" i="3"/>
  <c r="L163" i="3"/>
  <c r="Q163" i="3" s="1"/>
  <c r="K163" i="3"/>
  <c r="R163" i="3" s="1"/>
  <c r="P162" i="3"/>
  <c r="O162" i="3"/>
  <c r="N162" i="3"/>
  <c r="Q162" i="3" s="1"/>
  <c r="M162" i="3"/>
  <c r="L162" i="3"/>
  <c r="K162" i="3"/>
  <c r="R162" i="3" s="1"/>
  <c r="P161" i="3"/>
  <c r="O161" i="3"/>
  <c r="N161" i="3"/>
  <c r="M161" i="3"/>
  <c r="L161" i="3"/>
  <c r="K161" i="3"/>
  <c r="R161" i="3" s="1"/>
  <c r="P160" i="3"/>
  <c r="O160" i="3"/>
  <c r="N160" i="3"/>
  <c r="M160" i="3"/>
  <c r="L160" i="3"/>
  <c r="K160" i="3"/>
  <c r="Q160" i="3" s="1"/>
  <c r="P159" i="3"/>
  <c r="R159" i="3" s="1"/>
  <c r="O159" i="3"/>
  <c r="N159" i="3"/>
  <c r="M159" i="3"/>
  <c r="L159" i="3"/>
  <c r="K159" i="3"/>
  <c r="R158" i="3"/>
  <c r="P158" i="3"/>
  <c r="O158" i="3"/>
  <c r="N158" i="3"/>
  <c r="M158" i="3"/>
  <c r="L158" i="3"/>
  <c r="K158" i="3"/>
  <c r="Q158" i="3" s="1"/>
  <c r="P157" i="3"/>
  <c r="O157" i="3"/>
  <c r="N157" i="3"/>
  <c r="M157" i="3"/>
  <c r="L157" i="3"/>
  <c r="K157" i="3"/>
  <c r="Q157" i="3" s="1"/>
  <c r="P156" i="3"/>
  <c r="O156" i="3"/>
  <c r="N156" i="3"/>
  <c r="M156" i="3"/>
  <c r="L156" i="3"/>
  <c r="K156" i="3"/>
  <c r="P155" i="3"/>
  <c r="O155" i="3"/>
  <c r="N155" i="3"/>
  <c r="Q155" i="3" s="1"/>
  <c r="M155" i="3"/>
  <c r="L155" i="3"/>
  <c r="K155" i="3"/>
  <c r="R155" i="3" s="1"/>
  <c r="P154" i="3"/>
  <c r="O154" i="3"/>
  <c r="N154" i="3"/>
  <c r="M154" i="3"/>
  <c r="L154" i="3"/>
  <c r="K154" i="3"/>
  <c r="R154" i="3" s="1"/>
  <c r="P153" i="3"/>
  <c r="O153" i="3"/>
  <c r="N153" i="3"/>
  <c r="M153" i="3"/>
  <c r="L153" i="3"/>
  <c r="K153" i="3"/>
  <c r="R153" i="3" s="1"/>
  <c r="Q152" i="3"/>
  <c r="P152" i="3"/>
  <c r="R152" i="3" s="1"/>
  <c r="O152" i="3"/>
  <c r="N152" i="3"/>
  <c r="M152" i="3"/>
  <c r="L152" i="3"/>
  <c r="K152" i="3"/>
  <c r="R151" i="3"/>
  <c r="P151" i="3"/>
  <c r="O151" i="3"/>
  <c r="N151" i="3"/>
  <c r="M151" i="3"/>
  <c r="L151" i="3"/>
  <c r="K151" i="3"/>
  <c r="Q151" i="3" s="1"/>
  <c r="P150" i="3"/>
  <c r="O150" i="3"/>
  <c r="N150" i="3"/>
  <c r="M150" i="3"/>
  <c r="L150" i="3"/>
  <c r="K150" i="3"/>
  <c r="R150" i="3" s="1"/>
  <c r="P149" i="3"/>
  <c r="O149" i="3"/>
  <c r="N149" i="3"/>
  <c r="M149" i="3"/>
  <c r="L149" i="3"/>
  <c r="Q149" i="3" s="1"/>
  <c r="K149" i="3"/>
  <c r="R149" i="3" s="1"/>
  <c r="P148" i="3"/>
  <c r="O148" i="3"/>
  <c r="N148" i="3"/>
  <c r="Q148" i="3" s="1"/>
  <c r="M148" i="3"/>
  <c r="L148" i="3"/>
  <c r="K148" i="3"/>
  <c r="R148" i="3" s="1"/>
  <c r="P147" i="3"/>
  <c r="O147" i="3"/>
  <c r="N147" i="3"/>
  <c r="M147" i="3"/>
  <c r="L147" i="3"/>
  <c r="K147" i="3"/>
  <c r="R147" i="3" s="1"/>
  <c r="P146" i="3"/>
  <c r="O146" i="3"/>
  <c r="N146" i="3"/>
  <c r="M146" i="3"/>
  <c r="L146" i="3"/>
  <c r="K146" i="3"/>
  <c r="R146" i="3" s="1"/>
  <c r="P145" i="3"/>
  <c r="R145" i="3" s="1"/>
  <c r="O145" i="3"/>
  <c r="N145" i="3"/>
  <c r="M145" i="3"/>
  <c r="L145" i="3"/>
  <c r="K145" i="3"/>
  <c r="R144" i="3"/>
  <c r="P144" i="3"/>
  <c r="O144" i="3"/>
  <c r="N144" i="3"/>
  <c r="M144" i="3"/>
  <c r="L144" i="3"/>
  <c r="K144" i="3"/>
  <c r="Q144" i="3" s="1"/>
  <c r="P143" i="3"/>
  <c r="O143" i="3"/>
  <c r="N143" i="3"/>
  <c r="M143" i="3"/>
  <c r="L143" i="3"/>
  <c r="K143" i="3"/>
  <c r="R143" i="3" s="1"/>
  <c r="P142" i="3"/>
  <c r="O142" i="3"/>
  <c r="N142" i="3"/>
  <c r="M142" i="3"/>
  <c r="L142" i="3"/>
  <c r="Q142" i="3" s="1"/>
  <c r="K142" i="3"/>
  <c r="R142" i="3" s="1"/>
  <c r="P141" i="3"/>
  <c r="O141" i="3"/>
  <c r="N141" i="3"/>
  <c r="Q141" i="3" s="1"/>
  <c r="M141" i="3"/>
  <c r="L141" i="3"/>
  <c r="K141" i="3"/>
  <c r="R141" i="3" s="1"/>
  <c r="P140" i="3"/>
  <c r="O140" i="3"/>
  <c r="N140" i="3"/>
  <c r="M140" i="3"/>
  <c r="L140" i="3"/>
  <c r="K140" i="3"/>
  <c r="R140" i="3" s="1"/>
  <c r="P139" i="3"/>
  <c r="O139" i="3"/>
  <c r="N139" i="3"/>
  <c r="M139" i="3"/>
  <c r="L139" i="3"/>
  <c r="K139" i="3"/>
  <c r="R139" i="3" s="1"/>
  <c r="P138" i="3"/>
  <c r="R138" i="3" s="1"/>
  <c r="O138" i="3"/>
  <c r="N138" i="3"/>
  <c r="M138" i="3"/>
  <c r="L138" i="3"/>
  <c r="K138" i="3"/>
  <c r="R137" i="3"/>
  <c r="P137" i="3"/>
  <c r="O137" i="3"/>
  <c r="N137" i="3"/>
  <c r="M137" i="3"/>
  <c r="L137" i="3"/>
  <c r="K137" i="3"/>
  <c r="Q137" i="3" s="1"/>
  <c r="P136" i="3"/>
  <c r="O136" i="3"/>
  <c r="N136" i="3"/>
  <c r="M136" i="3"/>
  <c r="L136" i="3"/>
  <c r="K136" i="3"/>
  <c r="R136" i="3" s="1"/>
  <c r="P135" i="3"/>
  <c r="O135" i="3"/>
  <c r="N135" i="3"/>
  <c r="M135" i="3"/>
  <c r="L135" i="3"/>
  <c r="K135" i="3"/>
  <c r="P134" i="3"/>
  <c r="O134" i="3"/>
  <c r="N134" i="3"/>
  <c r="Q134" i="3" s="1"/>
  <c r="M134" i="3"/>
  <c r="L134" i="3"/>
  <c r="K134" i="3"/>
  <c r="R134" i="3" s="1"/>
  <c r="P133" i="3"/>
  <c r="O133" i="3"/>
  <c r="N133" i="3"/>
  <c r="M133" i="3"/>
  <c r="L133" i="3"/>
  <c r="K133" i="3"/>
  <c r="R133" i="3" s="1"/>
  <c r="P132" i="3"/>
  <c r="O132" i="3"/>
  <c r="N132" i="3"/>
  <c r="M132" i="3"/>
  <c r="L132" i="3"/>
  <c r="K132" i="3"/>
  <c r="R132" i="3" s="1"/>
  <c r="P131" i="3"/>
  <c r="R131" i="3" s="1"/>
  <c r="O131" i="3"/>
  <c r="N131" i="3"/>
  <c r="M131" i="3"/>
  <c r="L131" i="3"/>
  <c r="K131" i="3"/>
  <c r="R130" i="3"/>
  <c r="P130" i="3"/>
  <c r="O130" i="3"/>
  <c r="N130" i="3"/>
  <c r="M130" i="3"/>
  <c r="L130" i="3"/>
  <c r="K130" i="3"/>
  <c r="Q130" i="3" s="1"/>
  <c r="P129" i="3"/>
  <c r="O129" i="3"/>
  <c r="N129" i="3"/>
  <c r="M129" i="3"/>
  <c r="L129" i="3"/>
  <c r="K129" i="3"/>
  <c r="R129" i="3" s="1"/>
  <c r="P128" i="3"/>
  <c r="O128" i="3"/>
  <c r="N128" i="3"/>
  <c r="M128" i="3"/>
  <c r="L128" i="3"/>
  <c r="Q128" i="3" s="1"/>
  <c r="K128" i="3"/>
  <c r="R128" i="3" s="1"/>
  <c r="P127" i="3"/>
  <c r="O127" i="3"/>
  <c r="N127" i="3"/>
  <c r="Q127" i="3" s="1"/>
  <c r="M127" i="3"/>
  <c r="L127" i="3"/>
  <c r="R127" i="3" s="1"/>
  <c r="K127" i="3"/>
  <c r="P126" i="3"/>
  <c r="O126" i="3"/>
  <c r="N126" i="3"/>
  <c r="M126" i="3"/>
  <c r="L126" i="3"/>
  <c r="K126" i="3"/>
  <c r="R126" i="3" s="1"/>
  <c r="P125" i="3"/>
  <c r="O125" i="3"/>
  <c r="N125" i="3"/>
  <c r="M125" i="3"/>
  <c r="L125" i="3"/>
  <c r="K125" i="3"/>
  <c r="Q125" i="3" s="1"/>
  <c r="P124" i="3"/>
  <c r="R124" i="3" s="1"/>
  <c r="O124" i="3"/>
  <c r="N124" i="3"/>
  <c r="M124" i="3"/>
  <c r="L124" i="3"/>
  <c r="K124" i="3"/>
  <c r="R123" i="3"/>
  <c r="P123" i="3"/>
  <c r="O123" i="3"/>
  <c r="N123" i="3"/>
  <c r="M123" i="3"/>
  <c r="L123" i="3"/>
  <c r="K123" i="3"/>
  <c r="Q123" i="3" s="1"/>
  <c r="P122" i="3"/>
  <c r="O122" i="3"/>
  <c r="N122" i="3"/>
  <c r="M122" i="3"/>
  <c r="L122" i="3"/>
  <c r="K122" i="3"/>
  <c r="Q122" i="3" s="1"/>
  <c r="P121" i="3"/>
  <c r="O121" i="3"/>
  <c r="N121" i="3"/>
  <c r="M121" i="3"/>
  <c r="L121" i="3"/>
  <c r="K121" i="3"/>
  <c r="R121" i="3" s="1"/>
  <c r="P120" i="3"/>
  <c r="O120" i="3"/>
  <c r="N120" i="3"/>
  <c r="Q120" i="3" s="1"/>
  <c r="M120" i="3"/>
  <c r="L120" i="3"/>
  <c r="R120" i="3" s="1"/>
  <c r="K120" i="3"/>
  <c r="P119" i="3"/>
  <c r="O119" i="3"/>
  <c r="N119" i="3"/>
  <c r="M119" i="3"/>
  <c r="L119" i="3"/>
  <c r="K119" i="3"/>
  <c r="R119" i="3" s="1"/>
  <c r="P118" i="3"/>
  <c r="O118" i="3"/>
  <c r="N118" i="3"/>
  <c r="M118" i="3"/>
  <c r="L118" i="3"/>
  <c r="K118" i="3"/>
  <c r="Q118" i="3" s="1"/>
  <c r="P117" i="3"/>
  <c r="R117" i="3" s="1"/>
  <c r="O117" i="3"/>
  <c r="N117" i="3"/>
  <c r="M117" i="3"/>
  <c r="L117" i="3"/>
  <c r="K117" i="3"/>
  <c r="R116" i="3"/>
  <c r="P116" i="3"/>
  <c r="O116" i="3"/>
  <c r="N116" i="3"/>
  <c r="M116" i="3"/>
  <c r="L116" i="3"/>
  <c r="K116" i="3"/>
  <c r="Q116" i="3" s="1"/>
  <c r="P115" i="3"/>
  <c r="O115" i="3"/>
  <c r="N115" i="3"/>
  <c r="M115" i="3"/>
  <c r="L115" i="3"/>
  <c r="K115" i="3"/>
  <c r="Q115" i="3" s="1"/>
  <c r="P114" i="3"/>
  <c r="O114" i="3"/>
  <c r="N114" i="3"/>
  <c r="M114" i="3"/>
  <c r="L114" i="3"/>
  <c r="Q114" i="3" s="1"/>
  <c r="K114" i="3"/>
  <c r="R114" i="3" s="1"/>
  <c r="P113" i="3"/>
  <c r="O113" i="3"/>
  <c r="N113" i="3"/>
  <c r="Q113" i="3" s="1"/>
  <c r="M113" i="3"/>
  <c r="L113" i="3"/>
  <c r="R113" i="3" s="1"/>
  <c r="K113" i="3"/>
  <c r="P112" i="3"/>
  <c r="O112" i="3"/>
  <c r="N112" i="3"/>
  <c r="M112" i="3"/>
  <c r="L112" i="3"/>
  <c r="K112" i="3"/>
  <c r="R112" i="3" s="1"/>
  <c r="P111" i="3"/>
  <c r="O111" i="3"/>
  <c r="N111" i="3"/>
  <c r="M111" i="3"/>
  <c r="L111" i="3"/>
  <c r="K111" i="3"/>
  <c r="Q111" i="3" s="1"/>
  <c r="P110" i="3"/>
  <c r="R110" i="3" s="1"/>
  <c r="O110" i="3"/>
  <c r="N110" i="3"/>
  <c r="M110" i="3"/>
  <c r="L110" i="3"/>
  <c r="K110" i="3"/>
  <c r="R109" i="3"/>
  <c r="P109" i="3"/>
  <c r="O109" i="3"/>
  <c r="N109" i="3"/>
  <c r="M109" i="3"/>
  <c r="L109" i="3"/>
  <c r="K109" i="3"/>
  <c r="Q109" i="3" s="1"/>
  <c r="P108" i="3"/>
  <c r="O108" i="3"/>
  <c r="N108" i="3"/>
  <c r="M108" i="3"/>
  <c r="L108" i="3"/>
  <c r="K108" i="3"/>
  <c r="R108" i="3" s="1"/>
  <c r="P107" i="3"/>
  <c r="O107" i="3"/>
  <c r="N107" i="3"/>
  <c r="M107" i="3"/>
  <c r="L107" i="3"/>
  <c r="K107" i="3"/>
  <c r="P106" i="3"/>
  <c r="O106" i="3"/>
  <c r="N106" i="3"/>
  <c r="Q106" i="3" s="1"/>
  <c r="M106" i="3"/>
  <c r="L106" i="3"/>
  <c r="R106" i="3" s="1"/>
  <c r="K106" i="3"/>
  <c r="P105" i="3"/>
  <c r="O105" i="3"/>
  <c r="N105" i="3"/>
  <c r="M105" i="3"/>
  <c r="L105" i="3"/>
  <c r="K105" i="3"/>
  <c r="R105" i="3" s="1"/>
  <c r="P104" i="3"/>
  <c r="O104" i="3"/>
  <c r="N104" i="3"/>
  <c r="M104" i="3"/>
  <c r="L104" i="3"/>
  <c r="K104" i="3"/>
  <c r="Q104" i="3" s="1"/>
  <c r="P103" i="3"/>
  <c r="R103" i="3" s="1"/>
  <c r="O103" i="3"/>
  <c r="N103" i="3"/>
  <c r="M103" i="3"/>
  <c r="L103" i="3"/>
  <c r="K103" i="3"/>
  <c r="R102" i="3"/>
  <c r="P102" i="3"/>
  <c r="O102" i="3"/>
  <c r="N102" i="3"/>
  <c r="M102" i="3"/>
  <c r="L102" i="3"/>
  <c r="K102" i="3"/>
  <c r="Q102" i="3" s="1"/>
  <c r="P101" i="3"/>
  <c r="O101" i="3"/>
  <c r="N101" i="3"/>
  <c r="M101" i="3"/>
  <c r="L101" i="3"/>
  <c r="K101" i="3"/>
  <c r="R101" i="3" s="1"/>
  <c r="P100" i="3"/>
  <c r="O100" i="3"/>
  <c r="N100" i="3"/>
  <c r="M100" i="3"/>
  <c r="L100" i="3"/>
  <c r="K100" i="3"/>
  <c r="Q100" i="3" s="1"/>
  <c r="P99" i="3"/>
  <c r="O99" i="3"/>
  <c r="N99" i="3"/>
  <c r="Q99" i="3" s="1"/>
  <c r="M99" i="3"/>
  <c r="L99" i="3"/>
  <c r="R99" i="3" s="1"/>
  <c r="K99" i="3"/>
  <c r="P98" i="3"/>
  <c r="O98" i="3"/>
  <c r="N98" i="3"/>
  <c r="M98" i="3"/>
  <c r="L98" i="3"/>
  <c r="K98" i="3"/>
  <c r="R98" i="3" s="1"/>
  <c r="P97" i="3"/>
  <c r="O97" i="3"/>
  <c r="N97" i="3"/>
  <c r="M97" i="3"/>
  <c r="L97" i="3"/>
  <c r="K97" i="3"/>
  <c r="Q97" i="3" s="1"/>
  <c r="P96" i="3"/>
  <c r="R96" i="3" s="1"/>
  <c r="O96" i="3"/>
  <c r="N96" i="3"/>
  <c r="M96" i="3"/>
  <c r="L96" i="3"/>
  <c r="K96" i="3"/>
  <c r="R95" i="3"/>
  <c r="P95" i="3"/>
  <c r="O95" i="3"/>
  <c r="N95" i="3"/>
  <c r="M95" i="3"/>
  <c r="L95" i="3"/>
  <c r="K95" i="3"/>
  <c r="Q95" i="3" s="1"/>
  <c r="P94" i="3"/>
  <c r="O94" i="3"/>
  <c r="N94" i="3"/>
  <c r="M94" i="3"/>
  <c r="L94" i="3"/>
  <c r="K94" i="3"/>
  <c r="R94" i="3" s="1"/>
  <c r="P93" i="3"/>
  <c r="O93" i="3"/>
  <c r="N93" i="3"/>
  <c r="M93" i="3"/>
  <c r="L93" i="3"/>
  <c r="K93" i="3"/>
  <c r="Q93" i="3" s="1"/>
  <c r="P92" i="3"/>
  <c r="O92" i="3"/>
  <c r="N92" i="3"/>
  <c r="Q92" i="3" s="1"/>
  <c r="M92" i="3"/>
  <c r="L92" i="3"/>
  <c r="R92" i="3" s="1"/>
  <c r="K92" i="3"/>
  <c r="P91" i="3"/>
  <c r="O91" i="3"/>
  <c r="N91" i="3"/>
  <c r="M91" i="3"/>
  <c r="L91" i="3"/>
  <c r="K91" i="3"/>
  <c r="Q91" i="3" s="1"/>
  <c r="P90" i="3"/>
  <c r="O90" i="3"/>
  <c r="N90" i="3"/>
  <c r="M90" i="3"/>
  <c r="L90" i="3"/>
  <c r="K90" i="3"/>
  <c r="R90" i="3" s="1"/>
  <c r="P89" i="3"/>
  <c r="R89" i="3" s="1"/>
  <c r="O89" i="3"/>
  <c r="N89" i="3"/>
  <c r="M89" i="3"/>
  <c r="L89" i="3"/>
  <c r="K89" i="3"/>
  <c r="R88" i="3"/>
  <c r="P88" i="3"/>
  <c r="O88" i="3"/>
  <c r="N88" i="3"/>
  <c r="M88" i="3"/>
  <c r="L88" i="3"/>
  <c r="K88" i="3"/>
  <c r="Q88" i="3" s="1"/>
  <c r="P87" i="3"/>
  <c r="O87" i="3"/>
  <c r="N87" i="3"/>
  <c r="M87" i="3"/>
  <c r="L87" i="3"/>
  <c r="K87" i="3"/>
  <c r="R87" i="3" s="1"/>
  <c r="P86" i="3"/>
  <c r="O86" i="3"/>
  <c r="N86" i="3"/>
  <c r="M86" i="3"/>
  <c r="L86" i="3"/>
  <c r="K86" i="3"/>
  <c r="R86" i="3" s="1"/>
  <c r="P85" i="3"/>
  <c r="O85" i="3"/>
  <c r="N85" i="3"/>
  <c r="Q85" i="3" s="1"/>
  <c r="M85" i="3"/>
  <c r="L85" i="3"/>
  <c r="R85" i="3" s="1"/>
  <c r="K85" i="3"/>
  <c r="P84" i="3"/>
  <c r="O84" i="3"/>
  <c r="N84" i="3"/>
  <c r="M84" i="3"/>
  <c r="L84" i="3"/>
  <c r="K84" i="3"/>
  <c r="Q84" i="3" s="1"/>
  <c r="P83" i="3"/>
  <c r="O83" i="3"/>
  <c r="N83" i="3"/>
  <c r="M83" i="3"/>
  <c r="L83" i="3"/>
  <c r="K83" i="3"/>
  <c r="Q83" i="3" s="1"/>
  <c r="P82" i="3"/>
  <c r="R82" i="3" s="1"/>
  <c r="O82" i="3"/>
  <c r="N82" i="3"/>
  <c r="M82" i="3"/>
  <c r="L82" i="3"/>
  <c r="K82" i="3"/>
  <c r="R81" i="3"/>
  <c r="P81" i="3"/>
  <c r="O81" i="3"/>
  <c r="N81" i="3"/>
  <c r="M81" i="3"/>
  <c r="L81" i="3"/>
  <c r="K81" i="3"/>
  <c r="Q81" i="3" s="1"/>
  <c r="P80" i="3"/>
  <c r="O80" i="3"/>
  <c r="N80" i="3"/>
  <c r="M80" i="3"/>
  <c r="L80" i="3"/>
  <c r="K80" i="3"/>
  <c r="R80" i="3" s="1"/>
  <c r="P79" i="3"/>
  <c r="O79" i="3"/>
  <c r="N79" i="3"/>
  <c r="M79" i="3"/>
  <c r="L79" i="3"/>
  <c r="K79" i="3"/>
  <c r="Q79" i="3" s="1"/>
  <c r="P78" i="3"/>
  <c r="O78" i="3"/>
  <c r="N78" i="3"/>
  <c r="Q78" i="3" s="1"/>
  <c r="M78" i="3"/>
  <c r="L78" i="3"/>
  <c r="R78" i="3" s="1"/>
  <c r="K78" i="3"/>
  <c r="P77" i="3"/>
  <c r="O77" i="3"/>
  <c r="N77" i="3"/>
  <c r="M77" i="3"/>
  <c r="L77" i="3"/>
  <c r="K77" i="3"/>
  <c r="R77" i="3" s="1"/>
  <c r="P76" i="3"/>
  <c r="O76" i="3"/>
  <c r="N76" i="3"/>
  <c r="M76" i="3"/>
  <c r="L76" i="3"/>
  <c r="K76" i="3"/>
  <c r="Q76" i="3" s="1"/>
  <c r="P75" i="3"/>
  <c r="R75" i="3" s="1"/>
  <c r="O75" i="3"/>
  <c r="N75" i="3"/>
  <c r="M75" i="3"/>
  <c r="L75" i="3"/>
  <c r="K75" i="3"/>
  <c r="R74" i="3"/>
  <c r="P74" i="3"/>
  <c r="O74" i="3"/>
  <c r="N74" i="3"/>
  <c r="M74" i="3"/>
  <c r="L74" i="3"/>
  <c r="K74" i="3"/>
  <c r="Q74" i="3" s="1"/>
  <c r="P73" i="3"/>
  <c r="O73" i="3"/>
  <c r="N73" i="3"/>
  <c r="M73" i="3"/>
  <c r="L73" i="3"/>
  <c r="K73" i="3"/>
  <c r="R73" i="3" s="1"/>
  <c r="P72" i="3"/>
  <c r="O72" i="3"/>
  <c r="N72" i="3"/>
  <c r="M72" i="3"/>
  <c r="L72" i="3"/>
  <c r="K72" i="3"/>
  <c r="R72" i="3" s="1"/>
  <c r="P71" i="3"/>
  <c r="O71" i="3"/>
  <c r="N71" i="3"/>
  <c r="Q71" i="3" s="1"/>
  <c r="M71" i="3"/>
  <c r="L71" i="3"/>
  <c r="R71" i="3" s="1"/>
  <c r="K71" i="3"/>
  <c r="P70" i="3"/>
  <c r="O70" i="3"/>
  <c r="N70" i="3"/>
  <c r="M70" i="3"/>
  <c r="L70" i="3"/>
  <c r="K70" i="3"/>
  <c r="Q70" i="3" s="1"/>
  <c r="P69" i="3"/>
  <c r="O69" i="3"/>
  <c r="N69" i="3"/>
  <c r="M69" i="3"/>
  <c r="L69" i="3"/>
  <c r="K69" i="3"/>
  <c r="Q69" i="3" s="1"/>
  <c r="P68" i="3"/>
  <c r="R68" i="3" s="1"/>
  <c r="O68" i="3"/>
  <c r="N68" i="3"/>
  <c r="M68" i="3"/>
  <c r="L68" i="3"/>
  <c r="K68" i="3"/>
  <c r="R67" i="3"/>
  <c r="P67" i="3"/>
  <c r="O67" i="3"/>
  <c r="N67" i="3"/>
  <c r="M67" i="3"/>
  <c r="L67" i="3"/>
  <c r="K67" i="3"/>
  <c r="Q67" i="3" s="1"/>
  <c r="P66" i="3"/>
  <c r="O66" i="3"/>
  <c r="N66" i="3"/>
  <c r="M66" i="3"/>
  <c r="L66" i="3"/>
  <c r="K66" i="3"/>
  <c r="R66" i="3" s="1"/>
  <c r="P65" i="3"/>
  <c r="O65" i="3"/>
  <c r="N65" i="3"/>
  <c r="M65" i="3"/>
  <c r="L65" i="3"/>
  <c r="K65" i="3"/>
  <c r="R65" i="3" s="1"/>
  <c r="P64" i="3"/>
  <c r="O64" i="3"/>
  <c r="N64" i="3"/>
  <c r="Q64" i="3" s="1"/>
  <c r="M64" i="3"/>
  <c r="L64" i="3"/>
  <c r="R64" i="3" s="1"/>
  <c r="K64" i="3"/>
  <c r="P63" i="3"/>
  <c r="O63" i="3"/>
  <c r="N63" i="3"/>
  <c r="M63" i="3"/>
  <c r="L63" i="3"/>
  <c r="K63" i="3"/>
  <c r="R63" i="3" s="1"/>
  <c r="P62" i="3"/>
  <c r="O62" i="3"/>
  <c r="N62" i="3"/>
  <c r="M62" i="3"/>
  <c r="L62" i="3"/>
  <c r="K62" i="3"/>
  <c r="Q62" i="3" s="1"/>
  <c r="P61" i="3"/>
  <c r="R61" i="3" s="1"/>
  <c r="O61" i="3"/>
  <c r="N61" i="3"/>
  <c r="M61" i="3"/>
  <c r="L61" i="3"/>
  <c r="K61" i="3"/>
  <c r="R60" i="3"/>
  <c r="P60" i="3"/>
  <c r="O60" i="3"/>
  <c r="N60" i="3"/>
  <c r="M60" i="3"/>
  <c r="L60" i="3"/>
  <c r="K60" i="3"/>
  <c r="Q60" i="3" s="1"/>
  <c r="P59" i="3"/>
  <c r="O59" i="3"/>
  <c r="N59" i="3"/>
  <c r="M59" i="3"/>
  <c r="L59" i="3"/>
  <c r="K59" i="3"/>
  <c r="Q59" i="3" s="1"/>
  <c r="P58" i="3"/>
  <c r="O58" i="3"/>
  <c r="N58" i="3"/>
  <c r="M58" i="3"/>
  <c r="L58" i="3"/>
  <c r="K58" i="3"/>
  <c r="P57" i="3"/>
  <c r="O57" i="3"/>
  <c r="N57" i="3"/>
  <c r="Q57" i="3" s="1"/>
  <c r="M57" i="3"/>
  <c r="L57" i="3"/>
  <c r="R57" i="3" s="1"/>
  <c r="K57" i="3"/>
  <c r="P56" i="3"/>
  <c r="O56" i="3"/>
  <c r="N56" i="3"/>
  <c r="M56" i="3"/>
  <c r="L56" i="3"/>
  <c r="K56" i="3"/>
  <c r="Q56" i="3" s="1"/>
  <c r="P55" i="3"/>
  <c r="O55" i="3"/>
  <c r="N55" i="3"/>
  <c r="M55" i="3"/>
  <c r="L55" i="3"/>
  <c r="K55" i="3"/>
  <c r="Q55" i="3" s="1"/>
  <c r="P54" i="3"/>
  <c r="R54" i="3" s="1"/>
  <c r="O54" i="3"/>
  <c r="N54" i="3"/>
  <c r="M54" i="3"/>
  <c r="L54" i="3"/>
  <c r="K54" i="3"/>
  <c r="R53" i="3"/>
  <c r="P53" i="3"/>
  <c r="O53" i="3"/>
  <c r="N53" i="3"/>
  <c r="M53" i="3"/>
  <c r="L53" i="3"/>
  <c r="K53" i="3"/>
  <c r="Q53" i="3" s="1"/>
  <c r="P52" i="3"/>
  <c r="O52" i="3"/>
  <c r="N52" i="3"/>
  <c r="M52" i="3"/>
  <c r="L52" i="3"/>
  <c r="K52" i="3"/>
  <c r="R52" i="3" s="1"/>
  <c r="P51" i="3"/>
  <c r="O51" i="3"/>
  <c r="N51" i="3"/>
  <c r="M51" i="3"/>
  <c r="L51" i="3"/>
  <c r="K51" i="3"/>
  <c r="Q51" i="3" s="1"/>
  <c r="P50" i="3"/>
  <c r="O50" i="3"/>
  <c r="N50" i="3"/>
  <c r="Q50" i="3" s="1"/>
  <c r="M50" i="3"/>
  <c r="L50" i="3"/>
  <c r="R50" i="3" s="1"/>
  <c r="K50" i="3"/>
  <c r="P49" i="3"/>
  <c r="O49" i="3"/>
  <c r="N49" i="3"/>
  <c r="M49" i="3"/>
  <c r="L49" i="3"/>
  <c r="K49" i="3"/>
  <c r="R49" i="3" s="1"/>
  <c r="P48" i="3"/>
  <c r="O48" i="3"/>
  <c r="N48" i="3"/>
  <c r="M48" i="3"/>
  <c r="L48" i="3"/>
  <c r="K48" i="3"/>
  <c r="Q48" i="3" s="1"/>
  <c r="P47" i="3"/>
  <c r="R47" i="3" s="1"/>
  <c r="O47" i="3"/>
  <c r="N47" i="3"/>
  <c r="M47" i="3"/>
  <c r="L47" i="3"/>
  <c r="K47" i="3"/>
  <c r="R46" i="3"/>
  <c r="P46" i="3"/>
  <c r="O46" i="3"/>
  <c r="N46" i="3"/>
  <c r="M46" i="3"/>
  <c r="L46" i="3"/>
  <c r="K46" i="3"/>
  <c r="Q46" i="3" s="1"/>
  <c r="P45" i="3"/>
  <c r="O45" i="3"/>
  <c r="N45" i="3"/>
  <c r="M45" i="3"/>
  <c r="L45" i="3"/>
  <c r="K45" i="3"/>
  <c r="R45" i="3" s="1"/>
  <c r="P44" i="3"/>
  <c r="O44" i="3"/>
  <c r="N44" i="3"/>
  <c r="M44" i="3"/>
  <c r="L44" i="3"/>
  <c r="K44" i="3"/>
  <c r="Q44" i="3" s="1"/>
  <c r="P43" i="3"/>
  <c r="O43" i="3"/>
  <c r="N43" i="3"/>
  <c r="Q43" i="3" s="1"/>
  <c r="M43" i="3"/>
  <c r="L43" i="3"/>
  <c r="R43" i="3" s="1"/>
  <c r="K43" i="3"/>
  <c r="P42" i="3"/>
  <c r="O42" i="3"/>
  <c r="N42" i="3"/>
  <c r="M42" i="3"/>
  <c r="L42" i="3"/>
  <c r="K42" i="3"/>
  <c r="Q42" i="3" s="1"/>
  <c r="P41" i="3"/>
  <c r="O41" i="3"/>
  <c r="N41" i="3"/>
  <c r="M41" i="3"/>
  <c r="L41" i="3"/>
  <c r="K41" i="3"/>
  <c r="Q41" i="3" s="1"/>
  <c r="P40" i="3"/>
  <c r="R40" i="3" s="1"/>
  <c r="O40" i="3"/>
  <c r="N40" i="3"/>
  <c r="M40" i="3"/>
  <c r="L40" i="3"/>
  <c r="K40" i="3"/>
  <c r="R39" i="3"/>
  <c r="P39" i="3"/>
  <c r="O39" i="3"/>
  <c r="N39" i="3"/>
  <c r="M39" i="3"/>
  <c r="L39" i="3"/>
  <c r="K39" i="3"/>
  <c r="Q39" i="3" s="1"/>
  <c r="P38" i="3"/>
  <c r="O38" i="3"/>
  <c r="N38" i="3"/>
  <c r="M38" i="3"/>
  <c r="L38" i="3"/>
  <c r="K38" i="3"/>
  <c r="R38" i="3" s="1"/>
  <c r="P37" i="3"/>
  <c r="O37" i="3"/>
  <c r="N37" i="3"/>
  <c r="M37" i="3"/>
  <c r="L37" i="3"/>
  <c r="K37" i="3"/>
  <c r="Q37" i="3" s="1"/>
  <c r="P36" i="3"/>
  <c r="O36" i="3"/>
  <c r="N36" i="3"/>
  <c r="Q36" i="3" s="1"/>
  <c r="M36" i="3"/>
  <c r="L36" i="3"/>
  <c r="R36" i="3" s="1"/>
  <c r="K36" i="3"/>
  <c r="P35" i="3"/>
  <c r="O35" i="3"/>
  <c r="N35" i="3"/>
  <c r="M35" i="3"/>
  <c r="L35" i="3"/>
  <c r="K35" i="3"/>
  <c r="Q35" i="3" s="1"/>
  <c r="P34" i="3"/>
  <c r="O34" i="3"/>
  <c r="N34" i="3"/>
  <c r="M34" i="3"/>
  <c r="L34" i="3"/>
  <c r="K34" i="3"/>
  <c r="Q34" i="3" s="1"/>
  <c r="P33" i="3"/>
  <c r="R33" i="3" s="1"/>
  <c r="O33" i="3"/>
  <c r="N33" i="3"/>
  <c r="M33" i="3"/>
  <c r="L33" i="3"/>
  <c r="K33" i="3"/>
  <c r="R32" i="3"/>
  <c r="P32" i="3"/>
  <c r="O32" i="3"/>
  <c r="N32" i="3"/>
  <c r="M32" i="3"/>
  <c r="L32" i="3"/>
  <c r="K32" i="3"/>
  <c r="Q32" i="3" s="1"/>
  <c r="P31" i="3"/>
  <c r="O31" i="3"/>
  <c r="N31" i="3"/>
  <c r="M31" i="3"/>
  <c r="L31" i="3"/>
  <c r="K31" i="3"/>
  <c r="R31" i="3" s="1"/>
  <c r="P30" i="3"/>
  <c r="O30" i="3"/>
  <c r="N30" i="3"/>
  <c r="M30" i="3"/>
  <c r="L30" i="3"/>
  <c r="K30" i="3"/>
  <c r="R30" i="3" s="1"/>
  <c r="P29" i="3"/>
  <c r="O29" i="3"/>
  <c r="N29" i="3"/>
  <c r="Q29" i="3" s="1"/>
  <c r="M29" i="3"/>
  <c r="L29" i="3"/>
  <c r="R29" i="3" s="1"/>
  <c r="K29" i="3"/>
  <c r="P28" i="3"/>
  <c r="O28" i="3"/>
  <c r="N28" i="3"/>
  <c r="M28" i="3"/>
  <c r="L28" i="3"/>
  <c r="K28" i="3"/>
  <c r="R28" i="3" s="1"/>
  <c r="P27" i="3"/>
  <c r="O27" i="3"/>
  <c r="N27" i="3"/>
  <c r="M27" i="3"/>
  <c r="L27" i="3"/>
  <c r="K27" i="3"/>
  <c r="Q27" i="3" s="1"/>
  <c r="P26" i="3"/>
  <c r="R26" i="3" s="1"/>
  <c r="O26" i="3"/>
  <c r="N26" i="3"/>
  <c r="M26" i="3"/>
  <c r="L26" i="3"/>
  <c r="K26" i="3"/>
  <c r="R25" i="3"/>
  <c r="P25" i="3"/>
  <c r="O25" i="3"/>
  <c r="N25" i="3"/>
  <c r="M25" i="3"/>
  <c r="L25" i="3"/>
  <c r="K25" i="3"/>
  <c r="Q25" i="3" s="1"/>
  <c r="P24" i="3"/>
  <c r="O24" i="3"/>
  <c r="N24" i="3"/>
  <c r="M24" i="3"/>
  <c r="L24" i="3"/>
  <c r="K24" i="3"/>
  <c r="R24" i="3" s="1"/>
  <c r="P23" i="3"/>
  <c r="O23" i="3"/>
  <c r="N23" i="3"/>
  <c r="M23" i="3"/>
  <c r="L23" i="3"/>
  <c r="K23" i="3"/>
  <c r="R23" i="3" s="1"/>
  <c r="P22" i="3"/>
  <c r="O22" i="3"/>
  <c r="N22" i="3"/>
  <c r="Q22" i="3" s="1"/>
  <c r="M22" i="3"/>
  <c r="L22" i="3"/>
  <c r="R22" i="3" s="1"/>
  <c r="K22" i="3"/>
  <c r="P21" i="3"/>
  <c r="O21" i="3"/>
  <c r="N21" i="3"/>
  <c r="M21" i="3"/>
  <c r="L21" i="3"/>
  <c r="K21" i="3"/>
  <c r="Q21" i="3" s="1"/>
  <c r="P20" i="3"/>
  <c r="O20" i="3"/>
  <c r="N20" i="3"/>
  <c r="M20" i="3"/>
  <c r="L20" i="3"/>
  <c r="K20" i="3"/>
  <c r="Q20" i="3" s="1"/>
  <c r="P19" i="3"/>
  <c r="R19" i="3" s="1"/>
  <c r="O19" i="3"/>
  <c r="N19" i="3"/>
  <c r="M19" i="3"/>
  <c r="L19" i="3"/>
  <c r="K19" i="3"/>
  <c r="R18" i="3"/>
  <c r="P18" i="3"/>
  <c r="O18" i="3"/>
  <c r="N18" i="3"/>
  <c r="M18" i="3"/>
  <c r="L18" i="3"/>
  <c r="K18" i="3"/>
  <c r="Q18" i="3" s="1"/>
  <c r="P17" i="3"/>
  <c r="O17" i="3"/>
  <c r="N17" i="3"/>
  <c r="M17" i="3"/>
  <c r="L17" i="3"/>
  <c r="K17" i="3"/>
  <c r="R17" i="3" s="1"/>
  <c r="P16" i="3"/>
  <c r="O16" i="3"/>
  <c r="N16" i="3"/>
  <c r="M16" i="3"/>
  <c r="L16" i="3"/>
  <c r="K16" i="3"/>
  <c r="R16" i="3" s="1"/>
  <c r="P15" i="3"/>
  <c r="O15" i="3"/>
  <c r="N15" i="3"/>
  <c r="Q15" i="3" s="1"/>
  <c r="M15" i="3"/>
  <c r="L15" i="3"/>
  <c r="R15" i="3" s="1"/>
  <c r="K15" i="3"/>
  <c r="P14" i="3"/>
  <c r="O14" i="3"/>
  <c r="N14" i="3"/>
  <c r="M14" i="3"/>
  <c r="L14" i="3"/>
  <c r="K14" i="3"/>
  <c r="R14" i="3" s="1"/>
  <c r="P13" i="3"/>
  <c r="O13" i="3"/>
  <c r="N13" i="3"/>
  <c r="M13" i="3"/>
  <c r="L13" i="3"/>
  <c r="K13" i="3"/>
  <c r="Q13" i="3" s="1"/>
  <c r="P12" i="3"/>
  <c r="R12" i="3" s="1"/>
  <c r="O12" i="3"/>
  <c r="N12" i="3"/>
  <c r="M12" i="3"/>
  <c r="L12" i="3"/>
  <c r="K12" i="3"/>
  <c r="R11" i="3"/>
  <c r="P11" i="3"/>
  <c r="O11" i="3"/>
  <c r="N11" i="3"/>
  <c r="M11" i="3"/>
  <c r="L11" i="3"/>
  <c r="K11" i="3"/>
  <c r="Q11" i="3" s="1"/>
  <c r="P10" i="3"/>
  <c r="O10" i="3"/>
  <c r="N10" i="3"/>
  <c r="M10" i="3"/>
  <c r="L10" i="3"/>
  <c r="K10" i="3"/>
  <c r="R10" i="3" s="1"/>
  <c r="P9" i="3"/>
  <c r="O9" i="3"/>
  <c r="N9" i="3"/>
  <c r="M9" i="3"/>
  <c r="L9" i="3"/>
  <c r="K9" i="3"/>
  <c r="P8" i="3"/>
  <c r="O8" i="3"/>
  <c r="N8" i="3"/>
  <c r="Q8" i="3" s="1"/>
  <c r="M8" i="3"/>
  <c r="L8" i="3"/>
  <c r="R8" i="3" s="1"/>
  <c r="K8" i="3"/>
  <c r="P7" i="3"/>
  <c r="O7" i="3"/>
  <c r="N7" i="3"/>
  <c r="M7" i="3"/>
  <c r="L7" i="3"/>
  <c r="K7" i="3"/>
  <c r="Q7" i="3" s="1"/>
  <c r="P6" i="3"/>
  <c r="O6" i="3"/>
  <c r="N6" i="3"/>
  <c r="M6" i="3"/>
  <c r="L6" i="3"/>
  <c r="K6" i="3"/>
  <c r="Q6" i="3" s="1"/>
  <c r="P5" i="3"/>
  <c r="R5" i="3" s="1"/>
  <c r="O5" i="3"/>
  <c r="N5" i="3"/>
  <c r="M5" i="3"/>
  <c r="L5" i="3"/>
  <c r="K5" i="3"/>
  <c r="R4" i="3"/>
  <c r="P4" i="3"/>
  <c r="O4" i="3"/>
  <c r="N4" i="3"/>
  <c r="M4" i="3"/>
  <c r="L4" i="3"/>
  <c r="K4" i="3"/>
  <c r="Q4" i="3" s="1"/>
  <c r="P3" i="3"/>
  <c r="O3" i="3"/>
  <c r="N3" i="3"/>
  <c r="M3" i="3"/>
  <c r="L3" i="3"/>
  <c r="K3" i="3"/>
  <c r="R3" i="3" s="1"/>
  <c r="Q5" i="3" l="1"/>
  <c r="Q135" i="3"/>
  <c r="Q166" i="3"/>
  <c r="Q19" i="3"/>
  <c r="Q33" i="3"/>
  <c r="Q82" i="3"/>
  <c r="Q131" i="3"/>
  <c r="Q103" i="3"/>
  <c r="Q47" i="3"/>
  <c r="Q145" i="3"/>
  <c r="Q61" i="3"/>
  <c r="Q159" i="3"/>
  <c r="Q9" i="3"/>
  <c r="R58" i="3"/>
  <c r="R107" i="3"/>
  <c r="Q26" i="3"/>
  <c r="Q75" i="3"/>
  <c r="Q107" i="3"/>
  <c r="Q124" i="3"/>
  <c r="R156" i="3"/>
  <c r="Q156" i="3"/>
  <c r="Q173" i="3"/>
  <c r="Q54" i="3"/>
  <c r="R135" i="3"/>
  <c r="Q68" i="3"/>
  <c r="Q117" i="3"/>
  <c r="Q96" i="3"/>
  <c r="Q12" i="3"/>
  <c r="Q110" i="3"/>
  <c r="Q40" i="3"/>
  <c r="Q89" i="3"/>
  <c r="Q138" i="3"/>
  <c r="R170" i="3"/>
  <c r="Q170" i="3"/>
  <c r="Q90" i="3"/>
  <c r="Q132" i="3"/>
  <c r="Q139" i="3"/>
  <c r="Q146" i="3"/>
  <c r="Q153" i="3"/>
  <c r="Q174" i="3"/>
  <c r="Q181" i="3"/>
  <c r="R6" i="3"/>
  <c r="R13" i="3"/>
  <c r="R20" i="3"/>
  <c r="R27" i="3"/>
  <c r="R34" i="3"/>
  <c r="R41" i="3"/>
  <c r="R48" i="3"/>
  <c r="R55" i="3"/>
  <c r="R62" i="3"/>
  <c r="R69" i="3"/>
  <c r="R76" i="3"/>
  <c r="R83" i="3"/>
  <c r="R97" i="3"/>
  <c r="R104" i="3"/>
  <c r="R111" i="3"/>
  <c r="R118" i="3"/>
  <c r="R125" i="3"/>
  <c r="R160" i="3"/>
  <c r="R167" i="3"/>
  <c r="Q30" i="3"/>
  <c r="Q177" i="3"/>
  <c r="R9" i="3"/>
  <c r="R37" i="3"/>
  <c r="R44" i="3"/>
  <c r="R51" i="3"/>
  <c r="R93" i="3"/>
  <c r="R100" i="3"/>
  <c r="Q17" i="3"/>
  <c r="Q24" i="3"/>
  <c r="Q31" i="3"/>
  <c r="Q66" i="3"/>
  <c r="Q73" i="3"/>
  <c r="Q87" i="3"/>
  <c r="Q94" i="3"/>
  <c r="Q101" i="3"/>
  <c r="Q108" i="3"/>
  <c r="Q129" i="3"/>
  <c r="Q136" i="3"/>
  <c r="Q164" i="3"/>
  <c r="R59" i="3"/>
  <c r="R115" i="3"/>
  <c r="R79" i="3"/>
  <c r="Q171" i="3"/>
  <c r="Q16" i="3"/>
  <c r="Q23" i="3"/>
  <c r="Q86" i="3"/>
  <c r="Q121" i="3"/>
  <c r="Q3" i="3"/>
  <c r="Q38" i="3"/>
  <c r="Q45" i="3"/>
  <c r="Q52" i="3"/>
  <c r="R122" i="3"/>
  <c r="R157" i="3"/>
  <c r="R178" i="3"/>
  <c r="Q14" i="3"/>
  <c r="Q28" i="3"/>
  <c r="Q49" i="3"/>
  <c r="Q63" i="3"/>
  <c r="Q77" i="3"/>
  <c r="Q98" i="3"/>
  <c r="Q105" i="3"/>
  <c r="Q112" i="3"/>
  <c r="Q119" i="3"/>
  <c r="Q126" i="3"/>
  <c r="Q133" i="3"/>
  <c r="Q140" i="3"/>
  <c r="Q147" i="3"/>
  <c r="Q154" i="3"/>
  <c r="Q161" i="3"/>
  <c r="Q168" i="3"/>
  <c r="Q175" i="3"/>
  <c r="Q182" i="3"/>
  <c r="R7" i="3"/>
  <c r="R21" i="3"/>
  <c r="R35" i="3"/>
  <c r="R42" i="3"/>
  <c r="R56" i="3"/>
  <c r="R70" i="3"/>
  <c r="R84" i="3"/>
  <c r="R91" i="3"/>
  <c r="Q58" i="3"/>
  <c r="Q65" i="3"/>
  <c r="Q72" i="3"/>
  <c r="Q10" i="3"/>
  <c r="Q80" i="3"/>
  <c r="Q143" i="3"/>
  <c r="Q150" i="3"/>
  <c r="T53" i="2"/>
  <c r="S53" i="2"/>
  <c r="R53" i="2"/>
  <c r="Q53" i="2"/>
  <c r="P53" i="2"/>
  <c r="O53" i="2"/>
  <c r="N53" i="2"/>
  <c r="M53" i="2"/>
  <c r="T52" i="2"/>
  <c r="S52" i="2"/>
  <c r="R52" i="2"/>
  <c r="Q52" i="2"/>
  <c r="P52" i="2"/>
  <c r="O52" i="2"/>
  <c r="N52" i="2"/>
  <c r="M52" i="2"/>
  <c r="T44" i="2"/>
  <c r="S44" i="2"/>
  <c r="R44" i="2"/>
  <c r="Q44" i="2"/>
  <c r="P44" i="2"/>
  <c r="O44" i="2"/>
  <c r="N44" i="2"/>
  <c r="M44" i="2"/>
  <c r="T43" i="2"/>
  <c r="S43" i="2"/>
  <c r="R43" i="2"/>
  <c r="Q43" i="2"/>
  <c r="P43" i="2"/>
  <c r="O43" i="2"/>
  <c r="N43" i="2"/>
  <c r="M43" i="2"/>
  <c r="T36" i="2"/>
  <c r="S36" i="2"/>
  <c r="R36" i="2"/>
  <c r="Q36" i="2"/>
  <c r="P36" i="2"/>
  <c r="O36" i="2"/>
  <c r="N36" i="2"/>
  <c r="M36" i="2"/>
  <c r="T35" i="2"/>
  <c r="S35" i="2"/>
  <c r="R35" i="2"/>
  <c r="Q35" i="2"/>
  <c r="P35" i="2"/>
  <c r="O35" i="2"/>
  <c r="N35" i="2"/>
  <c r="M35" i="2"/>
  <c r="T27" i="2"/>
  <c r="S27" i="2"/>
  <c r="R27" i="2"/>
  <c r="Q27" i="2"/>
  <c r="P27" i="2"/>
  <c r="O27" i="2"/>
  <c r="N27" i="2"/>
  <c r="M27" i="2"/>
  <c r="T26" i="2"/>
  <c r="S26" i="2"/>
  <c r="R26" i="2"/>
  <c r="Q26" i="2"/>
  <c r="P26" i="2"/>
  <c r="O26" i="2"/>
  <c r="N26" i="2"/>
  <c r="M26" i="2"/>
  <c r="T18" i="2"/>
  <c r="S18" i="2"/>
  <c r="R18" i="2"/>
  <c r="Q18" i="2"/>
  <c r="P18" i="2"/>
  <c r="O18" i="2"/>
  <c r="N18" i="2"/>
  <c r="M18" i="2"/>
  <c r="T17" i="2"/>
  <c r="S17" i="2"/>
  <c r="R17" i="2"/>
  <c r="Q17" i="2"/>
  <c r="P17" i="2"/>
  <c r="O17" i="2"/>
  <c r="N17" i="2"/>
  <c r="M17" i="2"/>
  <c r="T10" i="2"/>
  <c r="S10" i="2"/>
  <c r="R10" i="2"/>
  <c r="Q10" i="2"/>
  <c r="P10" i="2"/>
  <c r="O10" i="2"/>
  <c r="N10" i="2"/>
  <c r="M10" i="2"/>
  <c r="T9" i="2"/>
  <c r="S9" i="2"/>
  <c r="R9" i="2"/>
  <c r="Q9" i="2"/>
  <c r="P9" i="2"/>
  <c r="O9" i="2"/>
  <c r="N9" i="2"/>
  <c r="M9" i="2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sharedStrings.xml><?xml version="1.0" encoding="utf-8"?>
<sst xmlns="http://schemas.openxmlformats.org/spreadsheetml/2006/main" count="763" uniqueCount="103">
  <si>
    <t>w/hugin fed 30℃</t>
  </si>
  <si>
    <t>0/10</t>
  </si>
  <si>
    <t>1/10</t>
  </si>
  <si>
    <t>4/10</t>
  </si>
  <si>
    <t>3/10</t>
  </si>
  <si>
    <t>5/10</t>
  </si>
  <si>
    <t>mean</t>
  </si>
  <si>
    <t>SEM</t>
  </si>
  <si>
    <t>TRPA1/hugin fed 30℃</t>
  </si>
  <si>
    <t>2/10</t>
  </si>
  <si>
    <t>TRPA1/w1118 fed 30℃</t>
  </si>
  <si>
    <t>6/10</t>
  </si>
  <si>
    <t>w/hugin fed 20℃</t>
  </si>
  <si>
    <t>TRPA1/hugin fed 20℃</t>
  </si>
  <si>
    <t>TRPA1/w1118 fed 20℃</t>
  </si>
  <si>
    <t>w/hugin ST 30℃</t>
  </si>
  <si>
    <t>9/10</t>
  </si>
  <si>
    <t>10/10</t>
  </si>
  <si>
    <t>7/10</t>
  </si>
  <si>
    <t>8/10</t>
  </si>
  <si>
    <t>TRPA1/hugin ST 30℃</t>
  </si>
  <si>
    <t>TRPA1/w1118 ST 30℃</t>
  </si>
  <si>
    <t>w/hugin ST 20℃</t>
  </si>
  <si>
    <t>TRPA1/hugin ST 20℃</t>
  </si>
  <si>
    <t>TRPA1/w1118 ST 20℃</t>
  </si>
  <si>
    <t>Bonferroni's multiple comparisons test</t>
  </si>
  <si>
    <t>TRPA1/hugin fed 30℃ vs. w/hugin fed 30℃</t>
  </si>
  <si>
    <t>-0.06093 to -0.007821</t>
  </si>
  <si>
    <t>TRPA1/hugin fed 30℃ vs. TRPA1/w1118 fed 30℃</t>
  </si>
  <si>
    <t>-0.07030 to -0.01720</t>
  </si>
  <si>
    <t>F (DFn, DFd)</t>
  </si>
  <si>
    <t>F (14, 72) = 4.514</t>
  </si>
  <si>
    <t>Row 1</t>
  </si>
  <si>
    <t>-0.07511 to 0.07511</t>
  </si>
  <si>
    <t>&gt;0.9999</t>
  </si>
  <si>
    <t>Row 2</t>
  </si>
  <si>
    <t>Row 3</t>
  </si>
  <si>
    <t>Row 4</t>
  </si>
  <si>
    <t>Row 5</t>
  </si>
  <si>
    <t>Row 6</t>
  </si>
  <si>
    <t>-0.1001 to 0.05011</t>
  </si>
  <si>
    <t>Row 7</t>
  </si>
  <si>
    <t>-0.1251 to 0.02511</t>
  </si>
  <si>
    <t>Row 8</t>
  </si>
  <si>
    <t>-0.2751 to -0.1249</t>
  </si>
  <si>
    <t>&lt;0.0001</t>
  </si>
  <si>
    <t>-0.3501 to -0.1999</t>
  </si>
  <si>
    <t>TRPA1/hugin fed 20℃ vs. w/hugin fed 20℃</t>
  </si>
  <si>
    <t>-0.02367 to 0.04242</t>
  </si>
  <si>
    <t>TRPA1/hugin fed 20℃ vs. TRPA1/w1118 fed 20℃</t>
  </si>
  <si>
    <t>-0.04242 to 0.02367</t>
  </si>
  <si>
    <t>-0.09346 to 0.09346</t>
  </si>
  <si>
    <t>-0.06846 to 0.1185</t>
  </si>
  <si>
    <t>-0.1185 to 0.06846</t>
  </si>
  <si>
    <t>-0.1435 to 0.04346</t>
  </si>
  <si>
    <t>F (14, 72) = 0.2723</t>
  </si>
  <si>
    <t>TRPA1/hugin ST 30℃ vs. w/hugin ST 30℃</t>
  </si>
  <si>
    <t>-0.1129 to -0.03715</t>
  </si>
  <si>
    <t>TRPA1/hugin ST 30℃ vs. TRPA1/w1118 ST 30℃</t>
  </si>
  <si>
    <t>-0.1629 to -0.08715</t>
  </si>
  <si>
    <t>-0.1071 to 0.1071</t>
  </si>
  <si>
    <t>-0.1321 to 0.08207</t>
  </si>
  <si>
    <t>-0.1571 to 0.05707</t>
  </si>
  <si>
    <t>-0.2571 to -0.04293</t>
  </si>
  <si>
    <t>-0.2821 to -0.06793</t>
  </si>
  <si>
    <t>-0.3821 to -0.1679</t>
  </si>
  <si>
    <t>-0.4571 to -0.2429</t>
  </si>
  <si>
    <t>-0.3071 to -0.09293</t>
  </si>
  <si>
    <t>F (14, 72) = 4.816</t>
  </si>
  <si>
    <t>TRPA1/hugin ST 20℃ vs. w/hugin ST 20℃</t>
  </si>
  <si>
    <t>-0.08695 to 0.01195</t>
  </si>
  <si>
    <t>TRPA1/hugin ST 20℃ vs. TRPA1/w1118 ST 20℃</t>
  </si>
  <si>
    <t>-0.07757 to 0.02132</t>
  </si>
  <si>
    <t>-0.1399 to 0.1399</t>
  </si>
  <si>
    <t>-0.2399 to 0.03986</t>
  </si>
  <si>
    <t>-0.1899 to 0.08986</t>
  </si>
  <si>
    <t>-0.2149 to 0.06486</t>
  </si>
  <si>
    <t>F (14, 72) = 0.3887</t>
  </si>
  <si>
    <t>95% confidence interval</t>
  </si>
  <si>
    <t>P value</t>
  </si>
  <si>
    <t>time（sec）</t>
  </si>
  <si>
    <t>raw data</t>
  </si>
  <si>
    <t>F/F0</t>
  </si>
  <si>
    <t>ASTA/GC6m;hugin/+.nd2</t>
    <phoneticPr fontId="1" type="noConversion"/>
  </si>
  <si>
    <t>ASTA/GC6m;hugin/+009.nd2</t>
    <phoneticPr fontId="1" type="noConversion"/>
  </si>
  <si>
    <t>ASTA/GC6m;hugin/+010.nd2</t>
    <phoneticPr fontId="1" type="noConversion"/>
  </si>
  <si>
    <t>ASTA/GC6m;hugin/+011.nd2</t>
    <phoneticPr fontId="1" type="noConversion"/>
  </si>
  <si>
    <t>ASTA/GC6m;hugin/+002.nd2</t>
    <phoneticPr fontId="1" type="noConversion"/>
  </si>
  <si>
    <t>ASTA/GC6m;hugin/+015.nd2</t>
    <phoneticPr fontId="1" type="noConversion"/>
  </si>
  <si>
    <t>ASTA/GC6m;hugin/chrimson.nd2</t>
    <phoneticPr fontId="1" type="noConversion"/>
  </si>
  <si>
    <t>ASTA/GC6m;hugin/chrimson001.nd2</t>
    <phoneticPr fontId="1" type="noConversion"/>
  </si>
  <si>
    <t>ASTA/GC6m;hugin/chrimson003.nd2</t>
    <phoneticPr fontId="1" type="noConversion"/>
  </si>
  <si>
    <t>ASTA/GC6m;hugin/chrimson014.nd2</t>
    <phoneticPr fontId="1" type="noConversion"/>
  </si>
  <si>
    <t>ASTA/GC6m;hugin/chrimson016.nd2</t>
    <phoneticPr fontId="1" type="noConversion"/>
  </si>
  <si>
    <t>ASTA/GC6m;hugin/chrimson017.nd2</t>
    <phoneticPr fontId="1" type="noConversion"/>
  </si>
  <si>
    <t>实验组</t>
  </si>
  <si>
    <t>对照组</t>
  </si>
  <si>
    <t>Nean</t>
  </si>
  <si>
    <t>TTEST</t>
  </si>
  <si>
    <t>*</t>
  </si>
  <si>
    <t>-0.6679 to -0.03300</t>
  </si>
  <si>
    <t>F, DFn, Dfd</t>
  </si>
  <si>
    <t>2.636, 5, 5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</si>
</sst>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2" fillId="0" borderId="5" xfId="0" applyFont="1" applyBorder="1"/>
    <xf numFmtId="0" fontId="2" fillId="0" borderId="8" xfId="0" applyFont="1" applyBorder="1"/>
  </cellXfs>
  <cellStyles count="1">
    <cellStyle name="常规" xfId="0" builtinId="0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66"/>
  <sheetViews>
    <sheetView tabSelected="1" topLeftCell="D1" workbookViewId="0">
      <selection activeCell="V2" sqref="V2:Y4"/>
    </sheetView>
  </sheetViews>
  <sheetFormatPr defaultRowHeight="14.25" x14ac:dyDescent="0.2"/>
  <cols>
    <col min="12" max="12" width="29" customWidth="1"/>
  </cols>
  <sheetData>
    <row r="2" spans="1:31" x14ac:dyDescent="0.2">
      <c r="A2" s="1" t="s">
        <v>0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2</v>
      </c>
      <c r="H2" s="2" t="s">
        <v>2</v>
      </c>
      <c r="I2" s="2" t="s">
        <v>3</v>
      </c>
      <c r="J2" s="3"/>
      <c r="K2" s="3"/>
      <c r="L2" s="1" t="s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0.1</v>
      </c>
      <c r="S2" s="4">
        <v>0.1</v>
      </c>
      <c r="T2" s="4">
        <v>0.4</v>
      </c>
      <c r="V2" s="7" t="s">
        <v>25</v>
      </c>
      <c r="W2" s="8" t="s">
        <v>78</v>
      </c>
      <c r="X2" s="8" t="s">
        <v>79</v>
      </c>
      <c r="Y2" s="9" t="s">
        <v>30</v>
      </c>
      <c r="Z2" s="5"/>
      <c r="AA2" s="7" t="s">
        <v>25</v>
      </c>
      <c r="AB2" s="8" t="s">
        <v>78</v>
      </c>
      <c r="AC2" s="8" t="s">
        <v>79</v>
      </c>
      <c r="AD2" s="9" t="s">
        <v>30</v>
      </c>
      <c r="AE2" s="5"/>
    </row>
    <row r="3" spans="1:31" x14ac:dyDescent="0.2">
      <c r="A3" s="1"/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4</v>
      </c>
      <c r="I3" s="2" t="s">
        <v>5</v>
      </c>
      <c r="J3" s="3"/>
      <c r="K3" s="3"/>
      <c r="L3" s="1"/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0.3</v>
      </c>
      <c r="T3" s="4">
        <v>0.5</v>
      </c>
      <c r="V3" s="10" t="s">
        <v>26</v>
      </c>
      <c r="W3" s="11" t="s">
        <v>27</v>
      </c>
      <c r="X3" s="11">
        <v>8.2000000000000007E-3</v>
      </c>
      <c r="Y3" s="12" t="s">
        <v>31</v>
      </c>
      <c r="Z3" s="5"/>
      <c r="AA3" s="10" t="s">
        <v>32</v>
      </c>
      <c r="AB3" s="11"/>
      <c r="AC3" s="11"/>
      <c r="AD3" s="12" t="s">
        <v>31</v>
      </c>
      <c r="AE3" s="5"/>
    </row>
    <row r="4" spans="1:31" x14ac:dyDescent="0.2">
      <c r="A4" s="1"/>
      <c r="B4" s="2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2</v>
      </c>
      <c r="I4" s="2" t="s">
        <v>3</v>
      </c>
      <c r="J4" s="3"/>
      <c r="K4" s="3"/>
      <c r="L4" s="1"/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0.1</v>
      </c>
      <c r="T4" s="4">
        <v>0.4</v>
      </c>
      <c r="V4" s="13" t="s">
        <v>28</v>
      </c>
      <c r="W4" s="14" t="s">
        <v>29</v>
      </c>
      <c r="X4" s="14">
        <v>6.9999999999999999E-4</v>
      </c>
      <c r="Y4" s="15"/>
      <c r="Z4" s="5"/>
      <c r="AA4" s="10" t="s">
        <v>26</v>
      </c>
      <c r="AB4" s="11" t="s">
        <v>33</v>
      </c>
      <c r="AC4" s="11" t="s">
        <v>34</v>
      </c>
      <c r="AD4" s="12"/>
      <c r="AE4" s="5"/>
    </row>
    <row r="5" spans="1:31" x14ac:dyDescent="0.2">
      <c r="A5" s="1"/>
      <c r="B5" s="2" t="s">
        <v>1</v>
      </c>
      <c r="C5" s="2" t="s">
        <v>1</v>
      </c>
      <c r="D5" s="2" t="s">
        <v>1</v>
      </c>
      <c r="E5" s="2" t="s">
        <v>1</v>
      </c>
      <c r="F5" s="2" t="s">
        <v>1</v>
      </c>
      <c r="G5" s="2" t="s">
        <v>2</v>
      </c>
      <c r="H5" s="2" t="s">
        <v>2</v>
      </c>
      <c r="I5" s="2" t="s">
        <v>4</v>
      </c>
      <c r="J5" s="3"/>
      <c r="K5" s="3"/>
      <c r="L5" s="1"/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0.1</v>
      </c>
      <c r="S5" s="4">
        <v>0.1</v>
      </c>
      <c r="T5" s="4">
        <v>0.3</v>
      </c>
      <c r="Y5" s="5"/>
      <c r="Z5" s="5"/>
      <c r="AA5" s="10" t="s">
        <v>28</v>
      </c>
      <c r="AB5" s="11" t="s">
        <v>33</v>
      </c>
      <c r="AC5" s="11" t="s">
        <v>34</v>
      </c>
      <c r="AD5" s="12"/>
      <c r="AE5" s="5"/>
    </row>
    <row r="6" spans="1:31" x14ac:dyDescent="0.2">
      <c r="A6" s="1"/>
      <c r="B6" s="2"/>
      <c r="C6" s="2"/>
      <c r="D6" s="2"/>
      <c r="E6" s="2"/>
      <c r="F6" s="2"/>
      <c r="G6" s="2"/>
      <c r="H6" s="2"/>
      <c r="I6" s="2"/>
      <c r="J6" s="3"/>
      <c r="K6" s="3"/>
      <c r="L6" s="1"/>
      <c r="M6" s="4"/>
      <c r="N6" s="4"/>
      <c r="O6" s="4"/>
      <c r="P6" s="4"/>
      <c r="Q6" s="4"/>
      <c r="R6" s="4"/>
      <c r="S6" s="4"/>
      <c r="T6" s="4"/>
      <c r="AA6" s="10" t="s">
        <v>35</v>
      </c>
      <c r="AB6" s="11"/>
      <c r="AC6" s="11"/>
      <c r="AD6" s="12"/>
      <c r="AE6" s="5"/>
    </row>
    <row r="7" spans="1:3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 t="s">
        <v>6</v>
      </c>
      <c r="M7" s="4">
        <f t="shared" ref="M7:T7" si="0">AVERAGE(M2:M6)</f>
        <v>0</v>
      </c>
      <c r="N7" s="4">
        <f t="shared" si="0"/>
        <v>0</v>
      </c>
      <c r="O7" s="4">
        <f t="shared" si="0"/>
        <v>0</v>
      </c>
      <c r="P7" s="4">
        <f t="shared" si="0"/>
        <v>0</v>
      </c>
      <c r="Q7" s="4">
        <f t="shared" si="0"/>
        <v>0</v>
      </c>
      <c r="R7" s="4">
        <f t="shared" si="0"/>
        <v>0.05</v>
      </c>
      <c r="S7" s="4">
        <f t="shared" si="0"/>
        <v>0.15</v>
      </c>
      <c r="T7" s="4">
        <f t="shared" si="0"/>
        <v>0.4</v>
      </c>
      <c r="AA7" s="10" t="s">
        <v>26</v>
      </c>
      <c r="AB7" s="11" t="s">
        <v>33</v>
      </c>
      <c r="AC7" s="11" t="s">
        <v>34</v>
      </c>
      <c r="AD7" s="12"/>
      <c r="AE7" s="5"/>
    </row>
    <row r="8" spans="1:3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 t="s">
        <v>7</v>
      </c>
      <c r="M8" s="3">
        <f t="shared" ref="M8:T8" si="1">STDEV(M2:M6)/SQRT(COUNTA(M2:M6))</f>
        <v>0</v>
      </c>
      <c r="N8" s="3">
        <f t="shared" si="1"/>
        <v>0</v>
      </c>
      <c r="O8" s="3">
        <f t="shared" si="1"/>
        <v>0</v>
      </c>
      <c r="P8" s="3">
        <f t="shared" si="1"/>
        <v>0</v>
      </c>
      <c r="Q8" s="3">
        <f t="shared" si="1"/>
        <v>0</v>
      </c>
      <c r="R8" s="3">
        <f t="shared" si="1"/>
        <v>2.8867513459481291E-2</v>
      </c>
      <c r="S8" s="3">
        <f t="shared" si="1"/>
        <v>5.0000000000000024E-2</v>
      </c>
      <c r="T8" s="3">
        <f t="shared" si="1"/>
        <v>4.0824829046386207E-2</v>
      </c>
      <c r="AA8" s="10" t="s">
        <v>28</v>
      </c>
      <c r="AB8" s="11" t="s">
        <v>33</v>
      </c>
      <c r="AC8" s="11" t="s">
        <v>34</v>
      </c>
      <c r="AD8" s="12"/>
      <c r="AE8" s="5"/>
    </row>
    <row r="9" spans="1:3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4"/>
      <c r="O9" s="4"/>
      <c r="P9" s="4"/>
      <c r="Q9" s="4"/>
      <c r="R9" s="4"/>
      <c r="S9" s="4"/>
      <c r="T9" s="4"/>
      <c r="AA9" s="10" t="s">
        <v>36</v>
      </c>
      <c r="AB9" s="11"/>
      <c r="AC9" s="11"/>
      <c r="AD9" s="12"/>
      <c r="AE9" s="5"/>
    </row>
    <row r="10" spans="1:31" x14ac:dyDescent="0.2">
      <c r="A10" s="1" t="s">
        <v>8</v>
      </c>
      <c r="B10" s="2" t="s">
        <v>1</v>
      </c>
      <c r="C10" s="2" t="s">
        <v>1</v>
      </c>
      <c r="D10" s="2" t="s">
        <v>1</v>
      </c>
      <c r="E10" s="2" t="s">
        <v>1</v>
      </c>
      <c r="F10" s="2" t="s">
        <v>1</v>
      </c>
      <c r="G10" s="2" t="s">
        <v>1</v>
      </c>
      <c r="H10" s="2" t="s">
        <v>2</v>
      </c>
      <c r="I10" s="2" t="s">
        <v>9</v>
      </c>
      <c r="J10" s="3"/>
      <c r="K10" s="3"/>
      <c r="L10" s="1" t="s">
        <v>8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0.1</v>
      </c>
      <c r="T10" s="4">
        <v>0.2</v>
      </c>
      <c r="AA10" s="10" t="s">
        <v>26</v>
      </c>
      <c r="AB10" s="11" t="s">
        <v>33</v>
      </c>
      <c r="AC10" s="11" t="s">
        <v>34</v>
      </c>
      <c r="AD10" s="12"/>
      <c r="AE10" s="5"/>
    </row>
    <row r="11" spans="1:31" x14ac:dyDescent="0.2">
      <c r="A11" s="1"/>
      <c r="B11" s="2" t="s">
        <v>1</v>
      </c>
      <c r="C11" s="2" t="s">
        <v>1</v>
      </c>
      <c r="D11" s="2" t="s">
        <v>1</v>
      </c>
      <c r="E11" s="2" t="s">
        <v>1</v>
      </c>
      <c r="F11" s="2" t="s">
        <v>1</v>
      </c>
      <c r="G11" s="2" t="s">
        <v>2</v>
      </c>
      <c r="H11" s="2" t="s">
        <v>9</v>
      </c>
      <c r="I11" s="2" t="s">
        <v>4</v>
      </c>
      <c r="J11" s="3"/>
      <c r="K11" s="3"/>
      <c r="L11" s="1"/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0.1</v>
      </c>
      <c r="S11" s="4">
        <v>0.2</v>
      </c>
      <c r="T11" s="4">
        <v>0.3</v>
      </c>
      <c r="AA11" s="10" t="s">
        <v>28</v>
      </c>
      <c r="AB11" s="11" t="s">
        <v>33</v>
      </c>
      <c r="AC11" s="11" t="s">
        <v>34</v>
      </c>
      <c r="AD11" s="12"/>
      <c r="AE11" s="5"/>
    </row>
    <row r="12" spans="1:31" x14ac:dyDescent="0.2">
      <c r="A12" s="1"/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2</v>
      </c>
      <c r="I12" s="2" t="s">
        <v>2</v>
      </c>
      <c r="J12" s="3"/>
      <c r="K12" s="3"/>
      <c r="L12" s="1"/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0.1</v>
      </c>
      <c r="T12" s="4">
        <v>0.1</v>
      </c>
      <c r="AA12" s="10" t="s">
        <v>37</v>
      </c>
      <c r="AB12" s="11"/>
      <c r="AC12" s="11"/>
      <c r="AD12" s="12"/>
      <c r="AE12" s="5"/>
    </row>
    <row r="13" spans="1:31" x14ac:dyDescent="0.2">
      <c r="A13" s="1"/>
      <c r="B13" s="2" t="s">
        <v>1</v>
      </c>
      <c r="C13" s="2" t="s">
        <v>1</v>
      </c>
      <c r="D13" s="2" t="s">
        <v>1</v>
      </c>
      <c r="E13" s="2" t="s">
        <v>1</v>
      </c>
      <c r="F13" s="2" t="s">
        <v>1</v>
      </c>
      <c r="G13" s="2" t="s">
        <v>1</v>
      </c>
      <c r="H13" s="2" t="s">
        <v>1</v>
      </c>
      <c r="I13" s="2" t="s">
        <v>9</v>
      </c>
      <c r="J13" s="3"/>
      <c r="K13" s="3"/>
      <c r="L13" s="1"/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0.2</v>
      </c>
      <c r="AA13" s="10" t="s">
        <v>26</v>
      </c>
      <c r="AB13" s="11" t="s">
        <v>33</v>
      </c>
      <c r="AC13" s="11" t="s">
        <v>34</v>
      </c>
      <c r="AD13" s="12"/>
      <c r="AE13" s="5"/>
    </row>
    <row r="14" spans="1:31" x14ac:dyDescent="0.2">
      <c r="A14" s="1"/>
      <c r="B14" s="2"/>
      <c r="C14" s="2"/>
      <c r="D14" s="2"/>
      <c r="E14" s="2"/>
      <c r="F14" s="2"/>
      <c r="G14" s="2"/>
      <c r="H14" s="2"/>
      <c r="I14" s="2"/>
      <c r="J14" s="3"/>
      <c r="K14" s="3"/>
      <c r="L14" s="1"/>
      <c r="M14" s="4"/>
      <c r="N14" s="4"/>
      <c r="O14" s="4"/>
      <c r="P14" s="4"/>
      <c r="Q14" s="4"/>
      <c r="R14" s="4"/>
      <c r="S14" s="4"/>
      <c r="T14" s="4"/>
      <c r="AA14" s="10" t="s">
        <v>28</v>
      </c>
      <c r="AB14" s="11" t="s">
        <v>33</v>
      </c>
      <c r="AC14" s="11" t="s">
        <v>34</v>
      </c>
      <c r="AD14" s="12"/>
      <c r="AE14" s="5"/>
    </row>
    <row r="15" spans="1:3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 t="s">
        <v>6</v>
      </c>
      <c r="M15" s="4">
        <f t="shared" ref="M15:T15" si="2">AVERAGE(M10:M14)</f>
        <v>0</v>
      </c>
      <c r="N15" s="4">
        <f t="shared" si="2"/>
        <v>0</v>
      </c>
      <c r="O15" s="4">
        <f t="shared" si="2"/>
        <v>0</v>
      </c>
      <c r="P15" s="4">
        <f t="shared" si="2"/>
        <v>0</v>
      </c>
      <c r="Q15" s="4">
        <f t="shared" si="2"/>
        <v>0</v>
      </c>
      <c r="R15" s="4">
        <f t="shared" si="2"/>
        <v>2.5000000000000001E-2</v>
      </c>
      <c r="S15" s="4">
        <f t="shared" si="2"/>
        <v>0.1</v>
      </c>
      <c r="T15" s="4">
        <f t="shared" si="2"/>
        <v>0.2</v>
      </c>
      <c r="AA15" s="10" t="s">
        <v>38</v>
      </c>
      <c r="AB15" s="11"/>
      <c r="AC15" s="11"/>
      <c r="AD15" s="12"/>
      <c r="AE15" s="5"/>
    </row>
    <row r="16" spans="1:3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 t="s">
        <v>7</v>
      </c>
      <c r="M16" s="3">
        <f t="shared" ref="M16:T16" si="3">STDEV(M10:M14)/SQRT(COUNTA(M10:M14))</f>
        <v>0</v>
      </c>
      <c r="N16" s="3">
        <f t="shared" si="3"/>
        <v>0</v>
      </c>
      <c r="O16" s="3">
        <f t="shared" si="3"/>
        <v>0</v>
      </c>
      <c r="P16" s="3">
        <f t="shared" si="3"/>
        <v>0</v>
      </c>
      <c r="Q16" s="3">
        <f t="shared" si="3"/>
        <v>0</v>
      </c>
      <c r="R16" s="3">
        <f t="shared" si="3"/>
        <v>2.5000000000000001E-2</v>
      </c>
      <c r="S16" s="3">
        <f t="shared" si="3"/>
        <v>4.0824829046386304E-2</v>
      </c>
      <c r="T16" s="3">
        <f t="shared" si="3"/>
        <v>4.0824829046386291E-2</v>
      </c>
      <c r="AA16" s="10" t="s">
        <v>26</v>
      </c>
      <c r="AB16" s="11" t="s">
        <v>33</v>
      </c>
      <c r="AC16" s="11" t="s">
        <v>34</v>
      </c>
      <c r="AD16" s="12"/>
      <c r="AE16" s="5"/>
    </row>
    <row r="17" spans="1:3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/>
      <c r="N17" s="4"/>
      <c r="O17" s="4"/>
      <c r="P17" s="4"/>
      <c r="Q17" s="4"/>
      <c r="R17" s="4"/>
      <c r="S17" s="4"/>
      <c r="T17" s="4"/>
      <c r="AA17" s="10" t="s">
        <v>28</v>
      </c>
      <c r="AB17" s="11" t="s">
        <v>33</v>
      </c>
      <c r="AC17" s="11" t="s">
        <v>34</v>
      </c>
      <c r="AD17" s="12"/>
      <c r="AE17" s="5"/>
    </row>
    <row r="18" spans="1:3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4"/>
      <c r="O18" s="4"/>
      <c r="P18" s="4"/>
      <c r="Q18" s="4"/>
      <c r="R18" s="4"/>
      <c r="S18" s="4"/>
      <c r="T18" s="4"/>
      <c r="AA18" s="10" t="s">
        <v>39</v>
      </c>
      <c r="AB18" s="11"/>
      <c r="AC18" s="11"/>
      <c r="AD18" s="12"/>
      <c r="AE18" s="5"/>
    </row>
    <row r="19" spans="1:31" x14ac:dyDescent="0.2">
      <c r="A19" s="1" t="s">
        <v>10</v>
      </c>
      <c r="B19" s="2" t="s">
        <v>1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  <c r="H19" s="2" t="s">
        <v>9</v>
      </c>
      <c r="I19" s="2" t="s">
        <v>5</v>
      </c>
      <c r="J19" s="3"/>
      <c r="K19" s="3"/>
      <c r="L19" s="1" t="s">
        <v>10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0.2</v>
      </c>
      <c r="T19" s="4">
        <v>0.5</v>
      </c>
      <c r="AA19" s="10" t="s">
        <v>26</v>
      </c>
      <c r="AB19" s="11" t="s">
        <v>40</v>
      </c>
      <c r="AC19" s="11">
        <v>0.89710000000000001</v>
      </c>
      <c r="AD19" s="12"/>
      <c r="AE19" s="5"/>
    </row>
    <row r="20" spans="1:31" x14ac:dyDescent="0.2">
      <c r="A20" s="1"/>
      <c r="B20" s="2" t="s">
        <v>1</v>
      </c>
      <c r="C20" s="2" t="s">
        <v>1</v>
      </c>
      <c r="D20" s="2" t="s">
        <v>1</v>
      </c>
      <c r="E20" s="2" t="s">
        <v>1</v>
      </c>
      <c r="F20" s="2" t="s">
        <v>1</v>
      </c>
      <c r="G20" s="2" t="s">
        <v>2</v>
      </c>
      <c r="H20" s="2" t="s">
        <v>9</v>
      </c>
      <c r="I20" s="2" t="s">
        <v>11</v>
      </c>
      <c r="J20" s="3"/>
      <c r="K20" s="3"/>
      <c r="L20" s="1"/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0.1</v>
      </c>
      <c r="S20" s="4">
        <v>0.2</v>
      </c>
      <c r="T20" s="4">
        <v>0.6</v>
      </c>
      <c r="AA20" s="10" t="s">
        <v>28</v>
      </c>
      <c r="AB20" s="11" t="s">
        <v>40</v>
      </c>
      <c r="AC20" s="11">
        <v>0.89710000000000001</v>
      </c>
      <c r="AD20" s="12"/>
      <c r="AE20" s="5"/>
    </row>
    <row r="21" spans="1:31" x14ac:dyDescent="0.2">
      <c r="A21" s="1"/>
      <c r="B21" s="2" t="s">
        <v>1</v>
      </c>
      <c r="C21" s="2" t="s">
        <v>1</v>
      </c>
      <c r="D21" s="2" t="s">
        <v>1</v>
      </c>
      <c r="E21" s="2" t="s">
        <v>1</v>
      </c>
      <c r="F21" s="2" t="s">
        <v>1</v>
      </c>
      <c r="G21" s="2" t="s">
        <v>2</v>
      </c>
      <c r="H21" s="2" t="s">
        <v>2</v>
      </c>
      <c r="I21" s="2" t="s">
        <v>3</v>
      </c>
      <c r="J21" s="3"/>
      <c r="K21" s="3"/>
      <c r="L21" s="1"/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0.1</v>
      </c>
      <c r="S21" s="4">
        <v>0.1</v>
      </c>
      <c r="T21" s="4">
        <v>0.4</v>
      </c>
      <c r="AA21" s="10" t="s">
        <v>41</v>
      </c>
      <c r="AB21" s="11"/>
      <c r="AC21" s="11"/>
      <c r="AD21" s="12"/>
      <c r="AE21" s="5"/>
    </row>
    <row r="22" spans="1:31" x14ac:dyDescent="0.2">
      <c r="A22" s="1"/>
      <c r="B22" s="2" t="s">
        <v>1</v>
      </c>
      <c r="C22" s="2" t="s">
        <v>1</v>
      </c>
      <c r="D22" s="2" t="s">
        <v>1</v>
      </c>
      <c r="E22" s="2" t="s">
        <v>1</v>
      </c>
      <c r="F22" s="2" t="s">
        <v>1</v>
      </c>
      <c r="G22" s="2" t="s">
        <v>1</v>
      </c>
      <c r="H22" s="2" t="s">
        <v>2</v>
      </c>
      <c r="I22" s="2" t="s">
        <v>3</v>
      </c>
      <c r="J22" s="3"/>
      <c r="K22" s="3"/>
      <c r="L22" s="1"/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0.1</v>
      </c>
      <c r="T22" s="4">
        <v>0.4</v>
      </c>
      <c r="AA22" s="10" t="s">
        <v>26</v>
      </c>
      <c r="AB22" s="11" t="s">
        <v>42</v>
      </c>
      <c r="AC22" s="11">
        <v>0.26379999999999998</v>
      </c>
      <c r="AD22" s="12"/>
      <c r="AE22" s="5"/>
    </row>
    <row r="23" spans="1:31" x14ac:dyDescent="0.2">
      <c r="A23" s="1"/>
      <c r="B23" s="2"/>
      <c r="C23" s="2"/>
      <c r="D23" s="2"/>
      <c r="E23" s="2"/>
      <c r="F23" s="2"/>
      <c r="G23" s="2"/>
      <c r="H23" s="2"/>
      <c r="I23" s="2"/>
      <c r="J23" s="3"/>
      <c r="K23" s="3"/>
      <c r="L23" s="1"/>
      <c r="M23" s="4"/>
      <c r="N23" s="4"/>
      <c r="O23" s="4"/>
      <c r="P23" s="4"/>
      <c r="Q23" s="4"/>
      <c r="R23" s="4"/>
      <c r="S23" s="4"/>
      <c r="T23" s="4"/>
      <c r="AA23" s="10" t="s">
        <v>28</v>
      </c>
      <c r="AB23" s="11" t="s">
        <v>42</v>
      </c>
      <c r="AC23" s="11">
        <v>0.26379999999999998</v>
      </c>
      <c r="AD23" s="12"/>
      <c r="AE23" s="5"/>
    </row>
    <row r="24" spans="1:3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6</v>
      </c>
      <c r="M24" s="4">
        <f t="shared" ref="M24:T24" si="4">AVERAGE(M19:M23)</f>
        <v>0</v>
      </c>
      <c r="N24" s="4">
        <f t="shared" si="4"/>
        <v>0</v>
      </c>
      <c r="O24" s="4">
        <f t="shared" si="4"/>
        <v>0</v>
      </c>
      <c r="P24" s="4">
        <f t="shared" si="4"/>
        <v>0</v>
      </c>
      <c r="Q24" s="4">
        <f t="shared" si="4"/>
        <v>0</v>
      </c>
      <c r="R24" s="4">
        <f t="shared" si="4"/>
        <v>0.05</v>
      </c>
      <c r="S24" s="4">
        <f t="shared" si="4"/>
        <v>0.15</v>
      </c>
      <c r="T24" s="4">
        <f t="shared" si="4"/>
        <v>0.47499999999999998</v>
      </c>
      <c r="AA24" s="10" t="s">
        <v>43</v>
      </c>
      <c r="AB24" s="11"/>
      <c r="AC24" s="11"/>
      <c r="AD24" s="12"/>
      <c r="AE24" s="5"/>
    </row>
    <row r="25" spans="1:3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 t="s">
        <v>7</v>
      </c>
      <c r="M25" s="3">
        <f t="shared" ref="M25:T25" si="5">STDEV(M19:M23)/SQRT(COUNTA(M19:M23))</f>
        <v>0</v>
      </c>
      <c r="N25" s="3">
        <f t="shared" si="5"/>
        <v>0</v>
      </c>
      <c r="O25" s="3">
        <f t="shared" si="5"/>
        <v>0</v>
      </c>
      <c r="P25" s="3">
        <f t="shared" si="5"/>
        <v>0</v>
      </c>
      <c r="Q25" s="3">
        <f t="shared" si="5"/>
        <v>0</v>
      </c>
      <c r="R25" s="3">
        <f t="shared" si="5"/>
        <v>2.8867513459481291E-2</v>
      </c>
      <c r="S25" s="3">
        <f t="shared" si="5"/>
        <v>2.8867513459481343E-2</v>
      </c>
      <c r="T25" s="3">
        <f t="shared" si="5"/>
        <v>4.787135538781697E-2</v>
      </c>
      <c r="AA25" s="10" t="s">
        <v>26</v>
      </c>
      <c r="AB25" s="11" t="s">
        <v>44</v>
      </c>
      <c r="AC25" s="11" t="s">
        <v>45</v>
      </c>
      <c r="AD25" s="12"/>
      <c r="AE25" s="5"/>
    </row>
    <row r="26" spans="1:3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AA26" s="13" t="s">
        <v>28</v>
      </c>
      <c r="AB26" s="14" t="s">
        <v>46</v>
      </c>
      <c r="AC26" s="14" t="s">
        <v>45</v>
      </c>
      <c r="AD26" s="15"/>
      <c r="AE26" s="5"/>
    </row>
    <row r="27" spans="1:3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AA27" s="6"/>
      <c r="AB27" s="5"/>
      <c r="AC27" s="5"/>
      <c r="AD27" s="5"/>
      <c r="AE27" s="5"/>
    </row>
    <row r="28" spans="1:31" x14ac:dyDescent="0.2">
      <c r="A28" s="1" t="s">
        <v>12</v>
      </c>
      <c r="B28" s="2" t="s">
        <v>1</v>
      </c>
      <c r="C28" s="2" t="s">
        <v>1</v>
      </c>
      <c r="D28" s="2" t="s">
        <v>1</v>
      </c>
      <c r="E28" s="2" t="s">
        <v>1</v>
      </c>
      <c r="F28" s="2" t="s">
        <v>1</v>
      </c>
      <c r="G28" s="2" t="s">
        <v>1</v>
      </c>
      <c r="H28" s="2" t="s">
        <v>9</v>
      </c>
      <c r="I28" s="2" t="s">
        <v>3</v>
      </c>
      <c r="J28" s="3"/>
      <c r="K28" s="3"/>
      <c r="L28" s="1" t="s">
        <v>12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0.2</v>
      </c>
      <c r="T28" s="4">
        <v>0.4</v>
      </c>
      <c r="AD28" s="5"/>
      <c r="AE28" s="5"/>
    </row>
    <row r="29" spans="1:31" x14ac:dyDescent="0.2">
      <c r="A29" s="1"/>
      <c r="B29" s="2" t="s">
        <v>1</v>
      </c>
      <c r="C29" s="2" t="s">
        <v>1</v>
      </c>
      <c r="D29" s="2" t="s">
        <v>1</v>
      </c>
      <c r="E29" s="2" t="s">
        <v>1</v>
      </c>
      <c r="F29" s="2" t="s">
        <v>1</v>
      </c>
      <c r="G29" s="2" t="s">
        <v>2</v>
      </c>
      <c r="H29" s="2" t="s">
        <v>2</v>
      </c>
      <c r="I29" s="2" t="s">
        <v>4</v>
      </c>
      <c r="J29" s="3"/>
      <c r="K29" s="3"/>
      <c r="L29" s="1"/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0.1</v>
      </c>
      <c r="S29" s="4">
        <v>0.1</v>
      </c>
      <c r="T29" s="4">
        <v>0.3</v>
      </c>
      <c r="AD29" s="5"/>
      <c r="AE29" s="5"/>
    </row>
    <row r="30" spans="1:31" x14ac:dyDescent="0.2">
      <c r="A30" s="1"/>
      <c r="B30" s="2" t="s">
        <v>1</v>
      </c>
      <c r="C30" s="2" t="s">
        <v>1</v>
      </c>
      <c r="D30" s="2" t="s">
        <v>1</v>
      </c>
      <c r="E30" s="2" t="s">
        <v>1</v>
      </c>
      <c r="F30" s="2" t="s">
        <v>1</v>
      </c>
      <c r="G30" s="2" t="s">
        <v>1</v>
      </c>
      <c r="H30" s="2" t="s">
        <v>9</v>
      </c>
      <c r="I30" s="2" t="s">
        <v>5</v>
      </c>
      <c r="J30" s="3"/>
      <c r="K30" s="3"/>
      <c r="L30" s="1"/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0.2</v>
      </c>
      <c r="T30" s="4">
        <v>0.5</v>
      </c>
      <c r="AD30" s="5"/>
      <c r="AE30" s="5"/>
    </row>
    <row r="31" spans="1:31" x14ac:dyDescent="0.2">
      <c r="A31" s="1"/>
      <c r="B31" s="2" t="s">
        <v>1</v>
      </c>
      <c r="C31" s="2" t="s">
        <v>1</v>
      </c>
      <c r="D31" s="2" t="s">
        <v>1</v>
      </c>
      <c r="E31" s="2" t="s">
        <v>1</v>
      </c>
      <c r="F31" s="2" t="s">
        <v>1</v>
      </c>
      <c r="G31" s="2" t="s">
        <v>2</v>
      </c>
      <c r="H31" s="2" t="s">
        <v>2</v>
      </c>
      <c r="I31" s="2" t="s">
        <v>4</v>
      </c>
      <c r="J31" s="3"/>
      <c r="K31" s="3"/>
      <c r="L31" s="1"/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0.1</v>
      </c>
      <c r="S31" s="4">
        <v>0.1</v>
      </c>
      <c r="T31" s="4">
        <v>0.3</v>
      </c>
      <c r="AA31" s="6"/>
      <c r="AB31" s="5"/>
      <c r="AC31" s="5"/>
      <c r="AD31" s="5"/>
      <c r="AE31" s="5"/>
    </row>
    <row r="32" spans="1:31" x14ac:dyDescent="0.2">
      <c r="A32" s="1"/>
      <c r="B32" s="2"/>
      <c r="C32" s="2"/>
      <c r="D32" s="2"/>
      <c r="E32" s="2"/>
      <c r="F32" s="2"/>
      <c r="G32" s="2"/>
      <c r="H32" s="2"/>
      <c r="I32" s="2"/>
      <c r="J32" s="3"/>
      <c r="K32" s="3"/>
      <c r="L32" s="1"/>
      <c r="M32" s="4"/>
      <c r="N32" s="4"/>
      <c r="O32" s="4"/>
      <c r="P32" s="4"/>
      <c r="Q32" s="4"/>
      <c r="R32" s="4"/>
      <c r="S32" s="4"/>
      <c r="T32" s="4"/>
      <c r="AD32" s="5"/>
      <c r="AE32" s="5"/>
    </row>
    <row r="33" spans="1:3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 t="s">
        <v>6</v>
      </c>
      <c r="M33" s="4">
        <f t="shared" ref="M33:T33" si="6">AVERAGE(M28:M32)</f>
        <v>0</v>
      </c>
      <c r="N33" s="4">
        <f t="shared" si="6"/>
        <v>0</v>
      </c>
      <c r="O33" s="4">
        <f t="shared" si="6"/>
        <v>0</v>
      </c>
      <c r="P33" s="4">
        <f t="shared" si="6"/>
        <v>0</v>
      </c>
      <c r="Q33" s="4">
        <f t="shared" si="6"/>
        <v>0</v>
      </c>
      <c r="R33" s="4">
        <f t="shared" si="6"/>
        <v>0.05</v>
      </c>
      <c r="S33" s="4">
        <f t="shared" si="6"/>
        <v>0.15</v>
      </c>
      <c r="T33" s="4">
        <f t="shared" si="6"/>
        <v>0.375</v>
      </c>
      <c r="Y33" s="5"/>
      <c r="Z33" s="5"/>
      <c r="AD33" s="5"/>
      <c r="AE33" s="5"/>
    </row>
    <row r="34" spans="1:3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 t="s">
        <v>7</v>
      </c>
      <c r="M34" s="3">
        <f t="shared" ref="M34:T34" si="7">STDEV(M28:M32)/SQRT(COUNTA(M28:M32))</f>
        <v>0</v>
      </c>
      <c r="N34" s="3">
        <f t="shared" si="7"/>
        <v>0</v>
      </c>
      <c r="O34" s="3">
        <f t="shared" si="7"/>
        <v>0</v>
      </c>
      <c r="P34" s="3">
        <f t="shared" si="7"/>
        <v>0</v>
      </c>
      <c r="Q34" s="3">
        <f t="shared" si="7"/>
        <v>0</v>
      </c>
      <c r="R34" s="3">
        <f t="shared" si="7"/>
        <v>2.8867513459481291E-2</v>
      </c>
      <c r="S34" s="3">
        <f t="shared" si="7"/>
        <v>2.8867513459481343E-2</v>
      </c>
      <c r="T34" s="3">
        <f t="shared" si="7"/>
        <v>4.787135538781688E-2</v>
      </c>
      <c r="V34" s="7" t="s">
        <v>25</v>
      </c>
      <c r="W34" s="8" t="s">
        <v>78</v>
      </c>
      <c r="X34" s="8" t="s">
        <v>79</v>
      </c>
      <c r="Y34" s="9" t="s">
        <v>30</v>
      </c>
      <c r="Z34" s="5"/>
      <c r="AA34" s="7" t="s">
        <v>25</v>
      </c>
      <c r="AB34" s="8" t="s">
        <v>78</v>
      </c>
      <c r="AC34" s="8" t="s">
        <v>79</v>
      </c>
      <c r="AD34" s="9" t="s">
        <v>30</v>
      </c>
      <c r="AE34" s="5"/>
    </row>
    <row r="35" spans="1:3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4"/>
      <c r="N35" s="4"/>
      <c r="O35" s="4"/>
      <c r="P35" s="4"/>
      <c r="Q35" s="4"/>
      <c r="R35" s="4"/>
      <c r="S35" s="4"/>
      <c r="T35" s="4"/>
      <c r="V35" s="10" t="s">
        <v>47</v>
      </c>
      <c r="W35" s="11" t="s">
        <v>48</v>
      </c>
      <c r="X35" s="11" t="s">
        <v>34</v>
      </c>
      <c r="Y35" s="12" t="s">
        <v>55</v>
      </c>
      <c r="Z35" s="5"/>
      <c r="AA35" s="10" t="s">
        <v>32</v>
      </c>
      <c r="AB35" s="11"/>
      <c r="AC35" s="11"/>
      <c r="AD35" s="12" t="s">
        <v>55</v>
      </c>
      <c r="AE35" s="5"/>
    </row>
    <row r="36" spans="1:31" x14ac:dyDescent="0.2">
      <c r="A36" s="1" t="s">
        <v>13</v>
      </c>
      <c r="B36" s="2" t="s">
        <v>1</v>
      </c>
      <c r="C36" s="2" t="s">
        <v>1</v>
      </c>
      <c r="D36" s="2" t="s">
        <v>1</v>
      </c>
      <c r="E36" s="2" t="s">
        <v>1</v>
      </c>
      <c r="F36" s="2" t="s">
        <v>1</v>
      </c>
      <c r="G36" s="2" t="s">
        <v>2</v>
      </c>
      <c r="H36" s="2" t="s">
        <v>2</v>
      </c>
      <c r="I36" s="2" t="s">
        <v>3</v>
      </c>
      <c r="J36" s="3"/>
      <c r="K36" s="3"/>
      <c r="L36" s="1" t="s">
        <v>13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0.1</v>
      </c>
      <c r="S36" s="4">
        <v>0.1</v>
      </c>
      <c r="T36" s="4">
        <v>0.4</v>
      </c>
      <c r="V36" s="13" t="s">
        <v>49</v>
      </c>
      <c r="W36" s="14" t="s">
        <v>50</v>
      </c>
      <c r="X36" s="14" t="s">
        <v>34</v>
      </c>
      <c r="Y36" s="15"/>
      <c r="Z36" s="5"/>
      <c r="AA36" s="10" t="s">
        <v>47</v>
      </c>
      <c r="AB36" s="11" t="s">
        <v>51</v>
      </c>
      <c r="AC36" s="11" t="s">
        <v>34</v>
      </c>
      <c r="AD36" s="12"/>
      <c r="AE36" s="5"/>
    </row>
    <row r="37" spans="1:31" x14ac:dyDescent="0.2">
      <c r="A37" s="1"/>
      <c r="B37" s="2" t="s">
        <v>1</v>
      </c>
      <c r="C37" s="2" t="s">
        <v>1</v>
      </c>
      <c r="D37" s="2" t="s">
        <v>1</v>
      </c>
      <c r="E37" s="2" t="s">
        <v>1</v>
      </c>
      <c r="F37" s="2" t="s">
        <v>1</v>
      </c>
      <c r="G37" s="2" t="s">
        <v>2</v>
      </c>
      <c r="H37" s="2" t="s">
        <v>4</v>
      </c>
      <c r="I37" s="2" t="s">
        <v>5</v>
      </c>
      <c r="J37" s="3"/>
      <c r="K37" s="3"/>
      <c r="L37" s="1"/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0.1</v>
      </c>
      <c r="S37" s="4">
        <v>0.3</v>
      </c>
      <c r="T37" s="4">
        <v>0.5</v>
      </c>
      <c r="AA37" s="10" t="s">
        <v>49</v>
      </c>
      <c r="AB37" s="11" t="s">
        <v>51</v>
      </c>
      <c r="AC37" s="11" t="s">
        <v>34</v>
      </c>
      <c r="AD37" s="12"/>
      <c r="AE37" s="5"/>
    </row>
    <row r="38" spans="1:31" x14ac:dyDescent="0.2">
      <c r="A38" s="1"/>
      <c r="B38" s="2" t="s">
        <v>1</v>
      </c>
      <c r="C38" s="2" t="s">
        <v>1</v>
      </c>
      <c r="D38" s="2" t="s">
        <v>1</v>
      </c>
      <c r="E38" s="2" t="s">
        <v>1</v>
      </c>
      <c r="F38" s="2" t="s">
        <v>1</v>
      </c>
      <c r="G38" s="2" t="s">
        <v>2</v>
      </c>
      <c r="H38" s="2" t="s">
        <v>9</v>
      </c>
      <c r="I38" s="2" t="s">
        <v>3</v>
      </c>
      <c r="J38" s="3"/>
      <c r="K38" s="3"/>
      <c r="L38" s="1"/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0.1</v>
      </c>
      <c r="S38" s="4">
        <v>0.2</v>
      </c>
      <c r="T38" s="4">
        <v>0.4</v>
      </c>
      <c r="AA38" s="10" t="s">
        <v>35</v>
      </c>
      <c r="AB38" s="11"/>
      <c r="AC38" s="11"/>
      <c r="AD38" s="12"/>
      <c r="AE38" s="5"/>
    </row>
    <row r="39" spans="1:31" x14ac:dyDescent="0.2">
      <c r="A39" s="1"/>
      <c r="B39" s="2" t="s">
        <v>1</v>
      </c>
      <c r="C39" s="2" t="s">
        <v>1</v>
      </c>
      <c r="D39" s="2" t="s">
        <v>1</v>
      </c>
      <c r="E39" s="2" t="s">
        <v>1</v>
      </c>
      <c r="F39" s="2" t="s">
        <v>1</v>
      </c>
      <c r="G39" s="2" t="s">
        <v>1</v>
      </c>
      <c r="H39" s="2" t="s">
        <v>2</v>
      </c>
      <c r="I39" s="2" t="s">
        <v>4</v>
      </c>
      <c r="J39" s="3"/>
      <c r="K39" s="3"/>
      <c r="L39" s="1"/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0.1</v>
      </c>
      <c r="T39" s="4">
        <v>0.3</v>
      </c>
      <c r="AA39" s="10" t="s">
        <v>47</v>
      </c>
      <c r="AB39" s="11" t="s">
        <v>51</v>
      </c>
      <c r="AC39" s="11" t="s">
        <v>34</v>
      </c>
      <c r="AD39" s="12"/>
      <c r="AE39" s="5"/>
    </row>
    <row r="40" spans="1:31" x14ac:dyDescent="0.2">
      <c r="A40" s="1"/>
      <c r="B40" s="2"/>
      <c r="C40" s="2"/>
      <c r="D40" s="2"/>
      <c r="E40" s="2"/>
      <c r="F40" s="2"/>
      <c r="G40" s="2"/>
      <c r="H40" s="2"/>
      <c r="I40" s="2"/>
      <c r="J40" s="3"/>
      <c r="K40" s="3"/>
      <c r="L40" s="1"/>
      <c r="M40" s="4"/>
      <c r="N40" s="4"/>
      <c r="O40" s="4"/>
      <c r="P40" s="4"/>
      <c r="Q40" s="4"/>
      <c r="R40" s="4"/>
      <c r="S40" s="4"/>
      <c r="T40" s="4"/>
      <c r="AA40" s="10" t="s">
        <v>49</v>
      </c>
      <c r="AB40" s="11" t="s">
        <v>51</v>
      </c>
      <c r="AC40" s="11" t="s">
        <v>34</v>
      </c>
      <c r="AD40" s="12"/>
      <c r="AE40" s="5"/>
    </row>
    <row r="41" spans="1:3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6</v>
      </c>
      <c r="M41" s="4">
        <f t="shared" ref="M41:T41" si="8">AVERAGE(M36:M40)</f>
        <v>0</v>
      </c>
      <c r="N41" s="4">
        <f t="shared" si="8"/>
        <v>0</v>
      </c>
      <c r="O41" s="4">
        <f t="shared" si="8"/>
        <v>0</v>
      </c>
      <c r="P41" s="4">
        <f t="shared" si="8"/>
        <v>0</v>
      </c>
      <c r="Q41" s="4">
        <f t="shared" si="8"/>
        <v>0</v>
      </c>
      <c r="R41" s="4">
        <f t="shared" si="8"/>
        <v>7.5000000000000011E-2</v>
      </c>
      <c r="S41" s="4">
        <f t="shared" si="8"/>
        <v>0.17500000000000002</v>
      </c>
      <c r="T41" s="4">
        <f t="shared" si="8"/>
        <v>0.4</v>
      </c>
      <c r="AA41" s="10" t="s">
        <v>36</v>
      </c>
      <c r="AB41" s="11"/>
      <c r="AC41" s="11"/>
      <c r="AD41" s="12"/>
      <c r="AE41" s="5"/>
    </row>
    <row r="42" spans="1:3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 t="s">
        <v>7</v>
      </c>
      <c r="M42" s="3">
        <f t="shared" ref="M42:T42" si="9">STDEV(M36:M40)/SQRT(COUNTA(M36:M40))</f>
        <v>0</v>
      </c>
      <c r="N42" s="3">
        <f t="shared" si="9"/>
        <v>0</v>
      </c>
      <c r="O42" s="3">
        <f t="shared" si="9"/>
        <v>0</v>
      </c>
      <c r="P42" s="3">
        <f t="shared" si="9"/>
        <v>0</v>
      </c>
      <c r="Q42" s="3">
        <f t="shared" si="9"/>
        <v>0</v>
      </c>
      <c r="R42" s="3">
        <f t="shared" si="9"/>
        <v>2.5000000000000001E-2</v>
      </c>
      <c r="S42" s="3">
        <f t="shared" si="9"/>
        <v>4.7871355387816901E-2</v>
      </c>
      <c r="T42" s="3">
        <f t="shared" si="9"/>
        <v>4.0824829046386207E-2</v>
      </c>
      <c r="AA42" s="10" t="s">
        <v>47</v>
      </c>
      <c r="AB42" s="11" t="s">
        <v>51</v>
      </c>
      <c r="AC42" s="11" t="s">
        <v>34</v>
      </c>
      <c r="AD42" s="12"/>
      <c r="AE42" s="5"/>
    </row>
    <row r="43" spans="1:3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4"/>
      <c r="N43" s="4"/>
      <c r="O43" s="4"/>
      <c r="P43" s="4"/>
      <c r="Q43" s="4"/>
      <c r="R43" s="4"/>
      <c r="S43" s="4"/>
      <c r="T43" s="4"/>
      <c r="AA43" s="10" t="s">
        <v>49</v>
      </c>
      <c r="AB43" s="11" t="s">
        <v>51</v>
      </c>
      <c r="AC43" s="11" t="s">
        <v>34</v>
      </c>
      <c r="AD43" s="12"/>
      <c r="AE43" s="5"/>
    </row>
    <row r="44" spans="1:3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4"/>
      <c r="N44" s="4"/>
      <c r="O44" s="4"/>
      <c r="P44" s="4"/>
      <c r="Q44" s="4"/>
      <c r="R44" s="4"/>
      <c r="S44" s="4"/>
      <c r="T44" s="4"/>
      <c r="AA44" s="10" t="s">
        <v>37</v>
      </c>
      <c r="AB44" s="11"/>
      <c r="AC44" s="11"/>
      <c r="AD44" s="12"/>
      <c r="AE44" s="5"/>
    </row>
    <row r="45" spans="1:31" x14ac:dyDescent="0.2">
      <c r="A45" s="1" t="s">
        <v>14</v>
      </c>
      <c r="B45" s="2" t="s">
        <v>1</v>
      </c>
      <c r="C45" s="2" t="s">
        <v>1</v>
      </c>
      <c r="D45" s="2" t="s">
        <v>1</v>
      </c>
      <c r="E45" s="2" t="s">
        <v>1</v>
      </c>
      <c r="F45" s="2" t="s">
        <v>1</v>
      </c>
      <c r="G45" s="2" t="s">
        <v>2</v>
      </c>
      <c r="H45" s="2" t="s">
        <v>2</v>
      </c>
      <c r="I45" s="2" t="s">
        <v>11</v>
      </c>
      <c r="J45" s="3"/>
      <c r="K45" s="3"/>
      <c r="L45" s="1" t="s">
        <v>14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0.1</v>
      </c>
      <c r="S45" s="4">
        <v>0.1</v>
      </c>
      <c r="T45" s="4">
        <v>0.6</v>
      </c>
      <c r="AA45" s="10" t="s">
        <v>47</v>
      </c>
      <c r="AB45" s="11" t="s">
        <v>51</v>
      </c>
      <c r="AC45" s="11" t="s">
        <v>34</v>
      </c>
      <c r="AD45" s="12"/>
      <c r="AE45" s="5"/>
    </row>
    <row r="46" spans="1:31" x14ac:dyDescent="0.2">
      <c r="A46" s="1"/>
      <c r="B46" s="2" t="s">
        <v>1</v>
      </c>
      <c r="C46" s="2" t="s">
        <v>1</v>
      </c>
      <c r="D46" s="2" t="s">
        <v>1</v>
      </c>
      <c r="E46" s="2" t="s">
        <v>1</v>
      </c>
      <c r="F46" s="2" t="s">
        <v>1</v>
      </c>
      <c r="G46" s="2" t="s">
        <v>1</v>
      </c>
      <c r="H46" s="2" t="s">
        <v>2</v>
      </c>
      <c r="I46" s="2" t="s">
        <v>4</v>
      </c>
      <c r="J46" s="3"/>
      <c r="K46" s="3"/>
      <c r="L46" s="1"/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0.1</v>
      </c>
      <c r="T46" s="4">
        <v>0.3</v>
      </c>
      <c r="AA46" s="10" t="s">
        <v>49</v>
      </c>
      <c r="AB46" s="11" t="s">
        <v>51</v>
      </c>
      <c r="AC46" s="11" t="s">
        <v>34</v>
      </c>
      <c r="AD46" s="12"/>
      <c r="AE46" s="5"/>
    </row>
    <row r="47" spans="1:31" x14ac:dyDescent="0.2">
      <c r="A47" s="1"/>
      <c r="B47" s="2" t="s">
        <v>1</v>
      </c>
      <c r="C47" s="2" t="s">
        <v>1</v>
      </c>
      <c r="D47" s="2" t="s">
        <v>1</v>
      </c>
      <c r="E47" s="2" t="s">
        <v>1</v>
      </c>
      <c r="F47" s="2" t="s">
        <v>1</v>
      </c>
      <c r="G47" s="2" t="s">
        <v>9</v>
      </c>
      <c r="H47" s="2" t="s">
        <v>3</v>
      </c>
      <c r="I47" s="2" t="s">
        <v>5</v>
      </c>
      <c r="J47" s="3"/>
      <c r="K47" s="3"/>
      <c r="L47" s="1"/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0.2</v>
      </c>
      <c r="S47" s="4">
        <v>0.4</v>
      </c>
      <c r="T47" s="4">
        <v>0.5</v>
      </c>
      <c r="AA47" s="10" t="s">
        <v>38</v>
      </c>
      <c r="AB47" s="11"/>
      <c r="AC47" s="11"/>
      <c r="AD47" s="12"/>
      <c r="AE47" s="5"/>
    </row>
    <row r="48" spans="1:31" x14ac:dyDescent="0.2">
      <c r="A48" s="1"/>
      <c r="B48" s="2" t="s">
        <v>1</v>
      </c>
      <c r="C48" s="2" t="s">
        <v>1</v>
      </c>
      <c r="D48" s="2" t="s">
        <v>1</v>
      </c>
      <c r="E48" s="2" t="s">
        <v>1</v>
      </c>
      <c r="F48" s="2" t="s">
        <v>1</v>
      </c>
      <c r="G48" s="2" t="s">
        <v>1</v>
      </c>
      <c r="H48" s="2" t="s">
        <v>9</v>
      </c>
      <c r="I48" s="2" t="s">
        <v>3</v>
      </c>
      <c r="J48" s="3"/>
      <c r="K48" s="3"/>
      <c r="L48" s="1"/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0.2</v>
      </c>
      <c r="T48" s="4">
        <v>0.4</v>
      </c>
      <c r="AA48" s="10" t="s">
        <v>47</v>
      </c>
      <c r="AB48" s="11" t="s">
        <v>51</v>
      </c>
      <c r="AC48" s="11" t="s">
        <v>34</v>
      </c>
      <c r="AD48" s="12"/>
      <c r="AE48" s="5"/>
    </row>
    <row r="49" spans="1:31" x14ac:dyDescent="0.2">
      <c r="A49" s="1"/>
      <c r="B49" s="2"/>
      <c r="C49" s="2"/>
      <c r="D49" s="2"/>
      <c r="E49" s="2"/>
      <c r="F49" s="2"/>
      <c r="G49" s="2"/>
      <c r="H49" s="2"/>
      <c r="I49" s="2"/>
      <c r="J49" s="3"/>
      <c r="K49" s="3"/>
      <c r="L49" s="1"/>
      <c r="M49" s="4"/>
      <c r="N49" s="4"/>
      <c r="O49" s="4"/>
      <c r="P49" s="4"/>
      <c r="Q49" s="4"/>
      <c r="R49" s="4"/>
      <c r="S49" s="4"/>
      <c r="T49" s="4"/>
      <c r="AA49" s="10" t="s">
        <v>49</v>
      </c>
      <c r="AB49" s="11" t="s">
        <v>51</v>
      </c>
      <c r="AC49" s="11" t="s">
        <v>34</v>
      </c>
      <c r="AD49" s="12"/>
      <c r="AE49" s="5"/>
    </row>
    <row r="50" spans="1:3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 t="s">
        <v>6</v>
      </c>
      <c r="M50" s="4">
        <f t="shared" ref="M50:T50" si="10">AVERAGE(M45:M49)</f>
        <v>0</v>
      </c>
      <c r="N50" s="4">
        <f t="shared" si="10"/>
        <v>0</v>
      </c>
      <c r="O50" s="4">
        <f t="shared" si="10"/>
        <v>0</v>
      </c>
      <c r="P50" s="4">
        <f t="shared" si="10"/>
        <v>0</v>
      </c>
      <c r="Q50" s="4">
        <f t="shared" si="10"/>
        <v>0</v>
      </c>
      <c r="R50" s="4">
        <f t="shared" si="10"/>
        <v>7.5000000000000011E-2</v>
      </c>
      <c r="S50" s="4">
        <f t="shared" si="10"/>
        <v>0.2</v>
      </c>
      <c r="T50" s="4">
        <f t="shared" si="10"/>
        <v>0.44999999999999996</v>
      </c>
      <c r="AA50" s="10" t="s">
        <v>39</v>
      </c>
      <c r="AB50" s="11"/>
      <c r="AC50" s="11"/>
      <c r="AD50" s="12"/>
      <c r="AE50" s="5"/>
    </row>
    <row r="51" spans="1:3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 t="s">
        <v>7</v>
      </c>
      <c r="M51" s="3">
        <f t="shared" ref="M51:T51" si="11">STDEV(M45:M49)/SQRT(COUNTA(M45:M49))</f>
        <v>0</v>
      </c>
      <c r="N51" s="3">
        <f t="shared" si="11"/>
        <v>0</v>
      </c>
      <c r="O51" s="3">
        <f t="shared" si="11"/>
        <v>0</v>
      </c>
      <c r="P51" s="3">
        <f t="shared" si="11"/>
        <v>0</v>
      </c>
      <c r="Q51" s="3">
        <f t="shared" si="11"/>
        <v>0</v>
      </c>
      <c r="R51" s="3">
        <f t="shared" si="11"/>
        <v>4.7871355387816908E-2</v>
      </c>
      <c r="S51" s="3">
        <f t="shared" si="11"/>
        <v>7.0710678118654766E-2</v>
      </c>
      <c r="T51" s="3">
        <f t="shared" si="11"/>
        <v>6.4549722436790385E-2</v>
      </c>
      <c r="AA51" s="10" t="s">
        <v>47</v>
      </c>
      <c r="AB51" s="11" t="s">
        <v>52</v>
      </c>
      <c r="AC51" s="11" t="s">
        <v>34</v>
      </c>
      <c r="AD51" s="12"/>
      <c r="AE51" s="5"/>
    </row>
    <row r="52" spans="1:31" x14ac:dyDescent="0.2">
      <c r="AA52" s="10" t="s">
        <v>49</v>
      </c>
      <c r="AB52" s="11" t="s">
        <v>51</v>
      </c>
      <c r="AC52" s="11" t="s">
        <v>34</v>
      </c>
      <c r="AD52" s="12"/>
      <c r="AE52" s="5"/>
    </row>
    <row r="53" spans="1:31" x14ac:dyDescent="0.2">
      <c r="AA53" s="10" t="s">
        <v>41</v>
      </c>
      <c r="AB53" s="11"/>
      <c r="AC53" s="11"/>
      <c r="AD53" s="12"/>
      <c r="AE53" s="5"/>
    </row>
    <row r="54" spans="1:31" x14ac:dyDescent="0.2">
      <c r="AA54" s="10" t="s">
        <v>47</v>
      </c>
      <c r="AB54" s="11" t="s">
        <v>52</v>
      </c>
      <c r="AC54" s="11" t="s">
        <v>34</v>
      </c>
      <c r="AD54" s="12"/>
      <c r="AE54" s="5"/>
    </row>
    <row r="55" spans="1:31" x14ac:dyDescent="0.2">
      <c r="AA55" s="10" t="s">
        <v>49</v>
      </c>
      <c r="AB55" s="11" t="s">
        <v>53</v>
      </c>
      <c r="AC55" s="11" t="s">
        <v>34</v>
      </c>
      <c r="AD55" s="12"/>
      <c r="AE55" s="5"/>
    </row>
    <row r="56" spans="1:31" x14ac:dyDescent="0.2">
      <c r="AA56" s="10" t="s">
        <v>43</v>
      </c>
      <c r="AB56" s="11"/>
      <c r="AC56" s="11"/>
      <c r="AD56" s="12"/>
      <c r="AE56" s="5"/>
    </row>
    <row r="57" spans="1:31" x14ac:dyDescent="0.2">
      <c r="AA57" s="10" t="s">
        <v>47</v>
      </c>
      <c r="AB57" s="11" t="s">
        <v>52</v>
      </c>
      <c r="AC57" s="11" t="s">
        <v>34</v>
      </c>
      <c r="AD57" s="12"/>
      <c r="AE57" s="5"/>
    </row>
    <row r="58" spans="1:31" x14ac:dyDescent="0.2">
      <c r="AA58" s="13" t="s">
        <v>49</v>
      </c>
      <c r="AB58" s="14" t="s">
        <v>54</v>
      </c>
      <c r="AC58" s="14">
        <v>0.44929999999999998</v>
      </c>
      <c r="AD58" s="15"/>
      <c r="AE58" s="5"/>
    </row>
    <row r="59" spans="1:31" x14ac:dyDescent="0.2">
      <c r="AA59" s="6"/>
      <c r="AB59" s="5"/>
      <c r="AC59" s="5"/>
      <c r="AD59" s="5"/>
      <c r="AE59" s="5"/>
    </row>
    <row r="60" spans="1:31" x14ac:dyDescent="0.2">
      <c r="AD60" s="5"/>
      <c r="AE60" s="5"/>
    </row>
    <row r="61" spans="1:31" x14ac:dyDescent="0.2">
      <c r="AD61" s="5"/>
      <c r="AE61" s="5"/>
    </row>
    <row r="62" spans="1:31" x14ac:dyDescent="0.2">
      <c r="AD62" s="5"/>
      <c r="AE62" s="5"/>
    </row>
    <row r="63" spans="1:31" x14ac:dyDescent="0.2">
      <c r="AA63" s="6"/>
      <c r="AB63" s="5"/>
      <c r="AC63" s="5"/>
      <c r="AD63" s="5"/>
      <c r="AE63" s="5"/>
    </row>
    <row r="64" spans="1:31" x14ac:dyDescent="0.2">
      <c r="AD64" s="5"/>
      <c r="AE64" s="5"/>
    </row>
    <row r="65" spans="30:31" x14ac:dyDescent="0.2">
      <c r="AD65" s="5"/>
      <c r="AE65" s="5"/>
    </row>
    <row r="66" spans="30:31" x14ac:dyDescent="0.2">
      <c r="AD66" s="5"/>
      <c r="AE66" s="5"/>
    </row>
  </sheetData>
  <mergeCells count="16">
    <mergeCell ref="Y35:Y36"/>
    <mergeCell ref="AD35:AD58"/>
    <mergeCell ref="Y3:Y4"/>
    <mergeCell ref="AD3:AD26"/>
    <mergeCell ref="A28:A32"/>
    <mergeCell ref="L28:L32"/>
    <mergeCell ref="A36:A40"/>
    <mergeCell ref="L36:L40"/>
    <mergeCell ref="A45:A49"/>
    <mergeCell ref="L45:L49"/>
    <mergeCell ref="A2:A6"/>
    <mergeCell ref="L2:L6"/>
    <mergeCell ref="A10:A14"/>
    <mergeCell ref="L10:L14"/>
    <mergeCell ref="A19:A23"/>
    <mergeCell ref="L19:L2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98F4-86E8-4389-A89F-B25BFEDA5014}">
  <dimension ref="A3:AI67"/>
  <sheetViews>
    <sheetView topLeftCell="D1" workbookViewId="0">
      <selection activeCell="W4" sqref="W4:Z6"/>
    </sheetView>
  </sheetViews>
  <sheetFormatPr defaultRowHeight="14.25" x14ac:dyDescent="0.2"/>
  <cols>
    <col min="12" max="12" width="21.625" customWidth="1"/>
  </cols>
  <sheetData>
    <row r="3" spans="1:35" x14ac:dyDescent="0.2">
      <c r="A3" s="3"/>
      <c r="B3" s="3">
        <v>6.25</v>
      </c>
      <c r="C3" s="3">
        <v>12.5</v>
      </c>
      <c r="D3" s="3">
        <v>25</v>
      </c>
      <c r="E3" s="3">
        <v>50</v>
      </c>
      <c r="F3" s="3">
        <v>100</v>
      </c>
      <c r="G3" s="3">
        <v>200</v>
      </c>
      <c r="H3" s="3">
        <v>400</v>
      </c>
      <c r="I3" s="3">
        <v>800</v>
      </c>
      <c r="J3" s="3"/>
      <c r="K3" s="3"/>
      <c r="L3" s="3"/>
      <c r="M3" s="3">
        <v>6.25</v>
      </c>
      <c r="N3" s="3">
        <v>12.5</v>
      </c>
      <c r="O3" s="3">
        <v>25</v>
      </c>
      <c r="P3" s="3">
        <v>50</v>
      </c>
      <c r="Q3" s="3">
        <v>100</v>
      </c>
      <c r="R3" s="3">
        <v>200</v>
      </c>
      <c r="S3" s="3">
        <v>400</v>
      </c>
      <c r="T3" s="3">
        <v>800</v>
      </c>
      <c r="Z3" s="5"/>
      <c r="AA3" s="5"/>
      <c r="AH3" s="5"/>
      <c r="AI3" s="5"/>
    </row>
    <row r="4" spans="1:35" x14ac:dyDescent="0.2">
      <c r="A4" s="1" t="s">
        <v>15</v>
      </c>
      <c r="B4" s="2" t="s">
        <v>1</v>
      </c>
      <c r="C4" s="2" t="s">
        <v>1</v>
      </c>
      <c r="D4" s="2" t="s">
        <v>1</v>
      </c>
      <c r="E4" s="2" t="s">
        <v>2</v>
      </c>
      <c r="F4" s="2" t="s">
        <v>9</v>
      </c>
      <c r="G4" s="2" t="s">
        <v>11</v>
      </c>
      <c r="H4" s="2" t="s">
        <v>16</v>
      </c>
      <c r="I4" s="2" t="s">
        <v>17</v>
      </c>
      <c r="J4" s="3"/>
      <c r="K4" s="3"/>
      <c r="L4" s="1" t="s">
        <v>15</v>
      </c>
      <c r="M4" s="4">
        <v>0</v>
      </c>
      <c r="N4" s="4">
        <v>0</v>
      </c>
      <c r="O4" s="4">
        <v>0</v>
      </c>
      <c r="P4" s="4">
        <v>0.1</v>
      </c>
      <c r="Q4" s="4">
        <v>0.2</v>
      </c>
      <c r="R4" s="4">
        <v>0.6</v>
      </c>
      <c r="S4" s="4">
        <v>0.9</v>
      </c>
      <c r="T4" s="4">
        <v>1</v>
      </c>
      <c r="W4" s="7" t="s">
        <v>25</v>
      </c>
      <c r="X4" s="8" t="s">
        <v>78</v>
      </c>
      <c r="Y4" s="8" t="s">
        <v>79</v>
      </c>
      <c r="Z4" s="9" t="s">
        <v>30</v>
      </c>
      <c r="AA4" s="5"/>
      <c r="AC4" s="7" t="s">
        <v>25</v>
      </c>
      <c r="AD4" s="8" t="s">
        <v>78</v>
      </c>
      <c r="AE4" s="8" t="s">
        <v>79</v>
      </c>
      <c r="AF4" s="9" t="s">
        <v>30</v>
      </c>
      <c r="AH4" s="5"/>
      <c r="AI4" s="5"/>
    </row>
    <row r="5" spans="1:35" x14ac:dyDescent="0.2">
      <c r="A5" s="1"/>
      <c r="B5" s="2" t="s">
        <v>1</v>
      </c>
      <c r="C5" s="2" t="s">
        <v>1</v>
      </c>
      <c r="D5" s="2" t="s">
        <v>1</v>
      </c>
      <c r="E5" s="2" t="s">
        <v>2</v>
      </c>
      <c r="F5" s="2" t="s">
        <v>2</v>
      </c>
      <c r="G5" s="2" t="s">
        <v>3</v>
      </c>
      <c r="H5" s="2" t="s">
        <v>18</v>
      </c>
      <c r="I5" s="2" t="s">
        <v>17</v>
      </c>
      <c r="J5" s="3"/>
      <c r="K5" s="3"/>
      <c r="L5" s="1"/>
      <c r="M5" s="4">
        <v>0</v>
      </c>
      <c r="N5" s="4">
        <v>0</v>
      </c>
      <c r="O5" s="4">
        <v>0</v>
      </c>
      <c r="P5" s="4">
        <v>0.1</v>
      </c>
      <c r="Q5" s="4">
        <v>0.1</v>
      </c>
      <c r="R5" s="4">
        <v>0.4</v>
      </c>
      <c r="S5" s="4">
        <v>0.7</v>
      </c>
      <c r="T5" s="4">
        <v>1</v>
      </c>
      <c r="W5" s="10" t="s">
        <v>56</v>
      </c>
      <c r="X5" s="11" t="s">
        <v>57</v>
      </c>
      <c r="Y5" s="11" t="s">
        <v>45</v>
      </c>
      <c r="Z5" s="12" t="s">
        <v>68</v>
      </c>
      <c r="AA5" s="5"/>
      <c r="AC5" s="10" t="s">
        <v>32</v>
      </c>
      <c r="AD5" s="11"/>
      <c r="AE5" s="11"/>
      <c r="AF5" s="12" t="s">
        <v>68</v>
      </c>
      <c r="AH5" s="5"/>
      <c r="AI5" s="5"/>
    </row>
    <row r="6" spans="1:35" x14ac:dyDescent="0.2">
      <c r="A6" s="1"/>
      <c r="B6" s="2" t="s">
        <v>1</v>
      </c>
      <c r="C6" s="2" t="s">
        <v>1</v>
      </c>
      <c r="D6" s="2" t="s">
        <v>1</v>
      </c>
      <c r="E6" s="2" t="s">
        <v>1</v>
      </c>
      <c r="F6" s="2" t="s">
        <v>9</v>
      </c>
      <c r="G6" s="2" t="s">
        <v>5</v>
      </c>
      <c r="H6" s="2" t="s">
        <v>18</v>
      </c>
      <c r="I6" s="2" t="s">
        <v>17</v>
      </c>
      <c r="J6" s="3"/>
      <c r="K6" s="3"/>
      <c r="L6" s="1"/>
      <c r="M6" s="4">
        <v>0</v>
      </c>
      <c r="N6" s="4">
        <v>0</v>
      </c>
      <c r="O6" s="4">
        <v>0</v>
      </c>
      <c r="P6" s="4">
        <v>0</v>
      </c>
      <c r="Q6" s="4">
        <v>0.2</v>
      </c>
      <c r="R6" s="4">
        <v>0.5</v>
      </c>
      <c r="S6" s="4">
        <v>0.7</v>
      </c>
      <c r="T6" s="4">
        <v>1</v>
      </c>
      <c r="W6" s="13" t="s">
        <v>58</v>
      </c>
      <c r="X6" s="14" t="s">
        <v>59</v>
      </c>
      <c r="Y6" s="14" t="s">
        <v>45</v>
      </c>
      <c r="Z6" s="15"/>
      <c r="AA6" s="5"/>
      <c r="AC6" s="10" t="s">
        <v>56</v>
      </c>
      <c r="AD6" s="11" t="s">
        <v>60</v>
      </c>
      <c r="AE6" s="11" t="s">
        <v>34</v>
      </c>
      <c r="AF6" s="12"/>
      <c r="AH6" s="5"/>
      <c r="AI6" s="5"/>
    </row>
    <row r="7" spans="1:35" x14ac:dyDescent="0.2">
      <c r="A7" s="1"/>
      <c r="B7" s="2" t="s">
        <v>1</v>
      </c>
      <c r="C7" s="2" t="s">
        <v>1</v>
      </c>
      <c r="D7" s="2" t="s">
        <v>1</v>
      </c>
      <c r="E7" s="2" t="s">
        <v>1</v>
      </c>
      <c r="F7" s="2" t="s">
        <v>2</v>
      </c>
      <c r="G7" s="2" t="s">
        <v>3</v>
      </c>
      <c r="H7" s="2" t="s">
        <v>19</v>
      </c>
      <c r="I7" s="2" t="s">
        <v>17</v>
      </c>
      <c r="J7" s="3"/>
      <c r="K7" s="3"/>
      <c r="L7" s="1"/>
      <c r="M7" s="4">
        <v>0</v>
      </c>
      <c r="N7" s="4">
        <v>0</v>
      </c>
      <c r="O7" s="4">
        <v>0</v>
      </c>
      <c r="P7" s="4">
        <v>0</v>
      </c>
      <c r="Q7" s="4">
        <v>0.1</v>
      </c>
      <c r="R7" s="4">
        <v>0.4</v>
      </c>
      <c r="S7" s="4">
        <v>0.8</v>
      </c>
      <c r="T7" s="4">
        <v>1</v>
      </c>
      <c r="AC7" s="10" t="s">
        <v>58</v>
      </c>
      <c r="AD7" s="11" t="s">
        <v>60</v>
      </c>
      <c r="AE7" s="11" t="s">
        <v>34</v>
      </c>
      <c r="AF7" s="12"/>
      <c r="AH7" s="5"/>
      <c r="AI7" s="5"/>
    </row>
    <row r="8" spans="1:35" x14ac:dyDescent="0.2">
      <c r="A8" s="1"/>
      <c r="B8" s="2"/>
      <c r="C8" s="2"/>
      <c r="D8" s="2"/>
      <c r="E8" s="2"/>
      <c r="F8" s="2"/>
      <c r="G8" s="2"/>
      <c r="H8" s="2"/>
      <c r="I8" s="2"/>
      <c r="J8" s="3"/>
      <c r="K8" s="3"/>
      <c r="L8" s="1"/>
      <c r="M8" s="4"/>
      <c r="N8" s="4"/>
      <c r="O8" s="4"/>
      <c r="P8" s="4"/>
      <c r="Q8" s="4"/>
      <c r="R8" s="4"/>
      <c r="S8" s="4"/>
      <c r="T8" s="4"/>
      <c r="AC8" s="10" t="s">
        <v>35</v>
      </c>
      <c r="AD8" s="11"/>
      <c r="AE8" s="11"/>
      <c r="AF8" s="12"/>
      <c r="AH8" s="5"/>
      <c r="AI8" s="5"/>
    </row>
    <row r="9" spans="1:3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 t="s">
        <v>6</v>
      </c>
      <c r="M9" s="4">
        <f t="shared" ref="M9:T9" si="0">AVERAGE(M4:M8)</f>
        <v>0</v>
      </c>
      <c r="N9" s="4">
        <f t="shared" si="0"/>
        <v>0</v>
      </c>
      <c r="O9" s="4">
        <f t="shared" si="0"/>
        <v>0</v>
      </c>
      <c r="P9" s="4">
        <f t="shared" si="0"/>
        <v>0.05</v>
      </c>
      <c r="Q9" s="4">
        <f t="shared" si="0"/>
        <v>0.15</v>
      </c>
      <c r="R9" s="4">
        <f t="shared" si="0"/>
        <v>0.47499999999999998</v>
      </c>
      <c r="S9" s="4">
        <f t="shared" si="0"/>
        <v>0.77499999999999991</v>
      </c>
      <c r="T9" s="4">
        <f t="shared" si="0"/>
        <v>1</v>
      </c>
      <c r="AC9" s="10" t="s">
        <v>56</v>
      </c>
      <c r="AD9" s="11" t="s">
        <v>60</v>
      </c>
      <c r="AE9" s="11" t="s">
        <v>34</v>
      </c>
      <c r="AF9" s="12"/>
      <c r="AH9" s="5"/>
      <c r="AI9" s="5"/>
    </row>
    <row r="10" spans="1:3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 t="s">
        <v>7</v>
      </c>
      <c r="M10" s="3">
        <f t="shared" ref="M10:T10" si="1">STDEV(M4:M8)/SQRT(COUNTA(M4:M8))</f>
        <v>0</v>
      </c>
      <c r="N10" s="3">
        <f t="shared" si="1"/>
        <v>0</v>
      </c>
      <c r="O10" s="3">
        <f t="shared" si="1"/>
        <v>0</v>
      </c>
      <c r="P10" s="3">
        <f t="shared" si="1"/>
        <v>2.8867513459481291E-2</v>
      </c>
      <c r="Q10" s="3">
        <f t="shared" si="1"/>
        <v>2.8867513459481343E-2</v>
      </c>
      <c r="R10" s="3">
        <f t="shared" si="1"/>
        <v>4.787135538781697E-2</v>
      </c>
      <c r="S10" s="3">
        <f t="shared" si="1"/>
        <v>4.7871355387817553E-2</v>
      </c>
      <c r="T10" s="3">
        <f t="shared" si="1"/>
        <v>0</v>
      </c>
      <c r="AC10" s="10" t="s">
        <v>58</v>
      </c>
      <c r="AD10" s="11" t="s">
        <v>60</v>
      </c>
      <c r="AE10" s="11" t="s">
        <v>34</v>
      </c>
      <c r="AF10" s="12"/>
      <c r="AH10" s="5"/>
      <c r="AI10" s="5"/>
    </row>
    <row r="11" spans="1:3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4"/>
      <c r="O11" s="4"/>
      <c r="P11" s="4"/>
      <c r="Q11" s="4"/>
      <c r="R11" s="4"/>
      <c r="S11" s="4"/>
      <c r="T11" s="4"/>
      <c r="AC11" s="10" t="s">
        <v>36</v>
      </c>
      <c r="AD11" s="11"/>
      <c r="AE11" s="11"/>
      <c r="AF11" s="12"/>
      <c r="AH11" s="5"/>
      <c r="AI11" s="5"/>
    </row>
    <row r="12" spans="1:35" x14ac:dyDescent="0.2">
      <c r="A12" s="1" t="s">
        <v>20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9</v>
      </c>
      <c r="G12" s="2" t="s">
        <v>4</v>
      </c>
      <c r="H12" s="2" t="s">
        <v>5</v>
      </c>
      <c r="I12" s="2" t="s">
        <v>17</v>
      </c>
      <c r="J12" s="3"/>
      <c r="K12" s="3"/>
      <c r="L12" s="1" t="s">
        <v>20</v>
      </c>
      <c r="M12" s="4">
        <v>0</v>
      </c>
      <c r="N12" s="4">
        <v>0</v>
      </c>
      <c r="O12" s="4">
        <v>0</v>
      </c>
      <c r="P12" s="4">
        <v>0</v>
      </c>
      <c r="Q12" s="4">
        <v>0.2</v>
      </c>
      <c r="R12" s="4">
        <v>0.3</v>
      </c>
      <c r="S12" s="4">
        <v>0.5</v>
      </c>
      <c r="T12" s="4">
        <v>1</v>
      </c>
      <c r="AC12" s="10" t="s">
        <v>56</v>
      </c>
      <c r="AD12" s="11" t="s">
        <v>60</v>
      </c>
      <c r="AE12" s="11" t="s">
        <v>34</v>
      </c>
      <c r="AF12" s="12"/>
      <c r="AH12" s="5"/>
      <c r="AI12" s="5"/>
    </row>
    <row r="13" spans="1:35" x14ac:dyDescent="0.2">
      <c r="A13" s="1"/>
      <c r="B13" s="2" t="s">
        <v>1</v>
      </c>
      <c r="C13" s="2" t="s">
        <v>1</v>
      </c>
      <c r="D13" s="2" t="s">
        <v>1</v>
      </c>
      <c r="E13" s="2" t="s">
        <v>1</v>
      </c>
      <c r="F13" s="3" t="s">
        <v>1</v>
      </c>
      <c r="G13" s="2" t="s">
        <v>1</v>
      </c>
      <c r="H13" s="2" t="s">
        <v>5</v>
      </c>
      <c r="I13" s="2" t="s">
        <v>17</v>
      </c>
      <c r="J13" s="3"/>
      <c r="K13" s="3"/>
      <c r="L13" s="1"/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0.5</v>
      </c>
      <c r="T13" s="4">
        <v>1</v>
      </c>
      <c r="AC13" s="10" t="s">
        <v>58</v>
      </c>
      <c r="AD13" s="11" t="s">
        <v>61</v>
      </c>
      <c r="AE13" s="11" t="s">
        <v>34</v>
      </c>
      <c r="AF13" s="12"/>
      <c r="AH13" s="5"/>
      <c r="AI13" s="5"/>
    </row>
    <row r="14" spans="1:35" x14ac:dyDescent="0.2">
      <c r="A14" s="1"/>
      <c r="B14" s="2" t="s">
        <v>1</v>
      </c>
      <c r="C14" s="2" t="s">
        <v>1</v>
      </c>
      <c r="D14" s="2" t="s">
        <v>1</v>
      </c>
      <c r="E14" s="2" t="s">
        <v>1</v>
      </c>
      <c r="F14" s="2" t="s">
        <v>2</v>
      </c>
      <c r="G14" s="2" t="s">
        <v>9</v>
      </c>
      <c r="H14" s="2" t="s">
        <v>11</v>
      </c>
      <c r="I14" s="2" t="s">
        <v>16</v>
      </c>
      <c r="J14" s="3"/>
      <c r="K14" s="3"/>
      <c r="L14" s="1"/>
      <c r="M14" s="4">
        <v>0</v>
      </c>
      <c r="N14" s="4">
        <v>0</v>
      </c>
      <c r="O14" s="4">
        <v>0</v>
      </c>
      <c r="P14" s="4">
        <v>0</v>
      </c>
      <c r="Q14" s="4">
        <v>0.1</v>
      </c>
      <c r="R14" s="4">
        <v>0.2</v>
      </c>
      <c r="S14" s="4">
        <v>0.6</v>
      </c>
      <c r="T14" s="4">
        <v>0.9</v>
      </c>
      <c r="AC14" s="10" t="s">
        <v>37</v>
      </c>
      <c r="AD14" s="11"/>
      <c r="AE14" s="11"/>
      <c r="AF14" s="12"/>
      <c r="AH14" s="5"/>
      <c r="AI14" s="5"/>
    </row>
    <row r="15" spans="1:35" x14ac:dyDescent="0.2">
      <c r="A15" s="1"/>
      <c r="B15" s="2" t="s">
        <v>1</v>
      </c>
      <c r="C15" s="2" t="s">
        <v>1</v>
      </c>
      <c r="D15" s="2" t="s">
        <v>1</v>
      </c>
      <c r="E15" s="2" t="s">
        <v>1</v>
      </c>
      <c r="F15" s="2" t="s">
        <v>2</v>
      </c>
      <c r="G15" s="2" t="s">
        <v>4</v>
      </c>
      <c r="H15" s="2" t="s">
        <v>18</v>
      </c>
      <c r="I15" s="2" t="s">
        <v>17</v>
      </c>
      <c r="J15" s="3"/>
      <c r="K15" s="3"/>
      <c r="L15" s="1"/>
      <c r="M15" s="4">
        <v>0</v>
      </c>
      <c r="N15" s="4">
        <v>0</v>
      </c>
      <c r="O15" s="4">
        <v>0</v>
      </c>
      <c r="P15" s="4">
        <v>0</v>
      </c>
      <c r="Q15" s="4">
        <v>0.1</v>
      </c>
      <c r="R15" s="4">
        <v>0.3</v>
      </c>
      <c r="S15" s="4">
        <v>0.7</v>
      </c>
      <c r="T15" s="4">
        <v>1</v>
      </c>
      <c r="AC15" s="10" t="s">
        <v>56</v>
      </c>
      <c r="AD15" s="11" t="s">
        <v>62</v>
      </c>
      <c r="AE15" s="11">
        <v>0.57720000000000005</v>
      </c>
      <c r="AF15" s="12"/>
      <c r="AH15" s="5"/>
      <c r="AI15" s="5"/>
    </row>
    <row r="16" spans="1:35" x14ac:dyDescent="0.2">
      <c r="A16" s="1"/>
      <c r="B16" s="2"/>
      <c r="C16" s="2"/>
      <c r="D16" s="2"/>
      <c r="E16" s="2"/>
      <c r="F16" s="2"/>
      <c r="G16" s="2"/>
      <c r="H16" s="2"/>
      <c r="I16" s="2"/>
      <c r="J16" s="3"/>
      <c r="K16" s="3"/>
      <c r="L16" s="1"/>
      <c r="M16" s="4"/>
      <c r="N16" s="4"/>
      <c r="O16" s="4"/>
      <c r="P16" s="4"/>
      <c r="Q16" s="4"/>
      <c r="R16" s="4"/>
      <c r="S16" s="4"/>
      <c r="T16" s="4"/>
      <c r="AC16" s="10" t="s">
        <v>58</v>
      </c>
      <c r="AD16" s="11" t="s">
        <v>63</v>
      </c>
      <c r="AE16" s="11">
        <v>4.0000000000000001E-3</v>
      </c>
      <c r="AF16" s="12"/>
      <c r="AH16" s="5"/>
      <c r="AI16" s="5"/>
    </row>
    <row r="17" spans="1:3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 t="s">
        <v>6</v>
      </c>
      <c r="M17" s="4">
        <f t="shared" ref="M17:T17" si="2">AVERAGE(M12:M16)</f>
        <v>0</v>
      </c>
      <c r="N17" s="4">
        <f t="shared" si="2"/>
        <v>0</v>
      </c>
      <c r="O17" s="4">
        <f t="shared" si="2"/>
        <v>0</v>
      </c>
      <c r="P17" s="4">
        <f t="shared" si="2"/>
        <v>0</v>
      </c>
      <c r="Q17" s="4">
        <f t="shared" si="2"/>
        <v>0.1</v>
      </c>
      <c r="R17" s="4">
        <f t="shared" si="2"/>
        <v>0.2</v>
      </c>
      <c r="S17" s="4">
        <f t="shared" si="2"/>
        <v>0.57499999999999996</v>
      </c>
      <c r="T17" s="4">
        <f t="shared" si="2"/>
        <v>0.97499999999999998</v>
      </c>
      <c r="AC17" s="10" t="s">
        <v>38</v>
      </c>
      <c r="AD17" s="11"/>
      <c r="AE17" s="11"/>
      <c r="AF17" s="12"/>
      <c r="AH17" s="5"/>
      <c r="AI17" s="5"/>
    </row>
    <row r="18" spans="1:3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 t="s">
        <v>7</v>
      </c>
      <c r="M18" s="3">
        <f t="shared" ref="M18:T18" si="3">STDEV(M12:M16)/SQRT(COUNTA(M12:M16))</f>
        <v>0</v>
      </c>
      <c r="N18" s="3">
        <f t="shared" si="3"/>
        <v>0</v>
      </c>
      <c r="O18" s="3">
        <f t="shared" si="3"/>
        <v>0</v>
      </c>
      <c r="P18" s="3">
        <f t="shared" si="3"/>
        <v>0</v>
      </c>
      <c r="Q18" s="3">
        <f t="shared" si="3"/>
        <v>4.0824829046386304E-2</v>
      </c>
      <c r="R18" s="3">
        <f t="shared" si="3"/>
        <v>7.0710678118654738E-2</v>
      </c>
      <c r="S18" s="3">
        <f t="shared" si="3"/>
        <v>4.787135538781697E-2</v>
      </c>
      <c r="T18" s="3">
        <f t="shared" si="3"/>
        <v>2.4999999999999994E-2</v>
      </c>
      <c r="AC18" s="10" t="s">
        <v>56</v>
      </c>
      <c r="AD18" s="11" t="s">
        <v>62</v>
      </c>
      <c r="AE18" s="11">
        <v>0.57720000000000005</v>
      </c>
      <c r="AF18" s="12"/>
      <c r="AH18" s="5"/>
      <c r="AI18" s="5"/>
    </row>
    <row r="19" spans="1:3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  <c r="N19" s="4"/>
      <c r="O19" s="4"/>
      <c r="P19" s="4"/>
      <c r="Q19" s="4"/>
      <c r="R19" s="4"/>
      <c r="S19" s="4"/>
      <c r="T19" s="4"/>
      <c r="AC19" s="10" t="s">
        <v>58</v>
      </c>
      <c r="AD19" s="11" t="s">
        <v>64</v>
      </c>
      <c r="AE19" s="11">
        <v>6.9999999999999999E-4</v>
      </c>
      <c r="AF19" s="12"/>
      <c r="AH19" s="5"/>
      <c r="AI19" s="5"/>
    </row>
    <row r="20" spans="1:3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4"/>
      <c r="O20" s="4"/>
      <c r="P20" s="4"/>
      <c r="Q20" s="4"/>
      <c r="R20" s="4"/>
      <c r="S20" s="4"/>
      <c r="T20" s="4"/>
      <c r="AC20" s="10" t="s">
        <v>39</v>
      </c>
      <c r="AD20" s="11"/>
      <c r="AE20" s="11"/>
      <c r="AF20" s="12"/>
      <c r="AH20" s="5"/>
      <c r="AI20" s="5"/>
    </row>
    <row r="21" spans="1:35" x14ac:dyDescent="0.2">
      <c r="A21" s="1" t="s">
        <v>21</v>
      </c>
      <c r="B21" s="2" t="s">
        <v>1</v>
      </c>
      <c r="C21" s="2" t="s">
        <v>1</v>
      </c>
      <c r="D21" s="2" t="s">
        <v>1</v>
      </c>
      <c r="E21" s="2" t="s">
        <v>2</v>
      </c>
      <c r="F21" s="2" t="s">
        <v>4</v>
      </c>
      <c r="G21" s="2" t="s">
        <v>5</v>
      </c>
      <c r="H21" s="2" t="s">
        <v>16</v>
      </c>
      <c r="I21" s="2" t="s">
        <v>17</v>
      </c>
      <c r="J21" s="3"/>
      <c r="K21" s="3"/>
      <c r="L21" s="1" t="s">
        <v>21</v>
      </c>
      <c r="M21" s="4">
        <v>0</v>
      </c>
      <c r="N21" s="4">
        <v>0</v>
      </c>
      <c r="O21" s="4">
        <v>0</v>
      </c>
      <c r="P21" s="4">
        <v>0.1</v>
      </c>
      <c r="Q21" s="4">
        <v>0.3</v>
      </c>
      <c r="R21" s="4">
        <v>0.5</v>
      </c>
      <c r="S21" s="4">
        <v>0.9</v>
      </c>
      <c r="T21" s="4">
        <v>1</v>
      </c>
      <c r="AC21" s="10" t="s">
        <v>56</v>
      </c>
      <c r="AD21" s="11" t="s">
        <v>65</v>
      </c>
      <c r="AE21" s="11" t="s">
        <v>45</v>
      </c>
      <c r="AF21" s="12"/>
      <c r="AH21" s="5"/>
      <c r="AI21" s="5"/>
    </row>
    <row r="22" spans="1:35" x14ac:dyDescent="0.2">
      <c r="A22" s="1"/>
      <c r="B22" s="2" t="s">
        <v>1</v>
      </c>
      <c r="C22" s="2" t="s">
        <v>1</v>
      </c>
      <c r="D22" s="2" t="s">
        <v>1</v>
      </c>
      <c r="E22" s="2" t="s">
        <v>2</v>
      </c>
      <c r="F22" s="2" t="s">
        <v>9</v>
      </c>
      <c r="G22" s="2" t="s">
        <v>3</v>
      </c>
      <c r="H22" s="2" t="s">
        <v>18</v>
      </c>
      <c r="I22" s="2" t="s">
        <v>17</v>
      </c>
      <c r="J22" s="3"/>
      <c r="K22" s="3"/>
      <c r="L22" s="1"/>
      <c r="M22" s="4">
        <v>0</v>
      </c>
      <c r="N22" s="4">
        <v>0</v>
      </c>
      <c r="O22" s="4">
        <v>0</v>
      </c>
      <c r="P22" s="4">
        <v>0.1</v>
      </c>
      <c r="Q22" s="4">
        <v>0.2</v>
      </c>
      <c r="R22" s="4">
        <v>0.4</v>
      </c>
      <c r="S22" s="4">
        <v>0.7</v>
      </c>
      <c r="T22" s="4">
        <v>1</v>
      </c>
      <c r="AC22" s="10" t="s">
        <v>58</v>
      </c>
      <c r="AD22" s="11" t="s">
        <v>66</v>
      </c>
      <c r="AE22" s="11" t="s">
        <v>45</v>
      </c>
      <c r="AF22" s="12"/>
      <c r="AH22" s="5"/>
      <c r="AI22" s="5"/>
    </row>
    <row r="23" spans="1:35" x14ac:dyDescent="0.2">
      <c r="A23" s="1"/>
      <c r="B23" s="2" t="s">
        <v>1</v>
      </c>
      <c r="C23" s="2" t="s">
        <v>1</v>
      </c>
      <c r="D23" s="2" t="s">
        <v>1</v>
      </c>
      <c r="E23" s="2" t="s">
        <v>9</v>
      </c>
      <c r="F23" s="2" t="s">
        <v>9</v>
      </c>
      <c r="G23" s="2" t="s">
        <v>11</v>
      </c>
      <c r="H23" s="2" t="s">
        <v>16</v>
      </c>
      <c r="I23" s="2" t="s">
        <v>17</v>
      </c>
      <c r="J23" s="3"/>
      <c r="K23" s="3"/>
      <c r="L23" s="1"/>
      <c r="M23" s="4">
        <v>0</v>
      </c>
      <c r="N23" s="4">
        <v>0</v>
      </c>
      <c r="O23" s="4">
        <v>0</v>
      </c>
      <c r="P23" s="4">
        <v>0.2</v>
      </c>
      <c r="Q23" s="4">
        <v>0.2</v>
      </c>
      <c r="R23" s="4">
        <v>0.6</v>
      </c>
      <c r="S23" s="4">
        <v>0.9</v>
      </c>
      <c r="T23" s="4">
        <v>1</v>
      </c>
      <c r="AC23" s="10" t="s">
        <v>41</v>
      </c>
      <c r="AD23" s="11"/>
      <c r="AE23" s="11"/>
      <c r="AF23" s="12"/>
      <c r="AH23" s="5"/>
      <c r="AI23" s="5"/>
    </row>
    <row r="24" spans="1:35" x14ac:dyDescent="0.2">
      <c r="A24" s="1"/>
      <c r="B24" s="2" t="s">
        <v>1</v>
      </c>
      <c r="C24" s="2" t="s">
        <v>1</v>
      </c>
      <c r="D24" s="2" t="s">
        <v>2</v>
      </c>
      <c r="E24" s="2" t="s">
        <v>9</v>
      </c>
      <c r="F24" s="2" t="s">
        <v>3</v>
      </c>
      <c r="G24" s="2" t="s">
        <v>18</v>
      </c>
      <c r="H24" s="2" t="s">
        <v>16</v>
      </c>
      <c r="I24" s="2" t="s">
        <v>17</v>
      </c>
      <c r="J24" s="3"/>
      <c r="K24" s="3"/>
      <c r="L24" s="1"/>
      <c r="M24" s="4">
        <v>0</v>
      </c>
      <c r="N24" s="4">
        <v>0</v>
      </c>
      <c r="O24" s="4">
        <v>0.1</v>
      </c>
      <c r="P24" s="4">
        <v>0.2</v>
      </c>
      <c r="Q24" s="4">
        <v>0.4</v>
      </c>
      <c r="R24" s="4">
        <v>0.7</v>
      </c>
      <c r="S24" s="4">
        <v>0.9</v>
      </c>
      <c r="T24" s="4">
        <v>1</v>
      </c>
      <c r="AC24" s="10" t="s">
        <v>56</v>
      </c>
      <c r="AD24" s="11" t="s">
        <v>67</v>
      </c>
      <c r="AE24" s="11">
        <v>1E-4</v>
      </c>
      <c r="AF24" s="12"/>
      <c r="AH24" s="5"/>
      <c r="AI24" s="5"/>
    </row>
    <row r="25" spans="1:35" x14ac:dyDescent="0.2">
      <c r="A25" s="1"/>
      <c r="B25" s="2"/>
      <c r="C25" s="2"/>
      <c r="D25" s="2"/>
      <c r="E25" s="2"/>
      <c r="F25" s="2"/>
      <c r="G25" s="2"/>
      <c r="H25" s="2"/>
      <c r="I25" s="2"/>
      <c r="J25" s="3"/>
      <c r="K25" s="3"/>
      <c r="L25" s="1"/>
      <c r="M25" s="2"/>
      <c r="N25" s="2"/>
      <c r="O25" s="2"/>
      <c r="P25" s="2"/>
      <c r="Q25" s="2"/>
      <c r="R25" s="2"/>
      <c r="S25" s="2"/>
      <c r="T25" s="2"/>
      <c r="AC25" s="10" t="s">
        <v>58</v>
      </c>
      <c r="AD25" s="11" t="s">
        <v>65</v>
      </c>
      <c r="AE25" s="11" t="s">
        <v>45</v>
      </c>
      <c r="AF25" s="12"/>
      <c r="AH25" s="5"/>
      <c r="AI25" s="5"/>
    </row>
    <row r="26" spans="1:3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 t="s">
        <v>6</v>
      </c>
      <c r="M26" s="4">
        <f t="shared" ref="M26:T26" si="4">AVERAGE(M21:M25)</f>
        <v>0</v>
      </c>
      <c r="N26" s="4">
        <f t="shared" si="4"/>
        <v>0</v>
      </c>
      <c r="O26" s="4">
        <f t="shared" si="4"/>
        <v>2.5000000000000001E-2</v>
      </c>
      <c r="P26" s="4">
        <f t="shared" si="4"/>
        <v>0.15000000000000002</v>
      </c>
      <c r="Q26" s="4">
        <f t="shared" si="4"/>
        <v>0.27500000000000002</v>
      </c>
      <c r="R26" s="4">
        <f t="shared" si="4"/>
        <v>0.55000000000000004</v>
      </c>
      <c r="S26" s="4">
        <f t="shared" si="4"/>
        <v>0.85</v>
      </c>
      <c r="T26" s="4">
        <f t="shared" si="4"/>
        <v>1</v>
      </c>
      <c r="AC26" s="10" t="s">
        <v>43</v>
      </c>
      <c r="AD26" s="11"/>
      <c r="AE26" s="11"/>
      <c r="AF26" s="12"/>
      <c r="AH26" s="5"/>
      <c r="AI26" s="5"/>
    </row>
    <row r="27" spans="1:3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 t="s">
        <v>7</v>
      </c>
      <c r="M27" s="3">
        <f t="shared" ref="M27:T27" si="5">STDEV(M21:M25)/SQRT(COUNTA(M21:M25))</f>
        <v>0</v>
      </c>
      <c r="N27" s="3">
        <f t="shared" si="5"/>
        <v>0</v>
      </c>
      <c r="O27" s="3">
        <f t="shared" si="5"/>
        <v>2.5000000000000001E-2</v>
      </c>
      <c r="P27" s="3">
        <f t="shared" si="5"/>
        <v>2.886751345948128E-2</v>
      </c>
      <c r="Q27" s="3">
        <f t="shared" si="5"/>
        <v>4.7871355387816929E-2</v>
      </c>
      <c r="R27" s="3">
        <f t="shared" si="5"/>
        <v>6.4549722436790163E-2</v>
      </c>
      <c r="S27" s="3">
        <f t="shared" si="5"/>
        <v>5.0000000000000579E-2</v>
      </c>
      <c r="T27" s="3">
        <f t="shared" si="5"/>
        <v>0</v>
      </c>
      <c r="AC27" s="10" t="s">
        <v>56</v>
      </c>
      <c r="AD27" s="11" t="s">
        <v>61</v>
      </c>
      <c r="AE27" s="11" t="s">
        <v>34</v>
      </c>
      <c r="AF27" s="12"/>
      <c r="AH27" s="5"/>
      <c r="AI27" s="5"/>
    </row>
    <row r="28" spans="1:3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AC28" s="13" t="s">
        <v>58</v>
      </c>
      <c r="AD28" s="14" t="s">
        <v>61</v>
      </c>
      <c r="AE28" s="14" t="s">
        <v>34</v>
      </c>
      <c r="AF28" s="15"/>
      <c r="AG28" s="5"/>
      <c r="AH28" s="5"/>
      <c r="AI28" s="5"/>
    </row>
    <row r="29" spans="1:3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AH29" s="5"/>
      <c r="AI29" s="5"/>
    </row>
    <row r="30" spans="1:35" x14ac:dyDescent="0.2">
      <c r="A30" s="1" t="s">
        <v>22</v>
      </c>
      <c r="B30" s="2" t="s">
        <v>1</v>
      </c>
      <c r="C30" s="2" t="s">
        <v>1</v>
      </c>
      <c r="D30" s="2" t="s">
        <v>1</v>
      </c>
      <c r="E30" s="2" t="s">
        <v>2</v>
      </c>
      <c r="F30" s="2" t="s">
        <v>9</v>
      </c>
      <c r="G30" s="2" t="s">
        <v>3</v>
      </c>
      <c r="H30" s="2" t="s">
        <v>11</v>
      </c>
      <c r="I30" s="2" t="s">
        <v>19</v>
      </c>
      <c r="J30" s="3"/>
      <c r="K30" s="3"/>
      <c r="L30" s="1" t="s">
        <v>22</v>
      </c>
      <c r="M30" s="4">
        <v>0</v>
      </c>
      <c r="N30" s="4">
        <v>0</v>
      </c>
      <c r="O30" s="4">
        <v>0</v>
      </c>
      <c r="P30" s="4">
        <v>0.1</v>
      </c>
      <c r="Q30" s="4">
        <v>0.2</v>
      </c>
      <c r="R30" s="4">
        <v>0.4</v>
      </c>
      <c r="S30" s="4">
        <v>0.6</v>
      </c>
      <c r="T30" s="4">
        <v>0.8</v>
      </c>
      <c r="AH30" s="5"/>
      <c r="AI30" s="5"/>
    </row>
    <row r="31" spans="1:35" x14ac:dyDescent="0.2">
      <c r="A31" s="1"/>
      <c r="B31" s="2" t="s">
        <v>1</v>
      </c>
      <c r="C31" s="2" t="s">
        <v>1</v>
      </c>
      <c r="D31" s="2" t="s">
        <v>1</v>
      </c>
      <c r="E31" s="2" t="s">
        <v>2</v>
      </c>
      <c r="F31" s="2" t="s">
        <v>2</v>
      </c>
      <c r="G31" s="2" t="s">
        <v>4</v>
      </c>
      <c r="H31" s="2" t="s">
        <v>11</v>
      </c>
      <c r="I31" s="2" t="s">
        <v>16</v>
      </c>
      <c r="J31" s="3"/>
      <c r="K31" s="3"/>
      <c r="L31" s="1"/>
      <c r="M31" s="4">
        <v>0</v>
      </c>
      <c r="N31" s="4">
        <v>0</v>
      </c>
      <c r="O31" s="4">
        <v>0</v>
      </c>
      <c r="P31" s="4">
        <v>0.1</v>
      </c>
      <c r="Q31" s="4">
        <v>0.1</v>
      </c>
      <c r="R31" s="4">
        <v>0.3</v>
      </c>
      <c r="S31" s="4">
        <v>0.6</v>
      </c>
      <c r="T31" s="4">
        <v>0.9</v>
      </c>
      <c r="AH31" s="5"/>
      <c r="AI31" s="5"/>
    </row>
    <row r="32" spans="1:35" x14ac:dyDescent="0.2">
      <c r="A32" s="1"/>
      <c r="B32" s="2" t="s">
        <v>1</v>
      </c>
      <c r="C32" s="2" t="s">
        <v>1</v>
      </c>
      <c r="D32" s="2" t="s">
        <v>1</v>
      </c>
      <c r="E32" s="2" t="s">
        <v>9</v>
      </c>
      <c r="F32" s="2" t="s">
        <v>3</v>
      </c>
      <c r="G32" s="2" t="s">
        <v>11</v>
      </c>
      <c r="H32" s="2" t="s">
        <v>19</v>
      </c>
      <c r="I32" s="2" t="s">
        <v>17</v>
      </c>
      <c r="J32" s="3"/>
      <c r="K32" s="3"/>
      <c r="L32" s="1"/>
      <c r="M32" s="4">
        <v>0</v>
      </c>
      <c r="N32" s="4">
        <v>0</v>
      </c>
      <c r="O32" s="4">
        <v>0</v>
      </c>
      <c r="P32" s="4">
        <v>0.2</v>
      </c>
      <c r="Q32" s="4">
        <v>0.4</v>
      </c>
      <c r="R32" s="4">
        <v>0.6</v>
      </c>
      <c r="S32" s="4">
        <v>0.8</v>
      </c>
      <c r="T32" s="4">
        <v>1</v>
      </c>
      <c r="AE32" s="6"/>
      <c r="AF32" s="5"/>
      <c r="AG32" s="5"/>
      <c r="AH32" s="5"/>
      <c r="AI32" s="5"/>
    </row>
    <row r="33" spans="1:35" x14ac:dyDescent="0.2">
      <c r="A33" s="1"/>
      <c r="B33" s="2" t="s">
        <v>1</v>
      </c>
      <c r="C33" s="2" t="s">
        <v>1</v>
      </c>
      <c r="D33" s="2" t="s">
        <v>1</v>
      </c>
      <c r="E33" s="2" t="s">
        <v>2</v>
      </c>
      <c r="F33" s="2" t="s">
        <v>4</v>
      </c>
      <c r="G33" s="2" t="s">
        <v>5</v>
      </c>
      <c r="H33" s="2" t="s">
        <v>18</v>
      </c>
      <c r="I33" s="2" t="s">
        <v>16</v>
      </c>
      <c r="J33" s="3"/>
      <c r="K33" s="3"/>
      <c r="L33" s="1"/>
      <c r="M33" s="4">
        <v>0</v>
      </c>
      <c r="N33" s="4">
        <v>0</v>
      </c>
      <c r="O33" s="4">
        <v>0</v>
      </c>
      <c r="P33" s="4">
        <v>0.1</v>
      </c>
      <c r="Q33" s="4">
        <v>0.3</v>
      </c>
      <c r="R33" s="4">
        <v>0.5</v>
      </c>
      <c r="S33" s="4">
        <v>0.7</v>
      </c>
      <c r="T33" s="4">
        <v>0.9</v>
      </c>
      <c r="AH33" s="5"/>
      <c r="AI33" s="5"/>
    </row>
    <row r="34" spans="1:35" x14ac:dyDescent="0.2">
      <c r="A34" s="1"/>
      <c r="B34" s="2"/>
      <c r="C34" s="2"/>
      <c r="D34" s="2"/>
      <c r="E34" s="2"/>
      <c r="F34" s="2"/>
      <c r="G34" s="2"/>
      <c r="H34" s="2"/>
      <c r="I34" s="2"/>
      <c r="J34" s="3"/>
      <c r="K34" s="3"/>
      <c r="L34" s="1"/>
      <c r="M34" s="4"/>
      <c r="N34" s="4"/>
      <c r="O34" s="4"/>
      <c r="P34" s="4"/>
      <c r="Q34" s="4"/>
      <c r="R34" s="4"/>
      <c r="S34" s="4"/>
      <c r="T34" s="4"/>
      <c r="V34" s="7" t="s">
        <v>25</v>
      </c>
      <c r="W34" s="8" t="s">
        <v>78</v>
      </c>
      <c r="X34" s="8" t="s">
        <v>79</v>
      </c>
      <c r="Y34" s="9" t="s">
        <v>30</v>
      </c>
      <c r="Z34" s="5"/>
      <c r="AA34" s="7" t="s">
        <v>25</v>
      </c>
      <c r="AB34" s="8" t="s">
        <v>78</v>
      </c>
      <c r="AC34" s="8" t="s">
        <v>79</v>
      </c>
      <c r="AD34" s="9" t="s">
        <v>30</v>
      </c>
      <c r="AE34" s="5"/>
      <c r="AH34" s="5"/>
      <c r="AI34" s="5"/>
    </row>
    <row r="35" spans="1:3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 t="s">
        <v>6</v>
      </c>
      <c r="M35" s="4">
        <f t="shared" ref="M35:T35" si="6">AVERAGE(M30:M34)</f>
        <v>0</v>
      </c>
      <c r="N35" s="4">
        <f t="shared" si="6"/>
        <v>0</v>
      </c>
      <c r="O35" s="4">
        <f t="shared" si="6"/>
        <v>0</v>
      </c>
      <c r="P35" s="4">
        <f t="shared" si="6"/>
        <v>0.125</v>
      </c>
      <c r="Q35" s="4">
        <f t="shared" si="6"/>
        <v>0.25</v>
      </c>
      <c r="R35" s="4">
        <f t="shared" si="6"/>
        <v>0.44999999999999996</v>
      </c>
      <c r="S35" s="4">
        <f t="shared" si="6"/>
        <v>0.67500000000000004</v>
      </c>
      <c r="T35" s="4">
        <f t="shared" si="6"/>
        <v>0.9</v>
      </c>
      <c r="V35" s="10" t="s">
        <v>69</v>
      </c>
      <c r="W35" s="11" t="s">
        <v>70</v>
      </c>
      <c r="X35" s="11">
        <v>0.17369999999999999</v>
      </c>
      <c r="Y35" s="12" t="s">
        <v>77</v>
      </c>
      <c r="Z35" s="5"/>
      <c r="AA35" s="10" t="s">
        <v>32</v>
      </c>
      <c r="AB35" s="11"/>
      <c r="AC35" s="11"/>
      <c r="AD35" s="12" t="s">
        <v>77</v>
      </c>
      <c r="AE35" s="5"/>
      <c r="AH35" s="5"/>
      <c r="AI35" s="5"/>
    </row>
    <row r="36" spans="1:3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 t="s">
        <v>7</v>
      </c>
      <c r="M36" s="3">
        <f t="shared" ref="M36:T36" si="7">STDEV(M30:M34)/SQRT(COUNTA(M30:M34))</f>
        <v>0</v>
      </c>
      <c r="N36" s="3">
        <f t="shared" si="7"/>
        <v>0</v>
      </c>
      <c r="O36" s="3">
        <f t="shared" si="7"/>
        <v>0</v>
      </c>
      <c r="P36" s="3">
        <f t="shared" si="7"/>
        <v>2.5000000000000012E-2</v>
      </c>
      <c r="Q36" s="3">
        <f t="shared" si="7"/>
        <v>6.4549722436790302E-2</v>
      </c>
      <c r="R36" s="3">
        <f t="shared" si="7"/>
        <v>6.4549722436790385E-2</v>
      </c>
      <c r="S36" s="3">
        <f t="shared" si="7"/>
        <v>4.7871355387816783E-2</v>
      </c>
      <c r="T36" s="3">
        <f t="shared" si="7"/>
        <v>4.0824829046386291E-2</v>
      </c>
      <c r="V36" s="13" t="s">
        <v>71</v>
      </c>
      <c r="W36" s="14" t="s">
        <v>72</v>
      </c>
      <c r="X36" s="14">
        <v>0.39410000000000001</v>
      </c>
      <c r="Y36" s="15"/>
      <c r="Z36" s="5"/>
      <c r="AA36" s="10" t="s">
        <v>69</v>
      </c>
      <c r="AB36" s="11" t="s">
        <v>73</v>
      </c>
      <c r="AC36" s="11" t="s">
        <v>34</v>
      </c>
      <c r="AD36" s="12"/>
      <c r="AE36" s="5"/>
    </row>
    <row r="37" spans="1:3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4"/>
      <c r="T37" s="4"/>
      <c r="AA37" s="10" t="s">
        <v>71</v>
      </c>
      <c r="AB37" s="11" t="s">
        <v>73</v>
      </c>
      <c r="AC37" s="11" t="s">
        <v>34</v>
      </c>
      <c r="AD37" s="12"/>
      <c r="AE37" s="5"/>
    </row>
    <row r="38" spans="1:35" x14ac:dyDescent="0.2">
      <c r="A38" s="1" t="s">
        <v>23</v>
      </c>
      <c r="B38" s="2" t="s">
        <v>1</v>
      </c>
      <c r="C38" s="2" t="s">
        <v>1</v>
      </c>
      <c r="D38" s="3" t="s">
        <v>1</v>
      </c>
      <c r="E38" s="2" t="s">
        <v>2</v>
      </c>
      <c r="F38" s="2" t="s">
        <v>2</v>
      </c>
      <c r="G38" s="2" t="s">
        <v>11</v>
      </c>
      <c r="H38" s="2" t="s">
        <v>19</v>
      </c>
      <c r="I38" s="2" t="s">
        <v>17</v>
      </c>
      <c r="J38" s="3"/>
      <c r="K38" s="3"/>
      <c r="L38" s="1" t="s">
        <v>23</v>
      </c>
      <c r="M38" s="4">
        <v>0</v>
      </c>
      <c r="N38" s="4">
        <v>0</v>
      </c>
      <c r="O38" s="4">
        <v>0</v>
      </c>
      <c r="P38" s="4">
        <v>0.1</v>
      </c>
      <c r="Q38" s="4">
        <v>0.1</v>
      </c>
      <c r="R38" s="4">
        <v>0.6</v>
      </c>
      <c r="S38" s="4">
        <v>0.8</v>
      </c>
      <c r="T38" s="4">
        <v>1</v>
      </c>
      <c r="AA38" s="10" t="s">
        <v>35</v>
      </c>
      <c r="AB38" s="11"/>
      <c r="AC38" s="11"/>
      <c r="AD38" s="12"/>
      <c r="AE38" s="5"/>
    </row>
    <row r="39" spans="1:35" x14ac:dyDescent="0.2">
      <c r="A39" s="1"/>
      <c r="B39" s="2" t="s">
        <v>1</v>
      </c>
      <c r="C39" s="2" t="s">
        <v>1</v>
      </c>
      <c r="D39" s="2" t="s">
        <v>1</v>
      </c>
      <c r="E39" s="2" t="s">
        <v>1</v>
      </c>
      <c r="F39" s="2" t="s">
        <v>9</v>
      </c>
      <c r="G39" s="2" t="s">
        <v>4</v>
      </c>
      <c r="H39" s="2" t="s">
        <v>11</v>
      </c>
      <c r="I39" s="2" t="s">
        <v>17</v>
      </c>
      <c r="J39" s="3"/>
      <c r="K39" s="3"/>
      <c r="L39" s="1"/>
      <c r="M39" s="4">
        <v>0</v>
      </c>
      <c r="N39" s="4">
        <v>0</v>
      </c>
      <c r="O39" s="4">
        <v>0</v>
      </c>
      <c r="P39" s="4">
        <v>0</v>
      </c>
      <c r="Q39" s="4">
        <v>0.2</v>
      </c>
      <c r="R39" s="4">
        <v>0.3</v>
      </c>
      <c r="S39" s="4">
        <v>0.6</v>
      </c>
      <c r="T39" s="4">
        <v>1</v>
      </c>
      <c r="AA39" s="10" t="s">
        <v>69</v>
      </c>
      <c r="AB39" s="11" t="s">
        <v>73</v>
      </c>
      <c r="AC39" s="11" t="s">
        <v>34</v>
      </c>
      <c r="AD39" s="12"/>
      <c r="AE39" s="5"/>
    </row>
    <row r="40" spans="1:35" x14ac:dyDescent="0.2">
      <c r="A40" s="1"/>
      <c r="B40" s="2" t="s">
        <v>1</v>
      </c>
      <c r="C40" s="2" t="s">
        <v>1</v>
      </c>
      <c r="D40" s="2" t="s">
        <v>1</v>
      </c>
      <c r="E40" s="2" t="s">
        <v>1</v>
      </c>
      <c r="F40" s="2" t="s">
        <v>9</v>
      </c>
      <c r="G40" s="2" t="s">
        <v>3</v>
      </c>
      <c r="H40" s="2" t="s">
        <v>11</v>
      </c>
      <c r="I40" s="2" t="s">
        <v>19</v>
      </c>
      <c r="J40" s="3"/>
      <c r="K40" s="3"/>
      <c r="L40" s="1"/>
      <c r="M40" s="4">
        <v>0</v>
      </c>
      <c r="N40" s="4">
        <v>0</v>
      </c>
      <c r="O40" s="4">
        <v>0</v>
      </c>
      <c r="P40" s="4">
        <v>0</v>
      </c>
      <c r="Q40" s="4">
        <v>0.2</v>
      </c>
      <c r="R40" s="4">
        <v>0.4</v>
      </c>
      <c r="S40" s="4">
        <v>0.6</v>
      </c>
      <c r="T40" s="4">
        <v>0.8</v>
      </c>
      <c r="AA40" s="10" t="s">
        <v>71</v>
      </c>
      <c r="AB40" s="11" t="s">
        <v>73</v>
      </c>
      <c r="AC40" s="11" t="s">
        <v>34</v>
      </c>
      <c r="AD40" s="12"/>
      <c r="AE40" s="5"/>
    </row>
    <row r="41" spans="1:35" x14ac:dyDescent="0.2">
      <c r="A41" s="1"/>
      <c r="B41" s="2" t="s">
        <v>1</v>
      </c>
      <c r="C41" s="2" t="s">
        <v>1</v>
      </c>
      <c r="D41" s="2" t="s">
        <v>1</v>
      </c>
      <c r="E41" s="2" t="s">
        <v>1</v>
      </c>
      <c r="F41" s="2" t="s">
        <v>2</v>
      </c>
      <c r="G41" s="2" t="s">
        <v>4</v>
      </c>
      <c r="H41" s="2" t="s">
        <v>5</v>
      </c>
      <c r="I41" s="2" t="s">
        <v>19</v>
      </c>
      <c r="J41" s="3"/>
      <c r="K41" s="3"/>
      <c r="L41" s="1"/>
      <c r="M41" s="4">
        <v>0</v>
      </c>
      <c r="N41" s="4">
        <v>0</v>
      </c>
      <c r="O41" s="4">
        <v>0</v>
      </c>
      <c r="P41" s="4">
        <v>0</v>
      </c>
      <c r="Q41" s="4">
        <v>0.1</v>
      </c>
      <c r="R41" s="4">
        <v>0.3</v>
      </c>
      <c r="S41" s="4">
        <v>0.5</v>
      </c>
      <c r="T41" s="4">
        <v>0.8</v>
      </c>
      <c r="AA41" s="10" t="s">
        <v>36</v>
      </c>
      <c r="AB41" s="11"/>
      <c r="AC41" s="11"/>
      <c r="AD41" s="12"/>
      <c r="AE41" s="5"/>
    </row>
    <row r="42" spans="1:35" x14ac:dyDescent="0.2">
      <c r="A42" s="1"/>
      <c r="B42" s="2"/>
      <c r="C42" s="2"/>
      <c r="D42" s="2"/>
      <c r="E42" s="2"/>
      <c r="F42" s="2"/>
      <c r="G42" s="2"/>
      <c r="H42" s="2"/>
      <c r="I42" s="2"/>
      <c r="J42" s="3"/>
      <c r="K42" s="3"/>
      <c r="L42" s="1"/>
      <c r="M42" s="4"/>
      <c r="N42" s="4"/>
      <c r="O42" s="4"/>
      <c r="P42" s="4"/>
      <c r="Q42" s="4"/>
      <c r="R42" s="4"/>
      <c r="S42" s="4"/>
      <c r="T42" s="4"/>
      <c r="AA42" s="10" t="s">
        <v>69</v>
      </c>
      <c r="AB42" s="11" t="s">
        <v>73</v>
      </c>
      <c r="AC42" s="11" t="s">
        <v>34</v>
      </c>
      <c r="AD42" s="12"/>
      <c r="AE42" s="5"/>
    </row>
    <row r="43" spans="1:3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 t="s">
        <v>6</v>
      </c>
      <c r="M43" s="4">
        <f t="shared" ref="M43:T43" si="8">AVERAGE(M38:M42)</f>
        <v>0</v>
      </c>
      <c r="N43" s="4">
        <f t="shared" si="8"/>
        <v>0</v>
      </c>
      <c r="O43" s="4">
        <f t="shared" si="8"/>
        <v>0</v>
      </c>
      <c r="P43" s="4">
        <f t="shared" si="8"/>
        <v>2.5000000000000001E-2</v>
      </c>
      <c r="Q43" s="4">
        <f t="shared" si="8"/>
        <v>0.15</v>
      </c>
      <c r="R43" s="4">
        <f t="shared" si="8"/>
        <v>0.39999999999999997</v>
      </c>
      <c r="S43" s="4">
        <f t="shared" si="8"/>
        <v>0.625</v>
      </c>
      <c r="T43" s="4">
        <f t="shared" si="8"/>
        <v>0.89999999999999991</v>
      </c>
      <c r="AA43" s="10" t="s">
        <v>71</v>
      </c>
      <c r="AB43" s="11" t="s">
        <v>73</v>
      </c>
      <c r="AC43" s="11" t="s">
        <v>34</v>
      </c>
      <c r="AD43" s="12"/>
      <c r="AE43" s="5"/>
    </row>
    <row r="44" spans="1:3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 t="s">
        <v>7</v>
      </c>
      <c r="M44" s="3">
        <f t="shared" ref="M44:T44" si="9">STDEV(M38:M42)/SQRT(COUNTA(M38:M42))</f>
        <v>0</v>
      </c>
      <c r="N44" s="3">
        <f t="shared" si="9"/>
        <v>0</v>
      </c>
      <c r="O44" s="3">
        <f t="shared" si="9"/>
        <v>0</v>
      </c>
      <c r="P44" s="3">
        <f t="shared" si="9"/>
        <v>2.5000000000000001E-2</v>
      </c>
      <c r="Q44" s="3">
        <f t="shared" si="9"/>
        <v>2.8867513459481343E-2</v>
      </c>
      <c r="R44" s="3">
        <f t="shared" si="9"/>
        <v>7.0710678118654779E-2</v>
      </c>
      <c r="S44" s="3">
        <f t="shared" si="9"/>
        <v>6.2915286960589498E-2</v>
      </c>
      <c r="T44" s="3">
        <f t="shared" si="9"/>
        <v>5.7735026918963241E-2</v>
      </c>
      <c r="AA44" s="10" t="s">
        <v>37</v>
      </c>
      <c r="AB44" s="11"/>
      <c r="AC44" s="11"/>
      <c r="AD44" s="12"/>
      <c r="AE44" s="5"/>
    </row>
    <row r="45" spans="1:3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4"/>
      <c r="N45" s="4"/>
      <c r="O45" s="4"/>
      <c r="P45" s="4"/>
      <c r="Q45" s="4"/>
      <c r="R45" s="4"/>
      <c r="S45" s="4"/>
      <c r="T45" s="4"/>
      <c r="AA45" s="10" t="s">
        <v>69</v>
      </c>
      <c r="AB45" s="11" t="s">
        <v>74</v>
      </c>
      <c r="AC45" s="11">
        <v>0.21210000000000001</v>
      </c>
      <c r="AD45" s="12"/>
      <c r="AE45" s="5"/>
    </row>
    <row r="46" spans="1:3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4"/>
      <c r="N46" s="4"/>
      <c r="O46" s="4"/>
      <c r="P46" s="4"/>
      <c r="Q46" s="4"/>
      <c r="R46" s="4"/>
      <c r="S46" s="4"/>
      <c r="T46" s="4"/>
      <c r="AA46" s="10" t="s">
        <v>71</v>
      </c>
      <c r="AB46" s="11" t="s">
        <v>75</v>
      </c>
      <c r="AC46" s="11">
        <v>0.83169999999999999</v>
      </c>
      <c r="AD46" s="12"/>
      <c r="AE46" s="5"/>
    </row>
    <row r="47" spans="1:35" x14ac:dyDescent="0.2">
      <c r="A47" s="1" t="s">
        <v>24</v>
      </c>
      <c r="B47" s="2" t="s">
        <v>1</v>
      </c>
      <c r="C47" s="2" t="s">
        <v>1</v>
      </c>
      <c r="D47" s="2" t="s">
        <v>1</v>
      </c>
      <c r="E47" s="2" t="s">
        <v>1</v>
      </c>
      <c r="F47" s="2" t="s">
        <v>9</v>
      </c>
      <c r="G47" s="2" t="s">
        <v>4</v>
      </c>
      <c r="H47" s="2" t="s">
        <v>18</v>
      </c>
      <c r="I47" s="2" t="s">
        <v>16</v>
      </c>
      <c r="J47" s="3"/>
      <c r="K47" s="3"/>
      <c r="L47" s="1" t="s">
        <v>24</v>
      </c>
      <c r="M47" s="4">
        <v>0</v>
      </c>
      <c r="N47" s="4">
        <v>0</v>
      </c>
      <c r="O47" s="4">
        <v>0</v>
      </c>
      <c r="P47" s="4">
        <v>0</v>
      </c>
      <c r="Q47" s="4">
        <v>0.2</v>
      </c>
      <c r="R47" s="4">
        <v>0.3</v>
      </c>
      <c r="S47" s="4">
        <v>0.7</v>
      </c>
      <c r="T47" s="4">
        <v>0.9</v>
      </c>
      <c r="AA47" s="10" t="s">
        <v>38</v>
      </c>
      <c r="AB47" s="11"/>
      <c r="AC47" s="11"/>
      <c r="AD47" s="12"/>
      <c r="AE47" s="5"/>
    </row>
    <row r="48" spans="1:35" x14ac:dyDescent="0.2">
      <c r="A48" s="1"/>
      <c r="B48" s="2" t="s">
        <v>1</v>
      </c>
      <c r="C48" s="2" t="s">
        <v>1</v>
      </c>
      <c r="D48" s="2" t="s">
        <v>1</v>
      </c>
      <c r="E48" s="2" t="s">
        <v>1</v>
      </c>
      <c r="F48" s="2" t="s">
        <v>2</v>
      </c>
      <c r="G48" s="2" t="s">
        <v>9</v>
      </c>
      <c r="H48" s="2" t="s">
        <v>11</v>
      </c>
      <c r="I48" s="2" t="s">
        <v>19</v>
      </c>
      <c r="J48" s="3"/>
      <c r="K48" s="3"/>
      <c r="L48" s="1"/>
      <c r="M48" s="4">
        <v>0</v>
      </c>
      <c r="N48" s="4">
        <v>0</v>
      </c>
      <c r="O48" s="4">
        <v>0</v>
      </c>
      <c r="P48" s="4">
        <v>0</v>
      </c>
      <c r="Q48" s="4">
        <v>0.1</v>
      </c>
      <c r="R48" s="4">
        <v>0.2</v>
      </c>
      <c r="S48" s="4">
        <v>0.6</v>
      </c>
      <c r="T48" s="4">
        <v>0.8</v>
      </c>
      <c r="AA48" s="10" t="s">
        <v>69</v>
      </c>
      <c r="AB48" s="11" t="s">
        <v>74</v>
      </c>
      <c r="AC48" s="11">
        <v>0.21210000000000001</v>
      </c>
      <c r="AD48" s="12"/>
      <c r="AE48" s="5"/>
    </row>
    <row r="49" spans="1:31" x14ac:dyDescent="0.2">
      <c r="A49" s="1"/>
      <c r="B49" s="2" t="s">
        <v>1</v>
      </c>
      <c r="C49" s="2" t="s">
        <v>1</v>
      </c>
      <c r="D49" s="2" t="s">
        <v>1</v>
      </c>
      <c r="E49" s="2" t="s">
        <v>9</v>
      </c>
      <c r="F49" s="2" t="s">
        <v>3</v>
      </c>
      <c r="G49" s="2" t="s">
        <v>11</v>
      </c>
      <c r="H49" s="2" t="s">
        <v>19</v>
      </c>
      <c r="I49" s="2" t="s">
        <v>17</v>
      </c>
      <c r="J49" s="3"/>
      <c r="K49" s="3"/>
      <c r="L49" s="1"/>
      <c r="M49" s="4">
        <v>0</v>
      </c>
      <c r="N49" s="4">
        <v>0</v>
      </c>
      <c r="O49" s="4">
        <v>0</v>
      </c>
      <c r="P49" s="4">
        <v>0.2</v>
      </c>
      <c r="Q49" s="4">
        <v>0.4</v>
      </c>
      <c r="R49" s="4">
        <v>0.6</v>
      </c>
      <c r="S49" s="4">
        <v>0.8</v>
      </c>
      <c r="T49" s="4">
        <v>1</v>
      </c>
      <c r="AA49" s="10" t="s">
        <v>71</v>
      </c>
      <c r="AB49" s="11" t="s">
        <v>74</v>
      </c>
      <c r="AC49" s="11">
        <v>0.21210000000000001</v>
      </c>
      <c r="AD49" s="12"/>
      <c r="AE49" s="5"/>
    </row>
    <row r="50" spans="1:31" x14ac:dyDescent="0.2">
      <c r="A50" s="1"/>
      <c r="B50" s="2" t="s">
        <v>1</v>
      </c>
      <c r="C50" s="2" t="s">
        <v>1</v>
      </c>
      <c r="D50" s="2" t="s">
        <v>1</v>
      </c>
      <c r="E50" s="2" t="s">
        <v>2</v>
      </c>
      <c r="F50" s="2" t="s">
        <v>4</v>
      </c>
      <c r="G50" s="2" t="s">
        <v>5</v>
      </c>
      <c r="H50" s="2" t="s">
        <v>18</v>
      </c>
      <c r="I50" s="2" t="s">
        <v>16</v>
      </c>
      <c r="J50" s="3"/>
      <c r="K50" s="3"/>
      <c r="L50" s="1"/>
      <c r="M50" s="4">
        <v>0</v>
      </c>
      <c r="N50" s="4">
        <v>0</v>
      </c>
      <c r="O50" s="4">
        <v>0</v>
      </c>
      <c r="P50" s="4">
        <v>0.1</v>
      </c>
      <c r="Q50" s="4">
        <v>0.3</v>
      </c>
      <c r="R50" s="4">
        <v>0.5</v>
      </c>
      <c r="S50" s="4">
        <v>0.7</v>
      </c>
      <c r="T50" s="4">
        <v>0.9</v>
      </c>
      <c r="AA50" s="10" t="s">
        <v>39</v>
      </c>
      <c r="AB50" s="11"/>
      <c r="AC50" s="11"/>
      <c r="AD50" s="12"/>
      <c r="AE50" s="5"/>
    </row>
    <row r="51" spans="1:31" x14ac:dyDescent="0.2">
      <c r="A51" s="1"/>
      <c r="B51" s="2"/>
      <c r="C51" s="2"/>
      <c r="D51" s="2"/>
      <c r="E51" s="2"/>
      <c r="F51" s="2"/>
      <c r="G51" s="2"/>
      <c r="H51" s="2"/>
      <c r="I51" s="2"/>
      <c r="J51" s="3"/>
      <c r="K51" s="3"/>
      <c r="L51" s="1"/>
      <c r="M51" s="4"/>
      <c r="N51" s="4"/>
      <c r="O51" s="4"/>
      <c r="P51" s="4"/>
      <c r="Q51" s="4"/>
      <c r="R51" s="4"/>
      <c r="S51" s="4"/>
      <c r="T51" s="4"/>
      <c r="AA51" s="10" t="s">
        <v>69</v>
      </c>
      <c r="AB51" s="11" t="s">
        <v>75</v>
      </c>
      <c r="AC51" s="11">
        <v>0.83169999999999999</v>
      </c>
      <c r="AD51" s="12"/>
      <c r="AE51" s="5"/>
    </row>
    <row r="52" spans="1:3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 t="s">
        <v>6</v>
      </c>
      <c r="M52" s="4">
        <f t="shared" ref="M52:T52" si="10">AVERAGE(M47:M51)</f>
        <v>0</v>
      </c>
      <c r="N52" s="4">
        <f t="shared" si="10"/>
        <v>0</v>
      </c>
      <c r="O52" s="4">
        <f t="shared" si="10"/>
        <v>0</v>
      </c>
      <c r="P52" s="4">
        <f t="shared" si="10"/>
        <v>7.5000000000000011E-2</v>
      </c>
      <c r="Q52" s="4">
        <f t="shared" si="10"/>
        <v>0.25</v>
      </c>
      <c r="R52" s="4">
        <f t="shared" si="10"/>
        <v>0.4</v>
      </c>
      <c r="S52" s="4">
        <f t="shared" si="10"/>
        <v>0.7</v>
      </c>
      <c r="T52" s="4">
        <f t="shared" si="10"/>
        <v>0.9</v>
      </c>
      <c r="AA52" s="10" t="s">
        <v>71</v>
      </c>
      <c r="AB52" s="11" t="s">
        <v>73</v>
      </c>
      <c r="AC52" s="11" t="s">
        <v>34</v>
      </c>
      <c r="AD52" s="12"/>
      <c r="AE52" s="5"/>
    </row>
    <row r="53" spans="1:3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7</v>
      </c>
      <c r="M53" s="3">
        <f t="shared" ref="M53:T53" si="11">STDEV(M47:M51)/SQRT(COUNTA(M47:M51))</f>
        <v>0</v>
      </c>
      <c r="N53" s="3">
        <f t="shared" si="11"/>
        <v>0</v>
      </c>
      <c r="O53" s="3">
        <f t="shared" si="11"/>
        <v>0</v>
      </c>
      <c r="P53" s="3">
        <f t="shared" si="11"/>
        <v>4.7871355387816908E-2</v>
      </c>
      <c r="Q53" s="3">
        <f t="shared" si="11"/>
        <v>6.4549722436790302E-2</v>
      </c>
      <c r="R53" s="3">
        <f t="shared" si="11"/>
        <v>9.1287092917527624E-2</v>
      </c>
      <c r="S53" s="3">
        <f t="shared" si="11"/>
        <v>4.0824829046386547E-2</v>
      </c>
      <c r="T53" s="3">
        <f t="shared" si="11"/>
        <v>4.0824829046386291E-2</v>
      </c>
      <c r="AA53" s="10" t="s">
        <v>41</v>
      </c>
      <c r="AB53" s="11"/>
      <c r="AC53" s="11"/>
      <c r="AD53" s="12"/>
      <c r="AE53" s="5"/>
    </row>
    <row r="54" spans="1:31" x14ac:dyDescent="0.2">
      <c r="AA54" s="10" t="s">
        <v>69</v>
      </c>
      <c r="AB54" s="11" t="s">
        <v>75</v>
      </c>
      <c r="AC54" s="11">
        <v>0.83169999999999999</v>
      </c>
      <c r="AD54" s="12"/>
      <c r="AE54" s="5"/>
    </row>
    <row r="55" spans="1:31" x14ac:dyDescent="0.2">
      <c r="AA55" s="10" t="s">
        <v>71</v>
      </c>
      <c r="AB55" s="11" t="s">
        <v>76</v>
      </c>
      <c r="AC55" s="11">
        <v>0.44719999999999999</v>
      </c>
      <c r="AD55" s="12"/>
      <c r="AE55" s="5"/>
    </row>
    <row r="56" spans="1:31" x14ac:dyDescent="0.2">
      <c r="AA56" s="10" t="s">
        <v>43</v>
      </c>
      <c r="AB56" s="11"/>
      <c r="AC56" s="11"/>
      <c r="AD56" s="12"/>
      <c r="AE56" s="5"/>
    </row>
    <row r="57" spans="1:31" x14ac:dyDescent="0.2">
      <c r="AA57" s="10" t="s">
        <v>69</v>
      </c>
      <c r="AB57" s="11" t="s">
        <v>73</v>
      </c>
      <c r="AC57" s="11" t="s">
        <v>34</v>
      </c>
      <c r="AD57" s="12"/>
      <c r="AE57" s="5"/>
    </row>
    <row r="58" spans="1:31" x14ac:dyDescent="0.2">
      <c r="AA58" s="13" t="s">
        <v>71</v>
      </c>
      <c r="AB58" s="14" t="s">
        <v>73</v>
      </c>
      <c r="AC58" s="14" t="s">
        <v>34</v>
      </c>
      <c r="AD58" s="15"/>
      <c r="AE58" s="5"/>
    </row>
    <row r="59" spans="1:31" x14ac:dyDescent="0.2">
      <c r="AA59" s="6"/>
      <c r="AB59" s="5"/>
      <c r="AC59" s="5"/>
      <c r="AD59" s="5"/>
      <c r="AE59" s="5"/>
    </row>
    <row r="60" spans="1:31" x14ac:dyDescent="0.2">
      <c r="AD60" s="5"/>
      <c r="AE60" s="5"/>
    </row>
    <row r="61" spans="1:31" x14ac:dyDescent="0.2">
      <c r="AD61" s="5"/>
      <c r="AE61" s="5"/>
    </row>
    <row r="62" spans="1:31" x14ac:dyDescent="0.2">
      <c r="AD62" s="5"/>
      <c r="AE62" s="5"/>
    </row>
    <row r="63" spans="1:31" x14ac:dyDescent="0.2">
      <c r="AA63" s="6"/>
      <c r="AB63" s="5"/>
      <c r="AC63" s="5"/>
      <c r="AD63" s="5"/>
      <c r="AE63" s="5"/>
    </row>
    <row r="64" spans="1:31" x14ac:dyDescent="0.2">
      <c r="AD64" s="5"/>
      <c r="AE64" s="5"/>
    </row>
    <row r="65" spans="27:32" x14ac:dyDescent="0.2">
      <c r="AD65" s="5"/>
      <c r="AE65" s="5"/>
    </row>
    <row r="66" spans="27:32" x14ac:dyDescent="0.2">
      <c r="AD66" s="5"/>
      <c r="AE66" s="5"/>
    </row>
    <row r="67" spans="27:32" x14ac:dyDescent="0.2">
      <c r="AA67" s="6"/>
      <c r="AB67" s="5"/>
      <c r="AC67" s="5"/>
      <c r="AD67" s="5"/>
      <c r="AE67" s="5"/>
      <c r="AF67" s="5"/>
    </row>
  </sheetData>
  <mergeCells count="16">
    <mergeCell ref="AD35:AD58"/>
    <mergeCell ref="Y35:Y36"/>
    <mergeCell ref="Z5:Z6"/>
    <mergeCell ref="AF5:AF28"/>
    <mergeCell ref="A30:A34"/>
    <mergeCell ref="L30:L34"/>
    <mergeCell ref="A38:A42"/>
    <mergeCell ref="L38:L42"/>
    <mergeCell ref="A47:A51"/>
    <mergeCell ref="L47:L51"/>
    <mergeCell ref="A4:A8"/>
    <mergeCell ref="L4:L8"/>
    <mergeCell ref="A12:A16"/>
    <mergeCell ref="L12:L16"/>
    <mergeCell ref="A21:A25"/>
    <mergeCell ref="L21:L2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1577-B7AF-4053-B314-88DE0BE3D0CA}">
  <dimension ref="A1:AR183"/>
  <sheetViews>
    <sheetView topLeftCell="R1" workbookViewId="0">
      <selection activeCell="AO30" sqref="AO30"/>
    </sheetView>
  </sheetViews>
  <sheetFormatPr defaultRowHeight="14.25" x14ac:dyDescent="0.2"/>
  <sheetData>
    <row r="1" spans="1:44" ht="15" x14ac:dyDescent="0.25">
      <c r="A1" s="3"/>
      <c r="B1" s="16" t="s">
        <v>83</v>
      </c>
      <c r="C1" s="16" t="s">
        <v>84</v>
      </c>
      <c r="D1" s="16" t="s">
        <v>85</v>
      </c>
      <c r="E1" s="16" t="s">
        <v>86</v>
      </c>
      <c r="F1" s="16" t="s">
        <v>87</v>
      </c>
      <c r="G1" s="16" t="s">
        <v>88</v>
      </c>
      <c r="H1" s="3"/>
      <c r="I1" s="3"/>
      <c r="J1" s="3"/>
      <c r="K1" s="16" t="s">
        <v>83</v>
      </c>
      <c r="L1" s="16" t="s">
        <v>84</v>
      </c>
      <c r="M1" s="16" t="s">
        <v>85</v>
      </c>
      <c r="N1" s="16" t="s">
        <v>86</v>
      </c>
      <c r="O1" s="16" t="s">
        <v>87</v>
      </c>
      <c r="P1" s="16" t="s">
        <v>88</v>
      </c>
      <c r="Q1" s="3"/>
      <c r="R1" s="3"/>
      <c r="V1" t="s">
        <v>89</v>
      </c>
      <c r="W1" t="s">
        <v>90</v>
      </c>
      <c r="X1" t="s">
        <v>91</v>
      </c>
      <c r="Y1" t="s">
        <v>92</v>
      </c>
      <c r="Z1" t="s">
        <v>93</v>
      </c>
      <c r="AA1" t="s">
        <v>94</v>
      </c>
      <c r="AE1" t="s">
        <v>89</v>
      </c>
      <c r="AF1" t="s">
        <v>90</v>
      </c>
      <c r="AG1" t="s">
        <v>91</v>
      </c>
      <c r="AH1" t="s">
        <v>92</v>
      </c>
      <c r="AI1" t="s">
        <v>93</v>
      </c>
      <c r="AJ1" t="s">
        <v>94</v>
      </c>
      <c r="AQ1" t="s">
        <v>95</v>
      </c>
      <c r="AR1" t="s">
        <v>96</v>
      </c>
    </row>
    <row r="2" spans="1:44" ht="15" x14ac:dyDescent="0.25">
      <c r="A2" s="3" t="s">
        <v>80</v>
      </c>
      <c r="B2" s="16" t="s">
        <v>81</v>
      </c>
      <c r="C2" s="16" t="s">
        <v>81</v>
      </c>
      <c r="D2" s="16" t="s">
        <v>81</v>
      </c>
      <c r="E2" s="16" t="s">
        <v>81</v>
      </c>
      <c r="F2" s="16" t="s">
        <v>81</v>
      </c>
      <c r="G2" s="16" t="s">
        <v>81</v>
      </c>
      <c r="H2" s="3"/>
      <c r="I2" s="3"/>
      <c r="J2" s="3"/>
      <c r="K2" s="16" t="s">
        <v>82</v>
      </c>
      <c r="L2" s="16" t="s">
        <v>82</v>
      </c>
      <c r="M2" s="16" t="s">
        <v>82</v>
      </c>
      <c r="N2" s="16" t="s">
        <v>82</v>
      </c>
      <c r="O2" s="16" t="s">
        <v>82</v>
      </c>
      <c r="P2" s="16" t="s">
        <v>82</v>
      </c>
      <c r="Q2" s="3" t="s">
        <v>6</v>
      </c>
      <c r="R2" s="3" t="s">
        <v>7</v>
      </c>
      <c r="V2" s="16" t="s">
        <v>81</v>
      </c>
      <c r="W2" s="16" t="s">
        <v>81</v>
      </c>
      <c r="X2" s="16" t="s">
        <v>81</v>
      </c>
      <c r="Y2" s="16" t="s">
        <v>81</v>
      </c>
      <c r="Z2" s="16" t="s">
        <v>81</v>
      </c>
      <c r="AA2" s="16" t="s">
        <v>81</v>
      </c>
      <c r="AE2" t="s">
        <v>82</v>
      </c>
      <c r="AF2" t="s">
        <v>82</v>
      </c>
      <c r="AG2" t="s">
        <v>82</v>
      </c>
      <c r="AH2" t="s">
        <v>82</v>
      </c>
      <c r="AI2" t="s">
        <v>82</v>
      </c>
      <c r="AJ2" t="s">
        <v>82</v>
      </c>
      <c r="AK2" t="s">
        <v>6</v>
      </c>
      <c r="AL2" t="s">
        <v>7</v>
      </c>
      <c r="AQ2">
        <v>0.75555801233644804</v>
      </c>
      <c r="AR2">
        <v>0.23516972</v>
      </c>
    </row>
    <row r="3" spans="1:44" x14ac:dyDescent="0.2">
      <c r="A3" s="3">
        <v>0</v>
      </c>
      <c r="B3" s="3">
        <v>29.548999999999999</v>
      </c>
      <c r="C3" s="3">
        <v>806.78319999999997</v>
      </c>
      <c r="D3" s="3">
        <v>164.84129999999999</v>
      </c>
      <c r="E3" s="3">
        <v>1255.7207000000001</v>
      </c>
      <c r="F3" s="3">
        <v>113.8356</v>
      </c>
      <c r="G3" s="3">
        <v>12.566000000000001</v>
      </c>
      <c r="H3" s="3"/>
      <c r="I3" s="3"/>
      <c r="J3" s="3"/>
      <c r="K3" s="3">
        <f>(B3-AVERAGE($B$3:$B$62))/AVERAGE($B$3:$B$62)</f>
        <v>3.2964089096138592E-2</v>
      </c>
      <c r="L3" s="3">
        <f>(C3-AVERAGE($C$3:$C$62))/AVERAGE($C$3:$C$62)</f>
        <v>7.1351440049882808E-2</v>
      </c>
      <c r="M3" s="3">
        <f>(D3-AVERAGE($D$3:$D$62))/AVERAGE($D$3:$D$62)</f>
        <v>-3.1415409163828519E-2</v>
      </c>
      <c r="N3" s="3">
        <f>(E3-AVERAGE($E$3:$E$62))/AVERAGE($E$3:$E$62)</f>
        <v>-3.3192291046581238E-2</v>
      </c>
      <c r="O3" s="3">
        <f>(F3-AVERAGE($F$3:$F$62))/AVERAGE($F$3:$F$62)</f>
        <v>-0.13381380642103125</v>
      </c>
      <c r="P3" s="3">
        <f>(G3-AVERAGE($G$3:$G$62))/AVERAGE($G$3:$G$62)</f>
        <v>-0.32431312202450113</v>
      </c>
      <c r="Q3" s="3">
        <f>AVERAGE(K3:P3)</f>
        <v>-6.9736516584986794E-2</v>
      </c>
      <c r="R3" s="17">
        <f>STDEV(K3:P3)/SQRT(COUNTA(K3:P3))</f>
        <v>5.8358764185766555E-2</v>
      </c>
      <c r="V3">
        <v>210.89699999999999</v>
      </c>
      <c r="W3">
        <v>131.22280000000001</v>
      </c>
      <c r="X3">
        <v>1475.0922</v>
      </c>
      <c r="Y3">
        <v>976.96130000000005</v>
      </c>
      <c r="Z3">
        <v>44.172400000000003</v>
      </c>
      <c r="AA3">
        <v>66.816999999999993</v>
      </c>
      <c r="AE3">
        <v>4.4456356365059999E-2</v>
      </c>
      <c r="AF3">
        <v>-4.3606469781818501E-2</v>
      </c>
      <c r="AG3">
        <v>7.6839060087324607E-2</v>
      </c>
      <c r="AH3">
        <v>-9.3580979334551798E-2</v>
      </c>
      <c r="AI3">
        <v>-0.208249530702279</v>
      </c>
      <c r="AJ3">
        <v>2.55050715180704E-2</v>
      </c>
      <c r="AK3">
        <v>-3.3106081974698998E-2</v>
      </c>
      <c r="AL3">
        <v>4.3197929118950297E-2</v>
      </c>
      <c r="AQ3">
        <v>0.77874687036576795</v>
      </c>
      <c r="AR3">
        <v>0.181244668</v>
      </c>
    </row>
    <row r="4" spans="1:44" x14ac:dyDescent="0.2">
      <c r="A4" s="3">
        <v>1</v>
      </c>
      <c r="B4" s="3">
        <v>29.745100000000001</v>
      </c>
      <c r="C4" s="3">
        <v>829.46849999999995</v>
      </c>
      <c r="D4" s="3">
        <v>174.29810000000001</v>
      </c>
      <c r="E4" s="3">
        <v>1247.2388000000001</v>
      </c>
      <c r="F4" s="3">
        <v>136.98220000000001</v>
      </c>
      <c r="G4" s="3">
        <v>19.170200000000001</v>
      </c>
      <c r="H4" s="3"/>
      <c r="I4" s="3"/>
      <c r="J4" s="3"/>
      <c r="K4" s="3">
        <f t="shared" ref="K4:K67" si="0">(B4-AVERAGE($B$3:$B$62))/AVERAGE($B$3:$B$62)</f>
        <v>3.9819287507988542E-2</v>
      </c>
      <c r="L4" s="3">
        <f t="shared" ref="L4:L67" si="1">(C4-AVERAGE($C$3:$C$62))/AVERAGE($C$3:$C$62)</f>
        <v>0.10147592556589702</v>
      </c>
      <c r="M4" s="3">
        <f t="shared" ref="M4:M67" si="2">(D4-AVERAGE($D$3:$D$62))/AVERAGE($D$3:$D$62)</f>
        <v>2.4151434573872664E-2</v>
      </c>
      <c r="N4" s="3">
        <f t="shared" ref="N4:N67" si="3">(E4-AVERAGE($E$3:$E$62))/AVERAGE($E$3:$E$62)</f>
        <v>-3.9722697295814846E-2</v>
      </c>
      <c r="O4" s="3">
        <f t="shared" ref="O4:O67" si="4">(F4-AVERAGE($F$3:$F$62))/AVERAGE($F$3:$F$62)</f>
        <v>4.2310932661425951E-2</v>
      </c>
      <c r="P4" s="3">
        <f t="shared" ref="P4:P67" si="5">(G4-AVERAGE($G$3:$G$62))/AVERAGE($G$3:$G$62)</f>
        <v>3.0801574738652606E-2</v>
      </c>
      <c r="Q4" s="3">
        <f t="shared" ref="Q4:Q67" si="6">AVERAGE(K4:P4)</f>
        <v>3.3139409625336992E-2</v>
      </c>
      <c r="R4" s="17">
        <f t="shared" ref="R4:R67" si="7">STDEV(K4:P4)/SQRT(COUNTA(K4:P4))</f>
        <v>1.8433441355948314E-2</v>
      </c>
      <c r="V4">
        <v>203.69149999999999</v>
      </c>
      <c r="W4">
        <v>138.12870000000001</v>
      </c>
      <c r="X4">
        <v>1792.2339999999999</v>
      </c>
      <c r="Y4">
        <v>968.32140000000004</v>
      </c>
      <c r="Z4">
        <v>46.206899999999997</v>
      </c>
      <c r="AA4">
        <v>65.544600000000003</v>
      </c>
      <c r="AE4">
        <v>8.7714946752852092E-3</v>
      </c>
      <c r="AF4">
        <v>6.7259273346409899E-3</v>
      </c>
      <c r="AG4">
        <v>0.30835725117151702</v>
      </c>
      <c r="AH4">
        <v>-0.10159702838035101</v>
      </c>
      <c r="AI4">
        <v>-0.17178295134987301</v>
      </c>
      <c r="AJ4">
        <v>5.9763190598698997E-3</v>
      </c>
      <c r="AK4">
        <v>9.4085020851815207E-3</v>
      </c>
      <c r="AL4">
        <v>6.6968228048375905E-2</v>
      </c>
      <c r="AQ4">
        <v>0.44678571367563102</v>
      </c>
      <c r="AR4">
        <v>0.169041944</v>
      </c>
    </row>
    <row r="5" spans="1:44" x14ac:dyDescent="0.2">
      <c r="A5" s="3">
        <v>2</v>
      </c>
      <c r="B5" s="3">
        <v>30.860099999999999</v>
      </c>
      <c r="C5" s="3">
        <v>821.83920000000001</v>
      </c>
      <c r="D5" s="3">
        <v>154.09620000000001</v>
      </c>
      <c r="E5" s="3">
        <v>1331.5900999999999</v>
      </c>
      <c r="F5" s="3">
        <v>120.60890000000001</v>
      </c>
      <c r="G5" s="3">
        <v>22.702100000000002</v>
      </c>
      <c r="H5" s="3"/>
      <c r="I5" s="3"/>
      <c r="J5" s="3"/>
      <c r="K5" s="3">
        <f t="shared" si="0"/>
        <v>7.8797085719169727E-2</v>
      </c>
      <c r="L5" s="3">
        <f t="shared" si="1"/>
        <v>9.1344750869184796E-2</v>
      </c>
      <c r="M5" s="3">
        <f t="shared" si="2"/>
        <v>-9.4552124823033629E-2</v>
      </c>
      <c r="N5" s="3">
        <f t="shared" si="3"/>
        <v>2.5221272410380427E-2</v>
      </c>
      <c r="O5" s="3">
        <f t="shared" si="4"/>
        <v>-8.227510547889684E-2</v>
      </c>
      <c r="P5" s="3">
        <f t="shared" si="5"/>
        <v>0.22071550791720301</v>
      </c>
      <c r="Q5" s="3">
        <f t="shared" si="6"/>
        <v>3.9875231102334582E-2</v>
      </c>
      <c r="R5" s="17">
        <f t="shared" si="7"/>
        <v>4.8329902822049256E-2</v>
      </c>
      <c r="V5">
        <v>207.0352</v>
      </c>
      <c r="W5">
        <v>131.37620000000001</v>
      </c>
      <c r="X5">
        <v>1750.0211999999999</v>
      </c>
      <c r="Y5">
        <v>991.16959999999995</v>
      </c>
      <c r="Z5">
        <v>53.282800000000002</v>
      </c>
      <c r="AA5">
        <v>64.535700000000006</v>
      </c>
      <c r="AE5">
        <v>2.5330993951130101E-2</v>
      </c>
      <c r="AF5">
        <v>-4.2488441759741001E-2</v>
      </c>
      <c r="AG5">
        <v>0.27754128463352401</v>
      </c>
      <c r="AH5">
        <v>-8.0398601105935399E-2</v>
      </c>
      <c r="AI5">
        <v>-4.4953819455211298E-2</v>
      </c>
      <c r="AJ5">
        <v>-9.5082442496857208E-3</v>
      </c>
      <c r="AK5">
        <v>2.0920528669013502E-2</v>
      </c>
      <c r="AL5">
        <v>5.3362055228760502E-2</v>
      </c>
      <c r="AQ5">
        <v>0.21458205782571599</v>
      </c>
      <c r="AR5">
        <v>0.15056951700000001</v>
      </c>
    </row>
    <row r="6" spans="1:44" x14ac:dyDescent="0.2">
      <c r="A6" s="3">
        <v>3</v>
      </c>
      <c r="B6" s="3">
        <v>26.113700000000001</v>
      </c>
      <c r="C6" s="3">
        <v>819.86710000000005</v>
      </c>
      <c r="D6" s="3">
        <v>176.26920000000001</v>
      </c>
      <c r="E6" s="3">
        <v>1312.1306</v>
      </c>
      <c r="F6" s="3">
        <v>119.2</v>
      </c>
      <c r="G6" s="3">
        <v>13.412800000000001</v>
      </c>
      <c r="H6" s="3"/>
      <c r="I6" s="3"/>
      <c r="J6" s="3"/>
      <c r="K6" s="3">
        <f t="shared" si="0"/>
        <v>-8.7125982827512397E-2</v>
      </c>
      <c r="L6" s="3">
        <f t="shared" si="1"/>
        <v>8.8725940543285198E-2</v>
      </c>
      <c r="M6" s="3">
        <f t="shared" si="2"/>
        <v>3.5733344489635187E-2</v>
      </c>
      <c r="N6" s="3">
        <f t="shared" si="3"/>
        <v>1.0238964153154926E-2</v>
      </c>
      <c r="O6" s="3">
        <f t="shared" si="4"/>
        <v>-9.2995563122493491E-2</v>
      </c>
      <c r="P6" s="3">
        <f t="shared" si="5"/>
        <v>-0.27877980607116254</v>
      </c>
      <c r="Q6" s="3">
        <f t="shared" si="6"/>
        <v>-5.4033850472515521E-2</v>
      </c>
      <c r="R6" s="17">
        <f t="shared" si="7"/>
        <v>5.3445720363911521E-2</v>
      </c>
      <c r="V6">
        <v>196.58070000000001</v>
      </c>
      <c r="W6">
        <v>138.74260000000001</v>
      </c>
      <c r="X6">
        <v>1444.1985999999999</v>
      </c>
      <c r="Y6">
        <v>1017.3333</v>
      </c>
      <c r="Z6">
        <v>45.930999999999997</v>
      </c>
      <c r="AA6">
        <v>52.857100000000003</v>
      </c>
      <c r="AE6">
        <v>-2.64443702200934E-2</v>
      </c>
      <c r="AF6">
        <v>1.12002259184309E-2</v>
      </c>
      <c r="AG6">
        <v>5.4286276480500599E-2</v>
      </c>
      <c r="AH6">
        <v>-5.6124072185511797E-2</v>
      </c>
      <c r="AI6">
        <v>-0.17672821025541699</v>
      </c>
      <c r="AJ6">
        <v>-0.18875100474822601</v>
      </c>
      <c r="AK6">
        <v>-6.3760192501719506E-2</v>
      </c>
      <c r="AL6">
        <v>4.05747418460356E-2</v>
      </c>
      <c r="AQ6">
        <v>1.0410404509273099</v>
      </c>
      <c r="AR6">
        <v>0.22256208499999999</v>
      </c>
    </row>
    <row r="7" spans="1:44" x14ac:dyDescent="0.2">
      <c r="A7" s="3">
        <v>4</v>
      </c>
      <c r="B7" s="3">
        <v>28.078399999999998</v>
      </c>
      <c r="C7" s="3">
        <v>895.39160000000004</v>
      </c>
      <c r="D7" s="3">
        <v>168.85579999999999</v>
      </c>
      <c r="E7" s="3">
        <v>1212.3198</v>
      </c>
      <c r="F7" s="3">
        <v>122.36</v>
      </c>
      <c r="G7" s="3">
        <v>21.902100000000001</v>
      </c>
      <c r="H7" s="3"/>
      <c r="I7" s="3"/>
      <c r="J7" s="3"/>
      <c r="K7" s="3">
        <f t="shared" si="0"/>
        <v>-1.844465534275215E-2</v>
      </c>
      <c r="L7" s="3">
        <f t="shared" si="1"/>
        <v>0.18901717347184316</v>
      </c>
      <c r="M7" s="3">
        <f t="shared" si="2"/>
        <v>-7.8267645710486215E-3</v>
      </c>
      <c r="N7" s="3">
        <f t="shared" si="3"/>
        <v>-6.660762352896886E-2</v>
      </c>
      <c r="O7" s="3">
        <f t="shared" si="4"/>
        <v>-6.8950814628089829E-2</v>
      </c>
      <c r="P7" s="3">
        <f t="shared" si="5"/>
        <v>0.17769867659614624</v>
      </c>
      <c r="Q7" s="3">
        <f t="shared" si="6"/>
        <v>3.4147665332854994E-2</v>
      </c>
      <c r="R7" s="17">
        <f t="shared" si="7"/>
        <v>4.8270138163470595E-2</v>
      </c>
      <c r="V7">
        <v>207.3032</v>
      </c>
      <c r="W7">
        <v>123.0149</v>
      </c>
      <c r="X7">
        <v>1482.7021</v>
      </c>
      <c r="Y7">
        <v>1044.0564999999999</v>
      </c>
      <c r="Z7">
        <v>46.423000000000002</v>
      </c>
      <c r="AA7">
        <v>51.464300000000001</v>
      </c>
      <c r="AE7">
        <v>2.6658249926823599E-2</v>
      </c>
      <c r="AF7">
        <v>-0.10342825728122999</v>
      </c>
      <c r="AG7">
        <v>8.2394399315176503E-2</v>
      </c>
      <c r="AH7">
        <v>-3.1330442414253902E-2</v>
      </c>
      <c r="AI7">
        <v>-0.16790955356267501</v>
      </c>
      <c r="AJ7">
        <v>-0.210127652362012</v>
      </c>
      <c r="AK7">
        <v>-6.7290542729695105E-2</v>
      </c>
      <c r="AL7">
        <v>4.6316896115572E-2</v>
      </c>
      <c r="AQ7">
        <v>0.45757795225744002</v>
      </c>
      <c r="AR7">
        <v>0.63303721300000004</v>
      </c>
    </row>
    <row r="8" spans="1:44" x14ac:dyDescent="0.2">
      <c r="A8" s="3">
        <v>5</v>
      </c>
      <c r="B8" s="3">
        <v>25.236599999999999</v>
      </c>
      <c r="C8" s="3">
        <v>785.74130000000002</v>
      </c>
      <c r="D8" s="3">
        <v>182.30289999999999</v>
      </c>
      <c r="E8" s="3">
        <v>1283.0135</v>
      </c>
      <c r="F8" s="3">
        <v>118.6756</v>
      </c>
      <c r="G8" s="3">
        <v>14.455299999999999</v>
      </c>
      <c r="H8" s="3"/>
      <c r="I8" s="3"/>
      <c r="J8" s="3"/>
      <c r="K8" s="3">
        <f t="shared" si="0"/>
        <v>-0.11778735216475647</v>
      </c>
      <c r="L8" s="3">
        <f t="shared" si="1"/>
        <v>4.3409274339955325E-2</v>
      </c>
      <c r="M8" s="3">
        <f t="shared" si="2"/>
        <v>7.1186527919565618E-2</v>
      </c>
      <c r="N8" s="3">
        <f t="shared" si="3"/>
        <v>-1.2178948319234457E-2</v>
      </c>
      <c r="O8" s="3">
        <f t="shared" si="4"/>
        <v>-9.6985773916944545E-2</v>
      </c>
      <c r="P8" s="3">
        <f t="shared" si="5"/>
        <v>-0.22272349775591055</v>
      </c>
      <c r="Q8" s="3">
        <f t="shared" si="6"/>
        <v>-5.5846628316220844E-2</v>
      </c>
      <c r="R8" s="17">
        <f t="shared" si="7"/>
        <v>4.5193286889856625E-2</v>
      </c>
      <c r="V8">
        <v>205.69210000000001</v>
      </c>
      <c r="W8">
        <v>134.21780000000001</v>
      </c>
      <c r="X8">
        <v>1476.7943</v>
      </c>
      <c r="Y8">
        <v>1006.3333</v>
      </c>
      <c r="Z8">
        <v>43.802300000000002</v>
      </c>
      <c r="AA8">
        <v>60.3125</v>
      </c>
      <c r="AE8">
        <v>1.8679361484884E-2</v>
      </c>
      <c r="AF8">
        <v>-2.1777956573721599E-2</v>
      </c>
      <c r="AG8">
        <v>7.80816181892348E-2</v>
      </c>
      <c r="AH8">
        <v>-6.6329808305581106E-2</v>
      </c>
      <c r="AI8">
        <v>-0.214883239730701</v>
      </c>
      <c r="AJ8">
        <v>-7.43257759861468E-2</v>
      </c>
      <c r="AK8">
        <v>-4.6759300153671898E-2</v>
      </c>
      <c r="AL8">
        <v>4.0784030900526097E-2</v>
      </c>
      <c r="AP8" t="s">
        <v>97</v>
      </c>
      <c r="AQ8">
        <v>0.61571517623138505</v>
      </c>
      <c r="AR8">
        <v>0.26527085783333298</v>
      </c>
    </row>
    <row r="9" spans="1:44" x14ac:dyDescent="0.2">
      <c r="A9" s="3">
        <v>6</v>
      </c>
      <c r="B9" s="3">
        <v>22.048400000000001</v>
      </c>
      <c r="C9" s="3">
        <v>834.56640000000004</v>
      </c>
      <c r="D9" s="3">
        <v>169.77879999999999</v>
      </c>
      <c r="E9" s="3">
        <v>1304.7433000000001</v>
      </c>
      <c r="F9" s="3">
        <v>122.44889999999999</v>
      </c>
      <c r="G9" s="3">
        <v>15.863799999999999</v>
      </c>
      <c r="H9" s="3"/>
      <c r="I9" s="3"/>
      <c r="J9" s="3"/>
      <c r="K9" s="3">
        <f t="shared" si="0"/>
        <v>-0.2292393846821448</v>
      </c>
      <c r="L9" s="3">
        <f t="shared" si="1"/>
        <v>0.10824557880883812</v>
      </c>
      <c r="M9" s="3">
        <f t="shared" si="2"/>
        <v>-2.4033447281949917E-3</v>
      </c>
      <c r="N9" s="3">
        <f t="shared" si="3"/>
        <v>4.551315149398388E-3</v>
      </c>
      <c r="O9" s="3">
        <f t="shared" si="4"/>
        <v>-6.8274365849244137E-2</v>
      </c>
      <c r="P9" s="3">
        <f t="shared" si="5"/>
        <v>-0.14698698911127503</v>
      </c>
      <c r="Q9" s="3">
        <f t="shared" si="6"/>
        <v>-5.5684531735437082E-2</v>
      </c>
      <c r="R9" s="17">
        <f t="shared" si="7"/>
        <v>4.8974909531693055E-2</v>
      </c>
      <c r="V9">
        <v>201.24799999999999</v>
      </c>
      <c r="W9">
        <v>136.7921</v>
      </c>
      <c r="X9">
        <v>1453.0708999999999</v>
      </c>
      <c r="Y9">
        <v>1048.7351000000001</v>
      </c>
      <c r="Z9">
        <v>53.218400000000003</v>
      </c>
      <c r="AA9">
        <v>61.593800000000002</v>
      </c>
      <c r="AE9">
        <v>-3.3298112075771601E-3</v>
      </c>
      <c r="AF9">
        <v>-3.01563886033142E-3</v>
      </c>
      <c r="AG9">
        <v>6.0763186325737899E-2</v>
      </c>
      <c r="AH9">
        <v>-2.6989664504130401E-2</v>
      </c>
      <c r="AI9">
        <v>-4.6108131428814099E-2</v>
      </c>
      <c r="AJ9">
        <v>-5.46604266269103E-2</v>
      </c>
      <c r="AK9">
        <v>-1.2223414383670901E-2</v>
      </c>
      <c r="AL9">
        <v>1.69882698654483E-2</v>
      </c>
      <c r="AP9" t="s">
        <v>98</v>
      </c>
      <c r="AR9">
        <v>3.3691372850882501E-2</v>
      </c>
    </row>
    <row r="10" spans="1:44" x14ac:dyDescent="0.2">
      <c r="A10" s="3">
        <v>7</v>
      </c>
      <c r="B10" s="3">
        <v>29.341200000000001</v>
      </c>
      <c r="C10" s="3">
        <v>676.76229999999998</v>
      </c>
      <c r="D10" s="3">
        <v>159.79329999999999</v>
      </c>
      <c r="E10" s="3">
        <v>1326.4865</v>
      </c>
      <c r="F10" s="3">
        <v>147.4444</v>
      </c>
      <c r="G10" s="3">
        <v>19.931899999999999</v>
      </c>
      <c r="H10" s="3"/>
      <c r="I10" s="3"/>
      <c r="J10" s="3"/>
      <c r="K10" s="3">
        <f t="shared" si="0"/>
        <v>2.5699885985570502E-2</v>
      </c>
      <c r="L10" s="3">
        <f t="shared" si="1"/>
        <v>-0.10130718552831688</v>
      </c>
      <c r="M10" s="3">
        <f t="shared" si="2"/>
        <v>-6.1076756256705098E-2</v>
      </c>
      <c r="N10" s="3">
        <f t="shared" si="3"/>
        <v>2.1291895580473438E-2</v>
      </c>
      <c r="O10" s="3">
        <f t="shared" si="4"/>
        <v>0.12191883383172666</v>
      </c>
      <c r="P10" s="3">
        <f t="shared" si="5"/>
        <v>7.1758975260213631E-2</v>
      </c>
      <c r="Q10" s="3">
        <f t="shared" si="6"/>
        <v>1.304760814549371E-2</v>
      </c>
      <c r="R10" s="17">
        <f t="shared" si="7"/>
        <v>3.3714219084813903E-2</v>
      </c>
      <c r="V10">
        <v>205.18129999999999</v>
      </c>
      <c r="W10">
        <v>126.495</v>
      </c>
      <c r="X10">
        <v>1425.9007999999999</v>
      </c>
      <c r="Y10">
        <v>1005.9881</v>
      </c>
      <c r="Z10">
        <v>44.643700000000003</v>
      </c>
      <c r="AA10">
        <v>59.165199999999999</v>
      </c>
      <c r="AE10">
        <v>1.6149651214793399E-2</v>
      </c>
      <c r="AF10">
        <v>-7.8064180882065695E-2</v>
      </c>
      <c r="AG10">
        <v>4.0928612631647002E-2</v>
      </c>
      <c r="AH10">
        <v>-6.6650082860912702E-2</v>
      </c>
      <c r="AI10">
        <v>-0.19980190285819499</v>
      </c>
      <c r="AJ10">
        <v>-9.1934497846641705E-2</v>
      </c>
      <c r="AK10">
        <v>-6.3228733433562501E-2</v>
      </c>
      <c r="AL10">
        <v>3.5051261669569997E-2</v>
      </c>
      <c r="AR10" t="s">
        <v>99</v>
      </c>
    </row>
    <row r="11" spans="1:44" x14ac:dyDescent="0.2">
      <c r="A11" s="3">
        <v>8</v>
      </c>
      <c r="B11" s="3">
        <v>32.788200000000003</v>
      </c>
      <c r="C11" s="3">
        <v>702.52449999999999</v>
      </c>
      <c r="D11" s="3">
        <v>150.96629999999999</v>
      </c>
      <c r="E11" s="3">
        <v>1321.5676000000001</v>
      </c>
      <c r="F11" s="3">
        <v>128.3689</v>
      </c>
      <c r="G11" s="3">
        <v>12.0128</v>
      </c>
      <c r="H11" s="3"/>
      <c r="I11" s="3"/>
      <c r="J11" s="3"/>
      <c r="K11" s="3">
        <f t="shared" si="0"/>
        <v>0.14619896260793988</v>
      </c>
      <c r="L11" s="3">
        <f t="shared" si="1"/>
        <v>-6.7096792861671001E-2</v>
      </c>
      <c r="M11" s="3">
        <f t="shared" si="2"/>
        <v>-0.11294298264117843</v>
      </c>
      <c r="N11" s="3">
        <f t="shared" si="3"/>
        <v>1.7504723449305364E-2</v>
      </c>
      <c r="O11" s="3">
        <f t="shared" si="4"/>
        <v>-2.3228507910361254E-2</v>
      </c>
      <c r="P11" s="3">
        <f t="shared" si="5"/>
        <v>-0.35405926088301187</v>
      </c>
      <c r="Q11" s="3">
        <f t="shared" si="6"/>
        <v>-6.5603976373162884E-2</v>
      </c>
      <c r="R11" s="17">
        <f t="shared" si="7"/>
        <v>6.8071747064359797E-2</v>
      </c>
      <c r="V11">
        <v>213.7388</v>
      </c>
      <c r="W11">
        <v>115.5594</v>
      </c>
      <c r="X11">
        <v>1600.4893999999999</v>
      </c>
      <c r="Y11">
        <v>1037.3362999999999</v>
      </c>
      <c r="Z11">
        <v>50.620699999999999</v>
      </c>
      <c r="AA11">
        <v>67.441999999999993</v>
      </c>
      <c r="AE11">
        <v>5.8530222155081899E-2</v>
      </c>
      <c r="AF11">
        <v>-0.157766314116945</v>
      </c>
      <c r="AG11">
        <v>0.16838086539656699</v>
      </c>
      <c r="AH11">
        <v>-3.7565404948262E-2</v>
      </c>
      <c r="AI11">
        <v>-9.2669563320554094E-2</v>
      </c>
      <c r="AJ11">
        <v>3.5097550523395298E-2</v>
      </c>
      <c r="AK11">
        <v>-4.3321073851194797E-3</v>
      </c>
      <c r="AL11">
        <v>4.7534603307689001E-2</v>
      </c>
      <c r="AP11" t="s">
        <v>7</v>
      </c>
      <c r="AQ11">
        <v>8.6048873431694706E-2</v>
      </c>
      <c r="AR11">
        <v>7.47125629312725E-2</v>
      </c>
    </row>
    <row r="12" spans="1:44" x14ac:dyDescent="0.2">
      <c r="A12" s="3">
        <v>9</v>
      </c>
      <c r="B12" s="3">
        <v>28.563400000000001</v>
      </c>
      <c r="C12" s="3">
        <v>716.62940000000003</v>
      </c>
      <c r="D12" s="3">
        <v>169.88939999999999</v>
      </c>
      <c r="E12" s="3">
        <v>1272.7072000000001</v>
      </c>
      <c r="F12" s="3">
        <v>124.54219999999999</v>
      </c>
      <c r="G12" s="3">
        <v>16.314900000000002</v>
      </c>
      <c r="H12" s="3"/>
      <c r="I12" s="3"/>
      <c r="J12" s="3"/>
      <c r="K12" s="3">
        <f t="shared" si="0"/>
        <v>-1.4901870625521315E-3</v>
      </c>
      <c r="L12" s="3">
        <f t="shared" si="1"/>
        <v>-4.8366476059388007E-2</v>
      </c>
      <c r="M12" s="3">
        <f t="shared" si="2"/>
        <v>-1.7534744848367706E-3</v>
      </c>
      <c r="N12" s="3">
        <f t="shared" si="3"/>
        <v>-2.0114001305767678E-2</v>
      </c>
      <c r="O12" s="3">
        <f t="shared" si="4"/>
        <v>-5.2346241791226655E-2</v>
      </c>
      <c r="P12" s="3">
        <f t="shared" si="5"/>
        <v>-0.12273087335011404</v>
      </c>
      <c r="Q12" s="3">
        <f t="shared" si="6"/>
        <v>-4.1133542342314214E-2</v>
      </c>
      <c r="R12" s="17">
        <f t="shared" si="7"/>
        <v>1.8619318689976915E-2</v>
      </c>
      <c r="V12">
        <v>204.31059999999999</v>
      </c>
      <c r="W12">
        <v>127.1386</v>
      </c>
      <c r="X12">
        <v>1552.7943</v>
      </c>
      <c r="Y12">
        <v>1031.2141999999999</v>
      </c>
      <c r="Z12">
        <v>50.331000000000003</v>
      </c>
      <c r="AA12">
        <v>68.834800000000001</v>
      </c>
      <c r="AE12">
        <v>1.18375550280907E-2</v>
      </c>
      <c r="AF12">
        <v>-7.3373419245761601E-2</v>
      </c>
      <c r="AG12">
        <v>0.13356273900774099</v>
      </c>
      <c r="AH12">
        <v>-4.3245453775596299E-2</v>
      </c>
      <c r="AI12">
        <v>-9.7862174791869802E-2</v>
      </c>
      <c r="AJ12">
        <v>5.6474198137181901E-2</v>
      </c>
      <c r="AK12">
        <v>-2.10109260670235E-3</v>
      </c>
      <c r="AL12">
        <v>3.5577527389137602E-2</v>
      </c>
    </row>
    <row r="13" spans="1:44" x14ac:dyDescent="0.2">
      <c r="A13" s="3">
        <v>10</v>
      </c>
      <c r="B13" s="3">
        <v>23.125499999999999</v>
      </c>
      <c r="C13" s="3">
        <v>687.31470000000002</v>
      </c>
      <c r="D13" s="3">
        <v>144.70670000000001</v>
      </c>
      <c r="E13" s="3">
        <v>1254.1081999999999</v>
      </c>
      <c r="F13" s="3">
        <v>145.3244</v>
      </c>
      <c r="G13" s="3">
        <v>17.055299999999999</v>
      </c>
      <c r="H13" s="3"/>
      <c r="I13" s="3"/>
      <c r="J13" s="3"/>
      <c r="K13" s="3">
        <f t="shared" si="0"/>
        <v>-0.19158648203347822</v>
      </c>
      <c r="L13" s="3">
        <f t="shared" si="1"/>
        <v>-8.7294339281664218E-2</v>
      </c>
      <c r="M13" s="3">
        <f t="shared" si="2"/>
        <v>-0.14972352310523737</v>
      </c>
      <c r="N13" s="3">
        <f t="shared" si="3"/>
        <v>-3.4433791191229302E-2</v>
      </c>
      <c r="O13" s="3">
        <f t="shared" si="4"/>
        <v>0.10578754686712669</v>
      </c>
      <c r="P13" s="3">
        <f t="shared" si="5"/>
        <v>-8.2918795962476158E-2</v>
      </c>
      <c r="Q13" s="3">
        <f t="shared" si="6"/>
        <v>-7.3361564117826433E-2</v>
      </c>
      <c r="R13" s="17">
        <f t="shared" si="7"/>
        <v>4.2309777582563518E-2</v>
      </c>
      <c r="V13">
        <v>194.50239999999999</v>
      </c>
      <c r="W13">
        <v>152.82669999999999</v>
      </c>
      <c r="X13">
        <v>1569.1772000000001</v>
      </c>
      <c r="Y13">
        <v>1027.6904</v>
      </c>
      <c r="Z13">
        <v>45.926400000000001</v>
      </c>
      <c r="AA13">
        <v>53.763399999999997</v>
      </c>
      <c r="AE13">
        <v>-3.6737042213689799E-2</v>
      </c>
      <c r="AF13">
        <v>0.113849629215311</v>
      </c>
      <c r="AG13">
        <v>0.14552249761639299</v>
      </c>
      <c r="AH13">
        <v>-4.6514814951950902E-2</v>
      </c>
      <c r="AI13">
        <v>-0.17681066111067401</v>
      </c>
      <c r="AJ13">
        <v>-0.17484114279218399</v>
      </c>
      <c r="AK13">
        <v>-2.9255255706132501E-2</v>
      </c>
      <c r="AL13">
        <v>5.60797018662679E-2</v>
      </c>
    </row>
    <row r="14" spans="1:44" x14ac:dyDescent="0.2">
      <c r="A14" s="3">
        <v>11</v>
      </c>
      <c r="B14" s="3">
        <v>29.885000000000002</v>
      </c>
      <c r="C14" s="3">
        <v>721.50350000000003</v>
      </c>
      <c r="D14" s="3">
        <v>169.70670000000001</v>
      </c>
      <c r="E14" s="3">
        <v>1315.6577</v>
      </c>
      <c r="F14" s="3">
        <v>124.1067</v>
      </c>
      <c r="G14" s="3">
        <v>16.374500000000001</v>
      </c>
      <c r="H14" s="3"/>
      <c r="I14" s="3"/>
      <c r="J14" s="3"/>
      <c r="K14" s="3">
        <f t="shared" si="0"/>
        <v>4.470986505932871E-2</v>
      </c>
      <c r="L14" s="3">
        <f t="shared" si="1"/>
        <v>-4.1894013501978362E-2</v>
      </c>
      <c r="M14" s="3">
        <f t="shared" si="2"/>
        <v>-2.8269943172195039E-3</v>
      </c>
      <c r="N14" s="3">
        <f t="shared" si="3"/>
        <v>1.2954558050945749E-2</v>
      </c>
      <c r="O14" s="3">
        <f t="shared" si="4"/>
        <v>-5.5660003806831906E-2</v>
      </c>
      <c r="P14" s="3">
        <f t="shared" si="5"/>
        <v>-0.11952611941669533</v>
      </c>
      <c r="Q14" s="3">
        <f t="shared" si="6"/>
        <v>-2.704045132207511E-2</v>
      </c>
      <c r="R14" s="17">
        <f t="shared" si="7"/>
        <v>2.3753810973170753E-2</v>
      </c>
      <c r="V14">
        <v>200.66470000000001</v>
      </c>
      <c r="W14">
        <v>130.55449999999999</v>
      </c>
      <c r="X14">
        <v>1324.2979</v>
      </c>
      <c r="Y14">
        <v>1052.8303000000001</v>
      </c>
      <c r="Z14">
        <v>52.498899999999999</v>
      </c>
      <c r="AA14">
        <v>70.486599999999996</v>
      </c>
      <c r="AE14">
        <v>-6.2185739337786696E-3</v>
      </c>
      <c r="AF14">
        <v>-4.8477252879304801E-2</v>
      </c>
      <c r="AG14">
        <v>-3.3243002768492902E-2</v>
      </c>
      <c r="AH14">
        <v>-2.3190161726047799E-2</v>
      </c>
      <c r="AI14">
        <v>-5.9004520637000998E-2</v>
      </c>
      <c r="AJ14">
        <v>8.1825969050774897E-2</v>
      </c>
      <c r="AK14">
        <v>-1.4717923815641701E-2</v>
      </c>
      <c r="AL14">
        <v>2.0743605055118901E-2</v>
      </c>
    </row>
    <row r="15" spans="1:44" x14ac:dyDescent="0.2">
      <c r="A15" s="3">
        <v>12</v>
      </c>
      <c r="B15" s="3">
        <v>28.2471</v>
      </c>
      <c r="C15" s="3">
        <v>725.48249999999996</v>
      </c>
      <c r="D15" s="3">
        <v>169.601</v>
      </c>
      <c r="E15" s="3">
        <v>1284.3018</v>
      </c>
      <c r="F15" s="3">
        <v>131.02670000000001</v>
      </c>
      <c r="G15" s="3">
        <v>15.7234</v>
      </c>
      <c r="H15" s="3"/>
      <c r="I15" s="3"/>
      <c r="J15" s="3"/>
      <c r="K15" s="3">
        <f t="shared" si="0"/>
        <v>-1.2547296994567107E-2</v>
      </c>
      <c r="L15" s="3">
        <f t="shared" si="1"/>
        <v>-3.6610180893715816E-2</v>
      </c>
      <c r="M15" s="3">
        <f t="shared" si="2"/>
        <v>-3.4480728409353196E-3</v>
      </c>
      <c r="N15" s="3">
        <f t="shared" si="3"/>
        <v>-1.1187057071885722E-2</v>
      </c>
      <c r="O15" s="3">
        <f t="shared" si="4"/>
        <v>-3.0050482431377237E-3</v>
      </c>
      <c r="P15" s="3">
        <f t="shared" si="5"/>
        <v>-0.15453644300812047</v>
      </c>
      <c r="Q15" s="3">
        <f t="shared" si="6"/>
        <v>-3.6889016508727029E-2</v>
      </c>
      <c r="R15" s="17">
        <f t="shared" si="7"/>
        <v>2.4055854975345285E-2</v>
      </c>
      <c r="V15">
        <v>202.73519999999999</v>
      </c>
      <c r="W15">
        <v>118.203</v>
      </c>
      <c r="X15">
        <v>827.28369999999995</v>
      </c>
      <c r="Y15">
        <v>1031.4851000000001</v>
      </c>
      <c r="Z15">
        <v>54.864400000000003</v>
      </c>
      <c r="AA15">
        <v>69.558000000000007</v>
      </c>
      <c r="AE15">
        <v>4.0354689679877797E-3</v>
      </c>
      <c r="AF15">
        <v>-0.13849891594768801</v>
      </c>
      <c r="AG15">
        <v>-0.39607069854103799</v>
      </c>
      <c r="AH15">
        <v>-4.2994114328784597E-2</v>
      </c>
      <c r="AI15">
        <v>-1.6605064525860001E-2</v>
      </c>
      <c r="AJ15">
        <v>6.7573847443823498E-2</v>
      </c>
      <c r="AK15">
        <v>-8.7093246155259901E-2</v>
      </c>
      <c r="AL15">
        <v>6.7638568560963203E-2</v>
      </c>
    </row>
    <row r="16" spans="1:44" x14ac:dyDescent="0.2">
      <c r="A16" s="3">
        <v>13</v>
      </c>
      <c r="B16" s="3">
        <v>29.3935</v>
      </c>
      <c r="C16" s="3">
        <v>737.69929999999999</v>
      </c>
      <c r="D16" s="3">
        <v>150.27879999999999</v>
      </c>
      <c r="E16" s="3">
        <v>1302.0496000000001</v>
      </c>
      <c r="F16" s="3">
        <v>135.26669999999999</v>
      </c>
      <c r="G16" s="3">
        <v>16.314900000000002</v>
      </c>
      <c r="H16" s="3"/>
      <c r="I16" s="3"/>
      <c r="J16" s="3"/>
      <c r="K16" s="3">
        <f t="shared" si="0"/>
        <v>2.7528171946507488E-2</v>
      </c>
      <c r="L16" s="3">
        <f t="shared" si="1"/>
        <v>-2.0387128315524489E-2</v>
      </c>
      <c r="M16" s="3">
        <f t="shared" si="2"/>
        <v>-0.11698263718284892</v>
      </c>
      <c r="N16" s="3">
        <f t="shared" si="3"/>
        <v>2.4773747217158161E-3</v>
      </c>
      <c r="O16" s="3">
        <f t="shared" si="4"/>
        <v>2.9257525686062023E-2</v>
      </c>
      <c r="P16" s="3">
        <f t="shared" si="5"/>
        <v>-0.12273087335011404</v>
      </c>
      <c r="Q16" s="3">
        <f t="shared" si="6"/>
        <v>-3.3472927749033689E-2</v>
      </c>
      <c r="R16" s="17">
        <f t="shared" si="7"/>
        <v>2.832005106482928E-2</v>
      </c>
      <c r="V16">
        <v>199.6285</v>
      </c>
      <c r="W16">
        <v>125.11879999999999</v>
      </c>
      <c r="X16">
        <v>864.04250000000002</v>
      </c>
      <c r="Y16">
        <v>1039.0237999999999</v>
      </c>
      <c r="Z16">
        <v>52.588500000000003</v>
      </c>
      <c r="AA16">
        <v>84.665199999999999</v>
      </c>
      <c r="AE16">
        <v>-1.1350300209948899E-2</v>
      </c>
      <c r="AF16">
        <v>-8.8094364480390694E-2</v>
      </c>
      <c r="AG16">
        <v>-0.36923623243651998</v>
      </c>
      <c r="AH16">
        <v>-3.5999752248024097E-2</v>
      </c>
      <c r="AI16">
        <v>-5.7398521369379597E-2</v>
      </c>
      <c r="AJ16">
        <v>0.299438645570614</v>
      </c>
      <c r="AK16">
        <v>-4.3773420862274898E-2</v>
      </c>
      <c r="AL16">
        <v>8.6983186564326895E-2</v>
      </c>
      <c r="AP16" s="7" t="s">
        <v>79</v>
      </c>
      <c r="AQ16" s="9">
        <v>3.3700000000000001E-2</v>
      </c>
    </row>
    <row r="17" spans="1:43" x14ac:dyDescent="0.2">
      <c r="A17" s="3">
        <v>14</v>
      </c>
      <c r="B17" s="3">
        <v>30.891500000000001</v>
      </c>
      <c r="C17" s="3">
        <v>774.37059999999997</v>
      </c>
      <c r="D17" s="3">
        <v>154.17310000000001</v>
      </c>
      <c r="E17" s="3">
        <v>1244.2117000000001</v>
      </c>
      <c r="F17" s="3">
        <v>123.6311</v>
      </c>
      <c r="G17" s="3">
        <v>8.9617000000000004</v>
      </c>
      <c r="H17" s="3"/>
      <c r="I17" s="3"/>
      <c r="J17" s="3"/>
      <c r="K17" s="3">
        <f t="shared" si="0"/>
        <v>7.9894756449063131E-2</v>
      </c>
      <c r="L17" s="3">
        <f t="shared" si="1"/>
        <v>2.8309783151522966E-2</v>
      </c>
      <c r="M17" s="3">
        <f t="shared" si="2"/>
        <v>-9.4100271100481719E-2</v>
      </c>
      <c r="N17" s="3">
        <f t="shared" si="3"/>
        <v>-4.2053329908443522E-2</v>
      </c>
      <c r="O17" s="3">
        <f t="shared" si="4"/>
        <v>-5.9278890637192161E-2</v>
      </c>
      <c r="P17" s="3">
        <f t="shared" si="5"/>
        <v>-0.51812007843760721</v>
      </c>
      <c r="Q17" s="3">
        <f t="shared" si="6"/>
        <v>-0.1008913384138564</v>
      </c>
      <c r="R17" s="17">
        <f t="shared" si="7"/>
        <v>8.7310936516461393E-2</v>
      </c>
      <c r="V17">
        <v>209.0762</v>
      </c>
      <c r="W17">
        <v>124.88120000000001</v>
      </c>
      <c r="X17">
        <v>785.02840000000003</v>
      </c>
      <c r="Y17">
        <v>1041.4584</v>
      </c>
      <c r="Z17">
        <v>53.926400000000001</v>
      </c>
      <c r="AA17">
        <v>54.357100000000003</v>
      </c>
      <c r="AE17">
        <v>3.5438939646616902E-2</v>
      </c>
      <c r="AF17">
        <v>-8.9826068900505304E-2</v>
      </c>
      <c r="AG17">
        <v>-0.42691769070580399</v>
      </c>
      <c r="AH17">
        <v>-3.37409445063949E-2</v>
      </c>
      <c r="AI17">
        <v>-3.3417869358770697E-2</v>
      </c>
      <c r="AJ17">
        <v>-0.165729055135446</v>
      </c>
      <c r="AK17">
        <v>-0.11903211482671699</v>
      </c>
      <c r="AL17">
        <v>6.7402476368700698E-2</v>
      </c>
      <c r="AP17" s="10" t="s">
        <v>78</v>
      </c>
      <c r="AQ17" s="19" t="s">
        <v>100</v>
      </c>
    </row>
    <row r="18" spans="1:43" x14ac:dyDescent="0.2">
      <c r="A18" s="3">
        <v>15</v>
      </c>
      <c r="B18" s="3">
        <v>33.322899999999997</v>
      </c>
      <c r="C18" s="3">
        <v>839.06989999999996</v>
      </c>
      <c r="D18" s="3">
        <v>164.74039999999999</v>
      </c>
      <c r="E18" s="3">
        <v>1303.2072000000001</v>
      </c>
      <c r="F18" s="3">
        <v>131.3689</v>
      </c>
      <c r="G18" s="3">
        <v>13.8766</v>
      </c>
      <c r="H18" s="3"/>
      <c r="I18" s="3"/>
      <c r="J18" s="3"/>
      <c r="K18" s="3">
        <f t="shared" si="0"/>
        <v>0.1648908269160281</v>
      </c>
      <c r="L18" s="3">
        <f t="shared" si="1"/>
        <v>0.11422591058850898</v>
      </c>
      <c r="M18" s="3">
        <f t="shared" si="2"/>
        <v>-3.2008283554016935E-2</v>
      </c>
      <c r="N18" s="3">
        <f t="shared" si="3"/>
        <v>3.3686370891232178E-3</v>
      </c>
      <c r="O18" s="3">
        <f t="shared" si="4"/>
        <v>-4.0121503592736543E-4</v>
      </c>
      <c r="P18" s="3">
        <f t="shared" si="5"/>
        <v>-0.25384079811277999</v>
      </c>
      <c r="Q18" s="3">
        <f t="shared" si="6"/>
        <v>-6.2748701817733066E-4</v>
      </c>
      <c r="R18" s="17">
        <f t="shared" si="7"/>
        <v>5.9359180897040821E-2</v>
      </c>
      <c r="V18">
        <v>201.82919999999999</v>
      </c>
      <c r="W18">
        <v>137.3614</v>
      </c>
      <c r="X18">
        <v>815.10640000000001</v>
      </c>
      <c r="Y18">
        <v>1062.1577</v>
      </c>
      <c r="Z18">
        <v>52.353999999999999</v>
      </c>
      <c r="AA18">
        <v>57.616100000000003</v>
      </c>
      <c r="AE18">
        <v>-4.5144862148362597E-4</v>
      </c>
      <c r="AF18">
        <v>1.1336007287736001E-3</v>
      </c>
      <c r="AG18">
        <v>-0.40496030712713199</v>
      </c>
      <c r="AH18">
        <v>-1.4536254172744701E-2</v>
      </c>
      <c r="AI18">
        <v>-6.16017225776073E-2</v>
      </c>
      <c r="AJ18">
        <v>-0.11571003261008</v>
      </c>
      <c r="AK18">
        <v>-9.9354360730045693E-2</v>
      </c>
      <c r="AL18">
        <v>6.3812614161842099E-2</v>
      </c>
      <c r="AP18" s="13" t="s">
        <v>101</v>
      </c>
      <c r="AQ18" s="20" t="s">
        <v>102</v>
      </c>
    </row>
    <row r="19" spans="1:43" x14ac:dyDescent="0.2">
      <c r="A19" s="3">
        <v>16</v>
      </c>
      <c r="B19" s="3">
        <v>29.8078</v>
      </c>
      <c r="C19" s="3">
        <v>768.58040000000005</v>
      </c>
      <c r="D19" s="3">
        <v>147.899</v>
      </c>
      <c r="E19" s="3">
        <v>1342.5045</v>
      </c>
      <c r="F19" s="3">
        <v>129.5111</v>
      </c>
      <c r="G19" s="3">
        <v>16.472300000000001</v>
      </c>
      <c r="H19" s="3"/>
      <c r="I19" s="3"/>
      <c r="J19" s="3"/>
      <c r="K19" s="3">
        <f t="shared" si="0"/>
        <v>4.2011133201119523E-2</v>
      </c>
      <c r="L19" s="3">
        <f t="shared" si="1"/>
        <v>2.0620804119514443E-2</v>
      </c>
      <c r="M19" s="3">
        <f t="shared" si="2"/>
        <v>-0.13096601155123785</v>
      </c>
      <c r="N19" s="3">
        <f t="shared" si="3"/>
        <v>3.3624515311927963E-2</v>
      </c>
      <c r="O19" s="3">
        <f t="shared" si="4"/>
        <v>-1.4537396603301772E-2</v>
      </c>
      <c r="P19" s="3">
        <f t="shared" si="5"/>
        <v>-0.11426731178769617</v>
      </c>
      <c r="Q19" s="3">
        <f t="shared" si="6"/>
        <v>-2.7252377884945642E-2</v>
      </c>
      <c r="R19" s="17">
        <f t="shared" si="7"/>
        <v>3.1243697459308307E-2</v>
      </c>
      <c r="V19">
        <v>202.07830000000001</v>
      </c>
      <c r="W19">
        <v>138.94059999999999</v>
      </c>
      <c r="X19">
        <v>826.26949999999999</v>
      </c>
      <c r="Y19">
        <v>1075.5983000000001</v>
      </c>
      <c r="Z19">
        <v>52.340200000000003</v>
      </c>
      <c r="AA19">
        <v>64.575900000000004</v>
      </c>
      <c r="AE19">
        <v>7.8220609323761004E-4</v>
      </c>
      <c r="AF19">
        <v>1.26433129351931E-2</v>
      </c>
      <c r="AG19">
        <v>-0.39681107949806599</v>
      </c>
      <c r="AH19">
        <v>-2.0661435458896702E-3</v>
      </c>
      <c r="AI19">
        <v>-6.1849075143379298E-2</v>
      </c>
      <c r="AJ19">
        <v>-8.8912560000632499E-3</v>
      </c>
      <c r="AK19">
        <v>-7.6032005859827903E-2</v>
      </c>
      <c r="AL19">
        <v>6.5023824866700206E-2</v>
      </c>
    </row>
    <row r="20" spans="1:43" x14ac:dyDescent="0.2">
      <c r="A20" s="3">
        <v>17</v>
      </c>
      <c r="B20" s="3">
        <v>29.828800000000001</v>
      </c>
      <c r="C20" s="3">
        <v>875.74130000000002</v>
      </c>
      <c r="D20" s="3">
        <v>160.57689999999999</v>
      </c>
      <c r="E20" s="3">
        <v>1313.2611999999999</v>
      </c>
      <c r="F20" s="3">
        <v>132.06219999999999</v>
      </c>
      <c r="G20" s="3">
        <v>15.7234</v>
      </c>
      <c r="H20" s="3"/>
      <c r="I20" s="3"/>
      <c r="J20" s="3"/>
      <c r="K20" s="3">
        <f t="shared" si="0"/>
        <v>4.2745244198818928E-2</v>
      </c>
      <c r="L20" s="3">
        <f t="shared" si="1"/>
        <v>0.16292295484853489</v>
      </c>
      <c r="M20" s="3">
        <f t="shared" si="2"/>
        <v>-5.6472431458373426E-2</v>
      </c>
      <c r="N20" s="3">
        <f t="shared" si="3"/>
        <v>1.1109438611163537E-2</v>
      </c>
      <c r="O20" s="3">
        <f t="shared" si="4"/>
        <v>4.8741723473542577E-3</v>
      </c>
      <c r="P20" s="3">
        <f t="shared" si="5"/>
        <v>-0.15453644300812047</v>
      </c>
      <c r="Q20" s="3">
        <f t="shared" si="6"/>
        <v>1.7738225898962883E-3</v>
      </c>
      <c r="R20" s="17">
        <f t="shared" si="7"/>
        <v>4.3038738888533719E-2</v>
      </c>
      <c r="V20">
        <v>197.34790000000001</v>
      </c>
      <c r="W20">
        <v>155.9307</v>
      </c>
      <c r="X20">
        <v>849.53899999999999</v>
      </c>
      <c r="Y20">
        <v>1082.4612999999999</v>
      </c>
      <c r="Z20">
        <v>55.374699999999997</v>
      </c>
      <c r="AA20">
        <v>58.571399999999997</v>
      </c>
      <c r="AE20">
        <v>-2.26448523672871E-2</v>
      </c>
      <c r="AF20">
        <v>0.13647256911445399</v>
      </c>
      <c r="AG20">
        <v>-0.37982400132851002</v>
      </c>
      <c r="AH20">
        <v>4.3013079988407201E-3</v>
      </c>
      <c r="AI20">
        <v>-7.4583968219856201E-3</v>
      </c>
      <c r="AJ20">
        <v>-0.101048120300021</v>
      </c>
      <c r="AK20">
        <v>-6.1700248950751498E-2</v>
      </c>
      <c r="AL20">
        <v>7.0910072314857603E-2</v>
      </c>
    </row>
    <row r="21" spans="1:43" x14ac:dyDescent="0.2">
      <c r="A21" s="3">
        <v>18</v>
      </c>
      <c r="B21" s="3">
        <v>31.437899999999999</v>
      </c>
      <c r="C21" s="3">
        <v>718.89509999999996</v>
      </c>
      <c r="D21" s="3">
        <v>173.57210000000001</v>
      </c>
      <c r="E21" s="3">
        <v>1388.3694</v>
      </c>
      <c r="F21" s="3">
        <v>131.0933</v>
      </c>
      <c r="G21" s="3">
        <v>17.251100000000001</v>
      </c>
      <c r="H21" s="3"/>
      <c r="I21" s="3"/>
      <c r="J21" s="3"/>
      <c r="K21" s="3">
        <f t="shared" si="0"/>
        <v>9.8995625455869748E-2</v>
      </c>
      <c r="L21" s="3">
        <f t="shared" si="1"/>
        <v>-4.5357785549073784E-2</v>
      </c>
      <c r="M21" s="3">
        <f t="shared" si="2"/>
        <v>1.9885559377868629E-2</v>
      </c>
      <c r="N21" s="3">
        <f t="shared" si="3"/>
        <v>6.8936937007594595E-2</v>
      </c>
      <c r="O21" s="3">
        <f t="shared" si="4"/>
        <v>-2.498282341325337E-3</v>
      </c>
      <c r="P21" s="3">
        <f t="shared" si="5"/>
        <v>-7.2390426496647411E-2</v>
      </c>
      <c r="Q21" s="3">
        <f t="shared" si="6"/>
        <v>1.1261937909047738E-2</v>
      </c>
      <c r="R21" s="17">
        <f t="shared" si="7"/>
        <v>2.6764919275857117E-2</v>
      </c>
      <c r="V21">
        <v>189.72620000000001</v>
      </c>
      <c r="W21">
        <v>111.4455</v>
      </c>
      <c r="X21">
        <v>1122.2268999999999</v>
      </c>
      <c r="Y21">
        <v>1081.1459</v>
      </c>
      <c r="Z21">
        <v>48.036799999999999</v>
      </c>
      <c r="AA21">
        <v>72.879499999999993</v>
      </c>
      <c r="AE21">
        <v>-6.0390922777523302E-2</v>
      </c>
      <c r="AF21">
        <v>-0.187749726633403</v>
      </c>
      <c r="AG21">
        <v>-0.18075781283318301</v>
      </c>
      <c r="AH21">
        <v>3.0808875177190101E-3</v>
      </c>
      <c r="AI21">
        <v>-0.13898364264652199</v>
      </c>
      <c r="AJ21">
        <v>0.118552117869722</v>
      </c>
      <c r="AK21">
        <v>-7.4374849917198393E-2</v>
      </c>
      <c r="AL21">
        <v>4.8908502991616601E-2</v>
      </c>
    </row>
    <row r="22" spans="1:43" x14ac:dyDescent="0.2">
      <c r="A22" s="3">
        <v>19</v>
      </c>
      <c r="B22" s="3">
        <v>25.5124</v>
      </c>
      <c r="C22" s="3">
        <v>740.60140000000001</v>
      </c>
      <c r="D22" s="3">
        <v>165.94229999999999</v>
      </c>
      <c r="E22" s="3">
        <v>1368.8964000000001</v>
      </c>
      <c r="F22" s="3">
        <v>120.3511</v>
      </c>
      <c r="G22" s="3">
        <v>11.8255</v>
      </c>
      <c r="H22" s="3"/>
      <c r="I22" s="3"/>
      <c r="J22" s="3"/>
      <c r="K22" s="3">
        <f t="shared" si="0"/>
        <v>-0.10814602772830464</v>
      </c>
      <c r="L22" s="3">
        <f t="shared" si="1"/>
        <v>-1.6533343291036146E-2</v>
      </c>
      <c r="M22" s="3">
        <f t="shared" si="2"/>
        <v>-2.494608603600422E-2</v>
      </c>
      <c r="N22" s="3">
        <f t="shared" si="3"/>
        <v>5.3944234795669697E-2</v>
      </c>
      <c r="O22" s="3">
        <f t="shared" si="4"/>
        <v>-8.423673084657321E-2</v>
      </c>
      <c r="P22" s="3">
        <f t="shared" si="5"/>
        <v>-0.36413057651605429</v>
      </c>
      <c r="Q22" s="3">
        <f t="shared" si="6"/>
        <v>-9.0674754937050461E-2</v>
      </c>
      <c r="R22" s="17">
        <f t="shared" si="7"/>
        <v>5.9401638279950861E-2</v>
      </c>
      <c r="V22">
        <v>197.5891</v>
      </c>
      <c r="W22">
        <v>139.64359999999999</v>
      </c>
      <c r="X22">
        <v>1384.0282999999999</v>
      </c>
      <c r="Y22">
        <v>1039.2619999999999</v>
      </c>
      <c r="Z22">
        <v>54.082799999999999</v>
      </c>
      <c r="AA22">
        <v>75.245500000000007</v>
      </c>
      <c r="AE22">
        <v>-2.1450321989162999E-2</v>
      </c>
      <c r="AF22">
        <v>1.7767000676526E-2</v>
      </c>
      <c r="AG22">
        <v>1.0361070112266601E-2</v>
      </c>
      <c r="AH22">
        <v>-3.5778751671315001E-2</v>
      </c>
      <c r="AI22">
        <v>-3.0614540280021099E-2</v>
      </c>
      <c r="AJ22">
        <v>0.15486540639228</v>
      </c>
      <c r="AK22">
        <v>1.5858310540095601E-2</v>
      </c>
      <c r="AL22">
        <v>2.9197535036365501E-2</v>
      </c>
    </row>
    <row r="23" spans="1:43" x14ac:dyDescent="0.2">
      <c r="A23" s="3">
        <v>20</v>
      </c>
      <c r="B23" s="3">
        <v>29.151599999999998</v>
      </c>
      <c r="C23" s="3">
        <v>735.14689999999996</v>
      </c>
      <c r="D23" s="3">
        <v>154.75960000000001</v>
      </c>
      <c r="E23" s="3">
        <v>1286.8243</v>
      </c>
      <c r="F23" s="3">
        <v>124.90219999999999</v>
      </c>
      <c r="G23" s="3">
        <v>15.323399999999999</v>
      </c>
      <c r="H23" s="3"/>
      <c r="I23" s="3"/>
      <c r="J23" s="3"/>
      <c r="K23" s="3">
        <f t="shared" si="0"/>
        <v>1.9071912406341759E-2</v>
      </c>
      <c r="L23" s="3">
        <f t="shared" si="1"/>
        <v>-2.3776536294747852E-2</v>
      </c>
      <c r="M23" s="3">
        <f t="shared" si="2"/>
        <v>-9.0654078535114813E-2</v>
      </c>
      <c r="N23" s="3">
        <f t="shared" si="3"/>
        <v>-9.2449273882426689E-3</v>
      </c>
      <c r="O23" s="3">
        <f t="shared" si="4"/>
        <v>-4.9606966646294597E-2</v>
      </c>
      <c r="P23" s="3">
        <f t="shared" si="5"/>
        <v>-0.17604485866864886</v>
      </c>
      <c r="Q23" s="3">
        <f t="shared" si="6"/>
        <v>-5.504257585445118E-2</v>
      </c>
      <c r="R23" s="17">
        <f t="shared" si="7"/>
        <v>2.8581593506910665E-2</v>
      </c>
      <c r="V23">
        <v>190.94380000000001</v>
      </c>
      <c r="W23">
        <v>126.2921</v>
      </c>
      <c r="X23">
        <v>1202.2765999999999</v>
      </c>
      <c r="Y23">
        <v>1023.7976</v>
      </c>
      <c r="Z23">
        <v>66.333299999999994</v>
      </c>
      <c r="AA23">
        <v>64.138400000000004</v>
      </c>
      <c r="AE23">
        <v>-5.4360822493924703E-2</v>
      </c>
      <c r="AF23">
        <v>-7.9542980658333803E-2</v>
      </c>
      <c r="AG23">
        <v>-0.122320351291272</v>
      </c>
      <c r="AH23">
        <v>-5.0126532185424101E-2</v>
      </c>
      <c r="AI23">
        <v>0.18896463413956499</v>
      </c>
      <c r="AJ23">
        <v>-1.5605991303790701E-2</v>
      </c>
      <c r="AK23">
        <v>-2.21653406321967E-2</v>
      </c>
      <c r="AL23">
        <v>4.4632009563843403E-2</v>
      </c>
    </row>
    <row r="24" spans="1:43" x14ac:dyDescent="0.2">
      <c r="A24" s="3">
        <v>21</v>
      </c>
      <c r="B24" s="3">
        <v>27.270600000000002</v>
      </c>
      <c r="C24" s="3">
        <v>776.62239999999997</v>
      </c>
      <c r="D24" s="3">
        <v>182.50960000000001</v>
      </c>
      <c r="E24" s="3">
        <v>1288.9413999999999</v>
      </c>
      <c r="F24" s="3">
        <v>133.26220000000001</v>
      </c>
      <c r="G24" s="3">
        <v>15.625500000000001</v>
      </c>
      <c r="H24" s="3"/>
      <c r="I24" s="3"/>
      <c r="J24" s="3"/>
      <c r="K24" s="3">
        <f t="shared" si="0"/>
        <v>-4.6683458387588098E-2</v>
      </c>
      <c r="L24" s="3">
        <f t="shared" si="1"/>
        <v>3.1300015437847627E-2</v>
      </c>
      <c r="M24" s="3">
        <f t="shared" si="2"/>
        <v>7.2401068419585018E-2</v>
      </c>
      <c r="N24" s="3">
        <f t="shared" si="3"/>
        <v>-7.6149243146091594E-3</v>
      </c>
      <c r="O24" s="3">
        <f t="shared" si="4"/>
        <v>1.4005089497127943E-2</v>
      </c>
      <c r="P24" s="3">
        <f t="shared" si="5"/>
        <v>-0.15980062774103473</v>
      </c>
      <c r="Q24" s="3">
        <f t="shared" si="6"/>
        <v>-1.6065472848111901E-2</v>
      </c>
      <c r="R24" s="17">
        <f t="shared" si="7"/>
        <v>3.298622171215361E-2</v>
      </c>
      <c r="V24">
        <v>196.5103</v>
      </c>
      <c r="W24">
        <v>146.81190000000001</v>
      </c>
      <c r="X24">
        <v>1078.3900000000001</v>
      </c>
      <c r="Y24">
        <v>1091.3630000000001</v>
      </c>
      <c r="Z24">
        <v>65.374700000000004</v>
      </c>
      <c r="AA24">
        <v>73.330399999999997</v>
      </c>
      <c r="AE24">
        <v>-2.67930225360965E-2</v>
      </c>
      <c r="AF24">
        <v>7.0011852506109001E-2</v>
      </c>
      <c r="AG24">
        <v>-0.21275939632277199</v>
      </c>
      <c r="AH24">
        <v>1.25602535642973E-2</v>
      </c>
      <c r="AI24">
        <v>0.17178259286789399</v>
      </c>
      <c r="AJ24">
        <v>0.12547251592332401</v>
      </c>
      <c r="AK24">
        <v>2.3379132667126001E-2</v>
      </c>
      <c r="AL24">
        <v>5.5682718635776E-2</v>
      </c>
    </row>
    <row r="25" spans="1:43" x14ac:dyDescent="0.2">
      <c r="A25" s="3">
        <v>22</v>
      </c>
      <c r="B25" s="3">
        <v>28.878399999999999</v>
      </c>
      <c r="C25" s="3">
        <v>779.23080000000004</v>
      </c>
      <c r="D25" s="3">
        <v>169.34620000000001</v>
      </c>
      <c r="E25" s="3">
        <v>1281.4549999999999</v>
      </c>
      <c r="F25" s="3">
        <v>133.37780000000001</v>
      </c>
      <c r="G25" s="3">
        <v>17.634</v>
      </c>
      <c r="H25" s="3"/>
      <c r="I25" s="3"/>
      <c r="J25" s="3"/>
      <c r="K25" s="3">
        <f t="shared" si="0"/>
        <v>9.5214779029384536E-3</v>
      </c>
      <c r="L25" s="3">
        <f t="shared" si="1"/>
        <v>3.4763787484943048E-2</v>
      </c>
      <c r="M25" s="3">
        <f t="shared" si="2"/>
        <v>-4.9452422623427325E-3</v>
      </c>
      <c r="N25" s="3">
        <f t="shared" si="3"/>
        <v>-1.3378872645084939E-2</v>
      </c>
      <c r="O25" s="3">
        <f t="shared" si="4"/>
        <v>1.4884701182556132E-2</v>
      </c>
      <c r="P25" s="3">
        <f t="shared" si="5"/>
        <v>-5.1801495605606658E-2</v>
      </c>
      <c r="Q25" s="3">
        <f t="shared" si="6"/>
        <v>-1.8259406570994494E-3</v>
      </c>
      <c r="R25" s="17">
        <f t="shared" si="7"/>
        <v>1.2093488656591574E-2</v>
      </c>
      <c r="V25">
        <v>205.5145</v>
      </c>
      <c r="W25">
        <v>134.04949999999999</v>
      </c>
      <c r="X25">
        <v>969.81560000000002</v>
      </c>
      <c r="Y25">
        <v>1075.9612999999999</v>
      </c>
      <c r="Z25">
        <v>57.2943</v>
      </c>
      <c r="AA25">
        <v>60.817</v>
      </c>
      <c r="AE25">
        <v>1.7799806778603499E-2</v>
      </c>
      <c r="AF25">
        <v>-2.30045805379697E-2</v>
      </c>
      <c r="AG25">
        <v>-0.29202030953588898</v>
      </c>
      <c r="AH25">
        <v>-1.72935425392754E-3</v>
      </c>
      <c r="AI25">
        <v>2.69487035588836E-2</v>
      </c>
      <c r="AJ25">
        <v>-6.6582726933048605E-2</v>
      </c>
      <c r="AK25">
        <v>-5.6431410153891297E-2</v>
      </c>
      <c r="AL25">
        <v>4.9050098040085803E-2</v>
      </c>
    </row>
    <row r="26" spans="1:43" x14ac:dyDescent="0.2">
      <c r="A26" s="3">
        <v>23</v>
      </c>
      <c r="B26" s="3">
        <v>31.4758</v>
      </c>
      <c r="C26" s="3">
        <v>771.67830000000004</v>
      </c>
      <c r="D26" s="3">
        <v>176.86060000000001</v>
      </c>
      <c r="E26" s="3">
        <v>1270.6802</v>
      </c>
      <c r="F26" s="3">
        <v>119.2667</v>
      </c>
      <c r="G26" s="3">
        <v>21.3872</v>
      </c>
      <c r="H26" s="3"/>
      <c r="I26" s="3"/>
      <c r="J26" s="3"/>
      <c r="K26" s="3">
        <f t="shared" si="0"/>
        <v>0.10032052101838435</v>
      </c>
      <c r="L26" s="3">
        <f t="shared" si="1"/>
        <v>2.4734597795598067E-2</v>
      </c>
      <c r="M26" s="3">
        <f t="shared" si="2"/>
        <v>3.9208328774644495E-2</v>
      </c>
      <c r="N26" s="3">
        <f t="shared" si="3"/>
        <v>-2.1674634355815049E-2</v>
      </c>
      <c r="O26" s="3">
        <f t="shared" si="4"/>
        <v>-9.2488036310918606E-2</v>
      </c>
      <c r="P26" s="3">
        <f t="shared" si="5"/>
        <v>0.15001196853713106</v>
      </c>
      <c r="Q26" s="3">
        <f t="shared" si="6"/>
        <v>3.3352124243170717E-2</v>
      </c>
      <c r="R26" s="17">
        <f t="shared" si="7"/>
        <v>3.5150406588977334E-2</v>
      </c>
      <c r="V26">
        <v>201.27850000000001</v>
      </c>
      <c r="W26">
        <v>128.61879999999999</v>
      </c>
      <c r="X26">
        <v>973.50350000000003</v>
      </c>
      <c r="Y26">
        <v>1080.1101000000001</v>
      </c>
      <c r="Z26">
        <v>68.655199999999994</v>
      </c>
      <c r="AA26">
        <v>72.897300000000001</v>
      </c>
      <c r="AE26">
        <v>-3.17876155362688E-3</v>
      </c>
      <c r="AF26">
        <v>-6.2585250547723195E-2</v>
      </c>
      <c r="AG26">
        <v>-0.28932808814817101</v>
      </c>
      <c r="AH26">
        <v>2.1198782928856801E-3</v>
      </c>
      <c r="AI26">
        <v>0.23058259953565799</v>
      </c>
      <c r="AJ26">
        <v>0.118825311671794</v>
      </c>
      <c r="AK26">
        <v>-5.9405179153057097E-4</v>
      </c>
      <c r="AL26">
        <v>7.1862815397098406E-2</v>
      </c>
    </row>
    <row r="27" spans="1:43" x14ac:dyDescent="0.2">
      <c r="A27" s="3">
        <v>24</v>
      </c>
      <c r="B27" s="3">
        <v>27.086300000000001</v>
      </c>
      <c r="C27" s="3">
        <v>757.27970000000005</v>
      </c>
      <c r="D27" s="3">
        <v>189.8125</v>
      </c>
      <c r="E27" s="3">
        <v>1285.1532</v>
      </c>
      <c r="F27" s="3">
        <v>118.3111</v>
      </c>
      <c r="G27" s="3">
        <v>24.791499999999999</v>
      </c>
      <c r="H27" s="3"/>
      <c r="I27" s="3"/>
      <c r="J27" s="3"/>
      <c r="K27" s="3">
        <f t="shared" si="0"/>
        <v>-5.3126156334064076E-2</v>
      </c>
      <c r="L27" s="3">
        <f t="shared" si="1"/>
        <v>5.6142680159221529E-3</v>
      </c>
      <c r="M27" s="3">
        <f t="shared" si="2"/>
        <v>0.1153118948230256</v>
      </c>
      <c r="N27" s="3">
        <f t="shared" si="3"/>
        <v>-1.0531544995511611E-2</v>
      </c>
      <c r="O27" s="3">
        <f t="shared" si="4"/>
        <v>-9.9759290001188314E-2</v>
      </c>
      <c r="P27" s="3">
        <f t="shared" si="5"/>
        <v>0.33306471711997288</v>
      </c>
      <c r="Q27" s="3">
        <f t="shared" si="6"/>
        <v>4.8428981438026104E-2</v>
      </c>
      <c r="R27" s="17">
        <f t="shared" si="7"/>
        <v>6.4050365414741059E-2</v>
      </c>
      <c r="V27">
        <v>200.89750000000001</v>
      </c>
      <c r="W27">
        <v>138.83170000000001</v>
      </c>
      <c r="X27">
        <v>1545.1914999999999</v>
      </c>
      <c r="Y27">
        <v>1101.8096</v>
      </c>
      <c r="Z27">
        <v>51.064399999999999</v>
      </c>
      <c r="AA27">
        <v>77.080399999999997</v>
      </c>
      <c r="AE27">
        <v>-5.0656441160867004E-3</v>
      </c>
      <c r="AF27">
        <v>1.18496150759739E-2</v>
      </c>
      <c r="AG27">
        <v>0.12801258288459699</v>
      </c>
      <c r="AH27">
        <v>2.22525483781079E-2</v>
      </c>
      <c r="AI27">
        <v>-8.4716640608014093E-2</v>
      </c>
      <c r="AJ27">
        <v>0.18302738995527301</v>
      </c>
      <c r="AK27">
        <v>4.2559975261641798E-2</v>
      </c>
      <c r="AL27">
        <v>3.95205841378823E-2</v>
      </c>
    </row>
    <row r="28" spans="1:43" x14ac:dyDescent="0.2">
      <c r="A28" s="3">
        <v>25</v>
      </c>
      <c r="B28" s="3">
        <v>28.878399999999999</v>
      </c>
      <c r="C28" s="3">
        <v>784.23080000000004</v>
      </c>
      <c r="D28" s="3">
        <v>164.26439999999999</v>
      </c>
      <c r="E28" s="3">
        <v>1307.8018</v>
      </c>
      <c r="F28" s="3">
        <v>128.05779999999999</v>
      </c>
      <c r="G28" s="3">
        <v>16.1404</v>
      </c>
      <c r="H28" s="3"/>
      <c r="I28" s="3"/>
      <c r="J28" s="3"/>
      <c r="K28" s="3">
        <f t="shared" si="0"/>
        <v>9.5214779029384536E-3</v>
      </c>
      <c r="L28" s="3">
        <f t="shared" si="1"/>
        <v>4.1403436402086359E-2</v>
      </c>
      <c r="M28" s="3">
        <f t="shared" si="2"/>
        <v>-3.4805193462140789E-2</v>
      </c>
      <c r="N28" s="3">
        <f t="shared" si="3"/>
        <v>6.9061233307351312E-3</v>
      </c>
      <c r="O28" s="3">
        <f t="shared" si="4"/>
        <v>-2.5595698181440127E-2</v>
      </c>
      <c r="P28" s="3">
        <f t="shared" si="5"/>
        <v>-0.13211391968201963</v>
      </c>
      <c r="Q28" s="3">
        <f t="shared" si="6"/>
        <v>-2.2447295614973436E-2</v>
      </c>
      <c r="R28" s="17">
        <f t="shared" si="7"/>
        <v>2.4596707215493032E-2</v>
      </c>
      <c r="V28">
        <v>200.17179999999999</v>
      </c>
      <c r="W28">
        <v>127.2426</v>
      </c>
      <c r="X28">
        <v>1208.2268999999999</v>
      </c>
      <c r="Y28">
        <v>1074.0564999999999</v>
      </c>
      <c r="Z28">
        <v>53.485100000000003</v>
      </c>
      <c r="AA28">
        <v>57.839300000000001</v>
      </c>
      <c r="AE28">
        <v>-8.6596353905673308E-3</v>
      </c>
      <c r="AF28">
        <v>-7.2615434146048E-2</v>
      </c>
      <c r="AG28">
        <v>-0.11797654453855699</v>
      </c>
      <c r="AH28">
        <v>-3.4966166322464901E-3</v>
      </c>
      <c r="AI28">
        <v>-4.13277742337851E-2</v>
      </c>
      <c r="AJ28">
        <v>-0.11228436650769801</v>
      </c>
      <c r="AK28">
        <v>-5.9393395241483703E-2</v>
      </c>
      <c r="AL28">
        <v>2.0354355345342998E-2</v>
      </c>
    </row>
    <row r="29" spans="1:43" x14ac:dyDescent="0.2">
      <c r="A29" s="3">
        <v>26</v>
      </c>
      <c r="B29" s="3">
        <v>30.278400000000001</v>
      </c>
      <c r="C29" s="3">
        <v>703.83920000000001</v>
      </c>
      <c r="D29" s="3">
        <v>157.63939999999999</v>
      </c>
      <c r="E29" s="3">
        <v>1276.9458999999999</v>
      </c>
      <c r="F29" s="3">
        <v>130.3733</v>
      </c>
      <c r="G29" s="3">
        <v>23.634</v>
      </c>
      <c r="H29" s="3"/>
      <c r="I29" s="3"/>
      <c r="J29" s="3"/>
      <c r="K29" s="3">
        <f t="shared" si="0"/>
        <v>5.8462211082897043E-2</v>
      </c>
      <c r="L29" s="3">
        <f t="shared" si="1"/>
        <v>-6.5350963575397311E-2</v>
      </c>
      <c r="M29" s="3">
        <f t="shared" si="2"/>
        <v>-7.3732773590965528E-2</v>
      </c>
      <c r="N29" s="3">
        <f t="shared" si="3"/>
        <v>-1.6850530506934195E-2</v>
      </c>
      <c r="O29" s="3">
        <f t="shared" si="4"/>
        <v>-7.9768326311894615E-3</v>
      </c>
      <c r="P29" s="3">
        <f t="shared" si="5"/>
        <v>0.27082473930231893</v>
      </c>
      <c r="Q29" s="3">
        <f t="shared" si="6"/>
        <v>2.7562641680121579E-2</v>
      </c>
      <c r="R29" s="17">
        <f t="shared" si="7"/>
        <v>5.2364273706217622E-2</v>
      </c>
      <c r="V29">
        <v>200.89490000000001</v>
      </c>
      <c r="W29">
        <v>142.1634</v>
      </c>
      <c r="X29">
        <v>1068.2411</v>
      </c>
      <c r="Y29">
        <v>1125.4971</v>
      </c>
      <c r="Z29">
        <v>55.296599999999998</v>
      </c>
      <c r="AA29">
        <v>61.080399999999997</v>
      </c>
      <c r="AE29">
        <v>-5.0785204800299997E-3</v>
      </c>
      <c r="AF29">
        <v>3.6132105044393299E-2</v>
      </c>
      <c r="AG29">
        <v>-0.220168242994811</v>
      </c>
      <c r="AH29">
        <v>4.4229673318484597E-2</v>
      </c>
      <c r="AI29">
        <v>-8.8582689514635597E-3</v>
      </c>
      <c r="AJ29">
        <v>-6.2540072581044506E-2</v>
      </c>
      <c r="AK29">
        <v>-3.6047221107411903E-2</v>
      </c>
      <c r="AL29">
        <v>3.9981227395010498E-2</v>
      </c>
    </row>
    <row r="30" spans="1:43" x14ac:dyDescent="0.2">
      <c r="A30" s="3">
        <v>27</v>
      </c>
      <c r="B30" s="3">
        <v>25.019600000000001</v>
      </c>
      <c r="C30" s="3">
        <v>756.55939999999998</v>
      </c>
      <c r="D30" s="3">
        <v>168.86539999999999</v>
      </c>
      <c r="E30" s="3">
        <v>1307.4368999999999</v>
      </c>
      <c r="F30" s="3">
        <v>113.0222</v>
      </c>
      <c r="G30" s="3">
        <v>18.183</v>
      </c>
      <c r="H30" s="3"/>
      <c r="I30" s="3"/>
      <c r="J30" s="3"/>
      <c r="K30" s="3">
        <f t="shared" si="0"/>
        <v>-0.12537316580765001</v>
      </c>
      <c r="L30" s="3">
        <f t="shared" si="1"/>
        <v>4.6577601929184012E-3</v>
      </c>
      <c r="M30" s="3">
        <f t="shared" si="2"/>
        <v>-7.7703563039939879E-3</v>
      </c>
      <c r="N30" s="3">
        <f t="shared" si="3"/>
        <v>6.6251785848237708E-3</v>
      </c>
      <c r="O30" s="3">
        <f t="shared" si="4"/>
        <v>-0.14000304642905276</v>
      </c>
      <c r="P30" s="3">
        <f t="shared" si="5"/>
        <v>-2.2281195111531496E-2</v>
      </c>
      <c r="Q30" s="3">
        <f t="shared" si="6"/>
        <v>-4.7357470812414343E-2</v>
      </c>
      <c r="R30" s="17">
        <f t="shared" si="7"/>
        <v>2.7377193231800712E-2</v>
      </c>
      <c r="V30">
        <v>206.15870000000001</v>
      </c>
      <c r="W30">
        <v>165.10400000000001</v>
      </c>
      <c r="X30">
        <v>1023.2411</v>
      </c>
      <c r="Y30">
        <v>1080.5923</v>
      </c>
      <c r="Z30">
        <v>57.464399999999998</v>
      </c>
      <c r="AA30">
        <v>57.8795</v>
      </c>
      <c r="AE30">
        <v>2.0990173567938499E-2</v>
      </c>
      <c r="AF30">
        <v>0.20333049906832201</v>
      </c>
      <c r="AG30">
        <v>-0.253018906637348</v>
      </c>
      <c r="AH30">
        <v>2.5672606526217401E-3</v>
      </c>
      <c r="AI30">
        <v>2.9997592793508401E-2</v>
      </c>
      <c r="AJ30">
        <v>-0.111667378258076</v>
      </c>
      <c r="AK30">
        <v>-1.7966793135505602E-2</v>
      </c>
      <c r="AL30">
        <v>6.2514441581657906E-2</v>
      </c>
    </row>
    <row r="31" spans="1:43" x14ac:dyDescent="0.2">
      <c r="A31" s="3">
        <v>28</v>
      </c>
      <c r="B31" s="3">
        <v>29.470600000000001</v>
      </c>
      <c r="C31" s="3">
        <v>746.21680000000003</v>
      </c>
      <c r="D31" s="3">
        <v>183.85579999999999</v>
      </c>
      <c r="E31" s="3">
        <v>1267.4009000000001</v>
      </c>
      <c r="F31" s="3">
        <v>127.4311</v>
      </c>
      <c r="G31" s="3">
        <v>16.0383</v>
      </c>
      <c r="H31" s="3"/>
      <c r="I31" s="3"/>
      <c r="J31" s="3"/>
      <c r="K31" s="3">
        <f t="shared" si="0"/>
        <v>3.0223408038060968E-2</v>
      </c>
      <c r="L31" s="3">
        <f t="shared" si="1"/>
        <v>-9.0764863851708084E-3</v>
      </c>
      <c r="M31" s="3">
        <f t="shared" si="2"/>
        <v>8.031115270176209E-2</v>
      </c>
      <c r="N31" s="3">
        <f t="shared" si="3"/>
        <v>-2.4199441440679439E-2</v>
      </c>
      <c r="O31" s="3">
        <f t="shared" si="4"/>
        <v>-3.0364319662909256E-2</v>
      </c>
      <c r="P31" s="3">
        <f t="shared" si="5"/>
        <v>-0.13760394277936952</v>
      </c>
      <c r="Q31" s="3">
        <f t="shared" si="6"/>
        <v>-1.5118271588050994E-2</v>
      </c>
      <c r="R31" s="17">
        <f t="shared" si="7"/>
        <v>2.9730341053667078E-2</v>
      </c>
      <c r="V31">
        <v>203.72989999999999</v>
      </c>
      <c r="W31">
        <v>142.04949999999999</v>
      </c>
      <c r="X31">
        <v>1646.4114</v>
      </c>
      <c r="Y31">
        <v>1084.2798</v>
      </c>
      <c r="Z31">
        <v>55.627600000000001</v>
      </c>
      <c r="AA31">
        <v>67.214299999999994</v>
      </c>
      <c r="AE31">
        <v>8.9616686658323206E-3</v>
      </c>
      <c r="AF31">
        <v>3.5301965593841599E-2</v>
      </c>
      <c r="AG31">
        <v>0.201904602636402</v>
      </c>
      <c r="AH31">
        <v>5.9885017383268097E-3</v>
      </c>
      <c r="AI31">
        <v>-2.92539219272851E-3</v>
      </c>
      <c r="AJ31">
        <v>3.1602818572175402E-2</v>
      </c>
      <c r="AK31">
        <v>4.6805694168974898E-2</v>
      </c>
      <c r="AL31">
        <v>3.1617784563041797E-2</v>
      </c>
    </row>
    <row r="32" spans="1:43" x14ac:dyDescent="0.2">
      <c r="A32" s="3">
        <v>29</v>
      </c>
      <c r="B32" s="3">
        <v>28.947700000000001</v>
      </c>
      <c r="C32" s="3">
        <v>756.53150000000005</v>
      </c>
      <c r="D32" s="3">
        <v>172.02879999999999</v>
      </c>
      <c r="E32" s="3">
        <v>1312.2702999999999</v>
      </c>
      <c r="F32" s="3">
        <v>124.7822</v>
      </c>
      <c r="G32" s="3">
        <v>19.506399999999999</v>
      </c>
      <c r="H32" s="3"/>
      <c r="I32" s="3"/>
      <c r="J32" s="3"/>
      <c r="K32" s="3">
        <f t="shared" si="0"/>
        <v>1.1944044195346467E-2</v>
      </c>
      <c r="L32" s="3">
        <f t="shared" si="1"/>
        <v>4.6207109519608323E-3</v>
      </c>
      <c r="M32" s="3">
        <f t="shared" si="2"/>
        <v>1.0817342862726616E-2</v>
      </c>
      <c r="N32" s="3">
        <f t="shared" si="3"/>
        <v>1.0346522336229189E-2</v>
      </c>
      <c r="O32" s="3">
        <f t="shared" si="4"/>
        <v>-5.052005836127188E-2</v>
      </c>
      <c r="P32" s="3">
        <f t="shared" si="5"/>
        <v>4.8879398101326597E-2</v>
      </c>
      <c r="Q32" s="3">
        <f t="shared" si="6"/>
        <v>6.0146600143863036E-3</v>
      </c>
      <c r="R32" s="17">
        <f t="shared" si="7"/>
        <v>1.3054362792502456E-2</v>
      </c>
      <c r="V32">
        <v>193.9648</v>
      </c>
      <c r="W32">
        <v>120.8218</v>
      </c>
      <c r="X32">
        <v>1243.3829000000001</v>
      </c>
      <c r="Y32">
        <v>1114.2053000000001</v>
      </c>
      <c r="Z32">
        <v>54.6</v>
      </c>
      <c r="AA32">
        <v>55.258899999999997</v>
      </c>
      <c r="AE32">
        <v>-3.9399478081349699E-2</v>
      </c>
      <c r="AF32">
        <v>-0.11941226807143999</v>
      </c>
      <c r="AG32">
        <v>-9.2312146071512099E-2</v>
      </c>
      <c r="AH32">
        <v>3.3753206852975601E-2</v>
      </c>
      <c r="AI32">
        <v>-2.1344196293260499E-2</v>
      </c>
      <c r="AJ32">
        <v>-0.15188825902824299</v>
      </c>
      <c r="AK32">
        <v>-6.5100523448804903E-2</v>
      </c>
      <c r="AL32">
        <v>2.8029489798199799E-2</v>
      </c>
    </row>
    <row r="33" spans="1:38" x14ac:dyDescent="0.2">
      <c r="A33" s="3">
        <v>30</v>
      </c>
      <c r="B33" s="3">
        <v>27.832699999999999</v>
      </c>
      <c r="C33" s="3">
        <v>702.02800000000002</v>
      </c>
      <c r="D33" s="3">
        <v>166.75960000000001</v>
      </c>
      <c r="E33" s="3">
        <v>1246.3649</v>
      </c>
      <c r="F33" s="3">
        <v>139.24440000000001</v>
      </c>
      <c r="G33" s="3">
        <v>25.3277</v>
      </c>
      <c r="H33" s="3"/>
      <c r="I33" s="3"/>
      <c r="J33" s="3"/>
      <c r="K33" s="3">
        <f t="shared" si="0"/>
        <v>-2.7033754015834844E-2</v>
      </c>
      <c r="L33" s="3">
        <f t="shared" si="1"/>
        <v>-6.7756109999143291E-2</v>
      </c>
      <c r="M33" s="3">
        <f t="shared" si="2"/>
        <v>-2.0143744716866238E-2</v>
      </c>
      <c r="N33" s="3">
        <f t="shared" si="3"/>
        <v>-4.0395532630021283E-2</v>
      </c>
      <c r="O33" s="3">
        <f t="shared" si="4"/>
        <v>5.9524233308274124E-2</v>
      </c>
      <c r="P33" s="3">
        <f t="shared" si="5"/>
        <v>0.36189674831291119</v>
      </c>
      <c r="Q33" s="3">
        <f t="shared" si="6"/>
        <v>4.4348640043219943E-2</v>
      </c>
      <c r="R33" s="17">
        <f t="shared" si="7"/>
        <v>6.5845997943277709E-2</v>
      </c>
      <c r="V33">
        <v>202.08670000000001</v>
      </c>
      <c r="W33">
        <v>135.04949999999999</v>
      </c>
      <c r="X33">
        <v>1153.0568000000001</v>
      </c>
      <c r="Y33">
        <v>1117.7648999999999</v>
      </c>
      <c r="Z33">
        <v>54.917200000000001</v>
      </c>
      <c r="AA33">
        <v>57.334800000000001</v>
      </c>
      <c r="AE33">
        <v>8.2380665366976898E-4</v>
      </c>
      <c r="AF33">
        <v>-1.5716262271493298E-2</v>
      </c>
      <c r="AG33">
        <v>-0.158251531165782</v>
      </c>
      <c r="AH33">
        <v>3.7055783061429898E-2</v>
      </c>
      <c r="AI33">
        <v>-1.5658672100297501E-2</v>
      </c>
      <c r="AJ33">
        <v>-0.12002741556079601</v>
      </c>
      <c r="AK33">
        <v>-4.5295715230544903E-2</v>
      </c>
      <c r="AL33">
        <v>3.10944375092332E-2</v>
      </c>
    </row>
    <row r="34" spans="1:38" x14ac:dyDescent="0.2">
      <c r="A34" s="3">
        <v>31</v>
      </c>
      <c r="B34" s="3">
        <v>26.603899999999999</v>
      </c>
      <c r="C34" s="3">
        <v>727.69230000000005</v>
      </c>
      <c r="D34" s="3">
        <v>171.4615</v>
      </c>
      <c r="E34" s="3">
        <v>1217.3604</v>
      </c>
      <c r="F34" s="3">
        <v>126.04</v>
      </c>
      <c r="G34" s="3">
        <v>16.7532</v>
      </c>
      <c r="H34" s="3"/>
      <c r="I34" s="3"/>
      <c r="J34" s="3"/>
      <c r="K34" s="3">
        <f t="shared" si="0"/>
        <v>-6.9989734681215568E-2</v>
      </c>
      <c r="L34" s="3">
        <f t="shared" si="1"/>
        <v>-3.3675721658295042E-2</v>
      </c>
      <c r="M34" s="3">
        <f t="shared" si="2"/>
        <v>7.4839668314689804E-3</v>
      </c>
      <c r="N34" s="3">
        <f t="shared" si="3"/>
        <v>-6.2726751820992202E-2</v>
      </c>
      <c r="O34" s="3">
        <f t="shared" si="4"/>
        <v>-4.0949335368784208E-2</v>
      </c>
      <c r="P34" s="3">
        <f t="shared" si="5"/>
        <v>-9.916302689009017E-2</v>
      </c>
      <c r="Q34" s="3">
        <f t="shared" si="6"/>
        <v>-4.983676726465136E-2</v>
      </c>
      <c r="R34" s="17">
        <f t="shared" si="7"/>
        <v>1.4867420852661408E-2</v>
      </c>
      <c r="V34">
        <v>202.85599999999999</v>
      </c>
      <c r="W34">
        <v>136.55449999999999</v>
      </c>
      <c r="X34">
        <v>1169.2625</v>
      </c>
      <c r="Y34">
        <v>1090.9702</v>
      </c>
      <c r="Z34">
        <v>51.427599999999998</v>
      </c>
      <c r="AA34">
        <v>60.553600000000003</v>
      </c>
      <c r="AE34">
        <v>4.63372464658397E-3</v>
      </c>
      <c r="AF34">
        <v>-4.74734328044632E-3</v>
      </c>
      <c r="AG34">
        <v>-0.146421131170407</v>
      </c>
      <c r="AH34">
        <v>1.21958160053915E-2</v>
      </c>
      <c r="AI34">
        <v>-7.8206607862477795E-2</v>
      </c>
      <c r="AJ34">
        <v>-7.0625381285052594E-2</v>
      </c>
      <c r="AK34">
        <v>-4.7195153824401398E-2</v>
      </c>
      <c r="AL34">
        <v>2.54111635451446E-2</v>
      </c>
    </row>
    <row r="35" spans="1:38" x14ac:dyDescent="0.2">
      <c r="A35" s="3">
        <v>32</v>
      </c>
      <c r="B35" s="3">
        <v>27.1843</v>
      </c>
      <c r="C35" s="3">
        <v>730.86710000000005</v>
      </c>
      <c r="D35" s="3">
        <v>201.66829999999999</v>
      </c>
      <c r="E35" s="3">
        <v>1294.1711</v>
      </c>
      <c r="F35" s="3">
        <v>120.9289</v>
      </c>
      <c r="G35" s="3">
        <v>18.259599999999999</v>
      </c>
      <c r="H35" s="3"/>
      <c r="I35" s="3"/>
      <c r="J35" s="3"/>
      <c r="K35" s="3">
        <f t="shared" si="0"/>
        <v>-4.9700305011467015E-2</v>
      </c>
      <c r="L35" s="3">
        <f t="shared" si="1"/>
        <v>-2.945981018186572E-2</v>
      </c>
      <c r="M35" s="3">
        <f t="shared" si="2"/>
        <v>0.18497492946322483</v>
      </c>
      <c r="N35" s="3">
        <f t="shared" si="3"/>
        <v>-3.5884602485841393E-3</v>
      </c>
      <c r="O35" s="3">
        <f t="shared" si="4"/>
        <v>-7.9840194238957274E-2</v>
      </c>
      <c r="P35" s="3">
        <f t="shared" si="5"/>
        <v>-1.816233351254036E-2</v>
      </c>
      <c r="Q35" s="3">
        <f t="shared" si="6"/>
        <v>7.0397104496838553E-4</v>
      </c>
      <c r="R35" s="17">
        <f t="shared" si="7"/>
        <v>3.8413520117447947E-2</v>
      </c>
      <c r="V35">
        <v>191.53020000000001</v>
      </c>
      <c r="W35">
        <v>143.85640000000001</v>
      </c>
      <c r="X35">
        <v>1133.9646</v>
      </c>
      <c r="Y35">
        <v>1071.0625</v>
      </c>
      <c r="Z35">
        <v>53.478200000000001</v>
      </c>
      <c r="AA35">
        <v>71.3125</v>
      </c>
      <c r="AE35">
        <v>-5.1456707179944501E-2</v>
      </c>
      <c r="AF35">
        <v>4.8471227869538003E-2</v>
      </c>
      <c r="AG35">
        <v>-0.17218911873013801</v>
      </c>
      <c r="AH35">
        <v>-6.27443244529074E-3</v>
      </c>
      <c r="AI35">
        <v>-4.1451450516671103E-2</v>
      </c>
      <c r="AJ35">
        <v>9.4501854507571495E-2</v>
      </c>
      <c r="AK35">
        <v>-2.13997710824891E-2</v>
      </c>
      <c r="AL35">
        <v>3.7677064551954298E-2</v>
      </c>
    </row>
    <row r="36" spans="1:38" x14ac:dyDescent="0.2">
      <c r="A36" s="3">
        <v>33</v>
      </c>
      <c r="B36" s="3">
        <v>31.198699999999999</v>
      </c>
      <c r="C36" s="3">
        <v>739.45450000000005</v>
      </c>
      <c r="D36" s="3">
        <v>152.17310000000001</v>
      </c>
      <c r="E36" s="3">
        <v>1320.7656999999999</v>
      </c>
      <c r="F36" s="3">
        <v>139.4889</v>
      </c>
      <c r="G36" s="3">
        <v>15.0596</v>
      </c>
      <c r="H36" s="3"/>
      <c r="I36" s="3"/>
      <c r="J36" s="3"/>
      <c r="K36" s="3">
        <f t="shared" si="0"/>
        <v>9.0633751615408251E-2</v>
      </c>
      <c r="L36" s="3">
        <f t="shared" si="1"/>
        <v>-1.8056345959650427E-2</v>
      </c>
      <c r="M36" s="3">
        <f t="shared" si="2"/>
        <v>-0.10585199340352314</v>
      </c>
      <c r="N36" s="3">
        <f t="shared" si="3"/>
        <v>1.6887322540162189E-2</v>
      </c>
      <c r="O36" s="3">
        <f t="shared" si="4"/>
        <v>6.1384657677540394E-2</v>
      </c>
      <c r="P36" s="3">
        <f t="shared" si="5"/>
        <v>-0.19022965879676731</v>
      </c>
      <c r="Q36" s="3">
        <f t="shared" si="6"/>
        <v>-2.4205377721138344E-2</v>
      </c>
      <c r="R36" s="17">
        <f t="shared" si="7"/>
        <v>4.3385993189722166E-2</v>
      </c>
      <c r="V36">
        <v>198.2585</v>
      </c>
      <c r="W36">
        <v>129.30199999999999</v>
      </c>
      <c r="X36">
        <v>1610.0708999999999</v>
      </c>
      <c r="Y36">
        <v>1069.9137000000001</v>
      </c>
      <c r="Z36">
        <v>52.611499999999999</v>
      </c>
      <c r="AA36">
        <v>53.602699999999999</v>
      </c>
      <c r="AE36">
        <v>-1.81351535185315E-2</v>
      </c>
      <c r="AF36">
        <v>-5.7605871508066502E-2</v>
      </c>
      <c r="AG36">
        <v>0.17537550170081101</v>
      </c>
      <c r="AH36">
        <v>-7.3402824139030204E-3</v>
      </c>
      <c r="AI36">
        <v>-5.6986267093092999E-2</v>
      </c>
      <c r="AJ36">
        <v>-0.177307560994033</v>
      </c>
      <c r="AK36">
        <v>-2.36666056378027E-2</v>
      </c>
      <c r="AL36">
        <v>4.6826816767189403E-2</v>
      </c>
    </row>
    <row r="37" spans="1:38" x14ac:dyDescent="0.2">
      <c r="A37" s="3">
        <v>34</v>
      </c>
      <c r="B37" s="3">
        <v>27.933299999999999</v>
      </c>
      <c r="C37" s="3">
        <v>797.75519999999995</v>
      </c>
      <c r="D37" s="3">
        <v>162.47120000000001</v>
      </c>
      <c r="E37" s="3">
        <v>1317.6847</v>
      </c>
      <c r="F37" s="3">
        <v>135.80889999999999</v>
      </c>
      <c r="G37" s="3">
        <v>20.166</v>
      </c>
      <c r="H37" s="3"/>
      <c r="I37" s="3"/>
      <c r="J37" s="3"/>
      <c r="K37" s="3">
        <f t="shared" si="0"/>
        <v>-2.3517012760189256E-2</v>
      </c>
      <c r="L37" s="3">
        <f t="shared" si="1"/>
        <v>5.9362889965088823E-2</v>
      </c>
      <c r="M37" s="3">
        <f t="shared" si="2"/>
        <v>-4.5341787679047646E-2</v>
      </c>
      <c r="N37" s="3">
        <f t="shared" si="3"/>
        <v>1.4515191100993122E-2</v>
      </c>
      <c r="O37" s="3">
        <f t="shared" si="4"/>
        <v>3.3383178418234773E-2</v>
      </c>
      <c r="P37" s="3">
        <f t="shared" si="5"/>
        <v>8.4346775525537945E-2</v>
      </c>
      <c r="Q37" s="3">
        <f t="shared" si="6"/>
        <v>2.0458205761769627E-2</v>
      </c>
      <c r="R37" s="17">
        <f t="shared" si="7"/>
        <v>2.0050899499119815E-2</v>
      </c>
      <c r="V37">
        <v>196.59010000000001</v>
      </c>
      <c r="W37">
        <v>123.77719999999999</v>
      </c>
      <c r="X37">
        <v>1429.5744999999999</v>
      </c>
      <c r="Y37">
        <v>1071.5178000000001</v>
      </c>
      <c r="Z37">
        <v>56.613799999999998</v>
      </c>
      <c r="AA37">
        <v>67.165199999999999</v>
      </c>
      <c r="AE37">
        <v>-2.63978172119907E-2</v>
      </c>
      <c r="AF37">
        <v>-9.7872372266695401E-2</v>
      </c>
      <c r="AG37">
        <v>4.3610467809948997E-2</v>
      </c>
      <c r="AH37">
        <v>-5.8520077493390702E-3</v>
      </c>
      <c r="AI37">
        <v>1.4751354210487301E-2</v>
      </c>
      <c r="AJ37">
        <v>3.0849233421517099E-2</v>
      </c>
      <c r="AK37">
        <v>-6.8185236310119596E-3</v>
      </c>
      <c r="AL37">
        <v>2.08983962468158E-2</v>
      </c>
    </row>
    <row r="38" spans="1:38" x14ac:dyDescent="0.2">
      <c r="A38" s="3">
        <v>35</v>
      </c>
      <c r="B38" s="3">
        <v>31.772500000000001</v>
      </c>
      <c r="C38" s="3">
        <v>718.62239999999997</v>
      </c>
      <c r="D38" s="3">
        <v>180.07689999999999</v>
      </c>
      <c r="E38" s="3">
        <v>1297.5719999999999</v>
      </c>
      <c r="F38" s="3">
        <v>154.1867</v>
      </c>
      <c r="G38" s="3">
        <v>20.2043</v>
      </c>
      <c r="H38" s="3"/>
      <c r="I38" s="3"/>
      <c r="J38" s="3"/>
      <c r="K38" s="3">
        <f t="shared" si="0"/>
        <v>0.11069246068587989</v>
      </c>
      <c r="L38" s="3">
        <f t="shared" si="1"/>
        <v>-4.5719912001014766E-2</v>
      </c>
      <c r="M38" s="3">
        <f t="shared" si="2"/>
        <v>5.8106860996280506E-2</v>
      </c>
      <c r="N38" s="3">
        <f t="shared" si="3"/>
        <v>-9.7003057916835974E-4</v>
      </c>
      <c r="O38" s="3">
        <f t="shared" si="4"/>
        <v>0.17322165274749188</v>
      </c>
      <c r="P38" s="3">
        <f t="shared" si="5"/>
        <v>8.6406206325033513E-2</v>
      </c>
      <c r="Q38" s="3">
        <f t="shared" si="6"/>
        <v>6.3622873029083774E-2</v>
      </c>
      <c r="R38" s="17">
        <f t="shared" si="7"/>
        <v>3.2096226723946124E-2</v>
      </c>
      <c r="V38">
        <v>209.72309999999999</v>
      </c>
      <c r="W38">
        <v>140.87129999999999</v>
      </c>
      <c r="X38">
        <v>1324.8155999999999</v>
      </c>
      <c r="Y38">
        <v>1119.9196999999999</v>
      </c>
      <c r="Z38">
        <v>62.689700000000002</v>
      </c>
      <c r="AA38">
        <v>79.433000000000007</v>
      </c>
      <c r="AE38">
        <v>3.8642678044662197E-2</v>
      </c>
      <c r="AF38">
        <v>2.67148690122791E-2</v>
      </c>
      <c r="AG38">
        <v>-3.2865074133654297E-2</v>
      </c>
      <c r="AH38">
        <v>3.9054993987932198E-2</v>
      </c>
      <c r="AI38">
        <v>0.12365638713616101</v>
      </c>
      <c r="AJ38">
        <v>0.21913501572795699</v>
      </c>
      <c r="AK38">
        <v>6.9056478295889498E-2</v>
      </c>
      <c r="AL38">
        <v>3.6290779580076399E-2</v>
      </c>
    </row>
    <row r="39" spans="1:38" x14ac:dyDescent="0.2">
      <c r="A39" s="3">
        <v>36</v>
      </c>
      <c r="B39" s="3">
        <v>30.9451</v>
      </c>
      <c r="C39" s="3">
        <v>764.40560000000005</v>
      </c>
      <c r="D39" s="3">
        <v>174.88460000000001</v>
      </c>
      <c r="E39" s="3">
        <v>1338.1577</v>
      </c>
      <c r="F39" s="3">
        <v>129.2533</v>
      </c>
      <c r="G39" s="3">
        <v>20.153199999999998</v>
      </c>
      <c r="H39" s="3"/>
      <c r="I39" s="3"/>
      <c r="J39" s="3"/>
      <c r="K39" s="3">
        <f t="shared" si="0"/>
        <v>8.1768487376524382E-2</v>
      </c>
      <c r="L39" s="3">
        <f t="shared" si="1"/>
        <v>1.5076962859656458E-2</v>
      </c>
      <c r="M39" s="3">
        <f t="shared" si="2"/>
        <v>2.7597627139239567E-2</v>
      </c>
      <c r="N39" s="3">
        <f t="shared" si="3"/>
        <v>3.0277815883242309E-2</v>
      </c>
      <c r="O39" s="3">
        <f t="shared" si="4"/>
        <v>-1.6499021970978148E-2</v>
      </c>
      <c r="P39" s="3">
        <f t="shared" si="5"/>
        <v>8.3658506224400922E-2</v>
      </c>
      <c r="Q39" s="3">
        <f t="shared" si="6"/>
        <v>3.698006291868091E-2</v>
      </c>
      <c r="R39" s="17">
        <f t="shared" si="7"/>
        <v>1.5976637698184658E-2</v>
      </c>
      <c r="V39">
        <v>213.55019999999999</v>
      </c>
      <c r="W39">
        <v>149.9109</v>
      </c>
      <c r="X39">
        <v>1378.0142000000001</v>
      </c>
      <c r="Y39">
        <v>1062.3362999999999</v>
      </c>
      <c r="Z39">
        <v>63.032200000000003</v>
      </c>
      <c r="AA39">
        <v>65.138400000000004</v>
      </c>
      <c r="AE39">
        <v>5.7596190524425897E-2</v>
      </c>
      <c r="AF39">
        <v>9.2598350813919303E-2</v>
      </c>
      <c r="AG39">
        <v>5.9706884186537896E-3</v>
      </c>
      <c r="AH39">
        <v>-1.43705501299226E-2</v>
      </c>
      <c r="AI39">
        <v>0.129795391033039</v>
      </c>
      <c r="AJ39">
        <v>-2.5802489527083401E-4</v>
      </c>
      <c r="AK39">
        <v>4.5222007627474102E-2</v>
      </c>
      <c r="AL39">
        <v>2.3601319055456101E-2</v>
      </c>
    </row>
    <row r="40" spans="1:38" x14ac:dyDescent="0.2">
      <c r="A40" s="3">
        <v>37</v>
      </c>
      <c r="B40" s="3">
        <v>30.214400000000001</v>
      </c>
      <c r="C40" s="3">
        <v>763.14689999999996</v>
      </c>
      <c r="D40" s="3">
        <v>176.14420000000001</v>
      </c>
      <c r="E40" s="3">
        <v>1372.4819</v>
      </c>
      <c r="F40" s="3">
        <v>129.7022</v>
      </c>
      <c r="G40" s="3">
        <v>26.148900000000001</v>
      </c>
      <c r="H40" s="3"/>
      <c r="I40" s="3"/>
      <c r="J40" s="3"/>
      <c r="K40" s="3">
        <f t="shared" si="0"/>
        <v>5.6224920423241793E-2</v>
      </c>
      <c r="L40" s="3">
        <f t="shared" si="1"/>
        <v>1.3405497641254682E-2</v>
      </c>
      <c r="M40" s="3">
        <f t="shared" si="2"/>
        <v>3.4998861845695096E-2</v>
      </c>
      <c r="N40" s="3">
        <f t="shared" si="3"/>
        <v>5.6704792171567375E-2</v>
      </c>
      <c r="O40" s="3">
        <f t="shared" si="4"/>
        <v>-1.3083298047200289E-2</v>
      </c>
      <c r="P40" s="3">
        <f t="shared" si="5"/>
        <v>0.40605352566397601</v>
      </c>
      <c r="Q40" s="3">
        <f t="shared" si="6"/>
        <v>9.2384049949755784E-2</v>
      </c>
      <c r="R40" s="17">
        <f t="shared" si="7"/>
        <v>6.3671831843850599E-2</v>
      </c>
      <c r="V40">
        <v>212.97110000000001</v>
      </c>
      <c r="W40">
        <v>121.4406</v>
      </c>
      <c r="X40">
        <v>1804.6737000000001</v>
      </c>
      <c r="Y40">
        <v>1082.4673</v>
      </c>
      <c r="Z40">
        <v>62.788499999999999</v>
      </c>
      <c r="AA40">
        <v>61.352699999999999</v>
      </c>
      <c r="AE40">
        <v>5.4728228078440397E-2</v>
      </c>
      <c r="AF40">
        <v>-0.114902256728144</v>
      </c>
      <c r="AG40">
        <v>0.31743841562738501</v>
      </c>
      <c r="AH40">
        <v>4.3068747639972002E-3</v>
      </c>
      <c r="AI40">
        <v>0.12542728811429699</v>
      </c>
      <c r="AJ40">
        <v>-5.8360821328004499E-2</v>
      </c>
      <c r="AK40">
        <v>5.4772954754661797E-2</v>
      </c>
      <c r="AL40">
        <v>6.2748422309657104E-2</v>
      </c>
    </row>
    <row r="41" spans="1:38" x14ac:dyDescent="0.2">
      <c r="A41" s="3">
        <v>38</v>
      </c>
      <c r="B41" s="3">
        <v>31.891500000000001</v>
      </c>
      <c r="C41" s="3">
        <v>740.49649999999997</v>
      </c>
      <c r="D41" s="3">
        <v>174.78370000000001</v>
      </c>
      <c r="E41" s="3">
        <v>1253.5496000000001</v>
      </c>
      <c r="F41" s="3">
        <v>142.34219999999999</v>
      </c>
      <c r="G41" s="3">
        <v>22.293600000000001</v>
      </c>
      <c r="H41" s="3"/>
      <c r="I41" s="3"/>
      <c r="J41" s="3"/>
      <c r="K41" s="3">
        <f t="shared" si="0"/>
        <v>0.11485242300617636</v>
      </c>
      <c r="L41" s="3">
        <f t="shared" si="1"/>
        <v>-1.6672643125317872E-2</v>
      </c>
      <c r="M41" s="3">
        <f t="shared" si="2"/>
        <v>2.7004752749051151E-2</v>
      </c>
      <c r="N41" s="3">
        <f t="shared" si="3"/>
        <v>-3.4863869939012325E-2</v>
      </c>
      <c r="O41" s="3">
        <f t="shared" si="4"/>
        <v>8.3095695930414396E-2</v>
      </c>
      <c r="P41" s="3">
        <f t="shared" si="5"/>
        <v>0.19875003842388841</v>
      </c>
      <c r="Q41" s="3">
        <f t="shared" si="6"/>
        <v>6.2027732840866691E-2</v>
      </c>
      <c r="R41" s="17">
        <f t="shared" si="7"/>
        <v>3.5933103031756591E-2</v>
      </c>
      <c r="V41">
        <v>210.8203</v>
      </c>
      <c r="W41">
        <v>146.83170000000001</v>
      </c>
      <c r="X41">
        <v>1521.3688</v>
      </c>
      <c r="Y41">
        <v>1057.1696999999999</v>
      </c>
      <c r="Z41">
        <v>61.979300000000002</v>
      </c>
      <c r="AA41">
        <v>59.660699999999999</v>
      </c>
      <c r="AE41">
        <v>4.4076503628732902E-2</v>
      </c>
      <c r="AF41">
        <v>7.0156161207785298E-2</v>
      </c>
      <c r="AG41">
        <v>0.110621660556663</v>
      </c>
      <c r="AH41">
        <v>-1.9164091606099901E-2</v>
      </c>
      <c r="AI41">
        <v>0.110923107228592</v>
      </c>
      <c r="AJ41">
        <v>-8.4329580491220094E-2</v>
      </c>
      <c r="AK41">
        <v>3.8713960087408898E-2</v>
      </c>
      <c r="AL41">
        <v>3.1565713967384001E-2</v>
      </c>
    </row>
    <row r="42" spans="1:38" x14ac:dyDescent="0.2">
      <c r="A42" s="3">
        <v>39</v>
      </c>
      <c r="B42" s="3">
        <v>32.198700000000002</v>
      </c>
      <c r="C42" s="3">
        <v>648.95100000000002</v>
      </c>
      <c r="D42" s="3">
        <v>145.97120000000001</v>
      </c>
      <c r="E42" s="3">
        <v>1287.6982</v>
      </c>
      <c r="F42" s="3">
        <v>142.04</v>
      </c>
      <c r="G42" s="3">
        <v>24.646799999999999</v>
      </c>
      <c r="H42" s="3"/>
      <c r="I42" s="3"/>
      <c r="J42" s="3"/>
      <c r="K42" s="3">
        <f t="shared" si="0"/>
        <v>0.12559141817252159</v>
      </c>
      <c r="L42" s="3">
        <f t="shared" si="1"/>
        <v>-0.13823863911418638</v>
      </c>
      <c r="M42" s="3">
        <f t="shared" si="2"/>
        <v>-0.14229349667913943</v>
      </c>
      <c r="N42" s="3">
        <f t="shared" si="3"/>
        <v>-8.572092054036232E-3</v>
      </c>
      <c r="O42" s="3">
        <f t="shared" si="4"/>
        <v>8.0796226628196424E-2</v>
      </c>
      <c r="P42" s="3">
        <f t="shared" si="5"/>
        <v>0.32528404775477671</v>
      </c>
      <c r="Q42" s="3">
        <f t="shared" si="6"/>
        <v>4.0427910784688777E-2</v>
      </c>
      <c r="R42" s="17">
        <f t="shared" si="7"/>
        <v>7.251098577932516E-2</v>
      </c>
      <c r="V42">
        <v>205.4829</v>
      </c>
      <c r="W42">
        <v>129.19309999999999</v>
      </c>
      <c r="X42">
        <v>1454.7234000000001</v>
      </c>
      <c r="Y42">
        <v>1075.5564999999999</v>
      </c>
      <c r="Z42">
        <v>62.025300000000001</v>
      </c>
      <c r="AA42">
        <v>63.638399999999997</v>
      </c>
      <c r="AE42">
        <v>1.76433094322157E-2</v>
      </c>
      <c r="AF42">
        <v>-5.8399569367285797E-2</v>
      </c>
      <c r="AG42">
        <v>6.19695356961667E-2</v>
      </c>
      <c r="AH42">
        <v>-2.1049253431461201E-3</v>
      </c>
      <c r="AI42">
        <v>0.111747615781165</v>
      </c>
      <c r="AJ42">
        <v>-2.3279974508050701E-2</v>
      </c>
      <c r="AK42">
        <v>1.7929331948510801E-2</v>
      </c>
      <c r="AL42">
        <v>2.4944719759403398E-2</v>
      </c>
    </row>
    <row r="43" spans="1:38" x14ac:dyDescent="0.2">
      <c r="A43" s="3">
        <v>40</v>
      </c>
      <c r="B43" s="3">
        <v>28.551600000000001</v>
      </c>
      <c r="C43" s="3">
        <v>684.26570000000004</v>
      </c>
      <c r="D43" s="3">
        <v>170.69710000000001</v>
      </c>
      <c r="E43" s="3">
        <v>1224.6802</v>
      </c>
      <c r="F43" s="3">
        <v>139.70670000000001</v>
      </c>
      <c r="G43" s="3">
        <v>18.016999999999999</v>
      </c>
      <c r="H43" s="3"/>
      <c r="I43" s="3"/>
      <c r="J43" s="3"/>
      <c r="K43" s="3">
        <f t="shared" si="0"/>
        <v>-1.9026875279260997E-3</v>
      </c>
      <c r="L43" s="3">
        <f t="shared" si="1"/>
        <v>-9.1343197191338182E-2</v>
      </c>
      <c r="M43" s="3">
        <f t="shared" si="2"/>
        <v>2.992458567246576E-3</v>
      </c>
      <c r="N43" s="3">
        <f t="shared" si="3"/>
        <v>-5.7091072590732463E-2</v>
      </c>
      <c r="O43" s="3">
        <f t="shared" si="4"/>
        <v>6.3041919140224376E-2</v>
      </c>
      <c r="P43" s="3">
        <f t="shared" si="5"/>
        <v>-3.1207187610650791E-2</v>
      </c>
      <c r="Q43" s="3">
        <f t="shared" si="6"/>
        <v>-1.9251627868862767E-2</v>
      </c>
      <c r="R43" s="17">
        <f t="shared" si="7"/>
        <v>2.1863185453057456E-2</v>
      </c>
      <c r="V43">
        <v>208.0341</v>
      </c>
      <c r="W43">
        <v>130.03960000000001</v>
      </c>
      <c r="X43">
        <v>1392.9362000000001</v>
      </c>
      <c r="Y43">
        <v>1041.5148999999999</v>
      </c>
      <c r="Z43">
        <v>58.448300000000003</v>
      </c>
      <c r="AA43">
        <v>79.767899999999997</v>
      </c>
      <c r="AE43">
        <v>3.02779939291907E-2</v>
      </c>
      <c r="AF43">
        <v>-5.2230007954713401E-2</v>
      </c>
      <c r="AG43">
        <v>1.6863968482519E-2</v>
      </c>
      <c r="AH43">
        <v>-3.3688524134505501E-2</v>
      </c>
      <c r="AI43">
        <v>4.7633113769095702E-2</v>
      </c>
      <c r="AJ43">
        <v>0.22427504967817</v>
      </c>
      <c r="AK43">
        <v>3.88552656282928E-2</v>
      </c>
      <c r="AL43">
        <v>4.0238398813355801E-2</v>
      </c>
    </row>
    <row r="44" spans="1:38" x14ac:dyDescent="0.2">
      <c r="A44" s="3">
        <v>41</v>
      </c>
      <c r="B44" s="3">
        <v>31.5778</v>
      </c>
      <c r="C44" s="3">
        <v>744.86710000000005</v>
      </c>
      <c r="D44" s="3">
        <v>168.83170000000001</v>
      </c>
      <c r="E44" s="3">
        <v>1308.6937</v>
      </c>
      <c r="F44" s="3">
        <v>131.19560000000001</v>
      </c>
      <c r="G44" s="3">
        <v>18.578700000000001</v>
      </c>
      <c r="H44" s="3"/>
      <c r="I44" s="3"/>
      <c r="J44" s="3"/>
      <c r="K44" s="3">
        <f t="shared" si="0"/>
        <v>0.10388620300720991</v>
      </c>
      <c r="L44" s="3">
        <f t="shared" si="1"/>
        <v>-1.0868793213864452E-2</v>
      </c>
      <c r="M44" s="3">
        <f t="shared" si="2"/>
        <v>-7.9683728248001288E-3</v>
      </c>
      <c r="N44" s="3">
        <f t="shared" si="3"/>
        <v>7.5928172712074271E-3</v>
      </c>
      <c r="O44" s="3">
        <f t="shared" si="4"/>
        <v>-1.7198716543070363E-3</v>
      </c>
      <c r="P44" s="3">
        <f t="shared" si="5"/>
        <v>-1.0039949193537221E-3</v>
      </c>
      <c r="Q44" s="3">
        <f t="shared" si="6"/>
        <v>1.4986331277681999E-2</v>
      </c>
      <c r="R44" s="17">
        <f t="shared" si="7"/>
        <v>1.7970387580766248E-2</v>
      </c>
      <c r="V44">
        <v>211.15029999999999</v>
      </c>
      <c r="W44">
        <v>143.16829999999999</v>
      </c>
      <c r="X44">
        <v>1689.8085000000001</v>
      </c>
      <c r="Y44">
        <v>1116.6310000000001</v>
      </c>
      <c r="Z44">
        <v>62.749400000000001</v>
      </c>
      <c r="AA44">
        <v>57.366100000000003</v>
      </c>
      <c r="AE44">
        <v>4.5710811359997203E-2</v>
      </c>
      <c r="AF44">
        <v>4.3456136070375399E-2</v>
      </c>
      <c r="AG44">
        <v>0.23358512563999201</v>
      </c>
      <c r="AH44">
        <v>3.6003757226289401E-2</v>
      </c>
      <c r="AI44">
        <v>0.12472645584461001</v>
      </c>
      <c r="AJ44">
        <v>-0.11954702421221</v>
      </c>
      <c r="AK44">
        <v>6.0655876988175698E-2</v>
      </c>
      <c r="AL44">
        <v>4.7472645737077102E-2</v>
      </c>
    </row>
    <row r="45" spans="1:38" x14ac:dyDescent="0.2">
      <c r="A45" s="3">
        <v>42</v>
      </c>
      <c r="B45" s="3">
        <v>28.857500000000002</v>
      </c>
      <c r="C45" s="3">
        <v>801.36360000000002</v>
      </c>
      <c r="D45" s="3">
        <v>190.2885</v>
      </c>
      <c r="E45" s="3">
        <v>1373.2072000000001</v>
      </c>
      <c r="F45" s="3">
        <v>120.64</v>
      </c>
      <c r="G45" s="3">
        <v>19.506399999999999</v>
      </c>
      <c r="H45" s="3"/>
      <c r="I45" s="3"/>
      <c r="J45" s="3"/>
      <c r="K45" s="3">
        <f t="shared" si="0"/>
        <v>8.7908626718948765E-3</v>
      </c>
      <c r="L45" s="3">
        <f t="shared" si="1"/>
        <v>6.4154591795612906E-2</v>
      </c>
      <c r="M45" s="3">
        <f t="shared" si="2"/>
        <v>0.11810880473114946</v>
      </c>
      <c r="N45" s="3">
        <f t="shared" si="3"/>
        <v>5.7263217011823631E-2</v>
      </c>
      <c r="O45" s="3">
        <f t="shared" si="4"/>
        <v>-8.2038462542765242E-2</v>
      </c>
      <c r="P45" s="3">
        <f t="shared" si="5"/>
        <v>4.8879398101326597E-2</v>
      </c>
      <c r="Q45" s="3">
        <f t="shared" si="6"/>
        <v>3.5859735294840371E-2</v>
      </c>
      <c r="R45" s="17">
        <f t="shared" si="7"/>
        <v>2.7583713730614298E-2</v>
      </c>
      <c r="V45">
        <v>213.1986</v>
      </c>
      <c r="W45">
        <v>148.72280000000001</v>
      </c>
      <c r="X45">
        <v>1766.2695000000001</v>
      </c>
      <c r="Y45">
        <v>1134.0178000000001</v>
      </c>
      <c r="Z45">
        <v>49.498899999999999</v>
      </c>
      <c r="AA45">
        <v>64.727699999999999</v>
      </c>
      <c r="AE45">
        <v>5.5854909923478697E-2</v>
      </c>
      <c r="AF45">
        <v>8.3939099881518806E-2</v>
      </c>
      <c r="AG45">
        <v>0.28940278325714702</v>
      </c>
      <c r="AH45">
        <v>5.2135129296509597E-2</v>
      </c>
      <c r="AI45">
        <v>-0.112776817543965</v>
      </c>
      <c r="AJ45">
        <v>-6.5614346992500204E-3</v>
      </c>
      <c r="AK45">
        <v>6.0332278352573203E-2</v>
      </c>
      <c r="AL45">
        <v>5.4024484032276103E-2</v>
      </c>
    </row>
    <row r="46" spans="1:38" x14ac:dyDescent="0.2">
      <c r="A46" s="3">
        <v>43</v>
      </c>
      <c r="B46" s="3">
        <v>29.206499999999998</v>
      </c>
      <c r="C46" s="3">
        <v>774.83920000000001</v>
      </c>
      <c r="D46" s="3">
        <v>191.62020000000001</v>
      </c>
      <c r="E46" s="3">
        <v>1355.2611999999999</v>
      </c>
      <c r="F46" s="3">
        <v>135.33330000000001</v>
      </c>
      <c r="G46" s="3">
        <v>25.748899999999999</v>
      </c>
      <c r="H46" s="3"/>
      <c r="I46" s="3"/>
      <c r="J46" s="3"/>
      <c r="K46" s="3">
        <f t="shared" si="0"/>
        <v>2.0991088300327275E-2</v>
      </c>
      <c r="L46" s="3">
        <f t="shared" si="1"/>
        <v>2.8932051048037685E-2</v>
      </c>
      <c r="M46" s="3">
        <f t="shared" si="2"/>
        <v>0.12593368902662966</v>
      </c>
      <c r="N46" s="3">
        <f t="shared" si="3"/>
        <v>4.3446186564783787E-2</v>
      </c>
      <c r="O46" s="3">
        <f t="shared" si="4"/>
        <v>2.9764291587874626E-2</v>
      </c>
      <c r="P46" s="3">
        <f t="shared" si="5"/>
        <v>0.38454511000344749</v>
      </c>
      <c r="Q46" s="3">
        <f t="shared" si="6"/>
        <v>0.10560206942185009</v>
      </c>
      <c r="R46" s="17">
        <f t="shared" si="7"/>
        <v>5.7986960260902436E-2</v>
      </c>
      <c r="V46">
        <v>199.75559999999999</v>
      </c>
      <c r="W46">
        <v>135.3168</v>
      </c>
      <c r="X46">
        <v>1455.6454000000001</v>
      </c>
      <c r="Y46">
        <v>1184.4911</v>
      </c>
      <c r="Z46">
        <v>50.862099999999998</v>
      </c>
      <c r="AA46">
        <v>74.580399999999997</v>
      </c>
      <c r="AE46">
        <v>-1.07208441110287E-2</v>
      </c>
      <c r="AF46">
        <v>-1.37680947988641E-2</v>
      </c>
      <c r="AG46">
        <v>6.2642609293465004E-2</v>
      </c>
      <c r="AH46">
        <v>9.8963963924609294E-2</v>
      </c>
      <c r="AI46">
        <v>-8.8342685829440395E-2</v>
      </c>
      <c r="AJ46">
        <v>0.14465747393397299</v>
      </c>
      <c r="AK46">
        <v>3.2238737068785703E-2</v>
      </c>
      <c r="AL46">
        <v>3.4888707573933801E-2</v>
      </c>
    </row>
    <row r="47" spans="1:38" x14ac:dyDescent="0.2">
      <c r="A47" s="3">
        <v>44</v>
      </c>
      <c r="B47" s="3">
        <v>30.589500000000001</v>
      </c>
      <c r="C47" s="3">
        <v>745.69230000000005</v>
      </c>
      <c r="D47" s="3">
        <v>154.55289999999999</v>
      </c>
      <c r="E47" s="3">
        <v>1299.0496000000001</v>
      </c>
      <c r="F47" s="3">
        <v>131.11109999999999</v>
      </c>
      <c r="G47" s="3">
        <v>25.187200000000001</v>
      </c>
      <c r="H47" s="3"/>
      <c r="I47" s="3"/>
      <c r="J47" s="3"/>
      <c r="K47" s="3">
        <f t="shared" si="0"/>
        <v>6.9337541148814949E-2</v>
      </c>
      <c r="L47" s="3">
        <f t="shared" si="1"/>
        <v>-9.7729855565791279E-3</v>
      </c>
      <c r="M47" s="3">
        <f t="shared" si="2"/>
        <v>-9.1868619035134214E-2</v>
      </c>
      <c r="N47" s="3">
        <f t="shared" si="3"/>
        <v>1.6760701074294127E-4</v>
      </c>
      <c r="O47" s="3">
        <f t="shared" si="4"/>
        <v>-2.3628404036037413E-3</v>
      </c>
      <c r="P47" s="3">
        <f t="shared" si="5"/>
        <v>0.35434191731215064</v>
      </c>
      <c r="Q47" s="3">
        <f t="shared" si="6"/>
        <v>5.3307103412731906E-2</v>
      </c>
      <c r="R47" s="17">
        <f t="shared" si="7"/>
        <v>6.3733029335521968E-2</v>
      </c>
      <c r="V47">
        <v>215.34630000000001</v>
      </c>
      <c r="W47">
        <v>127.3366</v>
      </c>
      <c r="X47">
        <v>1403.3829000000001</v>
      </c>
      <c r="Y47">
        <v>1118.8541</v>
      </c>
      <c r="Z47">
        <v>56.013800000000003</v>
      </c>
      <c r="AA47">
        <v>61.276800000000001</v>
      </c>
      <c r="AE47">
        <v>6.6491281785407794E-2</v>
      </c>
      <c r="AF47">
        <v>-7.1930332228999194E-2</v>
      </c>
      <c r="AG47">
        <v>2.4490213546396501E-2</v>
      </c>
      <c r="AH47">
        <v>3.8066336496155401E-2</v>
      </c>
      <c r="AI47">
        <v>3.9968948290946601E-3</v>
      </c>
      <c r="AJ47">
        <v>-5.9525731978411101E-2</v>
      </c>
      <c r="AK47">
        <v>2.6477707494067698E-4</v>
      </c>
      <c r="AL47">
        <v>2.25112912973848E-2</v>
      </c>
    </row>
    <row r="48" spans="1:38" x14ac:dyDescent="0.2">
      <c r="A48" s="3">
        <v>45</v>
      </c>
      <c r="B48" s="3">
        <v>29.874500000000001</v>
      </c>
      <c r="C48" s="3">
        <v>736.61540000000002</v>
      </c>
      <c r="D48" s="3">
        <v>166.47120000000001</v>
      </c>
      <c r="E48" s="3">
        <v>1339.9188999999999</v>
      </c>
      <c r="F48" s="3">
        <v>144.31110000000001</v>
      </c>
      <c r="G48" s="3">
        <v>24.434000000000001</v>
      </c>
      <c r="H48" s="3"/>
      <c r="I48" s="3"/>
      <c r="J48" s="3"/>
      <c r="K48" s="3">
        <f t="shared" si="0"/>
        <v>4.4342809560479007E-2</v>
      </c>
      <c r="L48" s="3">
        <f t="shared" si="1"/>
        <v>-2.182647140778278E-2</v>
      </c>
      <c r="M48" s="3">
        <f t="shared" si="2"/>
        <v>-2.1838343072964787E-2</v>
      </c>
      <c r="N48" s="3">
        <f t="shared" si="3"/>
        <v>3.1633803514097392E-2</v>
      </c>
      <c r="O48" s="3">
        <f t="shared" si="4"/>
        <v>9.8077248243905499E-2</v>
      </c>
      <c r="P48" s="3">
        <f t="shared" si="5"/>
        <v>0.3138415706233757</v>
      </c>
      <c r="Q48" s="3">
        <f t="shared" si="6"/>
        <v>7.4038436243518344E-2</v>
      </c>
      <c r="R48" s="17">
        <f t="shared" si="7"/>
        <v>5.1363355352788076E-2</v>
      </c>
      <c r="V48">
        <v>198.66210000000001</v>
      </c>
      <c r="W48">
        <v>138</v>
      </c>
      <c r="X48">
        <v>1342.3475000000001</v>
      </c>
      <c r="Y48">
        <v>1112.9016999999999</v>
      </c>
      <c r="Z48">
        <v>59.825299999999999</v>
      </c>
      <c r="AA48">
        <v>62.897300000000001</v>
      </c>
      <c r="AE48">
        <v>-1.6136345638718401E-2</v>
      </c>
      <c r="AF48">
        <v>5.78792077374541E-3</v>
      </c>
      <c r="AG48">
        <v>-2.00665285799966E-2</v>
      </c>
      <c r="AH48">
        <v>3.2543734343327899E-2</v>
      </c>
      <c r="AI48">
        <v>7.2314598049391998E-2</v>
      </c>
      <c r="AJ48">
        <v>-3.4654352413404699E-2</v>
      </c>
      <c r="AK48">
        <v>6.6315044223909303E-3</v>
      </c>
      <c r="AL48">
        <v>1.62502369403533E-2</v>
      </c>
    </row>
    <row r="49" spans="1:38" x14ac:dyDescent="0.2">
      <c r="A49" s="3">
        <v>46</v>
      </c>
      <c r="B49" s="3">
        <v>26.543800000000001</v>
      </c>
      <c r="C49" s="3">
        <v>759.18880000000001</v>
      </c>
      <c r="D49" s="3">
        <v>168.23079999999999</v>
      </c>
      <c r="E49" s="3">
        <v>1301.2521999999999</v>
      </c>
      <c r="F49" s="3">
        <v>125.8844</v>
      </c>
      <c r="G49" s="3">
        <v>14.433999999999999</v>
      </c>
      <c r="H49" s="3"/>
      <c r="I49" s="3"/>
      <c r="J49" s="3"/>
      <c r="K49" s="3">
        <f t="shared" si="0"/>
        <v>-7.2090690441298011E-2</v>
      </c>
      <c r="L49" s="3">
        <f t="shared" si="1"/>
        <v>8.1494187654657674E-3</v>
      </c>
      <c r="M49" s="3">
        <f t="shared" si="2"/>
        <v>-1.1499177790749068E-2</v>
      </c>
      <c r="N49" s="3">
        <f t="shared" si="3"/>
        <v>1.8634384641391087E-3</v>
      </c>
      <c r="O49" s="3">
        <f t="shared" si="4"/>
        <v>-4.2133310959204896E-2</v>
      </c>
      <c r="P49" s="3">
        <f t="shared" si="5"/>
        <v>-0.2238688208898337</v>
      </c>
      <c r="Q49" s="3">
        <f t="shared" si="6"/>
        <v>-5.6596523808580136E-2</v>
      </c>
      <c r="R49" s="17">
        <f t="shared" si="7"/>
        <v>3.5624266066353008E-2</v>
      </c>
      <c r="V49">
        <v>201.38939999999999</v>
      </c>
      <c r="W49">
        <v>143.64850000000001</v>
      </c>
      <c r="X49">
        <v>1435.8581999999999</v>
      </c>
      <c r="Y49">
        <v>1098.3898999999999</v>
      </c>
      <c r="Z49">
        <v>59.8506</v>
      </c>
      <c r="AA49">
        <v>51.258899999999997</v>
      </c>
      <c r="AE49">
        <v>-2.6295351069686901E-3</v>
      </c>
      <c r="AF49">
        <v>4.6955986501937497E-2</v>
      </c>
      <c r="AG49">
        <v>4.8197661479518102E-2</v>
      </c>
      <c r="AH49">
        <v>1.9079770577216802E-2</v>
      </c>
      <c r="AI49">
        <v>7.2768077753307403E-2</v>
      </c>
      <c r="AJ49">
        <v>-0.21328012466232199</v>
      </c>
      <c r="AK49">
        <v>-4.8180272428851503E-3</v>
      </c>
      <c r="AL49">
        <v>4.3028345594282501E-2</v>
      </c>
    </row>
    <row r="50" spans="1:38" x14ac:dyDescent="0.2">
      <c r="A50" s="3">
        <v>47</v>
      </c>
      <c r="B50" s="3">
        <v>32.273200000000003</v>
      </c>
      <c r="C50" s="3">
        <v>777.60839999999996</v>
      </c>
      <c r="D50" s="3">
        <v>165.6875</v>
      </c>
      <c r="E50" s="3">
        <v>1288.5990999999999</v>
      </c>
      <c r="F50" s="3">
        <v>134.12450000000001</v>
      </c>
      <c r="G50" s="3">
        <v>16.770199999999999</v>
      </c>
      <c r="H50" s="3"/>
      <c r="I50" s="3"/>
      <c r="J50" s="3"/>
      <c r="K50" s="3">
        <f t="shared" si="0"/>
        <v>0.12819576433102656</v>
      </c>
      <c r="L50" s="3">
        <f t="shared" si="1"/>
        <v>3.2609354204308279E-2</v>
      </c>
      <c r="M50" s="3">
        <f t="shared" si="2"/>
        <v>-2.6443255457411632E-2</v>
      </c>
      <c r="N50" s="3">
        <f t="shared" si="3"/>
        <v>-7.8784688104311818E-3</v>
      </c>
      <c r="O50" s="3">
        <f t="shared" si="4"/>
        <v>2.0566414379002758E-2</v>
      </c>
      <c r="P50" s="3">
        <f t="shared" si="5"/>
        <v>-9.8248919224517742E-2</v>
      </c>
      <c r="Q50" s="3">
        <f t="shared" si="6"/>
        <v>8.1334815703295021E-3</v>
      </c>
      <c r="R50" s="17">
        <f t="shared" si="7"/>
        <v>3.0516523610707658E-2</v>
      </c>
      <c r="V50">
        <v>204.81610000000001</v>
      </c>
      <c r="W50">
        <v>168.75739999999999</v>
      </c>
      <c r="X50">
        <v>1825.1277</v>
      </c>
      <c r="Y50">
        <v>1123.7112999999999</v>
      </c>
      <c r="Z50">
        <v>69.795400000000001</v>
      </c>
      <c r="AA50">
        <v>61.513399999999997</v>
      </c>
      <c r="AE50">
        <v>1.4341017325527601E-2</v>
      </c>
      <c r="AF50">
        <v>0.22995764102306701</v>
      </c>
      <c r="AG50">
        <v>0.33237013727504</v>
      </c>
      <c r="AH50">
        <v>4.2572818449100901E-2</v>
      </c>
      <c r="AI50">
        <v>0.251019657180098</v>
      </c>
      <c r="AJ50">
        <v>-5.5894403126155401E-2</v>
      </c>
      <c r="AK50">
        <v>0.135727811354446</v>
      </c>
      <c r="AL50">
        <v>6.3501011647318903E-2</v>
      </c>
    </row>
    <row r="51" spans="1:38" x14ac:dyDescent="0.2">
      <c r="A51" s="3">
        <v>48</v>
      </c>
      <c r="B51" s="3">
        <v>26.119</v>
      </c>
      <c r="C51" s="3">
        <v>725.23770000000002</v>
      </c>
      <c r="D51" s="3">
        <v>175.32689999999999</v>
      </c>
      <c r="E51" s="3">
        <v>1309.7747999999999</v>
      </c>
      <c r="F51" s="3">
        <v>138.61330000000001</v>
      </c>
      <c r="G51" s="3">
        <v>15.902100000000001</v>
      </c>
      <c r="H51" s="3"/>
      <c r="I51" s="3"/>
      <c r="J51" s="3"/>
      <c r="K51" s="3">
        <f t="shared" si="0"/>
        <v>-8.6940707194759756E-2</v>
      </c>
      <c r="L51" s="3">
        <f t="shared" si="1"/>
        <v>-3.6935258104699074E-2</v>
      </c>
      <c r="M51" s="3">
        <f t="shared" si="2"/>
        <v>3.0196520526557115E-2</v>
      </c>
      <c r="N51" s="3">
        <f t="shared" si="3"/>
        <v>8.4251805619849247E-3</v>
      </c>
      <c r="O51" s="3">
        <f t="shared" si="4"/>
        <v>5.4722131797255685E-2</v>
      </c>
      <c r="P51" s="3">
        <f t="shared" si="5"/>
        <v>-0.14492755831177936</v>
      </c>
      <c r="Q51" s="3">
        <f t="shared" si="6"/>
        <v>-2.9243281787573416E-2</v>
      </c>
      <c r="R51" s="17">
        <f t="shared" si="7"/>
        <v>3.0969450036341949E-2</v>
      </c>
      <c r="V51">
        <v>201.0856</v>
      </c>
      <c r="W51">
        <v>136.81190000000001</v>
      </c>
      <c r="X51">
        <v>1556.0497</v>
      </c>
      <c r="Y51">
        <v>1130.2709</v>
      </c>
      <c r="Z51">
        <v>63.372399999999999</v>
      </c>
      <c r="AA51">
        <v>51.75</v>
      </c>
      <c r="AE51">
        <v>-4.1340887092660298E-3</v>
      </c>
      <c r="AF51">
        <v>-2.8713301586551598E-3</v>
      </c>
      <c r="AG51">
        <v>0.135939229017117</v>
      </c>
      <c r="AH51">
        <v>4.8658777235756102E-2</v>
      </c>
      <c r="AI51">
        <v>0.135893169502289</v>
      </c>
      <c r="AJ51">
        <v>-0.20574273835909801</v>
      </c>
      <c r="AK51">
        <v>1.79571697546905E-2</v>
      </c>
      <c r="AL51">
        <v>5.15540991081112E-2</v>
      </c>
    </row>
    <row r="52" spans="1:38" x14ac:dyDescent="0.2">
      <c r="A52" s="3">
        <v>49</v>
      </c>
      <c r="B52" s="3">
        <v>23.713699999999999</v>
      </c>
      <c r="C52" s="3">
        <v>786.76229999999998</v>
      </c>
      <c r="D52" s="3">
        <v>182.78370000000001</v>
      </c>
      <c r="E52" s="3">
        <v>1279.3063</v>
      </c>
      <c r="F52" s="3">
        <v>142.56440000000001</v>
      </c>
      <c r="G52" s="3">
        <v>20.846800000000002</v>
      </c>
      <c r="H52" s="3"/>
      <c r="I52" s="3"/>
      <c r="J52" s="3"/>
      <c r="K52" s="3">
        <f t="shared" si="0"/>
        <v>-0.17102438256458419</v>
      </c>
      <c r="L52" s="3">
        <f t="shared" si="1"/>
        <v>4.4765090648835937E-2</v>
      </c>
      <c r="M52" s="3">
        <f t="shared" si="2"/>
        <v>7.4011641961216873E-2</v>
      </c>
      <c r="N52" s="3">
        <f t="shared" si="3"/>
        <v>-1.5033205271940716E-2</v>
      </c>
      <c r="O52" s="3">
        <f t="shared" si="4"/>
        <v>8.4786437422647576E-2</v>
      </c>
      <c r="P52" s="3">
        <f t="shared" si="5"/>
        <v>0.12095409897975731</v>
      </c>
      <c r="Q52" s="3">
        <f t="shared" si="6"/>
        <v>2.3076613529322134E-2</v>
      </c>
      <c r="R52" s="17">
        <f t="shared" si="7"/>
        <v>4.3042779749871612E-2</v>
      </c>
      <c r="V52">
        <v>197.39099999999999</v>
      </c>
      <c r="W52">
        <v>158.1337</v>
      </c>
      <c r="X52">
        <v>1429.8937000000001</v>
      </c>
      <c r="Y52">
        <v>1168.0596</v>
      </c>
      <c r="Z52">
        <v>58.588500000000003</v>
      </c>
      <c r="AA52">
        <v>76.294600000000003</v>
      </c>
      <c r="AE52">
        <v>-2.2431401872688699E-2</v>
      </c>
      <c r="AF52">
        <v>0.15252873425550201</v>
      </c>
      <c r="AG52">
        <v>4.38434885173868E-2</v>
      </c>
      <c r="AH52">
        <v>8.3718913646707596E-2</v>
      </c>
      <c r="AI52">
        <v>5.0146072444547801E-2</v>
      </c>
      <c r="AJ52">
        <v>0.170966957951458</v>
      </c>
      <c r="AK52">
        <v>7.9795460823818901E-2</v>
      </c>
      <c r="AL52">
        <v>2.9574609851128801E-2</v>
      </c>
    </row>
    <row r="53" spans="1:38" x14ac:dyDescent="0.2">
      <c r="A53" s="3">
        <v>50</v>
      </c>
      <c r="B53" s="3">
        <v>27.891500000000001</v>
      </c>
      <c r="C53" s="3">
        <v>724.7482</v>
      </c>
      <c r="D53" s="3">
        <v>153.1875</v>
      </c>
      <c r="E53" s="3">
        <v>1295.5719999999999</v>
      </c>
      <c r="F53" s="3">
        <v>125.56</v>
      </c>
      <c r="G53" s="3">
        <v>16.902100000000001</v>
      </c>
      <c r="H53" s="3"/>
      <c r="I53" s="3"/>
      <c r="J53" s="3"/>
      <c r="K53" s="3">
        <f t="shared" si="0"/>
        <v>-2.4978243222276535E-2</v>
      </c>
      <c r="L53" s="3">
        <f t="shared" si="1"/>
        <v>-3.7585279733687429E-2</v>
      </c>
      <c r="M53" s="3">
        <f t="shared" si="2"/>
        <v>-9.9891519851420557E-2</v>
      </c>
      <c r="N53" s="3">
        <f t="shared" si="3"/>
        <v>-2.509875719816943E-3</v>
      </c>
      <c r="O53" s="3">
        <f t="shared" si="4"/>
        <v>-4.4601702228693661E-2</v>
      </c>
      <c r="P53" s="3">
        <f t="shared" si="5"/>
        <v>-9.115651916045843E-2</v>
      </c>
      <c r="Q53" s="3">
        <f t="shared" si="6"/>
        <v>-5.0120523319392263E-2</v>
      </c>
      <c r="R53" s="17">
        <f t="shared" si="7"/>
        <v>1.5543061454955856E-2</v>
      </c>
      <c r="V53">
        <v>203.08779999999999</v>
      </c>
      <c r="W53">
        <v>147.39599999999999</v>
      </c>
      <c r="X53">
        <v>1402.7801999999999</v>
      </c>
      <c r="Y53">
        <v>1091.8512000000001</v>
      </c>
      <c r="Z53">
        <v>51.560899999999997</v>
      </c>
      <c r="AA53">
        <v>59.906199999999998</v>
      </c>
      <c r="AE53">
        <v>5.7817020166054198E-3</v>
      </c>
      <c r="AF53">
        <v>7.4268959205557705E-2</v>
      </c>
      <c r="AG53">
        <v>2.4050233658010699E-2</v>
      </c>
      <c r="AH53">
        <v>1.3013202689189899E-2</v>
      </c>
      <c r="AI53">
        <v>-7.5817325469911698E-2</v>
      </c>
      <c r="AJ53">
        <v>-8.0561654737928506E-2</v>
      </c>
      <c r="AK53">
        <v>-6.5441471064127503E-3</v>
      </c>
      <c r="AL53">
        <v>2.4683702754612499E-2</v>
      </c>
    </row>
    <row r="54" spans="1:38" x14ac:dyDescent="0.2">
      <c r="A54" s="3">
        <v>51</v>
      </c>
      <c r="B54" s="3">
        <v>26.818300000000001</v>
      </c>
      <c r="C54" s="3">
        <v>805.76919999999996</v>
      </c>
      <c r="D54" s="3">
        <v>193.5865</v>
      </c>
      <c r="E54" s="3">
        <v>1278.9413999999999</v>
      </c>
      <c r="F54" s="3">
        <v>149.99109999999999</v>
      </c>
      <c r="G54" s="3">
        <v>22.604299999999999</v>
      </c>
      <c r="H54" s="3"/>
      <c r="I54" s="3"/>
      <c r="J54" s="3"/>
      <c r="K54" s="3">
        <f t="shared" si="0"/>
        <v>-6.249481097137044E-2</v>
      </c>
      <c r="L54" s="3">
        <f t="shared" si="1"/>
        <v>7.0004919249486139E-2</v>
      </c>
      <c r="M54" s="3">
        <f t="shared" si="2"/>
        <v>0.13748739480886479</v>
      </c>
      <c r="N54" s="3">
        <f t="shared" si="3"/>
        <v>-1.5314150017852076E-2</v>
      </c>
      <c r="O54" s="3">
        <f t="shared" si="4"/>
        <v>0.14129692275283348</v>
      </c>
      <c r="P54" s="3">
        <f t="shared" si="5"/>
        <v>0.21545670028820368</v>
      </c>
      <c r="Q54" s="3">
        <f t="shared" si="6"/>
        <v>8.107282935169427E-2</v>
      </c>
      <c r="R54" s="17">
        <f t="shared" si="7"/>
        <v>4.2775844103707147E-2</v>
      </c>
      <c r="V54">
        <v>200.9769</v>
      </c>
      <c r="W54">
        <v>137.18809999999999</v>
      </c>
      <c r="X54">
        <v>1408.2057</v>
      </c>
      <c r="Y54">
        <v>1090.7439999999999</v>
      </c>
      <c r="Z54">
        <v>63.712600000000002</v>
      </c>
      <c r="AA54">
        <v>69.383899999999997</v>
      </c>
      <c r="AE54">
        <v>-4.6724197710491704E-3</v>
      </c>
      <c r="AF54">
        <v>-1.29464826806853E-4</v>
      </c>
      <c r="AG54">
        <v>2.8010928671179301E-2</v>
      </c>
      <c r="AH54">
        <v>1.19859489589951E-2</v>
      </c>
      <c r="AI54">
        <v>0.14199094797153899</v>
      </c>
      <c r="AJ54">
        <v>6.4901766492100096E-2</v>
      </c>
      <c r="AK54">
        <v>4.0347951249326199E-2</v>
      </c>
      <c r="AL54">
        <v>2.2771362823124398E-2</v>
      </c>
    </row>
    <row r="55" spans="1:38" x14ac:dyDescent="0.2">
      <c r="A55" s="3">
        <v>52</v>
      </c>
      <c r="B55" s="3">
        <v>26.8797</v>
      </c>
      <c r="C55" s="3">
        <v>775.68529999999998</v>
      </c>
      <c r="D55" s="3">
        <v>170.48079999999999</v>
      </c>
      <c r="E55" s="3">
        <v>1369.7927999999999</v>
      </c>
      <c r="F55" s="3">
        <v>127.3511</v>
      </c>
      <c r="G55" s="3">
        <v>20.812799999999999</v>
      </c>
      <c r="H55" s="3"/>
      <c r="I55" s="3"/>
      <c r="J55" s="3"/>
      <c r="K55" s="3">
        <f t="shared" si="0"/>
        <v>-6.0348410244763728E-2</v>
      </c>
      <c r="L55" s="3">
        <f t="shared" si="1"/>
        <v>3.0055612437796649E-2</v>
      </c>
      <c r="M55" s="3">
        <f t="shared" si="2"/>
        <v>1.7215098001725391E-3</v>
      </c>
      <c r="N55" s="3">
        <f t="shared" si="3"/>
        <v>5.4634393387708279E-2</v>
      </c>
      <c r="O55" s="3">
        <f t="shared" si="4"/>
        <v>-3.0973047472894144E-2</v>
      </c>
      <c r="P55" s="3">
        <f t="shared" si="5"/>
        <v>0.11912588364861226</v>
      </c>
      <c r="Q55" s="3">
        <f t="shared" si="6"/>
        <v>1.9035990259438643E-2</v>
      </c>
      <c r="R55" s="17">
        <f t="shared" si="7"/>
        <v>2.6146537864372849E-2</v>
      </c>
      <c r="V55">
        <v>191.93430000000001</v>
      </c>
      <c r="W55">
        <v>126.8168</v>
      </c>
      <c r="X55">
        <v>1762.5106000000001</v>
      </c>
      <c r="Y55">
        <v>1098.8959</v>
      </c>
      <c r="Z55">
        <v>62.188499999999998</v>
      </c>
      <c r="AA55">
        <v>76.875</v>
      </c>
      <c r="AE55">
        <v>-4.9455423076296197E-2</v>
      </c>
      <c r="AF55">
        <v>-7.5718800063913599E-2</v>
      </c>
      <c r="AG55">
        <v>0.28665873082234899</v>
      </c>
      <c r="AH55">
        <v>1.9549234438740001E-2</v>
      </c>
      <c r="AI55">
        <v>0.11467282873290401</v>
      </c>
      <c r="AJ55">
        <v>0.179874917654963</v>
      </c>
      <c r="AK55">
        <v>7.9263581418124396E-2</v>
      </c>
      <c r="AL55">
        <v>5.7312921083648299E-2</v>
      </c>
    </row>
    <row r="56" spans="1:38" x14ac:dyDescent="0.2">
      <c r="A56" s="3">
        <v>53</v>
      </c>
      <c r="B56" s="3">
        <v>25.563400000000001</v>
      </c>
      <c r="C56" s="3">
        <v>722.1259</v>
      </c>
      <c r="D56" s="3">
        <v>179.18270000000001</v>
      </c>
      <c r="E56" s="3">
        <v>1227.8468</v>
      </c>
      <c r="F56" s="3">
        <v>157.79560000000001</v>
      </c>
      <c r="G56" s="3">
        <v>21.089400000000001</v>
      </c>
      <c r="H56" s="3"/>
      <c r="I56" s="3"/>
      <c r="J56" s="3"/>
      <c r="K56" s="3">
        <f t="shared" si="0"/>
        <v>-0.10636318673389179</v>
      </c>
      <c r="L56" s="3">
        <f t="shared" si="1"/>
        <v>-4.1067510004772406E-2</v>
      </c>
      <c r="M56" s="3">
        <f t="shared" si="2"/>
        <v>5.2852665954590781E-2</v>
      </c>
      <c r="N56" s="3">
        <f t="shared" si="3"/>
        <v>-5.465303577954355E-2</v>
      </c>
      <c r="O56" s="3">
        <f t="shared" si="4"/>
        <v>0.20068212516567338</v>
      </c>
      <c r="P56" s="3">
        <f t="shared" si="5"/>
        <v>0.13399895307786774</v>
      </c>
      <c r="Q56" s="3">
        <f t="shared" si="6"/>
        <v>3.0908335279987358E-2</v>
      </c>
      <c r="R56" s="17">
        <f t="shared" si="7"/>
        <v>4.8743242313474724E-2</v>
      </c>
      <c r="V56">
        <v>183.70050000000001</v>
      </c>
      <c r="W56">
        <v>151.60400000000001</v>
      </c>
      <c r="X56">
        <v>1643.9291000000001</v>
      </c>
      <c r="Y56">
        <v>1107.9612999999999</v>
      </c>
      <c r="Z56">
        <v>53.756300000000003</v>
      </c>
      <c r="AA56">
        <v>77.825900000000004</v>
      </c>
      <c r="AE56">
        <v>-9.0232886705644305E-2</v>
      </c>
      <c r="AF56">
        <v>0.104938202470891</v>
      </c>
      <c r="AG56">
        <v>0.20009248702840499</v>
      </c>
      <c r="AH56">
        <v>2.7960059913547001E-2</v>
      </c>
      <c r="AI56">
        <v>-3.6466758593395501E-2</v>
      </c>
      <c r="AJ56">
        <v>0.19446929891282499</v>
      </c>
      <c r="AK56">
        <v>6.6793400504437994E-2</v>
      </c>
      <c r="AL56">
        <v>4.9109656583647597E-2</v>
      </c>
    </row>
    <row r="57" spans="1:38" x14ac:dyDescent="0.2">
      <c r="A57" s="3">
        <v>54</v>
      </c>
      <c r="B57" s="3">
        <v>30.058800000000002</v>
      </c>
      <c r="C57" s="3">
        <v>697.11189999999999</v>
      </c>
      <c r="D57" s="3">
        <v>183.34129999999999</v>
      </c>
      <c r="E57" s="3">
        <v>1319.4503999999999</v>
      </c>
      <c r="F57" s="3">
        <v>123.6889</v>
      </c>
      <c r="G57" s="3">
        <v>16.331900000000001</v>
      </c>
      <c r="H57" s="3"/>
      <c r="I57" s="3"/>
      <c r="J57" s="3"/>
      <c r="K57" s="3">
        <f t="shared" si="0"/>
        <v>5.0785507506954986E-2</v>
      </c>
      <c r="L57" s="3">
        <f t="shared" si="1"/>
        <v>-7.4284345607456961E-2</v>
      </c>
      <c r="M57" s="3">
        <f t="shared" si="2"/>
        <v>7.7288022139304691E-2</v>
      </c>
      <c r="N57" s="3">
        <f t="shared" si="3"/>
        <v>1.5874643383414665E-2</v>
      </c>
      <c r="O57" s="3">
        <f t="shared" si="4"/>
        <v>-5.883908479447806E-2</v>
      </c>
      <c r="P57" s="3">
        <f t="shared" si="5"/>
        <v>-0.12181676568454161</v>
      </c>
      <c r="Q57" s="3">
        <f t="shared" si="6"/>
        <v>-1.8498670509467047E-2</v>
      </c>
      <c r="R57" s="17">
        <f t="shared" si="7"/>
        <v>3.1922265939523929E-2</v>
      </c>
      <c r="V57">
        <v>193.49080000000001</v>
      </c>
      <c r="W57">
        <v>154.11879999999999</v>
      </c>
      <c r="X57">
        <v>1418.8014000000001</v>
      </c>
      <c r="Y57">
        <v>1105.6459</v>
      </c>
      <c r="Z57">
        <v>60.8322</v>
      </c>
      <c r="AA57">
        <v>83.522300000000001</v>
      </c>
      <c r="AE57">
        <v>-4.1746938277165802E-2</v>
      </c>
      <c r="AF57">
        <v>0.123266865247425</v>
      </c>
      <c r="AG57">
        <v>3.5745945932451E-2</v>
      </c>
      <c r="AH57">
        <v>2.58118452396917E-2</v>
      </c>
      <c r="AI57">
        <v>9.0362373301265897E-2</v>
      </c>
      <c r="AJ57">
        <v>0.28189745476231698</v>
      </c>
      <c r="AK57">
        <v>8.5889591034330803E-2</v>
      </c>
      <c r="AL57">
        <v>4.5552516707118802E-2</v>
      </c>
    </row>
    <row r="58" spans="1:38" x14ac:dyDescent="0.2">
      <c r="A58" s="3">
        <v>55</v>
      </c>
      <c r="B58" s="3">
        <v>31.096699999999998</v>
      </c>
      <c r="C58" s="3">
        <v>775.5385</v>
      </c>
      <c r="D58" s="3">
        <v>189.87020000000001</v>
      </c>
      <c r="E58" s="3">
        <v>1282.473</v>
      </c>
      <c r="F58" s="3">
        <v>148.93780000000001</v>
      </c>
      <c r="G58" s="3">
        <v>18.987200000000001</v>
      </c>
      <c r="H58" s="3"/>
      <c r="I58" s="3"/>
      <c r="J58" s="3"/>
      <c r="K58" s="3">
        <f t="shared" si="0"/>
        <v>8.7068069626582686E-2</v>
      </c>
      <c r="L58" s="3">
        <f t="shared" si="1"/>
        <v>2.986067234558934E-2</v>
      </c>
      <c r="M58" s="3">
        <f t="shared" si="2"/>
        <v>0.11565093201146842</v>
      </c>
      <c r="N58" s="3">
        <f t="shared" si="3"/>
        <v>-1.2595091468494787E-2</v>
      </c>
      <c r="O58" s="3">
        <f t="shared" si="4"/>
        <v>0.13328226022461992</v>
      </c>
      <c r="P58" s="3">
        <f t="shared" si="5"/>
        <v>2.0961474573960883E-2</v>
      </c>
      <c r="Q58" s="3">
        <f t="shared" si="6"/>
        <v>6.2371386218954404E-2</v>
      </c>
      <c r="R58" s="17">
        <f t="shared" si="7"/>
        <v>2.3712646625310446E-2</v>
      </c>
      <c r="V58">
        <v>193.4503</v>
      </c>
      <c r="W58">
        <v>147.1634</v>
      </c>
      <c r="X58">
        <v>1383.61</v>
      </c>
      <c r="Y58">
        <v>1128.6755000000001</v>
      </c>
      <c r="Z58">
        <v>59.418399999999998</v>
      </c>
      <c r="AA58">
        <v>75.799099999999996</v>
      </c>
      <c r="AE58">
        <v>-4.1947512407820998E-2</v>
      </c>
      <c r="AF58">
        <v>7.2573696376775396E-2</v>
      </c>
      <c r="AG58">
        <v>1.00557049433405E-2</v>
      </c>
      <c r="AH58">
        <v>4.7178574380668997E-2</v>
      </c>
      <c r="AI58">
        <v>6.5021282178910803E-2</v>
      </c>
      <c r="AJ58">
        <v>0.16336204059603701</v>
      </c>
      <c r="AK58">
        <v>5.27072976779853E-2</v>
      </c>
      <c r="AL58">
        <v>2.8047601417524E-2</v>
      </c>
    </row>
    <row r="59" spans="1:38" x14ac:dyDescent="0.2">
      <c r="A59" s="3">
        <v>56</v>
      </c>
      <c r="B59" s="3">
        <v>25.216999999999999</v>
      </c>
      <c r="C59" s="3">
        <v>698.20979999999997</v>
      </c>
      <c r="D59" s="3">
        <v>171.94229999999999</v>
      </c>
      <c r="E59" s="3">
        <v>1345.3468</v>
      </c>
      <c r="F59" s="3">
        <v>133</v>
      </c>
      <c r="G59" s="3">
        <v>27.2638</v>
      </c>
      <c r="H59" s="3"/>
      <c r="I59" s="3"/>
      <c r="J59" s="3"/>
      <c r="K59" s="3">
        <f t="shared" si="0"/>
        <v>-0.11847252242927592</v>
      </c>
      <c r="L59" s="3">
        <f t="shared" si="1"/>
        <v>-7.2826411498230659E-2</v>
      </c>
      <c r="M59" s="3">
        <f t="shared" si="2"/>
        <v>1.0309080873120069E-2</v>
      </c>
      <c r="N59" s="3">
        <f t="shared" si="3"/>
        <v>3.5812866233560718E-2</v>
      </c>
      <c r="O59" s="3">
        <f t="shared" si="4"/>
        <v>1.2009984099902367E-2</v>
      </c>
      <c r="P59" s="3">
        <f t="shared" si="5"/>
        <v>0.46600285721378365</v>
      </c>
      <c r="Q59" s="3">
        <f t="shared" si="6"/>
        <v>5.5472642415476704E-2</v>
      </c>
      <c r="R59" s="17">
        <f t="shared" si="7"/>
        <v>8.5550741596032584E-2</v>
      </c>
      <c r="V59">
        <v>200.70840000000001</v>
      </c>
      <c r="W59">
        <v>140.14359999999999</v>
      </c>
      <c r="X59">
        <v>1404.9929</v>
      </c>
      <c r="Y59">
        <v>1115.6904</v>
      </c>
      <c r="Z59">
        <v>58.917200000000001</v>
      </c>
      <c r="AA59">
        <v>68.138400000000004</v>
      </c>
      <c r="AE59">
        <v>-6.0021519705778896E-3</v>
      </c>
      <c r="AF59">
        <v>2.1411159809764199E-2</v>
      </c>
      <c r="AG59">
        <v>2.5665537290051599E-2</v>
      </c>
      <c r="AH59">
        <v>3.5131074008604102E-2</v>
      </c>
      <c r="AI59">
        <v>5.6037723775654101E-2</v>
      </c>
      <c r="AJ59">
        <v>4.5785874330288703E-2</v>
      </c>
      <c r="AK59">
        <v>2.96715362072975E-2</v>
      </c>
      <c r="AL59">
        <v>8.8346819727743702E-3</v>
      </c>
    </row>
    <row r="60" spans="1:38" x14ac:dyDescent="0.2">
      <c r="A60" s="3">
        <v>57</v>
      </c>
      <c r="B60" s="3">
        <v>27.639199999999999</v>
      </c>
      <c r="C60" s="3">
        <v>658.79719999999998</v>
      </c>
      <c r="D60" s="3">
        <v>189.14420000000001</v>
      </c>
      <c r="E60" s="3">
        <v>1374.7478000000001</v>
      </c>
      <c r="F60" s="3">
        <v>148.98220000000001</v>
      </c>
      <c r="G60" s="3">
        <v>14.183</v>
      </c>
      <c r="H60" s="3"/>
      <c r="I60" s="3"/>
      <c r="J60" s="3"/>
      <c r="K60" s="3">
        <f t="shared" si="0"/>
        <v>-3.3798062494636259E-2</v>
      </c>
      <c r="L60" s="3">
        <f t="shared" si="1"/>
        <v>-0.12516357688059115</v>
      </c>
      <c r="M60" s="3">
        <f t="shared" si="2"/>
        <v>0.11138505681546439</v>
      </c>
      <c r="N60" s="3">
        <f t="shared" si="3"/>
        <v>5.8449359723665266E-2</v>
      </c>
      <c r="O60" s="3">
        <f t="shared" si="4"/>
        <v>0.13362010415916151</v>
      </c>
      <c r="P60" s="3">
        <f t="shared" si="5"/>
        <v>-0.23736535171681522</v>
      </c>
      <c r="Q60" s="3">
        <f t="shared" si="6"/>
        <v>-1.5478745065625249E-2</v>
      </c>
      <c r="R60" s="17">
        <f t="shared" si="7"/>
        <v>5.9270645257760463E-2</v>
      </c>
      <c r="V60">
        <v>199.44040000000001</v>
      </c>
      <c r="W60">
        <v>180.49510000000001</v>
      </c>
      <c r="X60">
        <v>1415.7092</v>
      </c>
      <c r="Y60">
        <v>1118.5060000000001</v>
      </c>
      <c r="Z60">
        <v>54.694299999999998</v>
      </c>
      <c r="AA60">
        <v>51.758899999999997</v>
      </c>
      <c r="AE60">
        <v>-1.22818556167696E-2</v>
      </c>
      <c r="AF60">
        <v>0.31550573433948698</v>
      </c>
      <c r="AG60">
        <v>3.34885943298854E-2</v>
      </c>
      <c r="AH60">
        <v>3.7743371337664901E-2</v>
      </c>
      <c r="AI60">
        <v>-1.9653953760485E-2</v>
      </c>
      <c r="AJ60">
        <v>-0.205606141458062</v>
      </c>
      <c r="AK60">
        <v>2.4865958195286801E-2</v>
      </c>
      <c r="AL60">
        <v>6.8602970890598206E-2</v>
      </c>
    </row>
    <row r="61" spans="1:38" x14ac:dyDescent="0.2">
      <c r="A61" s="3">
        <v>58</v>
      </c>
      <c r="B61" s="3">
        <v>23.929400000000001</v>
      </c>
      <c r="C61" s="3">
        <v>699.93709999999999</v>
      </c>
      <c r="D61" s="3">
        <v>164.19710000000001</v>
      </c>
      <c r="E61" s="3">
        <v>1302.9639999999999</v>
      </c>
      <c r="F61" s="3">
        <v>124.1867</v>
      </c>
      <c r="G61" s="3">
        <v>22.216999999999999</v>
      </c>
      <c r="H61" s="3"/>
      <c r="I61" s="3"/>
      <c r="J61" s="3"/>
      <c r="K61" s="3">
        <f t="shared" si="0"/>
        <v>-0.16348401388821482</v>
      </c>
      <c r="L61" s="3">
        <f t="shared" si="1"/>
        <v>-7.0532678383314312E-2</v>
      </c>
      <c r="M61" s="3">
        <f t="shared" si="2"/>
        <v>-3.5200638917638069E-2</v>
      </c>
      <c r="N61" s="3">
        <f t="shared" si="3"/>
        <v>3.1813919200202614E-3</v>
      </c>
      <c r="O61" s="3">
        <f t="shared" si="4"/>
        <v>-5.5051275996847011E-2</v>
      </c>
      <c r="P61" s="3">
        <f t="shared" si="5"/>
        <v>0.19463117682489708</v>
      </c>
      <c r="Q61" s="3">
        <f t="shared" si="6"/>
        <v>-2.1076006406849476E-2</v>
      </c>
      <c r="R61" s="17">
        <f t="shared" si="7"/>
        <v>4.8716129244307044E-2</v>
      </c>
      <c r="V61">
        <v>206.66319999999999</v>
      </c>
      <c r="W61">
        <v>136.62379999999999</v>
      </c>
      <c r="X61">
        <v>1523.4539</v>
      </c>
      <c r="Y61">
        <v>1104.4255000000001</v>
      </c>
      <c r="Z61">
        <v>66.650599999999997</v>
      </c>
      <c r="AA61">
        <v>63.767899999999997</v>
      </c>
      <c r="AE61">
        <v>2.34886834177047E-2</v>
      </c>
      <c r="AF61">
        <v>-4.2422628245795202E-3</v>
      </c>
      <c r="AG61">
        <v>0.11214381430690799</v>
      </c>
      <c r="AH61">
        <v>2.4679565206879701E-2</v>
      </c>
      <c r="AI61">
        <v>0.194651950742425</v>
      </c>
      <c r="AJ61">
        <v>-2.1292412858147401E-2</v>
      </c>
      <c r="AK61">
        <v>5.4904889665198402E-2</v>
      </c>
      <c r="AL61">
        <v>3.36702135360719E-2</v>
      </c>
    </row>
    <row r="62" spans="1:38" x14ac:dyDescent="0.2">
      <c r="A62" s="3">
        <v>59</v>
      </c>
      <c r="B62" s="3">
        <v>25.951599999999999</v>
      </c>
      <c r="C62" s="18">
        <v>709.16079999999999</v>
      </c>
      <c r="D62" s="3">
        <v>183.22120000000001</v>
      </c>
      <c r="E62" s="18">
        <v>1238.2343000000001</v>
      </c>
      <c r="F62" s="3">
        <v>132.28890000000001</v>
      </c>
      <c r="G62" s="3">
        <v>20.8383</v>
      </c>
      <c r="H62" s="3"/>
      <c r="I62" s="3"/>
      <c r="J62" s="3"/>
      <c r="K62" s="3">
        <f t="shared" si="0"/>
        <v>-9.2792620576420529E-2</v>
      </c>
      <c r="L62" s="3">
        <f t="shared" si="1"/>
        <v>-5.8284252439903358E-2</v>
      </c>
      <c r="M62" s="3">
        <f t="shared" si="2"/>
        <v>7.6582331215007182E-2</v>
      </c>
      <c r="N62" s="3">
        <f t="shared" si="3"/>
        <v>-4.6655465080299934E-2</v>
      </c>
      <c r="O62" s="3">
        <f t="shared" si="4"/>
        <v>6.5991547788991477E-3</v>
      </c>
      <c r="P62" s="3">
        <f t="shared" si="5"/>
        <v>0.120497045146971</v>
      </c>
      <c r="Q62" s="3">
        <f t="shared" si="6"/>
        <v>9.9103217404225108E-4</v>
      </c>
      <c r="R62" s="17">
        <f t="shared" si="7"/>
        <v>3.3963855423292368E-2</v>
      </c>
      <c r="V62">
        <v>196.1498</v>
      </c>
      <c r="W62">
        <v>114.5</v>
      </c>
      <c r="X62">
        <v>1770.3049000000001</v>
      </c>
      <c r="Y62">
        <v>1147.3630000000001</v>
      </c>
      <c r="Z62">
        <v>59.328699999999998</v>
      </c>
      <c r="AA62">
        <v>73.888400000000004</v>
      </c>
      <c r="AE62">
        <v>-2.8578379921311101E-2</v>
      </c>
      <c r="AF62">
        <v>-0.16548755848845001</v>
      </c>
      <c r="AG62">
        <v>0.29234868476966103</v>
      </c>
      <c r="AH62">
        <v>6.4516728357377803E-2</v>
      </c>
      <c r="AI62">
        <v>6.3413490501392597E-2</v>
      </c>
      <c r="AJ62">
        <v>0.134036681179278</v>
      </c>
      <c r="AK62">
        <v>6.0041607732991401E-2</v>
      </c>
      <c r="AL62">
        <v>6.2766804459585795E-2</v>
      </c>
    </row>
    <row r="63" spans="1:38" x14ac:dyDescent="0.2">
      <c r="A63" s="3">
        <v>60</v>
      </c>
      <c r="B63" s="18">
        <v>30.474499999999999</v>
      </c>
      <c r="C63" s="18">
        <v>666.30070000000001</v>
      </c>
      <c r="D63" s="18">
        <v>180.04810000000001</v>
      </c>
      <c r="E63" s="18">
        <v>1393.009</v>
      </c>
      <c r="F63" s="18">
        <v>131.87549999999999</v>
      </c>
      <c r="G63" s="18">
        <v>10.2255</v>
      </c>
      <c r="H63" s="18"/>
      <c r="I63" s="18"/>
      <c r="J63" s="18"/>
      <c r="K63" s="18">
        <f t="shared" si="0"/>
        <v>6.5317409494746861E-2</v>
      </c>
      <c r="L63" s="18">
        <f t="shared" si="1"/>
        <v>-0.11519945575063414</v>
      </c>
      <c r="M63" s="18">
        <f t="shared" si="2"/>
        <v>5.7937636195116771E-2</v>
      </c>
      <c r="N63" s="18">
        <f t="shared" si="3"/>
        <v>7.2509069764871162E-2</v>
      </c>
      <c r="O63" s="18">
        <f t="shared" si="4"/>
        <v>3.453553820801974E-3</v>
      </c>
      <c r="P63" s="18">
        <f t="shared" si="5"/>
        <v>-0.45016423915816778</v>
      </c>
      <c r="Q63" s="3">
        <f t="shared" si="6"/>
        <v>-6.1024337605544189E-2</v>
      </c>
      <c r="R63" s="17">
        <f t="shared" si="7"/>
        <v>8.2959340250523553E-2</v>
      </c>
      <c r="V63">
        <v>196.19970000000001</v>
      </c>
      <c r="W63">
        <v>135.31190000000001</v>
      </c>
      <c r="X63">
        <v>1539.4255000000001</v>
      </c>
      <c r="Y63">
        <v>1236.0060000000001</v>
      </c>
      <c r="Z63">
        <v>63.570099999999996</v>
      </c>
      <c r="AA63">
        <v>69</v>
      </c>
      <c r="AE63">
        <v>-2.8331252782553201E-2</v>
      </c>
      <c r="AF63">
        <v>-1.38038075583698E-2</v>
      </c>
      <c r="AG63">
        <v>0.12380331784986701</v>
      </c>
      <c r="AH63">
        <v>0.14675918898386001</v>
      </c>
      <c r="AI63">
        <v>0.13943676386845799</v>
      </c>
      <c r="AJ63">
        <v>5.9009682187869297E-2</v>
      </c>
      <c r="AK63">
        <v>7.1145648758188504E-2</v>
      </c>
      <c r="AL63">
        <v>3.1839838638542797E-2</v>
      </c>
    </row>
    <row r="64" spans="1:38" x14ac:dyDescent="0.2">
      <c r="A64" s="3">
        <v>61</v>
      </c>
      <c r="B64" s="18">
        <v>32.035299999999999</v>
      </c>
      <c r="C64" s="18">
        <v>763.83920000000001</v>
      </c>
      <c r="D64" s="18">
        <v>169.85579999999999</v>
      </c>
      <c r="E64" s="18">
        <v>1448.5541000000001</v>
      </c>
      <c r="F64" s="18">
        <v>115.2444</v>
      </c>
      <c r="G64" s="18">
        <v>22.3872</v>
      </c>
      <c r="H64" s="18"/>
      <c r="I64" s="18"/>
      <c r="J64" s="18"/>
      <c r="K64" s="18">
        <f t="shared" si="0"/>
        <v>0.11987933545708919</v>
      </c>
      <c r="L64" s="18">
        <f t="shared" si="1"/>
        <v>1.4324823430322405E-2</v>
      </c>
      <c r="M64" s="18">
        <f t="shared" si="2"/>
        <v>-1.9509034195279076E-3</v>
      </c>
      <c r="N64" s="18">
        <f t="shared" si="3"/>
        <v>0.115274495925791</v>
      </c>
      <c r="O64" s="18">
        <f t="shared" si="4"/>
        <v>-0.12309410968719708</v>
      </c>
      <c r="P64" s="18">
        <f t="shared" si="5"/>
        <v>0.20378300768845198</v>
      </c>
      <c r="Q64" s="3">
        <f t="shared" si="6"/>
        <v>5.4702774899154927E-2</v>
      </c>
      <c r="R64" s="17">
        <f t="shared" si="7"/>
        <v>4.7114606243099912E-2</v>
      </c>
      <c r="V64">
        <v>188.77770000000001</v>
      </c>
      <c r="W64">
        <v>130.6634</v>
      </c>
      <c r="X64">
        <v>1415.0071</v>
      </c>
      <c r="Y64">
        <v>1280.2084</v>
      </c>
      <c r="Z64">
        <v>68.8</v>
      </c>
      <c r="AA64">
        <v>67.522300000000001</v>
      </c>
      <c r="AE64">
        <v>-6.5088319392990798E-2</v>
      </c>
      <c r="AF64">
        <v>-4.7683555020085498E-2</v>
      </c>
      <c r="AG64">
        <v>3.2976050975587097E-2</v>
      </c>
      <c r="AH64">
        <v>0.18776991900874701</v>
      </c>
      <c r="AI64">
        <v>0.23317800906636801</v>
      </c>
      <c r="AJ64">
        <v>3.6329992225999599E-2</v>
      </c>
      <c r="AK64">
        <v>6.2913682810604193E-2</v>
      </c>
      <c r="AL64">
        <v>4.9932700207976598E-2</v>
      </c>
    </row>
    <row r="65" spans="1:38" x14ac:dyDescent="0.2">
      <c r="A65" s="3">
        <v>62</v>
      </c>
      <c r="B65" s="18">
        <v>30.352900000000002</v>
      </c>
      <c r="C65" s="18">
        <v>702.24480000000005</v>
      </c>
      <c r="D65" s="18">
        <v>172.79329999999999</v>
      </c>
      <c r="E65" s="18">
        <v>1479.8289</v>
      </c>
      <c r="F65" s="18">
        <v>126.23560000000001</v>
      </c>
      <c r="G65" s="18">
        <v>13.2255</v>
      </c>
      <c r="H65" s="18"/>
      <c r="I65" s="18"/>
      <c r="J65" s="18"/>
      <c r="K65" s="18">
        <f t="shared" si="0"/>
        <v>6.1066557241401989E-2</v>
      </c>
      <c r="L65" s="18">
        <f t="shared" si="1"/>
        <v>-6.7468214822095904E-2</v>
      </c>
      <c r="M65" s="18">
        <f t="shared" si="2"/>
        <v>1.5309438713064191E-2</v>
      </c>
      <c r="N65" s="18">
        <f t="shared" si="3"/>
        <v>0.13935367032816909</v>
      </c>
      <c r="O65" s="18">
        <f t="shared" si="4"/>
        <v>-3.9460995873371124E-2</v>
      </c>
      <c r="P65" s="18">
        <f t="shared" si="5"/>
        <v>-0.28885112170420502</v>
      </c>
      <c r="Q65" s="3">
        <f t="shared" si="6"/>
        <v>-3.0008444352839461E-2</v>
      </c>
      <c r="R65" s="17">
        <f t="shared" si="7"/>
        <v>5.9867634295020636E-2</v>
      </c>
      <c r="V65">
        <v>196.3768</v>
      </c>
      <c r="W65">
        <v>155.6584</v>
      </c>
      <c r="X65">
        <v>1809.6524999999999</v>
      </c>
      <c r="Y65">
        <v>1309.1071999999999</v>
      </c>
      <c r="Z65">
        <v>88.524100000000004</v>
      </c>
      <c r="AA65">
        <v>67.25</v>
      </c>
      <c r="AE65">
        <v>-2.7454174300107999E-2</v>
      </c>
      <c r="AF65">
        <v>0.13448796005049299</v>
      </c>
      <c r="AG65">
        <v>0.32107301305279601</v>
      </c>
      <c r="AH65">
        <v>0.21458205782571599</v>
      </c>
      <c r="AI65">
        <v>0.58671472954058201</v>
      </c>
      <c r="AJ65">
        <v>3.2150740972959599E-2</v>
      </c>
      <c r="AK65">
        <v>0.21025905452374</v>
      </c>
      <c r="AL65">
        <v>9.0919141051495206E-2</v>
      </c>
    </row>
    <row r="66" spans="1:38" x14ac:dyDescent="0.2">
      <c r="A66" s="3">
        <v>63</v>
      </c>
      <c r="B66" s="18">
        <v>32.653599999999997</v>
      </c>
      <c r="C66" s="18">
        <v>755.91610000000003</v>
      </c>
      <c r="D66" s="18">
        <v>188.05289999999999</v>
      </c>
      <c r="E66" s="18">
        <v>1472.0405000000001</v>
      </c>
      <c r="F66" s="18">
        <v>94.613299999999995</v>
      </c>
      <c r="G66" s="18">
        <v>22.557400000000001</v>
      </c>
      <c r="H66" s="18"/>
      <c r="I66" s="18"/>
      <c r="J66" s="18"/>
      <c r="K66" s="18">
        <f t="shared" si="0"/>
        <v>0.14149366068935224</v>
      </c>
      <c r="L66" s="18">
        <f t="shared" si="1"/>
        <v>3.8035029632388041E-3</v>
      </c>
      <c r="M66" s="18">
        <f t="shared" si="2"/>
        <v>0.10497272954080972</v>
      </c>
      <c r="N66" s="18">
        <f t="shared" si="3"/>
        <v>0.13335720538145546</v>
      </c>
      <c r="O66" s="18">
        <f t="shared" si="4"/>
        <v>-0.28007816369444144</v>
      </c>
      <c r="P66" s="18">
        <f t="shared" si="5"/>
        <v>0.21293483855200687</v>
      </c>
      <c r="Q66" s="3">
        <f t="shared" si="6"/>
        <v>5.2747295572070273E-2</v>
      </c>
      <c r="R66" s="17">
        <f t="shared" si="7"/>
        <v>7.2094775800349578E-2</v>
      </c>
      <c r="V66">
        <v>196.81710000000001</v>
      </c>
      <c r="W66">
        <v>196.64359999999999</v>
      </c>
      <c r="X66">
        <v>1651.5744999999999</v>
      </c>
      <c r="Y66">
        <v>1282.625</v>
      </c>
      <c r="Z66">
        <v>83.390799999999999</v>
      </c>
      <c r="AA66">
        <v>80.361599999999996</v>
      </c>
      <c r="AE66">
        <v>-2.5273611590787601E-2</v>
      </c>
      <c r="AF66">
        <v>0.43320114186568198</v>
      </c>
      <c r="AG66">
        <v>0.205673741779797</v>
      </c>
      <c r="AH66">
        <v>0.190012026454907</v>
      </c>
      <c r="AI66">
        <v>0.49470495230307598</v>
      </c>
      <c r="AJ66">
        <v>0.23338713733490801</v>
      </c>
      <c r="AK66">
        <v>0.25528423135792999</v>
      </c>
      <c r="AL66">
        <v>7.6352375216992299E-2</v>
      </c>
    </row>
    <row r="67" spans="1:38" x14ac:dyDescent="0.2">
      <c r="A67" s="3">
        <v>64</v>
      </c>
      <c r="B67" s="18">
        <v>29.372499999999999</v>
      </c>
      <c r="C67" s="18">
        <v>741.5874</v>
      </c>
      <c r="D67" s="18">
        <v>177.33170000000001</v>
      </c>
      <c r="E67" s="18">
        <v>1494.3964000000001</v>
      </c>
      <c r="F67" s="18">
        <v>106.0667</v>
      </c>
      <c r="G67" s="18">
        <v>22.625499999999999</v>
      </c>
      <c r="H67" s="18"/>
      <c r="I67" s="18"/>
      <c r="J67" s="18"/>
      <c r="K67" s="18">
        <f t="shared" si="0"/>
        <v>2.6794060948808082E-2</v>
      </c>
      <c r="L67" s="18">
        <f t="shared" si="1"/>
        <v>-1.5224004524575499E-2</v>
      </c>
      <c r="M67" s="18">
        <f t="shared" si="2"/>
        <v>4.1976446963125941E-2</v>
      </c>
      <c r="N67" s="18">
        <f t="shared" si="3"/>
        <v>0.15056951737136828</v>
      </c>
      <c r="O67" s="18">
        <f t="shared" si="4"/>
        <v>-0.19292812495842773</v>
      </c>
      <c r="P67" s="18">
        <f t="shared" si="5"/>
        <v>0.21659664631821168</v>
      </c>
      <c r="Q67" s="3">
        <f t="shared" si="6"/>
        <v>3.796409035308513E-2</v>
      </c>
      <c r="R67" s="17">
        <f t="shared" si="7"/>
        <v>5.7985811291854143E-2</v>
      </c>
      <c r="V67">
        <v>214.92070000000001</v>
      </c>
      <c r="W67">
        <v>182.1832</v>
      </c>
      <c r="X67">
        <v>1554.9007999999999</v>
      </c>
      <c r="Y67">
        <v>1285.4255000000001</v>
      </c>
      <c r="Z67">
        <v>90.243700000000004</v>
      </c>
      <c r="AA67">
        <v>58.044600000000003</v>
      </c>
      <c r="AE67">
        <v>6.4383520056843793E-2</v>
      </c>
      <c r="AF67">
        <v>0.32780914440512599</v>
      </c>
      <c r="AG67">
        <v>0.135100515073586</v>
      </c>
      <c r="AH67">
        <v>0.19261031409165799</v>
      </c>
      <c r="AI67">
        <v>0.61753701012765405</v>
      </c>
      <c r="AJ67">
        <v>-0.109133429004029</v>
      </c>
      <c r="AK67">
        <v>0.20471784579180599</v>
      </c>
      <c r="AL67">
        <v>0.10144960012536899</v>
      </c>
    </row>
    <row r="68" spans="1:38" x14ac:dyDescent="0.2">
      <c r="A68" s="3">
        <v>65</v>
      </c>
      <c r="B68" s="18">
        <v>23.7804</v>
      </c>
      <c r="C68" s="18">
        <v>763.45450000000005</v>
      </c>
      <c r="D68" s="18">
        <v>173.18270000000001</v>
      </c>
      <c r="E68" s="18">
        <v>1450.9413999999999</v>
      </c>
      <c r="F68" s="18">
        <v>117.73779999999999</v>
      </c>
      <c r="G68" s="18">
        <v>18.2</v>
      </c>
      <c r="H68" s="18"/>
      <c r="I68" s="18"/>
      <c r="J68" s="18"/>
      <c r="K68" s="18">
        <f t="shared" ref="K68:K131" si="8">(B68-AVERAGE($B$3:$B$62))/AVERAGE($B$3:$B$62)</f>
        <v>-0.16869270620522472</v>
      </c>
      <c r="L68" s="18">
        <f t="shared" ref="L68:L131" si="9">(C68-AVERAGE($C$3:$C$62))/AVERAGE($C$3:$C$62)</f>
        <v>1.3813968842637461E-2</v>
      </c>
      <c r="M68" s="18">
        <f t="shared" ref="M68:M131" si="10">(D68-AVERAGE($D$3:$D$62))/AVERAGE($D$3:$D$62)</f>
        <v>1.7597499045466494E-2</v>
      </c>
      <c r="N68" s="18">
        <f t="shared" ref="N68:N131" si="11">(E68-AVERAGE($E$3:$E$62))/AVERAGE($E$3:$E$62)</f>
        <v>0.11711253207792609</v>
      </c>
      <c r="O68" s="18">
        <f t="shared" ref="O68:O131" si="12">(F68-AVERAGE($F$3:$F$62))/AVERAGE($F$3:$F$62)</f>
        <v>-0.10412158566949264</v>
      </c>
      <c r="P68" s="18">
        <f t="shared" ref="P68:P131" si="13">(G68-AVERAGE($G$3:$G$62))/AVERAGE($G$3:$G$62)</f>
        <v>-2.1367087445959068E-2</v>
      </c>
      <c r="Q68" s="3">
        <f t="shared" ref="Q68:Q131" si="14">AVERAGE(K68:P68)</f>
        <v>-2.4276229892441062E-2</v>
      </c>
      <c r="R68" s="17">
        <f t="shared" ref="R68:R131" si="15">STDEV(K68:P68)/SQRT(COUNTA(K68:P68))</f>
        <v>4.1001998734165372E-2</v>
      </c>
      <c r="V68">
        <v>212.37520000000001</v>
      </c>
      <c r="W68">
        <v>170.6337</v>
      </c>
      <c r="X68">
        <v>1694.8085000000001</v>
      </c>
      <c r="Y68">
        <v>1267.4435000000001</v>
      </c>
      <c r="Z68">
        <v>79.064400000000006</v>
      </c>
      <c r="AA68">
        <v>82.526799999999994</v>
      </c>
      <c r="AE68">
        <v>5.1777064511590601E-2</v>
      </c>
      <c r="AF68">
        <v>0.243632712586457</v>
      </c>
      <c r="AG68">
        <v>0.23723519937805099</v>
      </c>
      <c r="AH68">
        <v>0.175926718917922</v>
      </c>
      <c r="AI68">
        <v>0.41715813052364697</v>
      </c>
      <c r="AJ68">
        <v>0.26661855420263503</v>
      </c>
      <c r="AK68">
        <v>0.232058063353384</v>
      </c>
      <c r="AL68">
        <v>4.8740538913718399E-2</v>
      </c>
    </row>
    <row r="69" spans="1:38" x14ac:dyDescent="0.2">
      <c r="A69" s="3">
        <v>66</v>
      </c>
      <c r="B69" s="18">
        <v>30.658799999999999</v>
      </c>
      <c r="C69" s="18">
        <v>818.50350000000003</v>
      </c>
      <c r="D69" s="18">
        <v>184.51439999999999</v>
      </c>
      <c r="E69" s="18">
        <v>1458.3423</v>
      </c>
      <c r="F69" s="18">
        <v>112.1956</v>
      </c>
      <c r="G69" s="18">
        <v>24.395700000000001</v>
      </c>
      <c r="H69" s="18"/>
      <c r="I69" s="18"/>
      <c r="J69" s="18"/>
      <c r="K69" s="18">
        <f t="shared" si="8"/>
        <v>7.176010744122284E-2</v>
      </c>
      <c r="L69" s="18">
        <f t="shared" si="9"/>
        <v>8.6915175490601848E-2</v>
      </c>
      <c r="M69" s="18">
        <f t="shared" si="10"/>
        <v>8.4180994856153671E-2</v>
      </c>
      <c r="N69" s="18">
        <f t="shared" si="11"/>
        <v>0.12281065202863921</v>
      </c>
      <c r="O69" s="18">
        <f t="shared" si="12"/>
        <v>-0.14629272652572176</v>
      </c>
      <c r="P69" s="18">
        <f t="shared" si="13"/>
        <v>0.31178213982388014</v>
      </c>
      <c r="Q69" s="3">
        <f t="shared" si="14"/>
        <v>8.8526057185795995E-2</v>
      </c>
      <c r="R69" s="17">
        <f t="shared" si="15"/>
        <v>5.9571006549472671E-2</v>
      </c>
      <c r="V69">
        <v>217.15819999999999</v>
      </c>
      <c r="W69">
        <v>171.66829999999999</v>
      </c>
      <c r="X69">
        <v>1756.8440000000001</v>
      </c>
      <c r="Y69">
        <v>1284.8214</v>
      </c>
      <c r="Z69">
        <v>78.046000000000006</v>
      </c>
      <c r="AA69">
        <v>86.607100000000003</v>
      </c>
      <c r="AE69">
        <v>7.5464621719583402E-2</v>
      </c>
      <c r="AF69">
        <v>0.25117320666495302</v>
      </c>
      <c r="AG69">
        <v>0.28252202925353098</v>
      </c>
      <c r="AH69">
        <v>0.192049833619827</v>
      </c>
      <c r="AI69">
        <v>0.39890422813363002</v>
      </c>
      <c r="AJ69">
        <v>0.32924286153931898</v>
      </c>
      <c r="AK69">
        <v>0.25489279682180699</v>
      </c>
      <c r="AL69">
        <v>4.5894132650481201E-2</v>
      </c>
    </row>
    <row r="70" spans="1:38" x14ac:dyDescent="0.2">
      <c r="A70" s="3">
        <v>67</v>
      </c>
      <c r="B70" s="18">
        <v>25.865400000000001</v>
      </c>
      <c r="C70" s="18">
        <v>816.8741</v>
      </c>
      <c r="D70" s="18">
        <v>184.90379999999999</v>
      </c>
      <c r="E70" s="18">
        <v>1399.6442</v>
      </c>
      <c r="F70" s="18">
        <v>92.391099999999994</v>
      </c>
      <c r="G70" s="18">
        <v>19.561699999999998</v>
      </c>
      <c r="H70" s="18"/>
      <c r="I70" s="18"/>
      <c r="J70" s="18"/>
      <c r="K70" s="18">
        <f t="shared" si="8"/>
        <v>-9.5805971433643625E-2</v>
      </c>
      <c r="L70" s="18">
        <f t="shared" si="9"/>
        <v>8.4751446701483144E-2</v>
      </c>
      <c r="M70" s="18">
        <f t="shared" si="10"/>
        <v>8.6469055188555813E-2</v>
      </c>
      <c r="N70" s="18">
        <f t="shared" si="11"/>
        <v>7.7617660003486855E-2</v>
      </c>
      <c r="O70" s="18">
        <f t="shared" si="12"/>
        <v>-0.29698710043629711</v>
      </c>
      <c r="P70" s="18">
        <f t="shared" si="13"/>
        <v>5.1852936566394593E-2</v>
      </c>
      <c r="Q70" s="3">
        <f t="shared" si="14"/>
        <v>-1.5350328901670054E-2</v>
      </c>
      <c r="R70" s="17">
        <f t="shared" si="15"/>
        <v>6.3071192526577446E-2</v>
      </c>
      <c r="V70">
        <v>228.01580000000001</v>
      </c>
      <c r="W70">
        <v>173.2475</v>
      </c>
      <c r="X70">
        <v>1713.39</v>
      </c>
      <c r="Y70">
        <v>1249.2678000000001</v>
      </c>
      <c r="Z70">
        <v>110.4988</v>
      </c>
      <c r="AA70">
        <v>79.924099999999996</v>
      </c>
      <c r="AE70">
        <v>0.129236317546785</v>
      </c>
      <c r="AF70">
        <v>0.26268291887137302</v>
      </c>
      <c r="AG70">
        <v>0.25079996841080199</v>
      </c>
      <c r="AH70">
        <v>0.159063410009055</v>
      </c>
      <c r="AI70">
        <v>0.98059142715440095</v>
      </c>
      <c r="AJ70">
        <v>0.226672402031181</v>
      </c>
      <c r="AK70">
        <v>0.33484107400393298</v>
      </c>
      <c r="AL70">
        <v>0.130911521011846</v>
      </c>
    </row>
    <row r="71" spans="1:38" x14ac:dyDescent="0.2">
      <c r="A71" s="3">
        <v>68</v>
      </c>
      <c r="B71" s="18">
        <v>27.0261</v>
      </c>
      <c r="C71" s="18">
        <v>819.51750000000004</v>
      </c>
      <c r="D71" s="18">
        <v>191.5625</v>
      </c>
      <c r="E71" s="18">
        <v>1469.4280000000001</v>
      </c>
      <c r="F71" s="18">
        <v>102.9689</v>
      </c>
      <c r="G71" s="18">
        <v>24.9787</v>
      </c>
      <c r="H71" s="18"/>
      <c r="I71" s="18"/>
      <c r="J71" s="18"/>
      <c r="K71" s="18">
        <f t="shared" si="8"/>
        <v>-5.5230607860802354E-2</v>
      </c>
      <c r="L71" s="18">
        <f t="shared" si="9"/>
        <v>8.8261696290998518E-2</v>
      </c>
      <c r="M71" s="18">
        <f t="shared" si="10"/>
        <v>0.12559465183818685</v>
      </c>
      <c r="N71" s="18">
        <f t="shared" si="11"/>
        <v>0.13134578266648328</v>
      </c>
      <c r="O71" s="18">
        <f t="shared" si="12"/>
        <v>-0.21649958758056811</v>
      </c>
      <c r="P71" s="18">
        <f t="shared" si="13"/>
        <v>0.34313065564910017</v>
      </c>
      <c r="Q71" s="3">
        <f t="shared" si="14"/>
        <v>6.9433765167233055E-2</v>
      </c>
      <c r="R71" s="17">
        <f t="shared" si="15"/>
        <v>7.7362934722947543E-2</v>
      </c>
      <c r="V71">
        <v>239.42089999999999</v>
      </c>
      <c r="W71">
        <v>196.47030000000001</v>
      </c>
      <c r="X71">
        <v>1752.2339999999999</v>
      </c>
      <c r="Y71">
        <v>1254.6071999999999</v>
      </c>
      <c r="Z71">
        <v>86.271299999999997</v>
      </c>
      <c r="AA71">
        <v>73.477699999999999</v>
      </c>
      <c r="AE71">
        <v>0.185719478473584</v>
      </c>
      <c r="AF71">
        <v>0.431938076310101</v>
      </c>
      <c r="AG71">
        <v>0.27915666126703997</v>
      </c>
      <c r="AH71">
        <v>0.16401727432173599</v>
      </c>
      <c r="AI71">
        <v>0.54633531938324598</v>
      </c>
      <c r="AJ71">
        <v>0.127733271375299</v>
      </c>
      <c r="AK71">
        <v>0.289150013521834</v>
      </c>
      <c r="AL71">
        <v>6.80793708745977E-2</v>
      </c>
    </row>
    <row r="72" spans="1:38" x14ac:dyDescent="0.2">
      <c r="A72" s="3">
        <v>69</v>
      </c>
      <c r="B72" s="18">
        <v>24.022200000000002</v>
      </c>
      <c r="C72" s="18">
        <v>776.4126</v>
      </c>
      <c r="D72" s="18">
        <v>191.9615</v>
      </c>
      <c r="E72" s="18">
        <v>1394.9323999999999</v>
      </c>
      <c r="F72" s="18">
        <v>93.5822</v>
      </c>
      <c r="G72" s="18">
        <v>24.421299999999999</v>
      </c>
      <c r="H72" s="18"/>
      <c r="I72" s="18"/>
      <c r="J72" s="18"/>
      <c r="K72" s="18">
        <f t="shared" si="8"/>
        <v>-0.16023994243171469</v>
      </c>
      <c r="L72" s="18">
        <f t="shared" si="9"/>
        <v>3.1021415769284331E-2</v>
      </c>
      <c r="M72" s="18">
        <f t="shared" si="10"/>
        <v>0.12793912043764363</v>
      </c>
      <c r="N72" s="18">
        <f t="shared" si="11"/>
        <v>7.3989938836632824E-2</v>
      </c>
      <c r="O72" s="18">
        <f t="shared" si="12"/>
        <v>-0.28792390425538433</v>
      </c>
      <c r="P72" s="18">
        <f t="shared" si="13"/>
        <v>0.3131586784261538</v>
      </c>
      <c r="Q72" s="3">
        <f t="shared" si="14"/>
        <v>1.6324217797102594E-2</v>
      </c>
      <c r="R72" s="17">
        <f t="shared" si="15"/>
        <v>8.7149631662907234E-2</v>
      </c>
      <c r="V72">
        <v>247.16030000000001</v>
      </c>
      <c r="W72">
        <v>193.81190000000001</v>
      </c>
      <c r="X72">
        <v>1745.6880000000001</v>
      </c>
      <c r="Y72">
        <v>1267.9286</v>
      </c>
      <c r="Z72">
        <v>94.947100000000006</v>
      </c>
      <c r="AA72">
        <v>85.566999999999993</v>
      </c>
      <c r="AE72">
        <v>0.22404845197463799</v>
      </c>
      <c r="AF72">
        <v>0.41256281103050102</v>
      </c>
      <c r="AG72">
        <v>0.27437798472917302</v>
      </c>
      <c r="AH72">
        <v>0.17637679188081701</v>
      </c>
      <c r="AI72">
        <v>0.70184121721839099</v>
      </c>
      <c r="AJ72">
        <v>0.31327944167781802</v>
      </c>
      <c r="AK72">
        <v>0.35041444975189001</v>
      </c>
      <c r="AL72">
        <v>7.7627575918800096E-2</v>
      </c>
    </row>
    <row r="73" spans="1:38" x14ac:dyDescent="0.2">
      <c r="A73" s="3">
        <v>70</v>
      </c>
      <c r="B73" s="18">
        <v>24.209199999999999</v>
      </c>
      <c r="C73" s="18">
        <v>875.93709999999999</v>
      </c>
      <c r="D73" s="18">
        <v>182.52879999999999</v>
      </c>
      <c r="E73" s="18">
        <v>1464.7028</v>
      </c>
      <c r="F73" s="18">
        <v>106.1511</v>
      </c>
      <c r="G73" s="18">
        <v>27.310600000000001</v>
      </c>
      <c r="H73" s="18"/>
      <c r="I73" s="18"/>
      <c r="J73" s="18"/>
      <c r="K73" s="18">
        <f t="shared" si="8"/>
        <v>-0.15370285878553461</v>
      </c>
      <c r="L73" s="18">
        <f t="shared" si="9"/>
        <v>0.16318296350013017</v>
      </c>
      <c r="M73" s="18">
        <f t="shared" si="10"/>
        <v>7.251388495369411E-2</v>
      </c>
      <c r="N73" s="18">
        <f t="shared" si="11"/>
        <v>0.12770774453718686</v>
      </c>
      <c r="O73" s="18">
        <f t="shared" si="12"/>
        <v>-0.19228591711889365</v>
      </c>
      <c r="P73" s="18">
        <f t="shared" si="13"/>
        <v>0.46851934184606553</v>
      </c>
      <c r="Q73" s="3">
        <f t="shared" si="14"/>
        <v>8.0989193155441411E-2</v>
      </c>
      <c r="R73" s="17">
        <f t="shared" si="15"/>
        <v>9.8140975312674905E-2</v>
      </c>
      <c r="V73">
        <v>245.9238</v>
      </c>
      <c r="W73">
        <v>212.50989999999999</v>
      </c>
      <c r="X73">
        <v>1796.7801999999999</v>
      </c>
      <c r="Y73">
        <v>1281.2709</v>
      </c>
      <c r="Z73">
        <v>107.9264</v>
      </c>
      <c r="AA73">
        <v>89.321399999999997</v>
      </c>
      <c r="AE73">
        <v>0.21792475043006701</v>
      </c>
      <c r="AF73">
        <v>0.54883978597707594</v>
      </c>
      <c r="AG73">
        <v>0.31167604421711098</v>
      </c>
      <c r="AH73">
        <v>0.18875570033852701</v>
      </c>
      <c r="AI73">
        <v>0.93448347496657602</v>
      </c>
      <c r="AJ73">
        <v>0.37090184676196403</v>
      </c>
      <c r="AK73">
        <v>0.428763600448553</v>
      </c>
      <c r="AL73">
        <v>0.113913003789425</v>
      </c>
    </row>
    <row r="74" spans="1:38" x14ac:dyDescent="0.2">
      <c r="A74" s="3">
        <v>71</v>
      </c>
      <c r="B74" s="18">
        <v>28.349</v>
      </c>
      <c r="C74" s="18">
        <v>847.30769999999995</v>
      </c>
      <c r="D74" s="18">
        <v>189.226</v>
      </c>
      <c r="E74" s="18">
        <v>1416.8063</v>
      </c>
      <c r="F74" s="18">
        <v>101.8622</v>
      </c>
      <c r="G74" s="18">
        <v>17.910599999999999</v>
      </c>
      <c r="H74" s="18"/>
      <c r="I74" s="18"/>
      <c r="J74" s="18"/>
      <c r="K74" s="18">
        <f t="shared" si="8"/>
        <v>-8.9851107723972496E-3</v>
      </c>
      <c r="L74" s="18">
        <f t="shared" si="9"/>
        <v>0.12516513055843762</v>
      </c>
      <c r="M74" s="18">
        <f t="shared" si="10"/>
        <v>0.1118657022576587</v>
      </c>
      <c r="N74" s="18">
        <f t="shared" si="11"/>
        <v>9.0831148147649379E-2</v>
      </c>
      <c r="O74" s="18">
        <f t="shared" si="12"/>
        <v>-0.22492057592194681</v>
      </c>
      <c r="P74" s="18">
        <f t="shared" si="13"/>
        <v>-3.6928426176351378E-2</v>
      </c>
      <c r="Q74" s="3">
        <f t="shared" si="14"/>
        <v>9.5046446821750383E-3</v>
      </c>
      <c r="R74" s="17">
        <f t="shared" si="15"/>
        <v>5.413631542949042E-2</v>
      </c>
      <c r="V74">
        <v>255.02629999999999</v>
      </c>
      <c r="W74">
        <v>228.9753</v>
      </c>
      <c r="X74">
        <v>1895.5886</v>
      </c>
      <c r="Y74">
        <v>1270.9851000000001</v>
      </c>
      <c r="Z74">
        <v>102.2345</v>
      </c>
      <c r="AA74">
        <v>71.598200000000006</v>
      </c>
      <c r="AE74">
        <v>0.26300440535077702</v>
      </c>
      <c r="AF74">
        <v>0.66884486156191703</v>
      </c>
      <c r="AG74">
        <v>0.38380763340504898</v>
      </c>
      <c r="AH74">
        <v>0.17921259483090801</v>
      </c>
      <c r="AI74">
        <v>0.83246129604499397</v>
      </c>
      <c r="AJ74">
        <v>9.8886768510485695E-2</v>
      </c>
      <c r="AK74">
        <v>0.404369593284022</v>
      </c>
      <c r="AL74">
        <v>0.11798757197843</v>
      </c>
    </row>
    <row r="75" spans="1:38" x14ac:dyDescent="0.2">
      <c r="A75" s="3">
        <v>72</v>
      </c>
      <c r="B75" s="18">
        <v>25.325500000000002</v>
      </c>
      <c r="C75" s="18">
        <v>870.74130000000002</v>
      </c>
      <c r="D75" s="18">
        <v>198.95670000000001</v>
      </c>
      <c r="E75" s="18">
        <v>1453.9503999999999</v>
      </c>
      <c r="F75" s="18">
        <v>98.888900000000007</v>
      </c>
      <c r="G75" s="18">
        <v>27.336200000000002</v>
      </c>
      <c r="H75" s="18"/>
      <c r="I75" s="18"/>
      <c r="J75" s="18"/>
      <c r="K75" s="18">
        <f t="shared" si="8"/>
        <v>-0.11467961560782902</v>
      </c>
      <c r="L75" s="18">
        <f t="shared" si="9"/>
        <v>0.15628330593139159</v>
      </c>
      <c r="M75" s="18">
        <f t="shared" si="10"/>
        <v>0.16904194436476139</v>
      </c>
      <c r="N75" s="18">
        <f t="shared" si="11"/>
        <v>0.11942922909203189</v>
      </c>
      <c r="O75" s="18">
        <f t="shared" si="12"/>
        <v>-0.24754470588979818</v>
      </c>
      <c r="P75" s="18">
        <f t="shared" si="13"/>
        <v>0.46989588044833935</v>
      </c>
      <c r="Q75" s="3">
        <f t="shared" si="14"/>
        <v>9.2071006389816176E-2</v>
      </c>
      <c r="R75" s="17">
        <f t="shared" si="15"/>
        <v>0.10192031270156207</v>
      </c>
      <c r="V75">
        <v>255.54390000000001</v>
      </c>
      <c r="W75">
        <v>194.6584</v>
      </c>
      <c r="X75">
        <v>1806.7589</v>
      </c>
      <c r="Y75">
        <v>1224.4939999999999</v>
      </c>
      <c r="Z75">
        <v>113.87130000000001</v>
      </c>
      <c r="AA75">
        <v>94.968800000000002</v>
      </c>
      <c r="AE75">
        <v>0.26556779226502603</v>
      </c>
      <c r="AF75">
        <v>0.41873237244307299</v>
      </c>
      <c r="AG75">
        <v>0.31896064237910599</v>
      </c>
      <c r="AH75">
        <v>0.136078422237111</v>
      </c>
      <c r="AI75">
        <v>1.0410404509273099</v>
      </c>
      <c r="AJ75">
        <v>0.45757795225744002</v>
      </c>
      <c r="AK75">
        <v>0.439659605418178</v>
      </c>
      <c r="AL75">
        <v>0.12902915322334499</v>
      </c>
    </row>
    <row r="76" spans="1:38" x14ac:dyDescent="0.2">
      <c r="A76" s="3">
        <v>73</v>
      </c>
      <c r="B76" s="18">
        <v>31.822199999999999</v>
      </c>
      <c r="C76" s="18">
        <v>831.67830000000004</v>
      </c>
      <c r="D76" s="18">
        <v>169.21629999999999</v>
      </c>
      <c r="E76" s="18">
        <v>1430.9323999999999</v>
      </c>
      <c r="F76" s="18">
        <v>101.66670000000001</v>
      </c>
      <c r="G76" s="18">
        <v>24.995699999999999</v>
      </c>
      <c r="H76" s="18"/>
      <c r="I76" s="18"/>
      <c r="J76" s="18"/>
      <c r="K76" s="18">
        <f t="shared" si="8"/>
        <v>0.11242985671376834</v>
      </c>
      <c r="L76" s="18">
        <f t="shared" si="9"/>
        <v>0.10441038480131778</v>
      </c>
      <c r="M76" s="18">
        <f t="shared" si="10"/>
        <v>-5.7085166259253934E-3</v>
      </c>
      <c r="N76" s="18">
        <f t="shared" si="11"/>
        <v>0.10170715136830732</v>
      </c>
      <c r="O76" s="18">
        <f t="shared" si="12"/>
        <v>-0.22640815450759738</v>
      </c>
      <c r="P76" s="18">
        <f t="shared" si="13"/>
        <v>0.3440447633146726</v>
      </c>
      <c r="Q76" s="3">
        <f t="shared" si="14"/>
        <v>7.1745914177423889E-2</v>
      </c>
      <c r="R76" s="17">
        <f t="shared" si="15"/>
        <v>7.5864248787207961E-2</v>
      </c>
      <c r="V76">
        <v>265.84870000000001</v>
      </c>
      <c r="W76">
        <v>218.6337</v>
      </c>
      <c r="X76">
        <v>1845.6312</v>
      </c>
      <c r="Y76">
        <v>1222.4553000000001</v>
      </c>
      <c r="Z76">
        <v>94.618399999999994</v>
      </c>
      <c r="AA76">
        <v>76.174099999999996</v>
      </c>
      <c r="AE76">
        <v>0.316601775019976</v>
      </c>
      <c r="AF76">
        <v>0.59347198937732504</v>
      </c>
      <c r="AG76">
        <v>0.34733799465270099</v>
      </c>
      <c r="AH76">
        <v>0.134186928216386</v>
      </c>
      <c r="AI76">
        <v>0.69594956588728496</v>
      </c>
      <c r="AJ76">
        <v>0.16911752799923099</v>
      </c>
      <c r="AK76">
        <v>0.37611096352548401</v>
      </c>
      <c r="AL76">
        <v>9.2247004573888805E-2</v>
      </c>
    </row>
    <row r="77" spans="1:38" x14ac:dyDescent="0.2">
      <c r="A77" s="3">
        <v>74</v>
      </c>
      <c r="B77" s="18">
        <v>22.698</v>
      </c>
      <c r="C77" s="18">
        <v>848.33569999999997</v>
      </c>
      <c r="D77" s="18">
        <v>180.86060000000001</v>
      </c>
      <c r="E77" s="18">
        <v>1369.9458999999999</v>
      </c>
      <c r="F77" s="18">
        <v>89.795599999999993</v>
      </c>
      <c r="G77" s="18">
        <v>23.625499999999999</v>
      </c>
      <c r="H77" s="18"/>
      <c r="I77" s="18"/>
      <c r="J77" s="18"/>
      <c r="K77" s="18">
        <f t="shared" si="8"/>
        <v>-0.20653088448664406</v>
      </c>
      <c r="L77" s="18">
        <f t="shared" si="9"/>
        <v>0.12653024237580229</v>
      </c>
      <c r="M77" s="18">
        <f t="shared" si="10"/>
        <v>6.2711773380727351E-2</v>
      </c>
      <c r="N77" s="18">
        <f t="shared" si="11"/>
        <v>5.4752268533224929E-2</v>
      </c>
      <c r="O77" s="18">
        <f t="shared" si="12"/>
        <v>-0.31673651332149483</v>
      </c>
      <c r="P77" s="18">
        <f t="shared" si="13"/>
        <v>0.2703676854695326</v>
      </c>
      <c r="Q77" s="3">
        <f t="shared" si="14"/>
        <v>-1.4842380081419488E-3</v>
      </c>
      <c r="R77" s="17">
        <f t="shared" si="15"/>
        <v>8.9256740614743049E-2</v>
      </c>
      <c r="V77">
        <v>271.8082</v>
      </c>
      <c r="W77">
        <v>221.1386</v>
      </c>
      <c r="X77">
        <v>1922.3049000000001</v>
      </c>
      <c r="Y77">
        <v>1251.0060000000001</v>
      </c>
      <c r="Z77">
        <v>83.282799999999995</v>
      </c>
      <c r="AA77">
        <v>67.839299999999994</v>
      </c>
      <c r="AE77">
        <v>0.34611588691230999</v>
      </c>
      <c r="AF77">
        <v>0.61172849780302196</v>
      </c>
      <c r="AG77">
        <v>0.40331092640667399</v>
      </c>
      <c r="AH77">
        <v>0.160676101874864</v>
      </c>
      <c r="AI77">
        <v>0.49276914961442603</v>
      </c>
      <c r="AJ77">
        <v>4.1195297577500303E-2</v>
      </c>
      <c r="AK77">
        <v>0.34263264336479898</v>
      </c>
      <c r="AL77">
        <v>8.6143328785900503E-2</v>
      </c>
    </row>
    <row r="78" spans="1:38" x14ac:dyDescent="0.2">
      <c r="A78" s="3">
        <v>75</v>
      </c>
      <c r="B78" s="18">
        <v>32.558199999999999</v>
      </c>
      <c r="C78" s="18">
        <v>873.34270000000004</v>
      </c>
      <c r="D78" s="18">
        <v>165.899</v>
      </c>
      <c r="E78" s="18">
        <v>1425.6621</v>
      </c>
      <c r="F78" s="18">
        <v>90.862200000000001</v>
      </c>
      <c r="G78" s="18">
        <v>24.540400000000002</v>
      </c>
      <c r="H78" s="18"/>
      <c r="I78" s="18"/>
      <c r="J78" s="18"/>
      <c r="K78" s="18">
        <f t="shared" si="8"/>
        <v>0.13815869929980371</v>
      </c>
      <c r="L78" s="18">
        <f t="shared" si="9"/>
        <v>0.15973778247000292</v>
      </c>
      <c r="M78" s="18">
        <f t="shared" si="10"/>
        <v>-2.5200510823864992E-2</v>
      </c>
      <c r="N78" s="18">
        <f t="shared" si="11"/>
        <v>9.7649428445927278E-2</v>
      </c>
      <c r="O78" s="18">
        <f t="shared" si="12"/>
        <v>-0.30862064979487103</v>
      </c>
      <c r="P78" s="18">
        <f t="shared" si="13"/>
        <v>0.31956280918907631</v>
      </c>
      <c r="Q78" s="3">
        <f t="shared" si="14"/>
        <v>6.3547926464345705E-2</v>
      </c>
      <c r="R78" s="17">
        <f t="shared" si="15"/>
        <v>8.7161062161067213E-2</v>
      </c>
      <c r="V78">
        <v>272.54489999999998</v>
      </c>
      <c r="W78">
        <v>238.3168</v>
      </c>
      <c r="X78">
        <v>1931.39</v>
      </c>
      <c r="Y78">
        <v>1239.75</v>
      </c>
      <c r="Z78">
        <v>91.6</v>
      </c>
      <c r="AA78">
        <v>87.3125</v>
      </c>
      <c r="AE78">
        <v>0.34976435511116599</v>
      </c>
      <c r="AF78">
        <v>0.73692868664820699</v>
      </c>
      <c r="AG78">
        <v>0.40994318339020303</v>
      </c>
      <c r="AH78">
        <v>0.15023285044145501</v>
      </c>
      <c r="AI78">
        <v>0.64184746555929195</v>
      </c>
      <c r="AJ78">
        <v>0.34006931704388899</v>
      </c>
      <c r="AK78">
        <v>0.43813097636570197</v>
      </c>
      <c r="AL78">
        <v>8.7917596077964399E-2</v>
      </c>
    </row>
    <row r="79" spans="1:38" x14ac:dyDescent="0.2">
      <c r="A79" s="3">
        <v>76</v>
      </c>
      <c r="B79" s="18">
        <v>25.783000000000001</v>
      </c>
      <c r="C79" s="18">
        <v>820.72730000000001</v>
      </c>
      <c r="D79" s="18">
        <v>185.22120000000001</v>
      </c>
      <c r="E79" s="18">
        <v>1425.6666</v>
      </c>
      <c r="F79" s="18">
        <v>94.613299999999995</v>
      </c>
      <c r="G79" s="18">
        <v>20.391500000000001</v>
      </c>
      <c r="H79" s="18"/>
      <c r="I79" s="18"/>
      <c r="J79" s="18"/>
      <c r="K79" s="18">
        <f t="shared" si="8"/>
        <v>-9.8686483157949742E-2</v>
      </c>
      <c r="L79" s="18">
        <f t="shared" si="9"/>
        <v>8.9868225742990485E-2</v>
      </c>
      <c r="M79" s="18">
        <f t="shared" si="10"/>
        <v>8.8334053518048614E-2</v>
      </c>
      <c r="N79" s="18">
        <f t="shared" si="11"/>
        <v>9.765289309749374E-2</v>
      </c>
      <c r="O79" s="18">
        <f t="shared" si="12"/>
        <v>-0.28007816369444144</v>
      </c>
      <c r="P79" s="18">
        <f t="shared" si="13"/>
        <v>9.6472144854160821E-2</v>
      </c>
      <c r="Q79" s="3">
        <f t="shared" si="14"/>
        <v>-1.0728882732829205E-3</v>
      </c>
      <c r="R79" s="17">
        <f t="shared" si="15"/>
        <v>6.400470255464262E-2</v>
      </c>
      <c r="V79">
        <v>277.14030000000002</v>
      </c>
      <c r="W79">
        <v>222.7475</v>
      </c>
      <c r="X79">
        <v>1864.7660000000001</v>
      </c>
      <c r="Y79">
        <v>1247.6398999999999</v>
      </c>
      <c r="Z79">
        <v>98.137900000000002</v>
      </c>
      <c r="AA79">
        <v>79.375</v>
      </c>
      <c r="AE79">
        <v>0.37252283313617401</v>
      </c>
      <c r="AF79">
        <v>0.62345467306195501</v>
      </c>
      <c r="AG79">
        <v>0.36130668084530598</v>
      </c>
      <c r="AH79">
        <v>0.15755305384270299</v>
      </c>
      <c r="AI79">
        <v>0.75903343220863795</v>
      </c>
      <c r="AJ79">
        <v>0.21824483367626299</v>
      </c>
      <c r="AK79">
        <v>0.41535258446183998</v>
      </c>
      <c r="AL79">
        <v>9.5129808698646207E-2</v>
      </c>
    </row>
    <row r="80" spans="1:38" x14ac:dyDescent="0.2">
      <c r="A80" s="3">
        <v>77</v>
      </c>
      <c r="B80" s="18">
        <v>24.0745</v>
      </c>
      <c r="C80" s="18">
        <v>852.65030000000002</v>
      </c>
      <c r="D80" s="18">
        <v>175.10579999999999</v>
      </c>
      <c r="E80" s="18">
        <v>1417.2521999999999</v>
      </c>
      <c r="F80" s="18">
        <v>100.4933</v>
      </c>
      <c r="G80" s="18">
        <v>30.1404</v>
      </c>
      <c r="H80" s="18"/>
      <c r="I80" s="18"/>
      <c r="J80" s="18"/>
      <c r="K80" s="18">
        <f t="shared" si="8"/>
        <v>-0.15841165647077771</v>
      </c>
      <c r="L80" s="18">
        <f t="shared" si="9"/>
        <v>0.13225972821938367</v>
      </c>
      <c r="M80" s="18">
        <f t="shared" si="10"/>
        <v>2.8897367625955843E-2</v>
      </c>
      <c r="N80" s="18">
        <f t="shared" si="11"/>
        <v>9.1174456621756939E-2</v>
      </c>
      <c r="O80" s="18">
        <f t="shared" si="12"/>
        <v>-0.23533666966055095</v>
      </c>
      <c r="P80" s="18">
        <f t="shared" si="13"/>
        <v>0.62068062843647342</v>
      </c>
      <c r="Q80" s="3">
        <f t="shared" si="14"/>
        <v>7.9877309128706872E-2</v>
      </c>
      <c r="R80" s="17">
        <f t="shared" si="15"/>
        <v>0.12302848065005384</v>
      </c>
      <c r="V80">
        <v>282.90809999999999</v>
      </c>
      <c r="W80">
        <v>219.48519999999999</v>
      </c>
      <c r="X80">
        <v>1891.6454000000001</v>
      </c>
      <c r="Y80">
        <v>1188.3064999999999</v>
      </c>
      <c r="Z80">
        <v>98.190799999999996</v>
      </c>
      <c r="AA80">
        <v>83.526799999999994</v>
      </c>
      <c r="AE80">
        <v>0.40108756081007302</v>
      </c>
      <c r="AF80">
        <v>0.59967799238122899</v>
      </c>
      <c r="AG80">
        <v>0.38092903925226601</v>
      </c>
      <c r="AH80">
        <v>0.10250386988756501</v>
      </c>
      <c r="AI80">
        <v>0.75998161704409695</v>
      </c>
      <c r="AJ80">
        <v>0.28196652061115501</v>
      </c>
      <c r="AK80">
        <v>0.42102443333106399</v>
      </c>
      <c r="AL80">
        <v>9.4799198043477806E-2</v>
      </c>
    </row>
    <row r="81" spans="1:38" x14ac:dyDescent="0.2">
      <c r="A81" s="3">
        <v>78</v>
      </c>
      <c r="B81" s="18">
        <v>31.640499999999999</v>
      </c>
      <c r="C81" s="18">
        <v>814.65030000000002</v>
      </c>
      <c r="D81" s="18">
        <v>194.28370000000001</v>
      </c>
      <c r="E81" s="18">
        <v>1438.3243</v>
      </c>
      <c r="F81" s="18">
        <v>107.62220000000001</v>
      </c>
      <c r="G81" s="18">
        <v>21.434000000000001</v>
      </c>
      <c r="H81" s="18"/>
      <c r="I81" s="18"/>
      <c r="J81" s="18"/>
      <c r="K81" s="18">
        <f t="shared" si="8"/>
        <v>0.10607804870034089</v>
      </c>
      <c r="L81" s="18">
        <f t="shared" si="9"/>
        <v>8.1798396449094507E-2</v>
      </c>
      <c r="M81" s="18">
        <f t="shared" si="10"/>
        <v>0.14158404520370507</v>
      </c>
      <c r="N81" s="18">
        <f t="shared" si="11"/>
        <v>0.10739834201588751</v>
      </c>
      <c r="O81" s="18">
        <f t="shared" si="12"/>
        <v>-0.1810921736030337</v>
      </c>
      <c r="P81" s="18">
        <f t="shared" si="13"/>
        <v>0.15252845316941291</v>
      </c>
      <c r="Q81" s="3">
        <f t="shared" si="14"/>
        <v>6.8049185322567873E-2</v>
      </c>
      <c r="R81" s="17">
        <f t="shared" si="15"/>
        <v>5.0924496538128368E-2</v>
      </c>
      <c r="V81">
        <v>282.93329999999997</v>
      </c>
      <c r="W81">
        <v>204.93559999999999</v>
      </c>
      <c r="X81">
        <v>1895.8794</v>
      </c>
      <c r="Y81">
        <v>1244.5119999999999</v>
      </c>
      <c r="Z81">
        <v>99.498800000000003</v>
      </c>
      <c r="AA81">
        <v>84.093800000000002</v>
      </c>
      <c r="AE81">
        <v>0.40121236249136999</v>
      </c>
      <c r="AF81">
        <v>0.49363587693130401</v>
      </c>
      <c r="AG81">
        <v>0.38401992169365501</v>
      </c>
      <c r="AH81">
        <v>0.15465100638725199</v>
      </c>
      <c r="AI81">
        <v>0.783426338495534</v>
      </c>
      <c r="AJ81">
        <v>0.29066881756478602</v>
      </c>
      <c r="AK81">
        <v>0.41793572059398398</v>
      </c>
      <c r="AL81">
        <v>8.6844605072583694E-2</v>
      </c>
    </row>
    <row r="82" spans="1:38" x14ac:dyDescent="0.2">
      <c r="A82" s="3">
        <v>79</v>
      </c>
      <c r="B82" s="18">
        <v>28.6706</v>
      </c>
      <c r="C82" s="18">
        <v>783.40560000000005</v>
      </c>
      <c r="D82" s="18">
        <v>171.601</v>
      </c>
      <c r="E82" s="18">
        <v>1388.4594999999999</v>
      </c>
      <c r="F82" s="18">
        <v>95.897800000000004</v>
      </c>
      <c r="G82" s="18">
        <v>23.272300000000001</v>
      </c>
      <c r="H82" s="18"/>
      <c r="I82" s="18"/>
      <c r="J82" s="18"/>
      <c r="K82" s="18">
        <f t="shared" si="8"/>
        <v>2.257274792370366E-3</v>
      </c>
      <c r="L82" s="18">
        <f t="shared" si="9"/>
        <v>4.0307628744801031E-2</v>
      </c>
      <c r="M82" s="18">
        <f t="shared" si="10"/>
        <v>8.3036494621061083E-3</v>
      </c>
      <c r="N82" s="18">
        <f t="shared" si="11"/>
        <v>6.9006307031180728E-2</v>
      </c>
      <c r="O82" s="18">
        <f t="shared" si="12"/>
        <v>-0.27030427779537125</v>
      </c>
      <c r="P82" s="18">
        <f t="shared" si="13"/>
        <v>0.25137575444128618</v>
      </c>
      <c r="Q82" s="3">
        <f t="shared" si="14"/>
        <v>1.6824389446062193E-2</v>
      </c>
      <c r="R82" s="17">
        <f t="shared" si="15"/>
        <v>6.856054095055808E-2</v>
      </c>
      <c r="V82">
        <v>288.63529999999997</v>
      </c>
      <c r="W82">
        <v>244.05449999999999</v>
      </c>
      <c r="X82">
        <v>1883.0992000000001</v>
      </c>
      <c r="Y82">
        <v>1205.8244999999999</v>
      </c>
      <c r="Z82">
        <v>92.029899999999998</v>
      </c>
      <c r="AA82">
        <v>83.616100000000003</v>
      </c>
      <c r="AE82">
        <v>0.429451219108551</v>
      </c>
      <c r="AF82">
        <v>0.77874687036576795</v>
      </c>
      <c r="AG82">
        <v>0.37469018721622499</v>
      </c>
      <c r="AH82">
        <v>0.11875696855587201</v>
      </c>
      <c r="AI82">
        <v>0.64955303570606004</v>
      </c>
      <c r="AJ82">
        <v>0.28333709401143597</v>
      </c>
      <c r="AK82">
        <v>0.43908922916065202</v>
      </c>
      <c r="AL82">
        <v>9.8450315679778105E-2</v>
      </c>
    </row>
    <row r="83" spans="1:38" x14ac:dyDescent="0.2">
      <c r="A83" s="3">
        <v>80</v>
      </c>
      <c r="B83" s="18">
        <v>28.478400000000001</v>
      </c>
      <c r="C83" s="18">
        <v>889.5385</v>
      </c>
      <c r="D83" s="18">
        <v>170.17789999999999</v>
      </c>
      <c r="E83" s="18">
        <v>1302.6215999999999</v>
      </c>
      <c r="F83" s="18">
        <v>104.07559999999999</v>
      </c>
      <c r="G83" s="18">
        <v>26.5915</v>
      </c>
      <c r="H83" s="18"/>
      <c r="I83" s="18"/>
      <c r="J83" s="18"/>
      <c r="K83" s="18">
        <f t="shared" si="8"/>
        <v>-4.4615887199067851E-3</v>
      </c>
      <c r="L83" s="18">
        <f t="shared" si="9"/>
        <v>0.1812446676564568</v>
      </c>
      <c r="M83" s="18">
        <f t="shared" si="10"/>
        <v>-5.8288542623049841E-5</v>
      </c>
      <c r="N83" s="18">
        <f t="shared" si="11"/>
        <v>2.9177704319412255E-3</v>
      </c>
      <c r="O83" s="18">
        <f t="shared" si="12"/>
        <v>-0.20807859923918953</v>
      </c>
      <c r="P83" s="18">
        <f t="shared" si="13"/>
        <v>0.42985258759235057</v>
      </c>
      <c r="Q83" s="3">
        <f t="shared" si="14"/>
        <v>6.6902758196504875E-2</v>
      </c>
      <c r="R83" s="17">
        <f t="shared" si="15"/>
        <v>8.8334992746369675E-2</v>
      </c>
      <c r="V83">
        <v>296.58909999999997</v>
      </c>
      <c r="W83">
        <v>217.297</v>
      </c>
      <c r="X83">
        <v>1976.1134999999999</v>
      </c>
      <c r="Y83">
        <v>1206.5358000000001</v>
      </c>
      <c r="Z83">
        <v>96.016099999999994</v>
      </c>
      <c r="AA83">
        <v>83.888400000000004</v>
      </c>
      <c r="AE83">
        <v>0.46884199739015903</v>
      </c>
      <c r="AF83">
        <v>0.58372969435052602</v>
      </c>
      <c r="AG83">
        <v>0.44259199795502502</v>
      </c>
      <c r="AH83">
        <v>0.119416908565163</v>
      </c>
      <c r="AI83">
        <v>0.72100207901623903</v>
      </c>
      <c r="AJ83">
        <v>0.287516345264476</v>
      </c>
      <c r="AK83">
        <v>0.437183170423598</v>
      </c>
      <c r="AL83">
        <v>8.6878487751311198E-2</v>
      </c>
    </row>
    <row r="84" spans="1:38" x14ac:dyDescent="0.2">
      <c r="A84" s="3">
        <v>81</v>
      </c>
      <c r="B84" s="3">
        <v>26.730699999999999</v>
      </c>
      <c r="C84" s="3">
        <v>816.8252</v>
      </c>
      <c r="D84" s="3">
        <v>190.42789999999999</v>
      </c>
      <c r="E84" s="3">
        <v>1102.3108</v>
      </c>
      <c r="F84" s="3">
        <v>114.2178</v>
      </c>
      <c r="G84" s="3">
        <v>22.114899999999999</v>
      </c>
      <c r="H84" s="3"/>
      <c r="I84" s="3"/>
      <c r="J84" s="3"/>
      <c r="K84" s="3">
        <f t="shared" si="8"/>
        <v>-6.5557102561773634E-2</v>
      </c>
      <c r="L84" s="3">
        <f t="shared" si="9"/>
        <v>8.468651093507347E-2</v>
      </c>
      <c r="M84" s="3">
        <f t="shared" si="10"/>
        <v>0.11892789977567142</v>
      </c>
      <c r="N84" s="3">
        <f t="shared" si="11"/>
        <v>-0.15130603556777386</v>
      </c>
      <c r="O84" s="3">
        <f t="shared" si="12"/>
        <v>-0.13090560930882839</v>
      </c>
      <c r="P84" s="3">
        <f t="shared" si="13"/>
        <v>0.18914115372754722</v>
      </c>
      <c r="Q84" s="3">
        <f t="shared" si="14"/>
        <v>7.497802833319374E-3</v>
      </c>
      <c r="R84" s="17">
        <f t="shared" si="15"/>
        <v>5.8046031409815638E-2</v>
      </c>
      <c r="V84">
        <v>345.04410000000001</v>
      </c>
      <c r="W84">
        <v>182.57429999999999</v>
      </c>
      <c r="X84">
        <v>1981.8581999999999</v>
      </c>
      <c r="Y84">
        <v>1075.9584</v>
      </c>
      <c r="Z84">
        <v>81.510300000000001</v>
      </c>
      <c r="AA84">
        <v>75.223200000000006</v>
      </c>
      <c r="AE84">
        <v>0.70881284926415</v>
      </c>
      <c r="AF84">
        <v>0.33065960567914499</v>
      </c>
      <c r="AG84">
        <v>0.44678571367563102</v>
      </c>
      <c r="AH84">
        <v>-1.7320448570864299E-3</v>
      </c>
      <c r="AI84">
        <v>0.46099868419189499</v>
      </c>
      <c r="AJ84">
        <v>0.15452314674136999</v>
      </c>
      <c r="AK84">
        <v>0.35000799244918401</v>
      </c>
      <c r="AL84">
        <v>0.102100526454657</v>
      </c>
    </row>
    <row r="85" spans="1:38" x14ac:dyDescent="0.2">
      <c r="A85" s="3">
        <v>82</v>
      </c>
      <c r="B85" s="3">
        <v>32.673200000000001</v>
      </c>
      <c r="C85" s="3">
        <v>831.1748</v>
      </c>
      <c r="D85" s="3">
        <v>169.68270000000001</v>
      </c>
      <c r="E85" s="3">
        <v>1089.7656999999999</v>
      </c>
      <c r="F85" s="3">
        <v>103.58669999999999</v>
      </c>
      <c r="G85" s="3">
        <v>25.455300000000001</v>
      </c>
      <c r="H85" s="3"/>
      <c r="I85" s="3"/>
      <c r="J85" s="3"/>
      <c r="K85" s="3">
        <f t="shared" si="8"/>
        <v>0.14217883095387179</v>
      </c>
      <c r="L85" s="3">
        <f t="shared" si="9"/>
        <v>0.10374177215536141</v>
      </c>
      <c r="M85" s="3">
        <f t="shared" si="10"/>
        <v>-2.9680149848560064E-3</v>
      </c>
      <c r="N85" s="3">
        <f t="shared" si="11"/>
        <v>-0.16096479120474919</v>
      </c>
      <c r="O85" s="3">
        <f t="shared" si="12"/>
        <v>-0.21179868706795979</v>
      </c>
      <c r="P85" s="3">
        <f t="shared" si="13"/>
        <v>0.3687579329086198</v>
      </c>
      <c r="Q85" s="3">
        <f t="shared" si="14"/>
        <v>3.9824507126714669E-2</v>
      </c>
      <c r="R85" s="17">
        <f t="shared" si="15"/>
        <v>8.7220180597022898E-2</v>
      </c>
      <c r="V85">
        <v>351.33629999999999</v>
      </c>
      <c r="W85">
        <v>195.87620000000001</v>
      </c>
      <c r="X85">
        <v>1859.8652</v>
      </c>
      <c r="Y85">
        <v>984.68150000000003</v>
      </c>
      <c r="Z85">
        <v>78.059799999999996</v>
      </c>
      <c r="AA85">
        <v>91.781199999999998</v>
      </c>
      <c r="AE85">
        <v>0.739974640496459</v>
      </c>
      <c r="AF85">
        <v>0.42760808642798798</v>
      </c>
      <c r="AG85">
        <v>0.357729024570209</v>
      </c>
      <c r="AH85">
        <v>-8.641822260781E-2</v>
      </c>
      <c r="AI85">
        <v>0.39915158069940199</v>
      </c>
      <c r="AJ85">
        <v>0.40865477453364202</v>
      </c>
      <c r="AK85">
        <v>0.37444998068664798</v>
      </c>
      <c r="AL85">
        <v>0.108150094665038</v>
      </c>
    </row>
    <row r="86" spans="1:38" x14ac:dyDescent="0.2">
      <c r="A86" s="3">
        <v>83</v>
      </c>
      <c r="B86" s="3">
        <v>35.333300000000001</v>
      </c>
      <c r="C86" s="3">
        <v>824.72730000000001</v>
      </c>
      <c r="D86" s="3">
        <v>171.65870000000001</v>
      </c>
      <c r="E86" s="3">
        <v>1012.2162</v>
      </c>
      <c r="F86" s="3">
        <v>141.5067</v>
      </c>
      <c r="G86" s="3">
        <v>27.353200000000001</v>
      </c>
      <c r="H86" s="3"/>
      <c r="I86" s="3"/>
      <c r="J86" s="3"/>
      <c r="K86" s="3">
        <f t="shared" si="8"/>
        <v>0.23516971976244866</v>
      </c>
      <c r="L86" s="3">
        <f t="shared" si="9"/>
        <v>9.5179944876705128E-2</v>
      </c>
      <c r="M86" s="3">
        <f t="shared" si="10"/>
        <v>8.6426866505489204E-3</v>
      </c>
      <c r="N86" s="3">
        <f t="shared" si="11"/>
        <v>-0.22067190157211281</v>
      </c>
      <c r="O86" s="3">
        <f t="shared" si="12"/>
        <v>7.6738294864884579E-2</v>
      </c>
      <c r="P86" s="3">
        <f t="shared" si="13"/>
        <v>0.47080998811391178</v>
      </c>
      <c r="Q86" s="3">
        <f t="shared" si="14"/>
        <v>0.11097812211606438</v>
      </c>
      <c r="R86" s="17">
        <f t="shared" si="15"/>
        <v>9.4302483610280444E-2</v>
      </c>
      <c r="V86">
        <v>354.48289999999997</v>
      </c>
      <c r="W86">
        <v>230.5891</v>
      </c>
      <c r="X86">
        <v>1728.8937000000001</v>
      </c>
      <c r="Y86">
        <v>917.27380000000005</v>
      </c>
      <c r="Z86">
        <v>69.124099999999999</v>
      </c>
      <c r="AA86">
        <v>75.5625</v>
      </c>
      <c r="AE86">
        <v>0.75555801233644804</v>
      </c>
      <c r="AF86">
        <v>0.68060674958035705</v>
      </c>
      <c r="AG86">
        <v>0.262117898053354</v>
      </c>
      <c r="AH86">
        <v>-0.14895869521333699</v>
      </c>
      <c r="AI86">
        <v>0.238987209542217</v>
      </c>
      <c r="AJ86">
        <v>0.15973071174378101</v>
      </c>
      <c r="AK86">
        <v>0.32467364767380302</v>
      </c>
      <c r="AL86">
        <v>0.138460447369852</v>
      </c>
    </row>
    <row r="87" spans="1:38" x14ac:dyDescent="0.2">
      <c r="A87" s="3">
        <v>84</v>
      </c>
      <c r="B87" s="3">
        <v>21.2105</v>
      </c>
      <c r="C87" s="3">
        <v>857.99300000000005</v>
      </c>
      <c r="D87" s="3">
        <v>163.82210000000001</v>
      </c>
      <c r="E87" s="3">
        <v>1047.0360000000001</v>
      </c>
      <c r="F87" s="3">
        <v>134.6711</v>
      </c>
      <c r="G87" s="3">
        <v>30.370200000000001</v>
      </c>
      <c r="H87" s="3"/>
      <c r="I87" s="3"/>
      <c r="J87" s="3"/>
      <c r="K87" s="3">
        <f t="shared" si="8"/>
        <v>-0.25853041349035</v>
      </c>
      <c r="L87" s="3">
        <f t="shared" si="9"/>
        <v>0.13935445867330801</v>
      </c>
      <c r="M87" s="3">
        <f t="shared" si="10"/>
        <v>-3.7404086849458333E-2</v>
      </c>
      <c r="N87" s="3">
        <f t="shared" si="11"/>
        <v>-0.19386335165793495</v>
      </c>
      <c r="O87" s="3">
        <f t="shared" si="12"/>
        <v>2.4725547140724488E-2</v>
      </c>
      <c r="P87" s="3">
        <f t="shared" si="13"/>
        <v>0.63303721323344697</v>
      </c>
      <c r="Q87" s="3">
        <f t="shared" si="14"/>
        <v>5.1219894508289364E-2</v>
      </c>
      <c r="R87" s="17">
        <f t="shared" si="15"/>
        <v>0.13049218433043508</v>
      </c>
      <c r="V87">
        <v>333.17239999999998</v>
      </c>
      <c r="W87">
        <v>199.3168</v>
      </c>
      <c r="X87">
        <v>1814.7375</v>
      </c>
      <c r="Y87">
        <v>846.41070000000002</v>
      </c>
      <c r="Z87">
        <v>64.956299999999999</v>
      </c>
      <c r="AA87">
        <v>87.959800000000001</v>
      </c>
      <c r="AE87">
        <v>0.650018876254296</v>
      </c>
      <c r="AF87">
        <v>0.45268427425562702</v>
      </c>
      <c r="AG87">
        <v>0.32478513804440201</v>
      </c>
      <c r="AH87">
        <v>-0.21470506787243601</v>
      </c>
      <c r="AI87">
        <v>0.16428314985926901</v>
      </c>
      <c r="AJ87">
        <v>0.35000405570012399</v>
      </c>
      <c r="AK87">
        <v>0.28784507104021401</v>
      </c>
      <c r="AL87">
        <v>0.119915849176442</v>
      </c>
    </row>
    <row r="88" spans="1:38" x14ac:dyDescent="0.2">
      <c r="A88" s="3">
        <v>85</v>
      </c>
      <c r="B88" s="3">
        <v>30.6967</v>
      </c>
      <c r="C88" s="3">
        <v>844.27970000000005</v>
      </c>
      <c r="D88" s="3">
        <v>179.07210000000001</v>
      </c>
      <c r="E88" s="3">
        <v>1035.0135</v>
      </c>
      <c r="F88" s="3">
        <v>148.7467</v>
      </c>
      <c r="G88" s="3">
        <v>26.923400000000001</v>
      </c>
      <c r="H88" s="3"/>
      <c r="I88" s="3"/>
      <c r="J88" s="3"/>
      <c r="K88" s="3">
        <f t="shared" si="8"/>
        <v>7.308500300373745E-2</v>
      </c>
      <c r="L88" s="3">
        <f t="shared" si="9"/>
        <v>0.12114415917421574</v>
      </c>
      <c r="M88" s="3">
        <f t="shared" si="10"/>
        <v>5.2202795711232562E-2</v>
      </c>
      <c r="N88" s="3">
        <f t="shared" si="11"/>
        <v>-0.20311974575965877</v>
      </c>
      <c r="O88" s="3">
        <f t="shared" si="12"/>
        <v>0.13182816166851843</v>
      </c>
      <c r="P88" s="3">
        <f t="shared" si="13"/>
        <v>0.44769919548667403</v>
      </c>
      <c r="Q88" s="3">
        <f t="shared" si="14"/>
        <v>0.10380659488078658</v>
      </c>
      <c r="R88" s="17">
        <f t="shared" si="15"/>
        <v>8.5080053864478117E-2</v>
      </c>
      <c r="V88">
        <v>339.14920000000001</v>
      </c>
      <c r="W88">
        <v>173.53960000000001</v>
      </c>
      <c r="X88">
        <v>1755.7801999999999</v>
      </c>
      <c r="Y88">
        <v>818.84820000000002</v>
      </c>
      <c r="Z88">
        <v>49.613799999999998</v>
      </c>
      <c r="AA88">
        <v>68.933000000000007</v>
      </c>
      <c r="AE88">
        <v>0.67961866549132999</v>
      </c>
      <c r="AF88">
        <v>0.26481183663701102</v>
      </c>
      <c r="AG88">
        <v>0.28174543956502202</v>
      </c>
      <c r="AH88">
        <v>-0.240277395309656</v>
      </c>
      <c r="AI88">
        <v>-0.11071733857242801</v>
      </c>
      <c r="AJ88">
        <v>5.7981368438498597E-2</v>
      </c>
      <c r="AK88">
        <v>0.15552709604163001</v>
      </c>
      <c r="AL88">
        <v>0.13411545539167299</v>
      </c>
    </row>
    <row r="89" spans="1:38" x14ac:dyDescent="0.2">
      <c r="A89" s="3">
        <v>86</v>
      </c>
      <c r="B89" s="3">
        <v>29.938600000000001</v>
      </c>
      <c r="C89" s="3">
        <v>802.5385</v>
      </c>
      <c r="D89" s="3">
        <v>187.33170000000001</v>
      </c>
      <c r="E89" s="3">
        <v>1082.1711</v>
      </c>
      <c r="F89" s="3">
        <v>157.31559999999999</v>
      </c>
      <c r="G89" s="3">
        <v>20.136199999999999</v>
      </c>
      <c r="H89" s="3"/>
      <c r="I89" s="3"/>
      <c r="J89" s="3"/>
      <c r="K89" s="3">
        <f t="shared" si="8"/>
        <v>4.6583595986789954E-2</v>
      </c>
      <c r="L89" s="3">
        <f t="shared" si="9"/>
        <v>6.5714776498163208E-2</v>
      </c>
      <c r="M89" s="3">
        <f t="shared" si="10"/>
        <v>0.10073505847833308</v>
      </c>
      <c r="N89" s="3">
        <f t="shared" si="11"/>
        <v>-0.16681204515733397</v>
      </c>
      <c r="O89" s="3">
        <f t="shared" si="12"/>
        <v>0.19702975830576383</v>
      </c>
      <c r="P89" s="3">
        <f t="shared" si="13"/>
        <v>8.2744398558828494E-2</v>
      </c>
      <c r="Q89" s="3">
        <f t="shared" si="14"/>
        <v>5.4332590445090763E-2</v>
      </c>
      <c r="R89" s="17">
        <f t="shared" si="15"/>
        <v>4.9131609826911435E-2</v>
      </c>
      <c r="V89">
        <v>345.68470000000002</v>
      </c>
      <c r="W89">
        <v>172.44059999999999</v>
      </c>
      <c r="X89">
        <v>1935.8581999999999</v>
      </c>
      <c r="Y89">
        <v>801.22320000000002</v>
      </c>
      <c r="Z89">
        <v>55.737900000000003</v>
      </c>
      <c r="AA89">
        <v>80.366100000000003</v>
      </c>
      <c r="AE89">
        <v>0.71198538724187099</v>
      </c>
      <c r="AF89">
        <v>0.256801974862153</v>
      </c>
      <c r="AG89">
        <v>0.41320503528548203</v>
      </c>
      <c r="AH89">
        <v>-0.25662976795658499</v>
      </c>
      <c r="AI89">
        <v>-9.4836407644909796E-4</v>
      </c>
      <c r="AJ89">
        <v>0.23345620318374699</v>
      </c>
      <c r="AK89">
        <v>0.22631174475670299</v>
      </c>
      <c r="AL89">
        <v>0.13621898402159199</v>
      </c>
    </row>
    <row r="90" spans="1:38" x14ac:dyDescent="0.2">
      <c r="A90" s="3">
        <v>87</v>
      </c>
      <c r="B90" s="3">
        <v>30.8444</v>
      </c>
      <c r="C90" s="3">
        <v>800.62239999999997</v>
      </c>
      <c r="D90" s="3">
        <v>175.65379999999999</v>
      </c>
      <c r="E90" s="3">
        <v>1095.2207000000001</v>
      </c>
      <c r="F90" s="3">
        <v>150.0711</v>
      </c>
      <c r="G90" s="3">
        <v>23.404299999999999</v>
      </c>
      <c r="H90" s="3"/>
      <c r="I90" s="3"/>
      <c r="J90" s="3"/>
      <c r="K90" s="3">
        <f t="shared" si="8"/>
        <v>7.8248250354223087E-2</v>
      </c>
      <c r="L90" s="3">
        <f t="shared" si="9"/>
        <v>6.3170330240135519E-2</v>
      </c>
      <c r="M90" s="3">
        <f t="shared" si="10"/>
        <v>3.2117339536989205E-2</v>
      </c>
      <c r="N90" s="3">
        <f t="shared" si="11"/>
        <v>-0.15676486358363004</v>
      </c>
      <c r="O90" s="3">
        <f t="shared" si="12"/>
        <v>0.14190565056281848</v>
      </c>
      <c r="P90" s="3">
        <f t="shared" si="13"/>
        <v>0.25847353160926045</v>
      </c>
      <c r="Q90" s="3">
        <f t="shared" si="14"/>
        <v>6.9525039786632784E-2</v>
      </c>
      <c r="R90" s="17">
        <f t="shared" si="15"/>
        <v>5.5875879864719272E-2</v>
      </c>
      <c r="V90">
        <v>328.63159999999999</v>
      </c>
      <c r="W90">
        <v>208.6634</v>
      </c>
      <c r="X90">
        <v>1596.7021</v>
      </c>
      <c r="Y90">
        <v>796.66669999999999</v>
      </c>
      <c r="Z90">
        <v>60.687399999999997</v>
      </c>
      <c r="AA90">
        <v>73.142899999999997</v>
      </c>
      <c r="AE90">
        <v>0.62753080187209798</v>
      </c>
      <c r="AF90">
        <v>0.52080526976507502</v>
      </c>
      <c r="AG90">
        <v>0.165616080542936</v>
      </c>
      <c r="AH90">
        <v>-0.26085726219577499</v>
      </c>
      <c r="AI90">
        <v>8.77669637705564E-2</v>
      </c>
      <c r="AJ90">
        <v>0.122594772221726</v>
      </c>
      <c r="AK90">
        <v>0.21057610432943599</v>
      </c>
      <c r="AL90">
        <v>0.13129952748153401</v>
      </c>
    </row>
    <row r="91" spans="1:38" x14ac:dyDescent="0.2">
      <c r="A91" s="3">
        <v>88</v>
      </c>
      <c r="B91" s="3">
        <v>27.392199999999999</v>
      </c>
      <c r="C91" s="3">
        <v>756.88810000000001</v>
      </c>
      <c r="D91" s="3">
        <v>179.39420000000001</v>
      </c>
      <c r="E91" s="3">
        <v>1154.1621</v>
      </c>
      <c r="F91" s="3">
        <v>148.84</v>
      </c>
      <c r="G91" s="3">
        <v>25.055299999999999</v>
      </c>
      <c r="H91" s="3"/>
      <c r="I91" s="3"/>
      <c r="J91" s="3"/>
      <c r="K91" s="3">
        <f t="shared" si="8"/>
        <v>-4.2432606134243225E-2</v>
      </c>
      <c r="L91" s="3">
        <f t="shared" si="9"/>
        <v>5.0942507127314371E-3</v>
      </c>
      <c r="M91" s="3">
        <f t="shared" si="10"/>
        <v>5.4095410588137417E-2</v>
      </c>
      <c r="N91" s="3">
        <f t="shared" si="11"/>
        <v>-0.11138454939711789</v>
      </c>
      <c r="O91" s="3">
        <f t="shared" si="12"/>
        <v>0.13253809047691331</v>
      </c>
      <c r="P91" s="3">
        <f t="shared" si="13"/>
        <v>0.34724951724809128</v>
      </c>
      <c r="Q91" s="3">
        <f t="shared" si="14"/>
        <v>6.4193352249085386E-2</v>
      </c>
      <c r="R91" s="17">
        <f t="shared" si="15"/>
        <v>6.5975541569891424E-2</v>
      </c>
      <c r="V91">
        <v>328.92329999999998</v>
      </c>
      <c r="W91">
        <v>192.37620000000001</v>
      </c>
      <c r="X91">
        <v>1880.2057</v>
      </c>
      <c r="Y91">
        <v>757.97320000000002</v>
      </c>
      <c r="Z91">
        <v>56.234499999999997</v>
      </c>
      <c r="AA91">
        <v>79.294600000000003</v>
      </c>
      <c r="AE91">
        <v>0.62897543085758201</v>
      </c>
      <c r="AF91">
        <v>0.40209897249532001</v>
      </c>
      <c r="AG91">
        <v>0.37257788954401</v>
      </c>
      <c r="AH91">
        <v>-0.296756866792312</v>
      </c>
      <c r="AI91">
        <v>7.9527434715501808E-3</v>
      </c>
      <c r="AJ91">
        <v>0.21701085717701801</v>
      </c>
      <c r="AK91">
        <v>0.221976504458861</v>
      </c>
      <c r="AL91">
        <v>0.13362736061407399</v>
      </c>
    </row>
    <row r="92" spans="1:38" x14ac:dyDescent="0.2">
      <c r="A92" s="3">
        <v>89</v>
      </c>
      <c r="B92" s="3">
        <v>28.3582</v>
      </c>
      <c r="C92" s="3">
        <v>870.45450000000005</v>
      </c>
      <c r="D92" s="3">
        <v>197.87020000000001</v>
      </c>
      <c r="E92" s="3">
        <v>1151.5181</v>
      </c>
      <c r="F92" s="3">
        <v>138.80889999999999</v>
      </c>
      <c r="G92" s="3">
        <v>19.8553</v>
      </c>
      <c r="H92" s="3"/>
      <c r="I92" s="3"/>
      <c r="J92" s="3"/>
      <c r="K92" s="3">
        <f t="shared" si="8"/>
        <v>-8.6635002400718124E-3</v>
      </c>
      <c r="L92" s="3">
        <f t="shared" si="9"/>
        <v>0.15590245566950428</v>
      </c>
      <c r="M92" s="3">
        <f t="shared" si="10"/>
        <v>0.16265782122363412</v>
      </c>
      <c r="N92" s="3">
        <f t="shared" si="11"/>
        <v>-0.11342022467305533</v>
      </c>
      <c r="O92" s="3">
        <f t="shared" si="12"/>
        <v>5.6210471292668658E-2</v>
      </c>
      <c r="P92" s="3">
        <f t="shared" si="13"/>
        <v>6.7640113661222495E-2</v>
      </c>
      <c r="Q92" s="3">
        <f t="shared" si="14"/>
        <v>5.3387856155650393E-2</v>
      </c>
      <c r="R92" s="17">
        <f t="shared" si="15"/>
        <v>4.2558026677297155E-2</v>
      </c>
      <c r="V92">
        <v>330.81189999999998</v>
      </c>
      <c r="W92">
        <v>205.16829999999999</v>
      </c>
      <c r="X92">
        <v>1288.5461</v>
      </c>
      <c r="Y92">
        <v>762.73509999999999</v>
      </c>
      <c r="Z92">
        <v>52.6736</v>
      </c>
      <c r="AA92">
        <v>73.459800000000001</v>
      </c>
      <c r="AE92">
        <v>0.63832862352808495</v>
      </c>
      <c r="AF92">
        <v>0.49533186859191303</v>
      </c>
      <c r="AG92">
        <v>-5.9342344022164997E-2</v>
      </c>
      <c r="AH92">
        <v>-0.29233880362593401</v>
      </c>
      <c r="AI92">
        <v>-5.5873180547118803E-2</v>
      </c>
      <c r="AJ92">
        <v>0.127458542776586</v>
      </c>
      <c r="AK92">
        <v>0.142260784450228</v>
      </c>
      <c r="AL92">
        <v>0.146029596227879</v>
      </c>
    </row>
    <row r="93" spans="1:38" x14ac:dyDescent="0.2">
      <c r="A93" s="3">
        <v>90</v>
      </c>
      <c r="B93" s="3">
        <v>28.087599999999998</v>
      </c>
      <c r="C93" s="3">
        <v>763.78319999999997</v>
      </c>
      <c r="D93" s="3">
        <v>185.29329999999999</v>
      </c>
      <c r="E93" s="3">
        <v>1200.5405000000001</v>
      </c>
      <c r="F93" s="3">
        <v>153.94669999999999</v>
      </c>
      <c r="G93" s="3">
        <v>29.970199999999998</v>
      </c>
      <c r="H93" s="3"/>
      <c r="I93" s="3"/>
      <c r="J93" s="3"/>
      <c r="K93" s="3">
        <f t="shared" si="8"/>
        <v>-1.812304481042671E-2</v>
      </c>
      <c r="L93" s="3">
        <f t="shared" si="9"/>
        <v>1.4250459362450346E-2</v>
      </c>
      <c r="M93" s="3">
        <f t="shared" si="10"/>
        <v>8.8757703107073121E-2</v>
      </c>
      <c r="N93" s="3">
        <f t="shared" si="11"/>
        <v>-7.5676772461589728E-2</v>
      </c>
      <c r="O93" s="3">
        <f t="shared" si="12"/>
        <v>0.17139546931753707</v>
      </c>
      <c r="P93" s="3">
        <f t="shared" si="13"/>
        <v>0.61152879757291856</v>
      </c>
      <c r="Q93" s="3">
        <f t="shared" si="14"/>
        <v>0.13202210201466044</v>
      </c>
      <c r="R93" s="17">
        <f t="shared" si="15"/>
        <v>0.10212758176869266</v>
      </c>
      <c r="V93">
        <v>309.15820000000002</v>
      </c>
      <c r="W93">
        <v>192.76240000000001</v>
      </c>
      <c r="X93">
        <v>1785.9717000000001</v>
      </c>
      <c r="Y93">
        <v>771.92259999999999</v>
      </c>
      <c r="Z93">
        <v>55.308</v>
      </c>
      <c r="AA93">
        <v>84.227699999999999</v>
      </c>
      <c r="AE93">
        <v>0.531089807405418</v>
      </c>
      <c r="AF93">
        <v>0.40491372100983403</v>
      </c>
      <c r="AG93">
        <v>0.30378567981754701</v>
      </c>
      <c r="AH93">
        <v>-0.28381469448019397</v>
      </c>
      <c r="AI93">
        <v>-8.6539342232170597E-3</v>
      </c>
      <c r="AJ93">
        <v>0.29272391026688699</v>
      </c>
      <c r="AK93">
        <v>0.206674081632713</v>
      </c>
      <c r="AL93">
        <v>0.122246356068961</v>
      </c>
    </row>
    <row r="94" spans="1:38" x14ac:dyDescent="0.2">
      <c r="A94" s="3">
        <v>91</v>
      </c>
      <c r="B94" s="3">
        <v>27.4575</v>
      </c>
      <c r="C94" s="3">
        <v>727.66430000000003</v>
      </c>
      <c r="D94" s="3">
        <v>175.67310000000001</v>
      </c>
      <c r="E94" s="3">
        <v>1174.7882999999999</v>
      </c>
      <c r="F94" s="3">
        <v>126.3644</v>
      </c>
      <c r="G94" s="3">
        <v>27.251100000000001</v>
      </c>
      <c r="H94" s="3"/>
      <c r="I94" s="3"/>
      <c r="J94" s="3"/>
      <c r="K94" s="3">
        <f t="shared" si="8"/>
        <v>-4.0149870508063713E-2</v>
      </c>
      <c r="L94" s="3">
        <f t="shared" si="9"/>
        <v>-3.3712903692231073E-2</v>
      </c>
      <c r="M94" s="3">
        <f t="shared" si="10"/>
        <v>3.2230743657213644E-2</v>
      </c>
      <c r="N94" s="3">
        <f t="shared" si="11"/>
        <v>-9.550397247709505E-2</v>
      </c>
      <c r="O94" s="3">
        <f t="shared" si="12"/>
        <v>-3.8480944099295443E-2</v>
      </c>
      <c r="P94" s="3">
        <f t="shared" si="13"/>
        <v>0.46531996501656192</v>
      </c>
      <c r="Q94" s="3">
        <f t="shared" si="14"/>
        <v>4.8283836316181716E-2</v>
      </c>
      <c r="R94" s="17">
        <f t="shared" si="15"/>
        <v>8.5034087552800314E-2</v>
      </c>
      <c r="V94">
        <v>309.23649999999998</v>
      </c>
      <c r="W94">
        <v>168.30199999999999</v>
      </c>
      <c r="X94">
        <v>1530.6737000000001</v>
      </c>
      <c r="Y94">
        <v>630.46730000000002</v>
      </c>
      <c r="Z94">
        <v>60.949399999999997</v>
      </c>
      <c r="AA94">
        <v>69.129499999999993</v>
      </c>
      <c r="AE94">
        <v>0.53147758405801804</v>
      </c>
      <c r="AF94">
        <v>0.22663854088451399</v>
      </c>
      <c r="AG94">
        <v>0.117414374781717</v>
      </c>
      <c r="AH94">
        <v>-0.41505610035158103</v>
      </c>
      <c r="AI94">
        <v>9.2463077700431204E-2</v>
      </c>
      <c r="AJ94">
        <v>6.0997243837772497E-2</v>
      </c>
      <c r="AK94">
        <v>0.102322453485145</v>
      </c>
      <c r="AL94">
        <v>0.12507889909775299</v>
      </c>
    </row>
    <row r="95" spans="1:38" x14ac:dyDescent="0.2">
      <c r="A95" s="3">
        <v>92</v>
      </c>
      <c r="B95" s="3">
        <v>28.411799999999999</v>
      </c>
      <c r="C95" s="3">
        <v>739.27269999999999</v>
      </c>
      <c r="D95" s="3">
        <v>180.43270000000001</v>
      </c>
      <c r="E95" s="3">
        <v>1159.8153</v>
      </c>
      <c r="F95" s="3">
        <v>143.56890000000001</v>
      </c>
      <c r="G95" s="3">
        <v>20.2638</v>
      </c>
      <c r="H95" s="3"/>
      <c r="I95" s="3"/>
      <c r="J95" s="3"/>
      <c r="K95" s="3">
        <f t="shared" si="8"/>
        <v>-6.7897693126105644E-3</v>
      </c>
      <c r="L95" s="3">
        <f t="shared" si="9"/>
        <v>-1.8297763594277844E-2</v>
      </c>
      <c r="M95" s="3">
        <f t="shared" si="10"/>
        <v>6.0197492393991671E-2</v>
      </c>
      <c r="N95" s="3">
        <f t="shared" si="11"/>
        <v>-0.10703202312256063</v>
      </c>
      <c r="O95" s="3">
        <f t="shared" si="12"/>
        <v>9.2429775986770574E-2</v>
      </c>
      <c r="P95" s="3">
        <f t="shared" si="13"/>
        <v>8.9605583154537094E-2</v>
      </c>
      <c r="Q95" s="3">
        <f t="shared" si="14"/>
        <v>1.8352215917641718E-2</v>
      </c>
      <c r="R95" s="17">
        <f t="shared" si="15"/>
        <v>3.1629154394327598E-2</v>
      </c>
      <c r="V95">
        <v>315.0652</v>
      </c>
      <c r="W95">
        <v>185.16829999999999</v>
      </c>
      <c r="X95">
        <v>1889.0992000000001</v>
      </c>
      <c r="Y95">
        <v>776.22919999999999</v>
      </c>
      <c r="Z95">
        <v>54.698799999999999</v>
      </c>
      <c r="AA95">
        <v>78.482100000000003</v>
      </c>
      <c r="AE95">
        <v>0.56034391579505105</v>
      </c>
      <c r="AF95">
        <v>0.349565503262385</v>
      </c>
      <c r="AG95">
        <v>0.379070275701896</v>
      </c>
      <c r="AH95">
        <v>-0.27981905600976797</v>
      </c>
      <c r="AI95">
        <v>-1.95732953151245E-2</v>
      </c>
      <c r="AJ95">
        <v>0.20454063447009499</v>
      </c>
      <c r="AK95">
        <v>0.199021329650756</v>
      </c>
      <c r="AL95">
        <v>0.12419572861277201</v>
      </c>
    </row>
    <row r="96" spans="1:38" x14ac:dyDescent="0.2">
      <c r="A96" s="3">
        <v>93</v>
      </c>
      <c r="B96" s="3">
        <v>25.681000000000001</v>
      </c>
      <c r="C96" s="3">
        <v>764.02099999999996</v>
      </c>
      <c r="D96" s="3">
        <v>164.23560000000001</v>
      </c>
      <c r="E96" s="3">
        <v>1275.2028</v>
      </c>
      <c r="F96" s="3">
        <v>152.66669999999999</v>
      </c>
      <c r="G96" s="3">
        <v>25.685099999999998</v>
      </c>
      <c r="H96" s="3"/>
      <c r="I96" s="3"/>
      <c r="J96" s="3"/>
      <c r="K96" s="3">
        <f t="shared" si="8"/>
        <v>-0.10225216514677531</v>
      </c>
      <c r="L96" s="3">
        <f t="shared" si="9"/>
        <v>1.4566241064949673E-2</v>
      </c>
      <c r="M96" s="3">
        <f t="shared" si="10"/>
        <v>-3.4974418263304524E-2</v>
      </c>
      <c r="N96" s="3">
        <f t="shared" si="11"/>
        <v>-1.8192582539266398E-2</v>
      </c>
      <c r="O96" s="3">
        <f t="shared" si="12"/>
        <v>0.16165582435777862</v>
      </c>
      <c r="P96" s="3">
        <f t="shared" si="13"/>
        <v>0.38111451770559318</v>
      </c>
      <c r="Q96" s="3">
        <f t="shared" si="14"/>
        <v>6.6986236196495866E-2</v>
      </c>
      <c r="R96" s="17">
        <f t="shared" si="15"/>
        <v>7.2267975102944387E-2</v>
      </c>
      <c r="V96">
        <v>302.77929999999998</v>
      </c>
      <c r="W96">
        <v>194.76240000000001</v>
      </c>
      <c r="X96">
        <v>1565.0922</v>
      </c>
      <c r="Y96">
        <v>726.15179999999998</v>
      </c>
      <c r="Z96">
        <v>48.707999999999998</v>
      </c>
      <c r="AA96">
        <v>63.758899999999997</v>
      </c>
      <c r="AE96">
        <v>0.49949863896007701</v>
      </c>
      <c r="AF96">
        <v>0.41949035754278602</v>
      </c>
      <c r="AG96">
        <v>0.14254038737239799</v>
      </c>
      <c r="AH96">
        <v>-0.32628057691696399</v>
      </c>
      <c r="AI96">
        <v>-0.126952987418537</v>
      </c>
      <c r="AJ96">
        <v>-2.1430544555824101E-2</v>
      </c>
      <c r="AK96">
        <v>9.7810879163989298E-2</v>
      </c>
      <c r="AL96">
        <v>0.13056573670726701</v>
      </c>
    </row>
    <row r="97" spans="1:38" x14ac:dyDescent="0.2">
      <c r="A97" s="3">
        <v>94</v>
      </c>
      <c r="B97" s="3">
        <v>30.620899999999999</v>
      </c>
      <c r="C97" s="3">
        <v>728.69929999999999</v>
      </c>
      <c r="D97" s="3">
        <v>190.976</v>
      </c>
      <c r="E97" s="3">
        <v>1262.7972</v>
      </c>
      <c r="F97" s="3">
        <v>146.85329999999999</v>
      </c>
      <c r="G97" s="3">
        <v>24.659600000000001</v>
      </c>
      <c r="H97" s="3"/>
      <c r="I97" s="3"/>
      <c r="J97" s="3"/>
      <c r="K97" s="3">
        <f t="shared" si="8"/>
        <v>7.0435211878708229E-2</v>
      </c>
      <c r="L97" s="3">
        <f t="shared" si="9"/>
        <v>-3.2338496366382447E-2</v>
      </c>
      <c r="M97" s="3">
        <f t="shared" si="10"/>
        <v>0.12214845927281995</v>
      </c>
      <c r="N97" s="3">
        <f t="shared" si="11"/>
        <v>-2.7743933977681469E-2</v>
      </c>
      <c r="O97" s="3">
        <f t="shared" si="12"/>
        <v>0.11742109622570061</v>
      </c>
      <c r="P97" s="3">
        <f t="shared" si="13"/>
        <v>0.32597231705591373</v>
      </c>
      <c r="Q97" s="3">
        <f t="shared" si="14"/>
        <v>9.5982442348179764E-2</v>
      </c>
      <c r="R97" s="17">
        <f t="shared" si="15"/>
        <v>5.3686360553941832E-2</v>
      </c>
      <c r="V97">
        <v>299.90910000000002</v>
      </c>
      <c r="W97">
        <v>183.78710000000001</v>
      </c>
      <c r="X97">
        <v>1317</v>
      </c>
      <c r="Y97">
        <v>806.62800000000004</v>
      </c>
      <c r="Z97">
        <v>44.5747</v>
      </c>
      <c r="AA97">
        <v>74.857100000000003</v>
      </c>
      <c r="AE97">
        <v>0.48528412365621398</v>
      </c>
      <c r="AF97">
        <v>0.33949887807272799</v>
      </c>
      <c r="AG97">
        <v>-3.8570577395089997E-2</v>
      </c>
      <c r="AH97">
        <v>-0.251615225903698</v>
      </c>
      <c r="AI97">
        <v>-0.201038665687055</v>
      </c>
      <c r="AJ97">
        <v>0.148904256239211</v>
      </c>
      <c r="AK97">
        <v>8.0410464830384998E-2</v>
      </c>
      <c r="AL97">
        <v>0.12101680953963</v>
      </c>
    </row>
    <row r="98" spans="1:38" x14ac:dyDescent="0.2">
      <c r="A98" s="3">
        <v>95</v>
      </c>
      <c r="B98" s="3">
        <v>29.582999999999998</v>
      </c>
      <c r="C98" s="3">
        <v>744.15390000000002</v>
      </c>
      <c r="D98" s="3">
        <v>170.1635</v>
      </c>
      <c r="E98" s="3">
        <v>1261.9235000000001</v>
      </c>
      <c r="F98" s="3">
        <v>152.0444</v>
      </c>
      <c r="G98" s="3">
        <v>26.4894</v>
      </c>
      <c r="H98" s="3"/>
      <c r="I98" s="3"/>
      <c r="J98" s="3"/>
      <c r="K98" s="3">
        <f t="shared" si="8"/>
        <v>3.4152649759080403E-2</v>
      </c>
      <c r="L98" s="3">
        <f t="shared" si="9"/>
        <v>-1.1815872735405812E-2</v>
      </c>
      <c r="M98" s="3">
        <f t="shared" si="10"/>
        <v>-1.4290094320491793E-4</v>
      </c>
      <c r="N98" s="3">
        <f t="shared" si="11"/>
        <v>-2.8416615327373704E-2</v>
      </c>
      <c r="O98" s="3">
        <f t="shared" si="12"/>
        <v>0.15692068290585859</v>
      </c>
      <c r="P98" s="3">
        <f t="shared" si="13"/>
        <v>0.4243625644950007</v>
      </c>
      <c r="Q98" s="3">
        <f t="shared" si="14"/>
        <v>9.5843418025659211E-2</v>
      </c>
      <c r="R98" s="17">
        <f t="shared" si="15"/>
        <v>7.1111523908289384E-2</v>
      </c>
      <c r="V98">
        <v>289.80349999999999</v>
      </c>
      <c r="W98">
        <v>176.39599999999999</v>
      </c>
      <c r="X98">
        <v>1870.1348</v>
      </c>
      <c r="Y98">
        <v>829.90179999999998</v>
      </c>
      <c r="Z98">
        <v>49.324100000000001</v>
      </c>
      <c r="AA98">
        <v>78.611599999999996</v>
      </c>
      <c r="AE98">
        <v>0.43523666847722697</v>
      </c>
      <c r="AF98">
        <v>0.285630188933374</v>
      </c>
      <c r="AG98">
        <v>0.36522598402228501</v>
      </c>
      <c r="AH98">
        <v>-0.230021929420856</v>
      </c>
      <c r="AI98">
        <v>-0.11590995004374401</v>
      </c>
      <c r="AJ98">
        <v>0.20652819611999901</v>
      </c>
      <c r="AK98">
        <v>0.15778152634804701</v>
      </c>
      <c r="AL98">
        <v>0.110156649339054</v>
      </c>
    </row>
    <row r="99" spans="1:38" x14ac:dyDescent="0.2">
      <c r="A99" s="3">
        <v>96</v>
      </c>
      <c r="B99" s="3">
        <v>30.9085</v>
      </c>
      <c r="C99" s="3">
        <v>771.97900000000004</v>
      </c>
      <c r="D99" s="3">
        <v>166.61539999999999</v>
      </c>
      <c r="E99" s="3">
        <v>1306.8379</v>
      </c>
      <c r="F99" s="3">
        <v>154.65780000000001</v>
      </c>
      <c r="G99" s="3">
        <v>25.4255</v>
      </c>
      <c r="H99" s="3"/>
      <c r="I99" s="3"/>
      <c r="J99" s="3"/>
      <c r="K99" s="3">
        <f t="shared" si="8"/>
        <v>8.048903678053404E-2</v>
      </c>
      <c r="L99" s="3">
        <f t="shared" si="9"/>
        <v>2.5133906281475077E-2</v>
      </c>
      <c r="M99" s="3">
        <f t="shared" si="10"/>
        <v>-2.0991043894915594E-2</v>
      </c>
      <c r="N99" s="3">
        <f t="shared" si="11"/>
        <v>6.1639949651995721E-3</v>
      </c>
      <c r="O99" s="3">
        <f t="shared" si="12"/>
        <v>0.17680629863854053</v>
      </c>
      <c r="P99" s="3">
        <f t="shared" si="13"/>
        <v>0.36715555594191035</v>
      </c>
      <c r="Q99" s="3">
        <f t="shared" si="14"/>
        <v>0.10579295811879068</v>
      </c>
      <c r="R99" s="17">
        <f t="shared" si="15"/>
        <v>5.9581760804428029E-2</v>
      </c>
      <c r="V99">
        <v>278.61329999999998</v>
      </c>
      <c r="W99">
        <v>198.5247</v>
      </c>
      <c r="X99">
        <v>1313.5391</v>
      </c>
      <c r="Y99">
        <v>790.43449999999996</v>
      </c>
      <c r="Z99">
        <v>41.873600000000003</v>
      </c>
      <c r="AA99">
        <v>71.053600000000003</v>
      </c>
      <c r="AE99">
        <v>0.37981778855481801</v>
      </c>
      <c r="AF99">
        <v>0.446911197356751</v>
      </c>
      <c r="AG99">
        <v>-4.1097085435100197E-2</v>
      </c>
      <c r="AH99">
        <v>-0.26663946116373</v>
      </c>
      <c r="AI99">
        <v>-0.249453449412188</v>
      </c>
      <c r="AJ99">
        <v>9.0528266004405694E-2</v>
      </c>
      <c r="AK99">
        <v>6.0011209317492702E-2</v>
      </c>
      <c r="AL99">
        <v>0.12457809631089201</v>
      </c>
    </row>
    <row r="100" spans="1:38" x14ac:dyDescent="0.2">
      <c r="A100" s="3">
        <v>97</v>
      </c>
      <c r="B100" s="3">
        <v>27.946400000000001</v>
      </c>
      <c r="C100" s="3">
        <v>731.4615</v>
      </c>
      <c r="D100" s="3">
        <v>169.024</v>
      </c>
      <c r="E100" s="3">
        <v>1249.4955</v>
      </c>
      <c r="F100" s="3">
        <v>160.6711</v>
      </c>
      <c r="G100" s="3">
        <v>21.136199999999999</v>
      </c>
      <c r="H100" s="3"/>
      <c r="I100" s="3"/>
      <c r="J100" s="3"/>
      <c r="K100" s="3">
        <f t="shared" si="8"/>
        <v>-2.3059067328291022E-2</v>
      </c>
      <c r="L100" s="3">
        <f t="shared" si="9"/>
        <v>-2.8670488718595788E-2</v>
      </c>
      <c r="M100" s="3">
        <f t="shared" si="10"/>
        <v>-6.8384447253627611E-3</v>
      </c>
      <c r="N100" s="3">
        <f t="shared" si="11"/>
        <v>-3.7985213031364089E-2</v>
      </c>
      <c r="O100" s="3">
        <f t="shared" si="12"/>
        <v>0.22256208538581818</v>
      </c>
      <c r="P100" s="3">
        <f t="shared" si="13"/>
        <v>0.13651543771014943</v>
      </c>
      <c r="Q100" s="3">
        <f t="shared" si="14"/>
        <v>4.3754051548725657E-2</v>
      </c>
      <c r="R100" s="17">
        <f t="shared" si="15"/>
        <v>4.4544809898805042E-2</v>
      </c>
      <c r="V100">
        <v>283.74779999999998</v>
      </c>
      <c r="W100">
        <v>181.42570000000001</v>
      </c>
      <c r="X100">
        <v>1290.3688</v>
      </c>
      <c r="Y100">
        <v>808.91959999999995</v>
      </c>
      <c r="Z100">
        <v>50.055199999999999</v>
      </c>
      <c r="AA100">
        <v>64.642899999999997</v>
      </c>
      <c r="AE100">
        <v>0.40524613111899099</v>
      </c>
      <c r="AF100">
        <v>0.32228824331827</v>
      </c>
      <c r="AG100">
        <v>-5.8011746141692799E-2</v>
      </c>
      <c r="AH100">
        <v>-0.24948909273163</v>
      </c>
      <c r="AI100">
        <v>-0.102805641287517</v>
      </c>
      <c r="AJ100">
        <v>-7.8629422506925201E-3</v>
      </c>
      <c r="AK100">
        <v>5.1560825337621401E-2</v>
      </c>
      <c r="AL100">
        <v>0.10462377392908701</v>
      </c>
    </row>
    <row r="101" spans="1:38" x14ac:dyDescent="0.2">
      <c r="A101" s="3">
        <v>98</v>
      </c>
      <c r="B101" s="3">
        <v>29.0928</v>
      </c>
      <c r="C101" s="3">
        <v>758.50350000000003</v>
      </c>
      <c r="D101" s="3">
        <v>167.72120000000001</v>
      </c>
      <c r="E101" s="3">
        <v>1281.1802</v>
      </c>
      <c r="F101" s="3">
        <v>159.4222</v>
      </c>
      <c r="G101" s="3">
        <v>22.6723</v>
      </c>
      <c r="H101" s="3"/>
      <c r="I101" s="3"/>
      <c r="J101" s="3"/>
      <c r="K101" s="3">
        <f t="shared" si="8"/>
        <v>1.7016401612783574E-2</v>
      </c>
      <c r="L101" s="3">
        <f t="shared" si="9"/>
        <v>7.2393884848821269E-3</v>
      </c>
      <c r="M101" s="3">
        <f t="shared" si="10"/>
        <v>-1.4493516633563894E-2</v>
      </c>
      <c r="N101" s="3">
        <f t="shared" si="11"/>
        <v>-1.3590447367409988E-2</v>
      </c>
      <c r="O101" s="3">
        <f t="shared" si="12"/>
        <v>0.21305908336219143</v>
      </c>
      <c r="P101" s="3">
        <f t="shared" si="13"/>
        <v>0.21911313095049356</v>
      </c>
      <c r="Q101" s="3">
        <f t="shared" si="14"/>
        <v>7.1390673401562799E-2</v>
      </c>
      <c r="R101" s="17">
        <f t="shared" si="15"/>
        <v>4.6029590706859455E-2</v>
      </c>
      <c r="V101">
        <v>268.64319999999998</v>
      </c>
      <c r="W101">
        <v>179.50489999999999</v>
      </c>
      <c r="X101">
        <v>1712.0851</v>
      </c>
      <c r="Y101">
        <v>781.90769999999998</v>
      </c>
      <c r="Z101">
        <v>43.560899999999997</v>
      </c>
      <c r="AA101">
        <v>61.589300000000001</v>
      </c>
      <c r="AE101">
        <v>0.33044139003518302</v>
      </c>
      <c r="AF101">
        <v>0.30828884159202202</v>
      </c>
      <c r="AG101">
        <v>0.24984737216664399</v>
      </c>
      <c r="AH101">
        <v>-0.27455057668632998</v>
      </c>
      <c r="AI101">
        <v>-0.21921011722181499</v>
      </c>
      <c r="AJ101">
        <v>-5.4729492475748702E-2</v>
      </c>
      <c r="AK101">
        <v>5.6681236234992501E-2</v>
      </c>
      <c r="AL101">
        <v>0.111625425453195</v>
      </c>
    </row>
    <row r="102" spans="1:38" x14ac:dyDescent="0.2">
      <c r="A102" s="3">
        <v>99</v>
      </c>
      <c r="B102" s="3">
        <v>31.834</v>
      </c>
      <c r="C102" s="3">
        <v>677.46849999999995</v>
      </c>
      <c r="D102" s="3">
        <v>169.32210000000001</v>
      </c>
      <c r="E102" s="3">
        <v>1236.0450000000001</v>
      </c>
      <c r="F102" s="3">
        <v>147.9778</v>
      </c>
      <c r="G102" s="3">
        <v>25.323399999999999</v>
      </c>
      <c r="H102" s="3"/>
      <c r="I102" s="3"/>
      <c r="J102" s="3"/>
      <c r="K102" s="3">
        <f t="shared" si="8"/>
        <v>0.11284235717914232</v>
      </c>
      <c r="L102" s="3">
        <f t="shared" si="9"/>
        <v>-0.1003694015152596</v>
      </c>
      <c r="M102" s="3">
        <f t="shared" si="10"/>
        <v>-5.0868505160944063E-3</v>
      </c>
      <c r="N102" s="3">
        <f t="shared" si="11"/>
        <v>-4.8341056563510912E-2</v>
      </c>
      <c r="O102" s="3">
        <f t="shared" si="12"/>
        <v>0.12597752650480101</v>
      </c>
      <c r="P102" s="3">
        <f t="shared" si="13"/>
        <v>0.36166553284456049</v>
      </c>
      <c r="Q102" s="3">
        <f t="shared" si="14"/>
        <v>7.444801798893981E-2</v>
      </c>
      <c r="R102" s="17">
        <f t="shared" si="15"/>
        <v>6.7967491903420232E-2</v>
      </c>
      <c r="V102">
        <v>267.49709999999999</v>
      </c>
      <c r="W102">
        <v>190.4109</v>
      </c>
      <c r="X102">
        <v>1443.1631</v>
      </c>
      <c r="Y102">
        <v>810.33630000000005</v>
      </c>
      <c r="Z102">
        <v>40.643700000000003</v>
      </c>
      <c r="AA102">
        <v>61.924100000000003</v>
      </c>
      <c r="AE102">
        <v>0.324765389760026</v>
      </c>
      <c r="AF102">
        <v>0.38777524060621399</v>
      </c>
      <c r="AG102">
        <v>5.3530346209348503E-2</v>
      </c>
      <c r="AH102">
        <v>-0.24817468669878401</v>
      </c>
      <c r="AI102">
        <v>-0.27149829873414599</v>
      </c>
      <c r="AJ102">
        <v>-4.9590993322176202E-2</v>
      </c>
      <c r="AK102">
        <v>3.2801166303413697E-2</v>
      </c>
      <c r="AL102">
        <v>0.11401951038682701</v>
      </c>
    </row>
    <row r="103" spans="1:38" x14ac:dyDescent="0.2">
      <c r="A103" s="3">
        <v>100</v>
      </c>
      <c r="B103" s="3">
        <v>30.258800000000001</v>
      </c>
      <c r="C103" s="3">
        <v>715.21680000000003</v>
      </c>
      <c r="D103" s="3">
        <v>185.61539999999999</v>
      </c>
      <c r="E103" s="3">
        <v>1264.5631000000001</v>
      </c>
      <c r="F103" s="3">
        <v>163.9111</v>
      </c>
      <c r="G103" s="3">
        <v>18.6128</v>
      </c>
      <c r="H103" s="3"/>
      <c r="I103" s="3"/>
      <c r="J103" s="3"/>
      <c r="K103" s="3">
        <f t="shared" si="8"/>
        <v>5.7777040818377604E-2</v>
      </c>
      <c r="L103" s="3">
        <f t="shared" si="9"/>
        <v>-5.0242309671459331E-2</v>
      </c>
      <c r="M103" s="3">
        <f t="shared" si="10"/>
        <v>9.0650317983977977E-2</v>
      </c>
      <c r="N103" s="3">
        <f t="shared" si="11"/>
        <v>-2.6384327710745725E-2</v>
      </c>
      <c r="O103" s="3">
        <f t="shared" si="12"/>
        <v>0.24721556169020686</v>
      </c>
      <c r="P103" s="3">
        <f t="shared" si="13"/>
        <v>8.2959751570625109E-4</v>
      </c>
      <c r="Q103" s="3">
        <f t="shared" si="14"/>
        <v>5.330764677101061E-2</v>
      </c>
      <c r="R103" s="17">
        <f t="shared" si="15"/>
        <v>4.4287725904762501E-2</v>
      </c>
      <c r="V103">
        <v>263.2217</v>
      </c>
      <c r="W103">
        <v>144.89599999999999</v>
      </c>
      <c r="X103">
        <v>1108.3334</v>
      </c>
      <c r="Y103">
        <v>827.74400000000003</v>
      </c>
      <c r="Z103">
        <v>46.344799999999999</v>
      </c>
      <c r="AA103">
        <v>59.924100000000003</v>
      </c>
      <c r="AE103">
        <v>0.303591694989577</v>
      </c>
      <c r="AF103">
        <v>5.6048163539366702E-2</v>
      </c>
      <c r="AG103">
        <v>-0.19090027272912899</v>
      </c>
      <c r="AH103">
        <v>-0.23202392372993599</v>
      </c>
      <c r="AI103">
        <v>-0.16931121810204899</v>
      </c>
      <c r="AJ103">
        <v>-8.0286926139215897E-2</v>
      </c>
      <c r="AK103">
        <v>-5.2147080361897698E-2</v>
      </c>
      <c r="AL103">
        <v>8.2539626918697498E-2</v>
      </c>
    </row>
    <row r="104" spans="1:38" x14ac:dyDescent="0.2">
      <c r="A104" s="3">
        <v>101</v>
      </c>
      <c r="B104" s="3">
        <v>29.3765</v>
      </c>
      <c r="C104" s="3">
        <v>746.8252</v>
      </c>
      <c r="D104" s="3">
        <v>196.6875</v>
      </c>
      <c r="E104" s="3">
        <v>1295.8694</v>
      </c>
      <c r="F104" s="3">
        <v>148.87110000000001</v>
      </c>
      <c r="G104" s="3">
        <v>27.2043</v>
      </c>
      <c r="H104" s="3"/>
      <c r="I104" s="3"/>
      <c r="J104" s="3"/>
      <c r="K104" s="3">
        <f t="shared" si="8"/>
        <v>2.6933891615036582E-2</v>
      </c>
      <c r="L104" s="3">
        <f t="shared" si="9"/>
        <v>-8.2685739049328626E-3</v>
      </c>
      <c r="M104" s="3">
        <f t="shared" si="10"/>
        <v>0.15570844023973052</v>
      </c>
      <c r="N104" s="3">
        <f t="shared" si="11"/>
        <v>-2.2809007474023815E-3</v>
      </c>
      <c r="O104" s="3">
        <f t="shared" si="12"/>
        <v>0.13277473341304502</v>
      </c>
      <c r="P104" s="3">
        <f t="shared" si="13"/>
        <v>0.46280348038428004</v>
      </c>
      <c r="Q104" s="3">
        <f t="shared" si="14"/>
        <v>0.12794517849995948</v>
      </c>
      <c r="R104" s="17">
        <f t="shared" si="15"/>
        <v>7.2718751314556643E-2</v>
      </c>
      <c r="V104">
        <v>255.84710000000001</v>
      </c>
      <c r="W104">
        <v>178.0891</v>
      </c>
      <c r="X104">
        <v>1295.3334</v>
      </c>
      <c r="Y104">
        <v>838.89290000000005</v>
      </c>
      <c r="Z104">
        <v>41.478200000000001</v>
      </c>
      <c r="AA104">
        <v>73.424099999999996</v>
      </c>
      <c r="AE104">
        <v>0.26706937439872203</v>
      </c>
      <c r="AF104">
        <v>0.29797004059034499</v>
      </c>
      <c r="AG104">
        <v>-5.4387514925698599E-2</v>
      </c>
      <c r="AH104">
        <v>-0.22168003905456901</v>
      </c>
      <c r="AI104">
        <v>-0.25654063814452599</v>
      </c>
      <c r="AJ104">
        <v>0.126910620375802</v>
      </c>
      <c r="AK104">
        <v>2.65569738733459E-2</v>
      </c>
      <c r="AL104">
        <v>9.8302255779827499E-2</v>
      </c>
    </row>
    <row r="105" spans="1:38" x14ac:dyDescent="0.2">
      <c r="A105" s="3">
        <v>102</v>
      </c>
      <c r="B105" s="3">
        <v>31.0745</v>
      </c>
      <c r="C105" s="3">
        <v>754.79719999999998</v>
      </c>
      <c r="D105" s="3">
        <v>183.07689999999999</v>
      </c>
      <c r="E105" s="3">
        <v>1389.3018</v>
      </c>
      <c r="F105" s="3">
        <v>157.0489</v>
      </c>
      <c r="G105" s="3">
        <v>20.089400000000001</v>
      </c>
      <c r="H105" s="3"/>
      <c r="I105" s="3"/>
      <c r="J105" s="3"/>
      <c r="K105" s="3">
        <f t="shared" si="8"/>
        <v>8.629200942901484E-2</v>
      </c>
      <c r="L105" s="3">
        <f t="shared" si="9"/>
        <v>2.3176823285604034E-3</v>
      </c>
      <c r="M105" s="3">
        <f t="shared" si="10"/>
        <v>7.5734444450842653E-2</v>
      </c>
      <c r="N105" s="3">
        <f t="shared" si="11"/>
        <v>6.9654812812164901E-2</v>
      </c>
      <c r="O105" s="3">
        <f t="shared" si="12"/>
        <v>0.19500041196922677</v>
      </c>
      <c r="P105" s="3">
        <f t="shared" si="13"/>
        <v>8.0227913926546809E-2</v>
      </c>
      <c r="Q105" s="3">
        <f t="shared" si="14"/>
        <v>8.4871212486059389E-2</v>
      </c>
      <c r="R105" s="17">
        <f t="shared" si="15"/>
        <v>2.5352267587534991E-2</v>
      </c>
      <c r="V105">
        <v>267.11509999999998</v>
      </c>
      <c r="W105">
        <v>158.53960000000001</v>
      </c>
      <c r="X105">
        <v>1339.9574</v>
      </c>
      <c r="Y105">
        <v>853.47320000000002</v>
      </c>
      <c r="Z105">
        <v>49.025300000000001</v>
      </c>
      <c r="AA105">
        <v>61.696399999999997</v>
      </c>
      <c r="AE105">
        <v>0.32287355474989499</v>
      </c>
      <c r="AF105">
        <v>0.155487062639864</v>
      </c>
      <c r="AG105">
        <v>-2.1811336828263899E-2</v>
      </c>
      <c r="AH105">
        <v>-0.20815252138625501</v>
      </c>
      <c r="AI105">
        <v>-0.121265670815677</v>
      </c>
      <c r="AJ105">
        <v>-5.3085725273396299E-2</v>
      </c>
      <c r="AK105">
        <v>1.23408938476945E-2</v>
      </c>
      <c r="AL105">
        <v>7.9338186845788194E-2</v>
      </c>
    </row>
    <row r="106" spans="1:38" x14ac:dyDescent="0.2">
      <c r="A106" s="3">
        <v>103</v>
      </c>
      <c r="B106" s="3">
        <v>31.960799999999999</v>
      </c>
      <c r="C106" s="3">
        <v>708.67129999999997</v>
      </c>
      <c r="D106" s="3">
        <v>190.55289999999999</v>
      </c>
      <c r="E106" s="3">
        <v>1248.9503999999999</v>
      </c>
      <c r="F106" s="3">
        <v>162.6489</v>
      </c>
      <c r="G106" s="3">
        <v>28.872299999999999</v>
      </c>
      <c r="H106" s="3"/>
      <c r="I106" s="3"/>
      <c r="J106" s="3"/>
      <c r="K106" s="3">
        <f t="shared" si="8"/>
        <v>0.11727498929858425</v>
      </c>
      <c r="L106" s="3">
        <f t="shared" si="9"/>
        <v>-5.8934274068891714E-2</v>
      </c>
      <c r="M106" s="3">
        <f t="shared" si="10"/>
        <v>0.11966238241961151</v>
      </c>
      <c r="N106" s="3">
        <f t="shared" si="11"/>
        <v>-3.8404897824447892E-2</v>
      </c>
      <c r="O106" s="3">
        <f t="shared" si="12"/>
        <v>0.23761135866816999</v>
      </c>
      <c r="P106" s="3">
        <f t="shared" si="13"/>
        <v>0.55249357368868335</v>
      </c>
      <c r="Q106" s="3">
        <f t="shared" si="14"/>
        <v>0.15495052203028492</v>
      </c>
      <c r="R106" s="17">
        <f t="shared" si="15"/>
        <v>9.1409520800431104E-2</v>
      </c>
      <c r="V106">
        <v>264.00420000000003</v>
      </c>
      <c r="W106">
        <v>195.73759999999999</v>
      </c>
      <c r="X106">
        <v>1155.1348</v>
      </c>
      <c r="Y106">
        <v>861.24400000000003</v>
      </c>
      <c r="Z106">
        <v>45.668999999999997</v>
      </c>
      <c r="AA106">
        <v>57.1205</v>
      </c>
      <c r="AE106">
        <v>0.30746698529174199</v>
      </c>
      <c r="AF106">
        <v>0.42659792551625397</v>
      </c>
      <c r="AG106">
        <v>-0.15673456052024401</v>
      </c>
      <c r="AH106">
        <v>-0.200942818273361</v>
      </c>
      <c r="AI106">
        <v>-0.181424324185292</v>
      </c>
      <c r="AJ106">
        <v>-0.12331648476214201</v>
      </c>
      <c r="AK106">
        <v>1.19411205111595E-2</v>
      </c>
      <c r="AL106">
        <v>0.11383199234575</v>
      </c>
    </row>
    <row r="107" spans="1:38" x14ac:dyDescent="0.2">
      <c r="A107" s="3">
        <v>104</v>
      </c>
      <c r="B107" s="3">
        <v>30.3948</v>
      </c>
      <c r="C107" s="3">
        <v>709.67129999999997</v>
      </c>
      <c r="D107" s="3">
        <v>169.13460000000001</v>
      </c>
      <c r="E107" s="3">
        <v>1361.509</v>
      </c>
      <c r="F107" s="3">
        <v>154.10220000000001</v>
      </c>
      <c r="G107" s="3">
        <v>24.136199999999999</v>
      </c>
      <c r="H107" s="3"/>
      <c r="I107" s="3"/>
      <c r="J107" s="3"/>
      <c r="K107" s="3">
        <f t="shared" si="8"/>
        <v>6.2531283470144972E-2</v>
      </c>
      <c r="L107" s="3">
        <f t="shared" si="9"/>
        <v>-5.7606344285463053E-2</v>
      </c>
      <c r="M107" s="3">
        <f t="shared" si="10"/>
        <v>-6.1885744820045401E-3</v>
      </c>
      <c r="N107" s="3">
        <f t="shared" si="11"/>
        <v>4.825650879965597E-2</v>
      </c>
      <c r="O107" s="3">
        <f t="shared" si="12"/>
        <v>0.17257868399819537</v>
      </c>
      <c r="P107" s="3">
        <f t="shared" si="13"/>
        <v>0.29782855516411222</v>
      </c>
      <c r="Q107" s="3">
        <f t="shared" si="14"/>
        <v>8.6233352110773487E-2</v>
      </c>
      <c r="R107" s="17">
        <f t="shared" si="15"/>
        <v>5.274585157594143E-2</v>
      </c>
      <c r="V107">
        <v>255.113</v>
      </c>
      <c r="W107">
        <v>164.19309999999999</v>
      </c>
      <c r="X107">
        <v>1381.6170999999999</v>
      </c>
      <c r="Y107">
        <v>885.86900000000003</v>
      </c>
      <c r="Z107">
        <v>58.236800000000002</v>
      </c>
      <c r="AA107">
        <v>65.428600000000003</v>
      </c>
      <c r="AE107">
        <v>0.263433782563809</v>
      </c>
      <c r="AF107">
        <v>0.196691569959389</v>
      </c>
      <c r="AG107">
        <v>8.6008585528247004E-3</v>
      </c>
      <c r="AH107">
        <v>-0.178095886277297</v>
      </c>
      <c r="AI107">
        <v>4.3842166837154799E-2</v>
      </c>
      <c r="AJ107">
        <v>4.1959549564815997E-3</v>
      </c>
      <c r="AK107">
        <v>5.6444741098726998E-2</v>
      </c>
      <c r="AL107">
        <v>6.3953300621225895E-2</v>
      </c>
    </row>
    <row r="108" spans="1:38" x14ac:dyDescent="0.2">
      <c r="A108" s="3">
        <v>105</v>
      </c>
      <c r="B108" s="3">
        <v>28.096699999999998</v>
      </c>
      <c r="C108" s="3">
        <v>746.09090000000003</v>
      </c>
      <c r="D108" s="3">
        <v>190.05289999999999</v>
      </c>
      <c r="E108" s="3">
        <v>1225.2117000000001</v>
      </c>
      <c r="F108" s="3">
        <v>124.4622</v>
      </c>
      <c r="G108" s="3">
        <v>23.229800000000001</v>
      </c>
      <c r="H108" s="3"/>
      <c r="I108" s="3"/>
      <c r="J108" s="3"/>
      <c r="K108" s="3">
        <f t="shared" si="8"/>
        <v>-1.7804930044756976E-2</v>
      </c>
      <c r="L108" s="3">
        <f t="shared" si="9"/>
        <v>-9.2436727449044798E-3</v>
      </c>
      <c r="M108" s="3">
        <f t="shared" si="10"/>
        <v>0.11672445184385115</v>
      </c>
      <c r="N108" s="3">
        <f t="shared" si="11"/>
        <v>-5.6681858744605067E-2</v>
      </c>
      <c r="O108" s="3">
        <f t="shared" si="12"/>
        <v>-5.295496960121155E-2</v>
      </c>
      <c r="P108" s="3">
        <f t="shared" si="13"/>
        <v>0.24909048527735506</v>
      </c>
      <c r="Q108" s="3">
        <f t="shared" si="14"/>
        <v>3.8188250997621354E-2</v>
      </c>
      <c r="R108" s="17">
        <f t="shared" si="15"/>
        <v>4.9443616158318493E-2</v>
      </c>
      <c r="V108">
        <v>246.155</v>
      </c>
      <c r="W108">
        <v>161.64850000000001</v>
      </c>
      <c r="X108">
        <v>1711.4255000000001</v>
      </c>
      <c r="Y108">
        <v>855.32439999999997</v>
      </c>
      <c r="Z108">
        <v>48.498899999999999</v>
      </c>
      <c r="AA108">
        <v>67.227699999999999</v>
      </c>
      <c r="AE108">
        <v>0.21906975633148601</v>
      </c>
      <c r="AF108">
        <v>0.178145715298513</v>
      </c>
      <c r="AG108">
        <v>0.24936585443911899</v>
      </c>
      <c r="AH108">
        <v>-0.20643498877666699</v>
      </c>
      <c r="AI108">
        <v>-0.13070091651295301</v>
      </c>
      <c r="AJ108">
        <v>3.1808481322049602E-2</v>
      </c>
      <c r="AK108">
        <v>5.6875650350257899E-2</v>
      </c>
      <c r="AL108">
        <v>7.8147650724868706E-2</v>
      </c>
    </row>
    <row r="109" spans="1:38" x14ac:dyDescent="0.2">
      <c r="A109" s="3">
        <v>106</v>
      </c>
      <c r="B109" s="3">
        <v>26.964700000000001</v>
      </c>
      <c r="C109" s="3">
        <v>800.81119999999999</v>
      </c>
      <c r="D109" s="3">
        <v>148.95189999999999</v>
      </c>
      <c r="E109" s="3">
        <v>1281.7747999999999</v>
      </c>
      <c r="F109" s="3">
        <v>171.84</v>
      </c>
      <c r="G109" s="3">
        <v>21.157399999999999</v>
      </c>
      <c r="H109" s="3"/>
      <c r="I109" s="3"/>
      <c r="J109" s="3"/>
      <c r="K109" s="3">
        <f t="shared" si="8"/>
        <v>-5.7377008587409073E-2</v>
      </c>
      <c r="L109" s="3">
        <f t="shared" si="9"/>
        <v>6.3421043383246861E-2</v>
      </c>
      <c r="M109" s="3">
        <f t="shared" si="10"/>
        <v>-0.12477931734480173</v>
      </c>
      <c r="N109" s="3">
        <f t="shared" si="11"/>
        <v>-1.313265140709524E-2</v>
      </c>
      <c r="O109" s="3">
        <f t="shared" si="12"/>
        <v>0.30754733584757316</v>
      </c>
      <c r="P109" s="3">
        <f t="shared" si="13"/>
        <v>0.13765538374015746</v>
      </c>
      <c r="Q109" s="3">
        <f t="shared" si="14"/>
        <v>5.222246427194524E-2</v>
      </c>
      <c r="R109" s="17">
        <f t="shared" si="15"/>
        <v>6.3305594339430671E-2</v>
      </c>
      <c r="V109">
        <v>247.4093</v>
      </c>
      <c r="W109">
        <v>171.22280000000001</v>
      </c>
      <c r="X109">
        <v>1847.1062999999999</v>
      </c>
      <c r="Y109">
        <v>864.92560000000003</v>
      </c>
      <c r="Z109">
        <v>53.377000000000002</v>
      </c>
      <c r="AA109">
        <v>73.830399999999997</v>
      </c>
      <c r="AE109">
        <v>0.22528161144459199</v>
      </c>
      <c r="AF109">
        <v>0.24792626087723801</v>
      </c>
      <c r="AG109">
        <v>0.34841483940690299</v>
      </c>
      <c r="AH109">
        <v>-0.197527051173393</v>
      </c>
      <c r="AI109">
        <v>-4.3265369332332701E-2</v>
      </c>
      <c r="AJ109">
        <v>0.133146499127584</v>
      </c>
      <c r="AK109">
        <v>0.118996131725099</v>
      </c>
      <c r="AL109">
        <v>8.31200893831745E-2</v>
      </c>
    </row>
    <row r="110" spans="1:38" x14ac:dyDescent="0.2">
      <c r="A110" s="3">
        <v>107</v>
      </c>
      <c r="B110" s="3">
        <v>29.484999999999999</v>
      </c>
      <c r="C110" s="3">
        <v>738.91610000000003</v>
      </c>
      <c r="D110" s="3">
        <v>185.19229999999999</v>
      </c>
      <c r="E110" s="3">
        <v>1271.9955</v>
      </c>
      <c r="F110" s="3">
        <v>130.68889999999999</v>
      </c>
      <c r="G110" s="3">
        <v>28.561699999999998</v>
      </c>
      <c r="H110" s="3"/>
      <c r="I110" s="3"/>
      <c r="J110" s="3"/>
      <c r="K110" s="3">
        <f t="shared" si="8"/>
        <v>3.0726798436483342E-2</v>
      </c>
      <c r="L110" s="3">
        <f t="shared" si="9"/>
        <v>-1.8771303355048449E-2</v>
      </c>
      <c r="M110" s="3">
        <f t="shared" si="10"/>
        <v>8.8164241130769538E-2</v>
      </c>
      <c r="N110" s="3">
        <f t="shared" si="11"/>
        <v>-2.0661955199067526E-2</v>
      </c>
      <c r="O110" s="3">
        <f t="shared" si="12"/>
        <v>-5.5754014207990985E-3</v>
      </c>
      <c r="P110" s="3">
        <f t="shared" si="13"/>
        <v>0.53579228892828301</v>
      </c>
      <c r="Q110" s="3">
        <f t="shared" si="14"/>
        <v>0.1016124447534368</v>
      </c>
      <c r="R110" s="17">
        <f t="shared" si="15"/>
        <v>8.8440238990708034E-2</v>
      </c>
      <c r="V110">
        <v>248.58279999999999</v>
      </c>
      <c r="W110">
        <v>162.2525</v>
      </c>
      <c r="X110">
        <v>1598.5815</v>
      </c>
      <c r="Y110">
        <v>836.68150000000003</v>
      </c>
      <c r="Z110">
        <v>51.7057</v>
      </c>
      <c r="AA110">
        <v>64.915199999999999</v>
      </c>
      <c r="AE110">
        <v>0.23109330878592099</v>
      </c>
      <c r="AF110">
        <v>0.18254785953146499</v>
      </c>
      <c r="AG110">
        <v>0.166988070259598</v>
      </c>
      <c r="AH110">
        <v>-0.22373176313238</v>
      </c>
      <c r="AI110">
        <v>-7.3221915939202201E-2</v>
      </c>
      <c r="AJ110">
        <v>-3.6836909976525499E-3</v>
      </c>
      <c r="AK110">
        <v>4.6665311417958197E-2</v>
      </c>
      <c r="AL110">
        <v>7.2336681944745004E-2</v>
      </c>
    </row>
    <row r="111" spans="1:38" x14ac:dyDescent="0.2">
      <c r="A111" s="3">
        <v>108</v>
      </c>
      <c r="B111" s="3">
        <v>31.5242</v>
      </c>
      <c r="C111" s="3">
        <v>684.36360000000002</v>
      </c>
      <c r="D111" s="3">
        <v>183.375</v>
      </c>
      <c r="E111" s="3">
        <v>1236.2837999999999</v>
      </c>
      <c r="F111" s="3">
        <v>145.33779999999999</v>
      </c>
      <c r="G111" s="3">
        <v>19.966000000000001</v>
      </c>
      <c r="H111" s="3"/>
      <c r="I111" s="3"/>
      <c r="J111" s="3"/>
      <c r="K111" s="3">
        <f t="shared" si="8"/>
        <v>0.10201247207974866</v>
      </c>
      <c r="L111" s="3">
        <f t="shared" si="9"/>
        <v>-9.1213192865540541E-2</v>
      </c>
      <c r="M111" s="3">
        <f t="shared" si="10"/>
        <v>7.7486038660111001E-2</v>
      </c>
      <c r="N111" s="3">
        <f t="shared" si="11"/>
        <v>-4.8157199053717577E-2</v>
      </c>
      <c r="O111" s="3">
        <f t="shared" si="12"/>
        <v>0.10588950877529908</v>
      </c>
      <c r="P111" s="3">
        <f t="shared" si="13"/>
        <v>7.3592567695273794E-2</v>
      </c>
      <c r="Q111" s="3">
        <f t="shared" si="14"/>
        <v>3.6601699215195738E-2</v>
      </c>
      <c r="R111" s="17">
        <f t="shared" si="15"/>
        <v>3.4467347251421906E-2</v>
      </c>
      <c r="V111">
        <v>233.8219</v>
      </c>
      <c r="W111">
        <v>161.54949999999999</v>
      </c>
      <c r="X111">
        <v>1444.1631</v>
      </c>
      <c r="Y111">
        <v>879.94050000000004</v>
      </c>
      <c r="Z111">
        <v>47.025300000000001</v>
      </c>
      <c r="AA111">
        <v>60.308</v>
      </c>
      <c r="AE111">
        <v>0.15799072396646399</v>
      </c>
      <c r="AF111">
        <v>0.17742417179013201</v>
      </c>
      <c r="AG111">
        <v>5.42603609569604E-2</v>
      </c>
      <c r="AH111">
        <v>-0.183596314148918</v>
      </c>
      <c r="AI111">
        <v>-0.15711386875365299</v>
      </c>
      <c r="AJ111">
        <v>-7.4394841834985195E-2</v>
      </c>
      <c r="AK111">
        <v>-4.23829467066663E-3</v>
      </c>
      <c r="AL111">
        <v>6.4084262324746996E-2</v>
      </c>
    </row>
    <row r="112" spans="1:38" x14ac:dyDescent="0.2">
      <c r="A112" s="3">
        <v>109</v>
      </c>
      <c r="B112" s="3">
        <v>29.171199999999999</v>
      </c>
      <c r="C112" s="3">
        <v>751.95809999999994</v>
      </c>
      <c r="D112" s="3">
        <v>179.60579999999999</v>
      </c>
      <c r="E112" s="3">
        <v>1336.9865</v>
      </c>
      <c r="F112" s="3">
        <v>156.8356</v>
      </c>
      <c r="G112" s="3">
        <v>23.093599999999999</v>
      </c>
      <c r="H112" s="3"/>
      <c r="I112" s="3"/>
      <c r="J112" s="3"/>
      <c r="K112" s="3">
        <f t="shared" si="8"/>
        <v>1.9757082670861195E-2</v>
      </c>
      <c r="L112" s="3">
        <f t="shared" si="9"/>
        <v>-1.4524431195719512E-3</v>
      </c>
      <c r="M112" s="3">
        <f t="shared" si="10"/>
        <v>5.533874280779906E-2</v>
      </c>
      <c r="N112" s="3">
        <f t="shared" si="11"/>
        <v>2.9376082568878501E-2</v>
      </c>
      <c r="O112" s="3">
        <f t="shared" si="12"/>
        <v>0.1933773914458545</v>
      </c>
      <c r="P112" s="3">
        <f t="shared" si="13"/>
        <v>0.24176686974494502</v>
      </c>
      <c r="Q112" s="3">
        <f t="shared" si="14"/>
        <v>8.9693954353127714E-2</v>
      </c>
      <c r="R112" s="17">
        <f t="shared" si="15"/>
        <v>4.1590778117665643E-2</v>
      </c>
      <c r="V112">
        <v>233.43190000000001</v>
      </c>
      <c r="W112">
        <v>153.2525</v>
      </c>
      <c r="X112">
        <v>1350.6454000000001</v>
      </c>
      <c r="Y112">
        <v>880.11609999999996</v>
      </c>
      <c r="Z112">
        <v>42.206899999999997</v>
      </c>
      <c r="AA112">
        <v>78.486599999999996</v>
      </c>
      <c r="AE112">
        <v>0.15605926937497</v>
      </c>
      <c r="AF112">
        <v>0.116952995133177</v>
      </c>
      <c r="AG112">
        <v>-1.40089392057875E-2</v>
      </c>
      <c r="AH112">
        <v>-0.18343339348867399</v>
      </c>
      <c r="AI112">
        <v>-0.24347934722582501</v>
      </c>
      <c r="AJ112">
        <v>0.204609700318934</v>
      </c>
      <c r="AK112">
        <v>6.1167141511324101E-3</v>
      </c>
      <c r="AL112">
        <v>7.5894531136086102E-2</v>
      </c>
    </row>
    <row r="113" spans="1:38" x14ac:dyDescent="0.2">
      <c r="A113" s="3">
        <v>110</v>
      </c>
      <c r="B113" s="3">
        <v>28.3477</v>
      </c>
      <c r="C113" s="3">
        <v>665.30769999999995</v>
      </c>
      <c r="D113" s="3">
        <v>163.9615</v>
      </c>
      <c r="E113" s="3">
        <v>1308.1937</v>
      </c>
      <c r="F113" s="3">
        <v>160.86670000000001</v>
      </c>
      <c r="G113" s="3">
        <v>19.765999999999998</v>
      </c>
      <c r="H113" s="3"/>
      <c r="I113" s="3"/>
      <c r="J113" s="3"/>
      <c r="K113" s="3">
        <f t="shared" si="8"/>
        <v>-9.0305557389215151E-3</v>
      </c>
      <c r="L113" s="3">
        <f t="shared" si="9"/>
        <v>-0.11651809002557886</v>
      </c>
      <c r="M113" s="3">
        <f t="shared" si="10"/>
        <v>-3.6584991804936379E-2</v>
      </c>
      <c r="N113" s="3">
        <f t="shared" si="11"/>
        <v>7.207855986045281E-3</v>
      </c>
      <c r="O113" s="3">
        <f t="shared" si="12"/>
        <v>0.22405042488123136</v>
      </c>
      <c r="P113" s="3">
        <f t="shared" si="13"/>
        <v>6.2838359865009449E-2</v>
      </c>
      <c r="Q113" s="3">
        <f t="shared" si="14"/>
        <v>2.1993833860474894E-2</v>
      </c>
      <c r="R113" s="17">
        <f t="shared" si="15"/>
        <v>4.7008265601607133E-2</v>
      </c>
      <c r="V113">
        <v>231.9359</v>
      </c>
      <c r="W113">
        <v>176.14359999999999</v>
      </c>
      <c r="X113">
        <v>1172.8865000000001</v>
      </c>
      <c r="Y113">
        <v>877.8125</v>
      </c>
      <c r="Z113">
        <v>48.160899999999998</v>
      </c>
      <c r="AA113">
        <v>70.017899999999997</v>
      </c>
      <c r="AE113">
        <v>0.148650407659905</v>
      </c>
      <c r="AF113">
        <v>0.283790617402915</v>
      </c>
      <c r="AG113">
        <v>-0.14377555772506201</v>
      </c>
      <c r="AH113">
        <v>-0.185570660191055</v>
      </c>
      <c r="AI113">
        <v>-0.136759261964471</v>
      </c>
      <c r="AJ113">
        <v>7.4632377195101601E-2</v>
      </c>
      <c r="AK113">
        <v>6.8279870628889299E-3</v>
      </c>
      <c r="AL113">
        <v>7.7832148062599693E-2</v>
      </c>
    </row>
    <row r="114" spans="1:38" x14ac:dyDescent="0.2">
      <c r="A114" s="3">
        <v>111</v>
      </c>
      <c r="B114" s="3">
        <v>29.9739</v>
      </c>
      <c r="C114" s="3">
        <v>734.09789999999998</v>
      </c>
      <c r="D114" s="3">
        <v>160.32210000000001</v>
      </c>
      <c r="E114" s="3">
        <v>1348.5719999999999</v>
      </c>
      <c r="F114" s="3">
        <v>162.2355</v>
      </c>
      <c r="G114" s="3">
        <v>27.2043</v>
      </c>
      <c r="H114" s="3"/>
      <c r="I114" s="3"/>
      <c r="J114" s="3"/>
      <c r="K114" s="3">
        <f t="shared" si="8"/>
        <v>4.7817601616256034E-2</v>
      </c>
      <c r="L114" s="3">
        <f t="shared" si="9"/>
        <v>-2.5169534637564491E-2</v>
      </c>
      <c r="M114" s="3">
        <f t="shared" si="10"/>
        <v>-5.7969600879780835E-2</v>
      </c>
      <c r="N114" s="3">
        <f t="shared" si="11"/>
        <v>3.8296020507370514E-2</v>
      </c>
      <c r="O114" s="3">
        <f t="shared" si="12"/>
        <v>0.23446575771007303</v>
      </c>
      <c r="P114" s="3">
        <f t="shared" si="13"/>
        <v>0.46280348038428004</v>
      </c>
      <c r="Q114" s="3">
        <f t="shared" si="14"/>
        <v>0.11670728745010572</v>
      </c>
      <c r="R114" s="17">
        <f t="shared" si="15"/>
        <v>8.0660770233874385E-2</v>
      </c>
      <c r="V114">
        <v>233.06989999999999</v>
      </c>
      <c r="W114">
        <v>153.4554</v>
      </c>
      <c r="X114">
        <v>1612.5532000000001</v>
      </c>
      <c r="Y114">
        <v>907.59820000000002</v>
      </c>
      <c r="Z114">
        <v>49.753999999999998</v>
      </c>
      <c r="AA114">
        <v>62.924100000000003</v>
      </c>
      <c r="AE114">
        <v>0.15426648331824999</v>
      </c>
      <c r="AF114">
        <v>0.118431794909445</v>
      </c>
      <c r="AG114">
        <v>0.177187617308808</v>
      </c>
      <c r="AH114">
        <v>-0.15793566070455001</v>
      </c>
      <c r="AI114">
        <v>-0.108204379896976</v>
      </c>
      <c r="AJ114">
        <v>-3.4243026913656299E-2</v>
      </c>
      <c r="AK114">
        <v>2.4917138003553399E-2</v>
      </c>
      <c r="AL114">
        <v>5.86853055696165E-2</v>
      </c>
    </row>
    <row r="115" spans="1:38" x14ac:dyDescent="0.2">
      <c r="A115" s="3">
        <v>112</v>
      </c>
      <c r="B115" s="3">
        <v>32.751600000000003</v>
      </c>
      <c r="C115" s="3">
        <v>731.65030000000002</v>
      </c>
      <c r="D115" s="3">
        <v>183.9135</v>
      </c>
      <c r="E115" s="3">
        <v>1326.0135</v>
      </c>
      <c r="F115" s="3">
        <v>180.65780000000001</v>
      </c>
      <c r="G115" s="3">
        <v>24.923400000000001</v>
      </c>
      <c r="H115" s="3"/>
      <c r="I115" s="3"/>
      <c r="J115" s="3"/>
      <c r="K115" s="3">
        <f t="shared" si="8"/>
        <v>0.14491951201194953</v>
      </c>
      <c r="L115" s="3">
        <f t="shared" si="9"/>
        <v>-2.8419775575484439E-2</v>
      </c>
      <c r="M115" s="3">
        <f t="shared" si="10"/>
        <v>8.0650189890204907E-2</v>
      </c>
      <c r="N115" s="3">
        <f t="shared" si="11"/>
        <v>2.0927722204710082E-2</v>
      </c>
      <c r="O115" s="3">
        <f t="shared" si="12"/>
        <v>0.3746428368836342</v>
      </c>
      <c r="P115" s="3">
        <f t="shared" si="13"/>
        <v>0.34015711718403219</v>
      </c>
      <c r="Q115" s="3">
        <f t="shared" si="14"/>
        <v>0.15547960043317441</v>
      </c>
      <c r="R115" s="17">
        <f t="shared" si="15"/>
        <v>6.8257466987272405E-2</v>
      </c>
      <c r="V115">
        <v>246.00210000000001</v>
      </c>
      <c r="W115">
        <v>157.57429999999999</v>
      </c>
      <c r="X115">
        <v>1795.61</v>
      </c>
      <c r="Y115">
        <v>830.9375</v>
      </c>
      <c r="Z115">
        <v>54.579300000000003</v>
      </c>
      <c r="AA115">
        <v>61.817</v>
      </c>
      <c r="AE115">
        <v>0.21831252708266699</v>
      </c>
      <c r="AF115">
        <v>0.14845164901723501</v>
      </c>
      <c r="AG115">
        <v>0.31082178095945501</v>
      </c>
      <c r="AH115">
        <v>-0.22906101297544099</v>
      </c>
      <c r="AI115">
        <v>-2.1715225141918499E-2</v>
      </c>
      <c r="AJ115">
        <v>-5.1234760524528702E-2</v>
      </c>
      <c r="AK115">
        <v>6.2595826402911503E-2</v>
      </c>
      <c r="AL115">
        <v>8.1315128881795096E-2</v>
      </c>
    </row>
    <row r="116" spans="1:38" x14ac:dyDescent="0.2">
      <c r="A116" s="3">
        <v>113</v>
      </c>
      <c r="B116" s="3">
        <v>31.603899999999999</v>
      </c>
      <c r="C116" s="3">
        <v>799.83920000000001</v>
      </c>
      <c r="D116" s="3">
        <v>185.51439999999999</v>
      </c>
      <c r="E116" s="3">
        <v>1291.491</v>
      </c>
      <c r="F116" s="3">
        <v>154.70670000000001</v>
      </c>
      <c r="G116" s="3">
        <v>17.663799999999998</v>
      </c>
      <c r="H116" s="3"/>
      <c r="I116" s="3"/>
      <c r="J116" s="3"/>
      <c r="K116" s="3">
        <f t="shared" si="8"/>
        <v>0.10479859810435055</v>
      </c>
      <c r="L116" s="3">
        <f t="shared" si="9"/>
        <v>6.2130295633754232E-2</v>
      </c>
      <c r="M116" s="3">
        <f t="shared" si="10"/>
        <v>9.0056856007674393E-2</v>
      </c>
      <c r="N116" s="3">
        <f t="shared" si="11"/>
        <v>-5.6519297293103031E-3</v>
      </c>
      <c r="O116" s="3">
        <f t="shared" si="12"/>
        <v>0.17717838351239382</v>
      </c>
      <c r="P116" s="3">
        <f t="shared" si="13"/>
        <v>-5.0199118638897401E-2</v>
      </c>
      <c r="Q116" s="3">
        <f t="shared" si="14"/>
        <v>6.305218081499421E-2</v>
      </c>
      <c r="R116" s="17">
        <f t="shared" si="15"/>
        <v>3.3188234605481107E-2</v>
      </c>
      <c r="V116">
        <v>255.55439999999999</v>
      </c>
      <c r="W116">
        <v>180.6386</v>
      </c>
      <c r="X116">
        <v>1639.8511000000001</v>
      </c>
      <c r="Y116">
        <v>871.22019999999998</v>
      </c>
      <c r="Z116">
        <v>57.570099999999996</v>
      </c>
      <c r="AA116">
        <v>60.901800000000001</v>
      </c>
      <c r="AE116">
        <v>0.26561979296556698</v>
      </c>
      <c r="AF116">
        <v>0.31655160801072701</v>
      </c>
      <c r="AG116">
        <v>0.19711548688764399</v>
      </c>
      <c r="AH116">
        <v>-0.19168695784781301</v>
      </c>
      <c r="AI116">
        <v>3.1892170054530398E-2</v>
      </c>
      <c r="AJ116">
        <v>-6.5281219381606095E-2</v>
      </c>
      <c r="AK116">
        <v>9.23684801148415E-2</v>
      </c>
      <c r="AL116">
        <v>8.1740306526529694E-2</v>
      </c>
    </row>
    <row r="117" spans="1:38" x14ac:dyDescent="0.2">
      <c r="A117" s="3">
        <v>114</v>
      </c>
      <c r="B117" s="3">
        <v>35.773899999999998</v>
      </c>
      <c r="C117" s="3">
        <v>739.18179999999995</v>
      </c>
      <c r="D117" s="3">
        <v>184.726</v>
      </c>
      <c r="E117" s="3">
        <v>1215.6035999999999</v>
      </c>
      <c r="F117" s="3">
        <v>140.87110000000001</v>
      </c>
      <c r="G117" s="3">
        <v>20.740400000000001</v>
      </c>
      <c r="H117" s="3"/>
      <c r="I117" s="3"/>
      <c r="J117" s="3"/>
      <c r="K117" s="3">
        <f t="shared" si="8"/>
        <v>0.25057206764751261</v>
      </c>
      <c r="L117" s="3">
        <f t="shared" si="9"/>
        <v>-1.8418472411591554E-2</v>
      </c>
      <c r="M117" s="3">
        <f t="shared" si="10"/>
        <v>8.5424327075815487E-2</v>
      </c>
      <c r="N117" s="3">
        <f t="shared" si="11"/>
        <v>-6.4079351792538E-2</v>
      </c>
      <c r="O117" s="3">
        <f t="shared" si="12"/>
        <v>7.190195241455466E-2</v>
      </c>
      <c r="P117" s="3">
        <f t="shared" si="13"/>
        <v>0.11523286041405673</v>
      </c>
      <c r="Q117" s="3">
        <f t="shared" si="14"/>
        <v>7.3438897224634994E-2</v>
      </c>
      <c r="R117" s="17">
        <f t="shared" si="15"/>
        <v>4.4951067217750343E-2</v>
      </c>
      <c r="V117">
        <v>248.80240000000001</v>
      </c>
      <c r="W117">
        <v>160.2723</v>
      </c>
      <c r="X117">
        <v>1420.8511000000001</v>
      </c>
      <c r="Y117">
        <v>873.00890000000004</v>
      </c>
      <c r="Z117">
        <v>44.910299999999999</v>
      </c>
      <c r="AA117">
        <v>68.919600000000003</v>
      </c>
      <c r="AE117">
        <v>0.23218086629436299</v>
      </c>
      <c r="AF117">
        <v>0.168115531700188</v>
      </c>
      <c r="AG117">
        <v>3.7242257160631197E-2</v>
      </c>
      <c r="AH117">
        <v>-0.19002741237526999</v>
      </c>
      <c r="AI117">
        <v>-0.19502333807306299</v>
      </c>
      <c r="AJ117">
        <v>5.7775705688624397E-2</v>
      </c>
      <c r="AK117">
        <v>1.8377268399245601E-2</v>
      </c>
      <c r="AL117">
        <v>7.2804299424912303E-2</v>
      </c>
    </row>
    <row r="118" spans="1:38" x14ac:dyDescent="0.2">
      <c r="A118" s="3">
        <v>115</v>
      </c>
      <c r="B118" s="3">
        <v>35.392200000000003</v>
      </c>
      <c r="C118" s="3">
        <v>788.48249999999996</v>
      </c>
      <c r="D118" s="3">
        <v>195.2115</v>
      </c>
      <c r="E118" s="3">
        <v>1301.8513</v>
      </c>
      <c r="F118" s="3">
        <v>158.19560000000001</v>
      </c>
      <c r="G118" s="3">
        <v>27.8766</v>
      </c>
      <c r="H118" s="3"/>
      <c r="I118" s="3"/>
      <c r="J118" s="3"/>
      <c r="K118" s="3">
        <f t="shared" si="8"/>
        <v>0.23722872632266268</v>
      </c>
      <c r="L118" s="3">
        <f t="shared" si="9"/>
        <v>4.7049395462289888E-2</v>
      </c>
      <c r="M118" s="3">
        <f t="shared" si="10"/>
        <v>0.14703566918008595</v>
      </c>
      <c r="N118" s="3">
        <f t="shared" si="11"/>
        <v>2.3246990760204958E-3</v>
      </c>
      <c r="O118" s="3">
        <f t="shared" si="12"/>
        <v>0.20372576421559796</v>
      </c>
      <c r="P118" s="3">
        <f t="shared" si="13"/>
        <v>0.49895375000571307</v>
      </c>
      <c r="Q118" s="3">
        <f t="shared" si="14"/>
        <v>0.18938633404372837</v>
      </c>
      <c r="R118" s="17">
        <f t="shared" si="15"/>
        <v>7.1965717986164884E-2</v>
      </c>
      <c r="V118">
        <v>230.40620000000001</v>
      </c>
      <c r="W118">
        <v>174.55940000000001</v>
      </c>
      <c r="X118">
        <v>1446.3972000000001</v>
      </c>
      <c r="Y118">
        <v>926.63390000000004</v>
      </c>
      <c r="Z118">
        <v>55.0989</v>
      </c>
      <c r="AA118">
        <v>73.553600000000003</v>
      </c>
      <c r="AE118">
        <v>0.141074648458344</v>
      </c>
      <c r="AF118">
        <v>0.27224446360516302</v>
      </c>
      <c r="AG118">
        <v>5.5891286904600303E-2</v>
      </c>
      <c r="AH118">
        <v>-0.140274448789932</v>
      </c>
      <c r="AI118">
        <v>-1.24018633176324E-2</v>
      </c>
      <c r="AJ118">
        <v>0.12889818202570499</v>
      </c>
      <c r="AK118">
        <v>7.4238711481041303E-2</v>
      </c>
      <c r="AL118">
        <v>5.7884969605119803E-2</v>
      </c>
    </row>
    <row r="119" spans="1:38" x14ac:dyDescent="0.2">
      <c r="A119" s="3">
        <v>116</v>
      </c>
      <c r="B119" s="3">
        <v>31.0732</v>
      </c>
      <c r="C119" s="3">
        <v>844.89509999999996</v>
      </c>
      <c r="D119" s="3">
        <v>210.09620000000001</v>
      </c>
      <c r="E119" s="3">
        <v>1287.8513</v>
      </c>
      <c r="F119" s="3">
        <v>157.0044</v>
      </c>
      <c r="G119" s="3">
        <v>19.029800000000002</v>
      </c>
      <c r="H119" s="3"/>
      <c r="I119" s="3"/>
      <c r="J119" s="3"/>
      <c r="K119" s="3">
        <f t="shared" si="8"/>
        <v>8.6246564462490585E-2</v>
      </c>
      <c r="L119" s="3">
        <f t="shared" si="9"/>
        <v>0.12196136716293762</v>
      </c>
      <c r="M119" s="3">
        <f t="shared" si="10"/>
        <v>0.23449609966212637</v>
      </c>
      <c r="N119" s="3">
        <f t="shared" si="11"/>
        <v>-8.4542169085195865E-3</v>
      </c>
      <c r="O119" s="3">
        <f t="shared" si="12"/>
        <v>0.19466180712492268</v>
      </c>
      <c r="P119" s="3">
        <f t="shared" si="13"/>
        <v>2.3252120841807167E-2</v>
      </c>
      <c r="Q119" s="3">
        <f t="shared" si="14"/>
        <v>0.10869395705762747</v>
      </c>
      <c r="R119" s="17">
        <f t="shared" si="15"/>
        <v>3.869563367867751E-2</v>
      </c>
      <c r="V119">
        <v>236.76249999999999</v>
      </c>
      <c r="W119">
        <v>157.44550000000001</v>
      </c>
      <c r="X119">
        <v>1305.0142000000001</v>
      </c>
      <c r="Y119">
        <v>947.05650000000003</v>
      </c>
      <c r="Z119">
        <v>60.933300000000003</v>
      </c>
      <c r="AA119">
        <v>61.192</v>
      </c>
      <c r="AE119">
        <v>0.172553891586331</v>
      </c>
      <c r="AF119">
        <v>0.14751291362451299</v>
      </c>
      <c r="AG119">
        <v>-4.7320388157017002E-2</v>
      </c>
      <c r="AH119">
        <v>-0.121326479109411</v>
      </c>
      <c r="AI119">
        <v>9.2174499707030594E-2</v>
      </c>
      <c r="AJ119">
        <v>-6.0827239529853597E-2</v>
      </c>
      <c r="AK119">
        <v>3.04611996869322E-2</v>
      </c>
      <c r="AL119">
        <v>5.0040990598660899E-2</v>
      </c>
    </row>
    <row r="120" spans="1:38" x14ac:dyDescent="0.2">
      <c r="A120" s="3">
        <v>117</v>
      </c>
      <c r="B120" s="3">
        <v>31.533300000000001</v>
      </c>
      <c r="C120" s="3">
        <v>781.01400000000001</v>
      </c>
      <c r="D120" s="3">
        <v>196.2115</v>
      </c>
      <c r="E120" s="3">
        <v>1328.2837999999999</v>
      </c>
      <c r="F120" s="3">
        <v>150.9556</v>
      </c>
      <c r="G120" s="3">
        <v>20.234000000000002</v>
      </c>
      <c r="H120" s="3"/>
      <c r="I120" s="3"/>
      <c r="J120" s="3"/>
      <c r="K120" s="3">
        <f t="shared" si="8"/>
        <v>0.1023305868454184</v>
      </c>
      <c r="L120" s="3">
        <f t="shared" si="9"/>
        <v>3.7131751874752997E-2</v>
      </c>
      <c r="M120" s="3">
        <f t="shared" si="10"/>
        <v>0.15291153033160665</v>
      </c>
      <c r="N120" s="3">
        <f t="shared" si="11"/>
        <v>2.267567741611725E-2</v>
      </c>
      <c r="O120" s="3">
        <f t="shared" si="12"/>
        <v>0.14863589741196409</v>
      </c>
      <c r="P120" s="3">
        <f t="shared" si="13"/>
        <v>8.8003206187827837E-2</v>
      </c>
      <c r="Q120" s="3">
        <f t="shared" si="14"/>
        <v>9.1948108344614532E-2</v>
      </c>
      <c r="R120" s="17">
        <f t="shared" si="15"/>
        <v>2.2253767460761201E-2</v>
      </c>
      <c r="V120">
        <v>246.55070000000001</v>
      </c>
      <c r="W120">
        <v>139.8663</v>
      </c>
      <c r="X120">
        <v>1696.5035</v>
      </c>
      <c r="Y120">
        <v>918.11609999999996</v>
      </c>
      <c r="Z120">
        <v>49.662100000000002</v>
      </c>
      <c r="AA120">
        <v>53.107100000000003</v>
      </c>
      <c r="AE120">
        <v>0.221029439874702</v>
      </c>
      <c r="AF120">
        <v>1.93901091544703E-2</v>
      </c>
      <c r="AG120">
        <v>0.23847257437525399</v>
      </c>
      <c r="AH120">
        <v>-0.14817721416479801</v>
      </c>
      <c r="AI120">
        <v>-0.109851604592226</v>
      </c>
      <c r="AJ120">
        <v>-0.18491401314609601</v>
      </c>
      <c r="AK120">
        <v>5.9915485835510401E-3</v>
      </c>
      <c r="AL120">
        <v>7.61797918334986E-2</v>
      </c>
    </row>
    <row r="121" spans="1:38" x14ac:dyDescent="0.2">
      <c r="A121" s="3">
        <v>118</v>
      </c>
      <c r="B121" s="3">
        <v>28.5307</v>
      </c>
      <c r="C121" s="3">
        <v>799.59439999999995</v>
      </c>
      <c r="D121" s="3">
        <v>189.67310000000001</v>
      </c>
      <c r="E121" s="3">
        <v>1383.9774</v>
      </c>
      <c r="F121" s="3">
        <v>152.05779999999999</v>
      </c>
      <c r="G121" s="3">
        <v>22.748899999999999</v>
      </c>
      <c r="H121" s="3"/>
      <c r="I121" s="3"/>
      <c r="J121" s="3"/>
      <c r="K121" s="3">
        <f t="shared" si="8"/>
        <v>-2.6333027589698021E-3</v>
      </c>
      <c r="L121" s="3">
        <f t="shared" si="9"/>
        <v>6.1805218422770827E-2</v>
      </c>
      <c r="M121" s="3">
        <f t="shared" si="10"/>
        <v>0.11449279977850364</v>
      </c>
      <c r="N121" s="3">
        <f t="shared" si="11"/>
        <v>6.5555437078730266E-2</v>
      </c>
      <c r="O121" s="3">
        <f t="shared" si="12"/>
        <v>0.15702264481403097</v>
      </c>
      <c r="P121" s="3">
        <f t="shared" si="13"/>
        <v>0.2232319925494847</v>
      </c>
      <c r="Q121" s="3">
        <f t="shared" si="14"/>
        <v>0.10324579831409177</v>
      </c>
      <c r="R121" s="17">
        <f t="shared" si="15"/>
        <v>3.2538899850452087E-2</v>
      </c>
      <c r="V121">
        <v>248.00049999999999</v>
      </c>
      <c r="W121">
        <v>159.02969999999999</v>
      </c>
      <c r="X121">
        <v>1706.4467999999999</v>
      </c>
      <c r="Y121">
        <v>913.86310000000003</v>
      </c>
      <c r="Z121">
        <v>54.381599999999999</v>
      </c>
      <c r="AA121">
        <v>63.317</v>
      </c>
      <c r="AE121">
        <v>0.22820949850739</v>
      </c>
      <c r="AF121">
        <v>0.159059067422264</v>
      </c>
      <c r="AG121">
        <v>0.24573133001518299</v>
      </c>
      <c r="AH121">
        <v>-0.15212312286649399</v>
      </c>
      <c r="AI121">
        <v>-2.5258819508087501E-2</v>
      </c>
      <c r="AJ121">
        <v>-2.82128109117489E-2</v>
      </c>
      <c r="AK121">
        <v>7.1234190443084405E-2</v>
      </c>
      <c r="AL121">
        <v>6.6305556462465096E-2</v>
      </c>
    </row>
    <row r="122" spans="1:38" x14ac:dyDescent="0.2">
      <c r="A122" s="3">
        <v>119</v>
      </c>
      <c r="B122" s="3">
        <v>32.7791</v>
      </c>
      <c r="C122" s="3">
        <v>802.57339999999999</v>
      </c>
      <c r="D122" s="3">
        <v>183.726</v>
      </c>
      <c r="E122" s="3">
        <v>1280.7837999999999</v>
      </c>
      <c r="F122" s="3">
        <v>115.0089</v>
      </c>
      <c r="G122" s="3">
        <v>33.514899999999997</v>
      </c>
      <c r="H122" s="3"/>
      <c r="I122" s="3"/>
      <c r="J122" s="3"/>
      <c r="K122" s="3">
        <f t="shared" si="8"/>
        <v>0.14588084784227001</v>
      </c>
      <c r="L122" s="3">
        <f t="shared" si="9"/>
        <v>6.5761121247604859E-2</v>
      </c>
      <c r="M122" s="3">
        <f t="shared" si="10"/>
        <v>7.9548465924294764E-2</v>
      </c>
      <c r="N122" s="3">
        <f t="shared" si="11"/>
        <v>-1.3895644674286603E-2</v>
      </c>
      <c r="O122" s="3">
        <f t="shared" si="12"/>
        <v>-0.12488605217784016</v>
      </c>
      <c r="P122" s="3">
        <f t="shared" si="13"/>
        <v>0.80213100005260574</v>
      </c>
      <c r="Q122" s="3">
        <f t="shared" si="14"/>
        <v>0.15908995636910808</v>
      </c>
      <c r="R122" s="17">
        <f t="shared" si="15"/>
        <v>0.13407457827338184</v>
      </c>
      <c r="V122">
        <v>247.5171</v>
      </c>
      <c r="W122">
        <v>169.62870000000001</v>
      </c>
      <c r="X122">
        <v>1406.4042999999999</v>
      </c>
      <c r="Y122">
        <v>946.74699999999996</v>
      </c>
      <c r="Z122">
        <v>61.324100000000001</v>
      </c>
      <c r="AA122">
        <v>62.553600000000003</v>
      </c>
      <c r="AE122">
        <v>0.22581548530347101</v>
      </c>
      <c r="AF122">
        <v>0.23630795272864799</v>
      </c>
      <c r="AG122">
        <v>2.66958801048311E-2</v>
      </c>
      <c r="AH122">
        <v>-0.121613631412062</v>
      </c>
      <c r="AI122">
        <v>9.9179237584111096E-2</v>
      </c>
      <c r="AJ122">
        <v>-3.9929448468013003E-2</v>
      </c>
      <c r="AK122">
        <v>7.1075912640164399E-2</v>
      </c>
      <c r="AL122">
        <v>5.8724440443589002E-2</v>
      </c>
    </row>
    <row r="123" spans="1:38" x14ac:dyDescent="0.2">
      <c r="A123" s="3">
        <v>120</v>
      </c>
      <c r="B123" s="3">
        <v>30.635300000000001</v>
      </c>
      <c r="C123" s="3">
        <v>827.83920000000001</v>
      </c>
      <c r="D123" s="3">
        <v>182.63460000000001</v>
      </c>
      <c r="E123" s="3">
        <v>1310.0586000000001</v>
      </c>
      <c r="F123" s="3">
        <v>131.2089</v>
      </c>
      <c r="G123" s="3">
        <v>18.463799999999999</v>
      </c>
      <c r="H123" s="3"/>
      <c r="I123" s="3"/>
      <c r="J123" s="3"/>
      <c r="K123" s="3">
        <f t="shared" si="8"/>
        <v>7.0938602277130738E-2</v>
      </c>
      <c r="L123" s="3">
        <f t="shared" si="9"/>
        <v>9.9312329569756774E-2</v>
      </c>
      <c r="M123" s="3">
        <f t="shared" si="10"/>
        <v>7.3135551063525109E-2</v>
      </c>
      <c r="N123" s="3">
        <f t="shared" si="11"/>
        <v>8.643684587443079E-3</v>
      </c>
      <c r="O123" s="3">
        <f t="shared" si="12"/>
        <v>-1.6186706558971467E-3</v>
      </c>
      <c r="P123" s="3">
        <f t="shared" si="13"/>
        <v>-7.1822873178406165E-3</v>
      </c>
      <c r="Q123" s="3">
        <f t="shared" si="14"/>
        <v>4.0538201587352982E-2</v>
      </c>
      <c r="R123" s="17">
        <f t="shared" si="15"/>
        <v>1.8719755009440949E-2</v>
      </c>
      <c r="V123">
        <v>241.21700000000001</v>
      </c>
      <c r="W123">
        <v>187.04949999999999</v>
      </c>
      <c r="X123">
        <v>1565.5177000000001</v>
      </c>
      <c r="Y123">
        <v>937.76189999999997</v>
      </c>
      <c r="Z123">
        <v>47.9724</v>
      </c>
      <c r="AA123">
        <v>75.191999999999993</v>
      </c>
      <c r="AE123">
        <v>0.19461456973456601</v>
      </c>
      <c r="AF123">
        <v>0.36327628758528002</v>
      </c>
      <c r="AG123">
        <v>0.14285100864750699</v>
      </c>
      <c r="AH123">
        <v>-0.12994995501319301</v>
      </c>
      <c r="AI123">
        <v>-0.14013795462012499</v>
      </c>
      <c r="AJ123">
        <v>0.154044290189424</v>
      </c>
      <c r="AK123">
        <v>9.7449707753909806E-2</v>
      </c>
      <c r="AL123">
        <v>8.03176007633436E-2</v>
      </c>
    </row>
    <row r="124" spans="1:38" x14ac:dyDescent="0.2">
      <c r="A124" s="3">
        <v>121</v>
      </c>
      <c r="B124" s="3">
        <v>34.703299999999999</v>
      </c>
      <c r="C124" s="3">
        <v>742.83920000000001</v>
      </c>
      <c r="D124" s="3">
        <v>198.14420000000001</v>
      </c>
      <c r="E124" s="3">
        <v>1348.5990999999999</v>
      </c>
      <c r="F124" s="3">
        <v>149.7422</v>
      </c>
      <c r="G124" s="3">
        <v>23.817</v>
      </c>
      <c r="H124" s="3"/>
      <c r="I124" s="3"/>
      <c r="J124" s="3"/>
      <c r="K124" s="3">
        <f t="shared" si="8"/>
        <v>0.21314638983146725</v>
      </c>
      <c r="L124" s="3">
        <f t="shared" si="9"/>
        <v>-1.3561702021679497E-2</v>
      </c>
      <c r="M124" s="3">
        <f t="shared" si="10"/>
        <v>0.16426780717915082</v>
      </c>
      <c r="N124" s="3">
        <f t="shared" si="11"/>
        <v>3.8316885409026315E-2</v>
      </c>
      <c r="O124" s="3">
        <f t="shared" si="12"/>
        <v>0.13940301835401803</v>
      </c>
      <c r="P124" s="3">
        <f t="shared" si="13"/>
        <v>0.28066483946701065</v>
      </c>
      <c r="Q124" s="3">
        <f t="shared" si="14"/>
        <v>0.1370395397031656</v>
      </c>
      <c r="R124" s="17">
        <f t="shared" si="15"/>
        <v>4.4569922754300093E-2</v>
      </c>
      <c r="V124">
        <v>232.89330000000001</v>
      </c>
      <c r="W124">
        <v>183.52969999999999</v>
      </c>
      <c r="X124">
        <v>1548</v>
      </c>
      <c r="Y124">
        <v>952.49699999999996</v>
      </c>
      <c r="Z124">
        <v>56.393099999999997</v>
      </c>
      <c r="AA124">
        <v>61.776800000000001</v>
      </c>
      <c r="AE124">
        <v>0.15339188105964</v>
      </c>
      <c r="AF124">
        <v>0.33762286495093702</v>
      </c>
      <c r="AG124">
        <v>0.13006282930326599</v>
      </c>
      <c r="AH124">
        <v>-0.116278814803844</v>
      </c>
      <c r="AI124">
        <v>1.07955055680317E-2</v>
      </c>
      <c r="AJ124">
        <v>-5.1851748774151198E-2</v>
      </c>
      <c r="AK124">
        <v>7.7290419550646597E-2</v>
      </c>
      <c r="AL124">
        <v>6.70615795411868E-2</v>
      </c>
    </row>
    <row r="125" spans="1:38" x14ac:dyDescent="0.2">
      <c r="A125" s="3">
        <v>122</v>
      </c>
      <c r="B125" s="3">
        <v>32.488900000000001</v>
      </c>
      <c r="C125" s="3">
        <v>799.67129999999997</v>
      </c>
      <c r="D125" s="3">
        <v>172.19229999999999</v>
      </c>
      <c r="E125" s="3">
        <v>1358.527</v>
      </c>
      <c r="F125" s="3">
        <v>157.84889999999999</v>
      </c>
      <c r="G125" s="3">
        <v>17.5489</v>
      </c>
      <c r="H125" s="3"/>
      <c r="I125" s="3"/>
      <c r="J125" s="3"/>
      <c r="K125" s="3">
        <f t="shared" si="8"/>
        <v>0.13573613300739581</v>
      </c>
      <c r="L125" s="3">
        <f t="shared" si="9"/>
        <v>6.1907336223116519E-2</v>
      </c>
      <c r="M125" s="3">
        <f t="shared" si="10"/>
        <v>1.1778046161000246E-2</v>
      </c>
      <c r="N125" s="3">
        <f t="shared" si="11"/>
        <v>4.5960599694948957E-2</v>
      </c>
      <c r="O125" s="3">
        <f t="shared" si="12"/>
        <v>0.20108769006907568</v>
      </c>
      <c r="P125" s="3">
        <f t="shared" si="13"/>
        <v>-5.6377411037384105E-2</v>
      </c>
      <c r="Q125" s="3">
        <f t="shared" si="14"/>
        <v>6.6682065686358857E-2</v>
      </c>
      <c r="R125" s="17">
        <f t="shared" si="15"/>
        <v>3.7167907054845475E-2</v>
      </c>
      <c r="V125">
        <v>235.84030000000001</v>
      </c>
      <c r="W125">
        <v>175.1386</v>
      </c>
      <c r="X125">
        <v>1355.6241</v>
      </c>
      <c r="Y125">
        <v>956.36609999999996</v>
      </c>
      <c r="Z125">
        <v>52.517200000000003</v>
      </c>
      <c r="AA125">
        <v>64.120500000000007</v>
      </c>
      <c r="AE125">
        <v>0.16798674434459801</v>
      </c>
      <c r="AF125">
        <v>0.276465857545106</v>
      </c>
      <c r="AG125">
        <v>-1.0374414781852101E-2</v>
      </c>
      <c r="AH125">
        <v>-0.11268908629273799</v>
      </c>
      <c r="AI125">
        <v>-5.86765096258684E-2</v>
      </c>
      <c r="AJ125">
        <v>-1.5880719902503102E-2</v>
      </c>
      <c r="AK125">
        <v>4.1138645214457099E-2</v>
      </c>
      <c r="AL125">
        <v>6.08276736859183E-2</v>
      </c>
    </row>
    <row r="126" spans="1:38" x14ac:dyDescent="0.2">
      <c r="A126" s="3">
        <v>123</v>
      </c>
      <c r="B126" s="3">
        <v>32.020899999999997</v>
      </c>
      <c r="C126" s="3">
        <v>770.72029999999995</v>
      </c>
      <c r="D126" s="3">
        <v>184.90870000000001</v>
      </c>
      <c r="E126" s="3">
        <v>1329.5496000000001</v>
      </c>
      <c r="F126" s="3">
        <v>165.71109999999999</v>
      </c>
      <c r="G126" s="3">
        <v>13.404299999999999</v>
      </c>
      <c r="H126" s="3"/>
      <c r="I126" s="3"/>
      <c r="J126" s="3"/>
      <c r="K126" s="3">
        <f t="shared" si="8"/>
        <v>0.11937594505866669</v>
      </c>
      <c r="L126" s="3">
        <f t="shared" si="9"/>
        <v>2.3462441063073301E-2</v>
      </c>
      <c r="M126" s="3">
        <f t="shared" si="10"/>
        <v>8.6497846908198381E-2</v>
      </c>
      <c r="N126" s="3">
        <f t="shared" si="11"/>
        <v>2.3650245405633836E-2</v>
      </c>
      <c r="O126" s="3">
        <f t="shared" si="12"/>
        <v>0.26091193741486707</v>
      </c>
      <c r="P126" s="3">
        <f t="shared" si="13"/>
        <v>-0.27923685990394886</v>
      </c>
      <c r="Q126" s="3">
        <f t="shared" si="14"/>
        <v>3.9110259324415066E-2</v>
      </c>
      <c r="R126" s="17">
        <f t="shared" si="15"/>
        <v>7.2964124228931379E-2</v>
      </c>
      <c r="V126">
        <v>225.34889999999999</v>
      </c>
      <c r="W126">
        <v>175.8663</v>
      </c>
      <c r="X126">
        <v>1461.0354</v>
      </c>
      <c r="Y126">
        <v>918.54169999999999</v>
      </c>
      <c r="Z126">
        <v>63.036799999999999</v>
      </c>
      <c r="AA126">
        <v>73.428600000000003</v>
      </c>
      <c r="AE126">
        <v>0.116028634854333</v>
      </c>
      <c r="AF126">
        <v>0.28176956674762099</v>
      </c>
      <c r="AG126">
        <v>6.6577388783093203E-2</v>
      </c>
      <c r="AH126">
        <v>-0.14778234495636999</v>
      </c>
      <c r="AI126">
        <v>0.12987784188829701</v>
      </c>
      <c r="AJ126">
        <v>0.12697968622464001</v>
      </c>
      <c r="AK126">
        <v>9.5575128923602398E-2</v>
      </c>
      <c r="AL126">
        <v>5.69541821537193E-2</v>
      </c>
    </row>
    <row r="127" spans="1:38" x14ac:dyDescent="0.2">
      <c r="A127" s="3">
        <v>124</v>
      </c>
      <c r="B127" s="3">
        <v>30.912400000000002</v>
      </c>
      <c r="C127" s="3">
        <v>792.29369999999994</v>
      </c>
      <c r="D127" s="3">
        <v>171.36539999999999</v>
      </c>
      <c r="E127" s="3">
        <v>1344.991</v>
      </c>
      <c r="F127" s="3">
        <v>149.24440000000001</v>
      </c>
      <c r="G127" s="3">
        <v>27.421299999999999</v>
      </c>
      <c r="H127" s="3"/>
      <c r="I127" s="3"/>
      <c r="J127" s="3"/>
      <c r="K127" s="3">
        <f t="shared" si="8"/>
        <v>8.0625371680106833E-2</v>
      </c>
      <c r="L127" s="3">
        <f t="shared" si="9"/>
        <v>5.2110401452893182E-2</v>
      </c>
      <c r="M127" s="3">
        <f t="shared" si="10"/>
        <v>6.9192965748077987E-3</v>
      </c>
      <c r="N127" s="3">
        <f t="shared" si="11"/>
        <v>3.5538927783039298E-2</v>
      </c>
      <c r="O127" s="3">
        <f t="shared" si="12"/>
        <v>0.13561520955638709</v>
      </c>
      <c r="P127" s="3">
        <f t="shared" si="13"/>
        <v>0.47447179588011662</v>
      </c>
      <c r="Q127" s="3">
        <f t="shared" si="14"/>
        <v>0.13088016715455847</v>
      </c>
      <c r="R127" s="17">
        <f t="shared" si="15"/>
        <v>7.1008003721057186E-2</v>
      </c>
      <c r="V127">
        <v>224.73779999999999</v>
      </c>
      <c r="W127">
        <v>168.64850000000001</v>
      </c>
      <c r="X127">
        <v>1421.4185</v>
      </c>
      <c r="Y127">
        <v>949.09230000000002</v>
      </c>
      <c r="Z127">
        <v>57.636800000000001</v>
      </c>
      <c r="AA127">
        <v>68.656199999999998</v>
      </c>
      <c r="AE127">
        <v>0.113002194082892</v>
      </c>
      <c r="AF127">
        <v>0.229163943163848</v>
      </c>
      <c r="AG127">
        <v>3.7656467528426198E-2</v>
      </c>
      <c r="AH127">
        <v>-0.11943767569184401</v>
      </c>
      <c r="AI127">
        <v>3.3087707455761999E-2</v>
      </c>
      <c r="AJ127">
        <v>5.3733051336620201E-2</v>
      </c>
      <c r="AK127">
        <v>5.78676146459507E-2</v>
      </c>
      <c r="AL127">
        <v>4.6496970825022202E-2</v>
      </c>
    </row>
    <row r="128" spans="1:38" x14ac:dyDescent="0.2">
      <c r="A128" s="3">
        <v>125</v>
      </c>
      <c r="B128" s="3">
        <v>36.490200000000002</v>
      </c>
      <c r="C128" s="3">
        <v>841.19579999999996</v>
      </c>
      <c r="D128" s="3">
        <v>191.60579999999999</v>
      </c>
      <c r="E128" s="3">
        <v>1360.7656999999999</v>
      </c>
      <c r="F128" s="3">
        <v>157.4178</v>
      </c>
      <c r="G128" s="3">
        <v>24.016999999999999</v>
      </c>
      <c r="H128" s="3"/>
      <c r="I128" s="3"/>
      <c r="J128" s="3"/>
      <c r="K128" s="3">
        <f t="shared" si="8"/>
        <v>0.27561224420237296</v>
      </c>
      <c r="L128" s="3">
        <f t="shared" si="9"/>
        <v>0.11704895651509997</v>
      </c>
      <c r="M128" s="3">
        <f t="shared" si="10"/>
        <v>0.12584907662604763</v>
      </c>
      <c r="N128" s="3">
        <f t="shared" si="11"/>
        <v>4.7684225353133852E-2</v>
      </c>
      <c r="O128" s="3">
        <f t="shared" si="12"/>
        <v>0.19780740808301964</v>
      </c>
      <c r="P128" s="3">
        <f t="shared" si="13"/>
        <v>0.2914190472972748</v>
      </c>
      <c r="Q128" s="3">
        <f t="shared" si="14"/>
        <v>0.17590349301282482</v>
      </c>
      <c r="R128" s="17">
        <f t="shared" si="15"/>
        <v>3.9232189804715031E-2</v>
      </c>
      <c r="V128">
        <v>229.4178</v>
      </c>
      <c r="W128">
        <v>174.72280000000001</v>
      </c>
      <c r="X128">
        <v>1427.2765999999999</v>
      </c>
      <c r="Y128">
        <v>944.76189999999997</v>
      </c>
      <c r="Z128">
        <v>58.418399999999998</v>
      </c>
      <c r="AA128">
        <v>63.192</v>
      </c>
      <c r="AE128">
        <v>0.13617964918082301</v>
      </c>
      <c r="AF128">
        <v>0.27343537480990598</v>
      </c>
      <c r="AG128">
        <v>4.1932966921411498E-2</v>
      </c>
      <c r="AH128">
        <v>-0.123455395664057</v>
      </c>
      <c r="AI128">
        <v>4.7097183209922899E-2</v>
      </c>
      <c r="AJ128">
        <v>-3.0131306712813902E-2</v>
      </c>
      <c r="AK128">
        <v>5.7509745290865402E-2</v>
      </c>
      <c r="AL128">
        <v>5.5854938597482501E-2</v>
      </c>
    </row>
    <row r="129" spans="1:38" x14ac:dyDescent="0.2">
      <c r="A129" s="3">
        <v>126</v>
      </c>
      <c r="B129" s="3">
        <v>27.066700000000001</v>
      </c>
      <c r="C129" s="3">
        <v>777.75519999999995</v>
      </c>
      <c r="D129" s="3">
        <v>182.101</v>
      </c>
      <c r="E129" s="3">
        <v>1339.9188999999999</v>
      </c>
      <c r="F129" s="3">
        <v>147.5111</v>
      </c>
      <c r="G129" s="3">
        <v>25.212800000000001</v>
      </c>
      <c r="H129" s="3"/>
      <c r="I129" s="3"/>
      <c r="J129" s="3"/>
      <c r="K129" s="3">
        <f t="shared" si="8"/>
        <v>-5.3811326598583509E-2</v>
      </c>
      <c r="L129" s="3">
        <f t="shared" si="9"/>
        <v>3.2804294296515588E-2</v>
      </c>
      <c r="M129" s="3">
        <f t="shared" si="10"/>
        <v>7.0000191553073604E-2</v>
      </c>
      <c r="N129" s="3">
        <f t="shared" si="11"/>
        <v>3.1633803514097392E-2</v>
      </c>
      <c r="O129" s="3">
        <f t="shared" si="12"/>
        <v>0.12242636064330156</v>
      </c>
      <c r="P129" s="3">
        <f t="shared" si="13"/>
        <v>0.35571845591442447</v>
      </c>
      <c r="Q129" s="3">
        <f t="shared" si="14"/>
        <v>9.3128629887138173E-2</v>
      </c>
      <c r="R129" s="17">
        <f t="shared" si="15"/>
        <v>5.7549598425300379E-2</v>
      </c>
      <c r="V129">
        <v>235.9743</v>
      </c>
      <c r="W129">
        <v>167.80199999999999</v>
      </c>
      <c r="X129">
        <v>1507.0071</v>
      </c>
      <c r="Y129">
        <v>918.66070000000002</v>
      </c>
      <c r="Z129">
        <v>59.271299999999997</v>
      </c>
      <c r="AA129">
        <v>72.852699999999999</v>
      </c>
      <c r="AE129">
        <v>0.16865037233244501</v>
      </c>
      <c r="AF129">
        <v>0.22299438175127601</v>
      </c>
      <c r="AG129">
        <v>0.10013740775588501</v>
      </c>
      <c r="AH129">
        <v>-0.14767193744743501</v>
      </c>
      <c r="AI129">
        <v>6.2384647220572603E-2</v>
      </c>
      <c r="AJ129">
        <v>0.118140792369974</v>
      </c>
      <c r="AK129">
        <v>8.7439277330452897E-2</v>
      </c>
      <c r="AL129">
        <v>5.2274682091258101E-2</v>
      </c>
    </row>
    <row r="130" spans="1:38" x14ac:dyDescent="0.2">
      <c r="A130" s="3">
        <v>127</v>
      </c>
      <c r="B130" s="3">
        <v>31.681000000000001</v>
      </c>
      <c r="C130" s="3">
        <v>827.95100000000002</v>
      </c>
      <c r="D130" s="3">
        <v>181.86539999999999</v>
      </c>
      <c r="E130" s="3">
        <v>1325.6487</v>
      </c>
      <c r="F130" s="3">
        <v>166.29329999999999</v>
      </c>
      <c r="G130" s="3">
        <v>18.7319</v>
      </c>
      <c r="H130" s="3"/>
      <c r="I130" s="3"/>
      <c r="J130" s="3"/>
      <c r="K130" s="3">
        <f t="shared" si="8"/>
        <v>0.10749383419590404</v>
      </c>
      <c r="L130" s="3">
        <f t="shared" si="9"/>
        <v>9.9460792119544117E-2</v>
      </c>
      <c r="M130" s="3">
        <f t="shared" si="10"/>
        <v>6.8615838665775294E-2</v>
      </c>
      <c r="N130" s="3">
        <f t="shared" si="11"/>
        <v>2.0646854451055734E-2</v>
      </c>
      <c r="O130" s="3">
        <f t="shared" si="12"/>
        <v>0.2653419540520322</v>
      </c>
      <c r="P130" s="3">
        <f t="shared" si="13"/>
        <v>7.2337282786285491E-3</v>
      </c>
      <c r="Q130" s="3">
        <f t="shared" si="14"/>
        <v>9.4798833627156645E-2</v>
      </c>
      <c r="R130" s="17">
        <f t="shared" si="15"/>
        <v>3.7911988313398662E-2</v>
      </c>
      <c r="V130">
        <v>230.97370000000001</v>
      </c>
      <c r="W130">
        <v>159.15350000000001</v>
      </c>
      <c r="X130">
        <v>1414.6454000000001</v>
      </c>
      <c r="Y130">
        <v>906.47320000000002</v>
      </c>
      <c r="Z130">
        <v>66.993099999999998</v>
      </c>
      <c r="AA130">
        <v>71.272300000000001</v>
      </c>
      <c r="AE130">
        <v>0.143885162511351</v>
      </c>
      <c r="AF130">
        <v>0.15996136122365401</v>
      </c>
      <c r="AG130">
        <v>3.27120046413759E-2</v>
      </c>
      <c r="AH130">
        <v>-0.158979429171376</v>
      </c>
      <c r="AI130">
        <v>0.20079095463930299</v>
      </c>
      <c r="AJ130">
        <v>9.3884866257949007E-2</v>
      </c>
      <c r="AK130">
        <v>7.8709153350376093E-2</v>
      </c>
      <c r="AL130">
        <v>5.3102323198768397E-2</v>
      </c>
    </row>
    <row r="131" spans="1:38" x14ac:dyDescent="0.2">
      <c r="A131" s="3">
        <v>128</v>
      </c>
      <c r="B131" s="3">
        <v>31.528099999999998</v>
      </c>
      <c r="C131" s="3">
        <v>791.73429999999996</v>
      </c>
      <c r="D131" s="3">
        <v>161.07689999999999</v>
      </c>
      <c r="E131" s="3">
        <v>1379.3513</v>
      </c>
      <c r="F131" s="3">
        <v>162.89779999999999</v>
      </c>
      <c r="G131" s="3">
        <v>24.157399999999999</v>
      </c>
      <c r="H131" s="3"/>
      <c r="I131" s="3"/>
      <c r="J131" s="3"/>
      <c r="K131" s="3">
        <f t="shared" si="8"/>
        <v>0.10214880697932134</v>
      </c>
      <c r="L131" s="3">
        <f t="shared" si="9"/>
        <v>5.1367557532043216E-2</v>
      </c>
      <c r="M131" s="3">
        <f t="shared" si="10"/>
        <v>-5.3534500882613065E-2</v>
      </c>
      <c r="N131" s="3">
        <f t="shared" si="11"/>
        <v>6.1993698276153093E-2</v>
      </c>
      <c r="O131" s="3">
        <f t="shared" si="12"/>
        <v>0.23950526306698544</v>
      </c>
      <c r="P131" s="3">
        <f t="shared" si="13"/>
        <v>0.29896850119412022</v>
      </c>
      <c r="Q131" s="3">
        <f t="shared" si="14"/>
        <v>0.11674155436100171</v>
      </c>
      <c r="R131" s="17">
        <f t="shared" si="15"/>
        <v>5.3152472128183553E-2</v>
      </c>
      <c r="V131">
        <v>243.33109999999999</v>
      </c>
      <c r="W131">
        <v>168.1832</v>
      </c>
      <c r="X131">
        <v>1659.6880000000001</v>
      </c>
      <c r="Y131">
        <v>931.41959999999995</v>
      </c>
      <c r="Z131">
        <v>51.222999999999999</v>
      </c>
      <c r="AA131">
        <v>73.321399999999997</v>
      </c>
      <c r="AE131">
        <v>0.205084539354766</v>
      </c>
      <c r="AF131">
        <v>0.22577268867445599</v>
      </c>
      <c r="AG131">
        <v>0.211596716434547</v>
      </c>
      <c r="AH131">
        <v>-0.135834304121767</v>
      </c>
      <c r="AI131">
        <v>-8.1873878511532702E-2</v>
      </c>
      <c r="AJ131">
        <v>0.12533438422564699</v>
      </c>
      <c r="AK131">
        <v>9.1680024342686101E-2</v>
      </c>
      <c r="AL131">
        <v>6.5380369756950399E-2</v>
      </c>
    </row>
    <row r="132" spans="1:38" x14ac:dyDescent="0.2">
      <c r="A132" s="3">
        <v>129</v>
      </c>
      <c r="B132" s="3">
        <v>28.528099999999998</v>
      </c>
      <c r="C132" s="3">
        <v>800.30769999999995</v>
      </c>
      <c r="D132" s="3">
        <v>175.51920000000001</v>
      </c>
      <c r="E132" s="3">
        <v>1311.2882999999999</v>
      </c>
      <c r="F132" s="3">
        <v>145.17330000000001</v>
      </c>
      <c r="G132" s="3">
        <v>27.046800000000001</v>
      </c>
      <c r="H132" s="3"/>
      <c r="I132" s="3"/>
      <c r="J132" s="3"/>
      <c r="K132" s="3">
        <f t="shared" ref="K132:K183" si="16">(B132-AVERAGE($B$3:$B$62))/AVERAGE($B$3:$B$62)</f>
        <v>-2.7241926920183331E-3</v>
      </c>
      <c r="L132" s="3">
        <f t="shared" ref="L132:L183" si="17">(C132-AVERAGE($C$3:$C$62))/AVERAGE($C$3:$C$62)</f>
        <v>6.275243073729049E-2</v>
      </c>
      <c r="M132" s="3">
        <f t="shared" ref="M132:M183" si="18">(D132-AVERAGE($D$3:$D$62))/AVERAGE($D$3:$D$62)</f>
        <v>3.1326448625994652E-2</v>
      </c>
      <c r="N132" s="3">
        <f t="shared" ref="N132:N183" si="19">(E132-AVERAGE($E$3:$E$62))/AVERAGE($E$3:$E$62)</f>
        <v>9.5904583721707574E-3</v>
      </c>
      <c r="O132" s="3">
        <f t="shared" ref="O132:O183" si="20">(F132-AVERAGE($F$3:$F$62))/AVERAGE($F$3:$F$62)</f>
        <v>0.10463781221601781</v>
      </c>
      <c r="P132" s="3">
        <f t="shared" ref="P132:P183" si="21">(G132-AVERAGE($G$3:$G$62))/AVERAGE($G$3:$G$62)</f>
        <v>0.45433454171794707</v>
      </c>
      <c r="Q132" s="3">
        <f t="shared" ref="Q132:Q183" si="22">AVERAGE(K132:P132)</f>
        <v>0.10998624982956708</v>
      </c>
      <c r="R132" s="17">
        <f t="shared" ref="R132:R183" si="23">STDEV(K132:P132)/SQRT(COUNTA(K132:P132))</f>
        <v>7.0664868380864485E-2</v>
      </c>
      <c r="V132">
        <v>239.6978</v>
      </c>
      <c r="W132">
        <v>162.61879999999999</v>
      </c>
      <c r="X132">
        <v>1635.9362000000001</v>
      </c>
      <c r="Y132">
        <v>950.94939999999997</v>
      </c>
      <c r="Z132">
        <v>56.436799999999998</v>
      </c>
      <c r="AA132">
        <v>62.852699999999999</v>
      </c>
      <c r="AE132">
        <v>0.18709081123354501</v>
      </c>
      <c r="AF132">
        <v>0.185217570512475</v>
      </c>
      <c r="AG132">
        <v>0.19425755215221799</v>
      </c>
      <c r="AH132">
        <v>-0.117714669096518</v>
      </c>
      <c r="AI132">
        <v>1.15787886929765E-2</v>
      </c>
      <c r="AJ132">
        <v>-3.53388717152247E-2</v>
      </c>
      <c r="AK132">
        <v>7.0848530296578602E-2</v>
      </c>
      <c r="AL132">
        <v>5.5427754387681501E-2</v>
      </c>
    </row>
    <row r="133" spans="1:38" x14ac:dyDescent="0.2">
      <c r="A133" s="3">
        <v>130</v>
      </c>
      <c r="B133" s="3">
        <v>37.321599999999997</v>
      </c>
      <c r="C133" s="3">
        <v>786.95809999999994</v>
      </c>
      <c r="D133" s="3">
        <v>182.71629999999999</v>
      </c>
      <c r="E133" s="3">
        <v>1290.1396</v>
      </c>
      <c r="F133" s="3">
        <v>163.66220000000001</v>
      </c>
      <c r="G133" s="3">
        <v>21.808499999999999</v>
      </c>
      <c r="H133" s="3"/>
      <c r="I133" s="3"/>
      <c r="J133" s="3"/>
      <c r="K133" s="3">
        <f t="shared" si="16"/>
        <v>0.30467604817795674</v>
      </c>
      <c r="L133" s="3">
        <f t="shared" si="17"/>
        <v>4.5025099300431214E-2</v>
      </c>
      <c r="M133" s="3">
        <f t="shared" si="18"/>
        <v>7.3615608919604253E-2</v>
      </c>
      <c r="N133" s="3">
        <f t="shared" si="19"/>
        <v>-6.6924030908465599E-3</v>
      </c>
      <c r="O133" s="3">
        <f t="shared" si="20"/>
        <v>0.24532165729139138</v>
      </c>
      <c r="P133" s="3">
        <f t="shared" si="21"/>
        <v>0.17266570733158249</v>
      </c>
      <c r="Q133" s="3">
        <f t="shared" si="22"/>
        <v>0.13910195298835323</v>
      </c>
      <c r="R133" s="17">
        <f t="shared" si="23"/>
        <v>4.9738932473985656E-2</v>
      </c>
      <c r="V133">
        <v>237.09979999999999</v>
      </c>
      <c r="W133">
        <v>161.4059</v>
      </c>
      <c r="X133">
        <v>1556.3829000000001</v>
      </c>
      <c r="Y133">
        <v>963.76790000000005</v>
      </c>
      <c r="Z133">
        <v>62.1402</v>
      </c>
      <c r="AA133">
        <v>66.1875</v>
      </c>
      <c r="AE133">
        <v>0.17422435218558999</v>
      </c>
      <c r="AF133">
        <v>0.17637756928706599</v>
      </c>
      <c r="AG133">
        <v>0.13618246993102201</v>
      </c>
      <c r="AH133">
        <v>-0.105821739236963</v>
      </c>
      <c r="AI133">
        <v>0.113807094752702</v>
      </c>
      <c r="AJ133">
        <v>1.5843526663907301E-2</v>
      </c>
      <c r="AK133">
        <v>8.5102212263887395E-2</v>
      </c>
      <c r="AL133">
        <v>4.5076169023001399E-2</v>
      </c>
    </row>
    <row r="134" spans="1:38" x14ac:dyDescent="0.2">
      <c r="A134" s="3">
        <v>131</v>
      </c>
      <c r="B134" s="3">
        <v>32.124200000000002</v>
      </c>
      <c r="C134" s="3">
        <v>792.50350000000003</v>
      </c>
      <c r="D134" s="3">
        <v>173.72120000000001</v>
      </c>
      <c r="E134" s="3">
        <v>1358.2927999999999</v>
      </c>
      <c r="F134" s="3">
        <v>171.37780000000001</v>
      </c>
      <c r="G134" s="3">
        <v>18.166</v>
      </c>
      <c r="H134" s="3"/>
      <c r="I134" s="3"/>
      <c r="J134" s="3"/>
      <c r="K134" s="3">
        <f t="shared" si="16"/>
        <v>0.12298707201401665</v>
      </c>
      <c r="L134" s="3">
        <f t="shared" si="17"/>
        <v>5.2389001121456634E-2</v>
      </c>
      <c r="M134" s="3">
        <f t="shared" si="18"/>
        <v>2.0761650275560393E-2</v>
      </c>
      <c r="N134" s="3">
        <f t="shared" si="19"/>
        <v>4.5780283828978925E-2</v>
      </c>
      <c r="O134" s="3">
        <f t="shared" si="20"/>
        <v>0.30403041092538535</v>
      </c>
      <c r="P134" s="3">
        <f t="shared" si="21"/>
        <v>-2.3195302777103924E-2</v>
      </c>
      <c r="Q134" s="3">
        <f t="shared" si="22"/>
        <v>8.7125519231382342E-2</v>
      </c>
      <c r="R134" s="17">
        <f t="shared" si="23"/>
        <v>4.7548110393952153E-2</v>
      </c>
      <c r="V134">
        <v>246.04050000000001</v>
      </c>
      <c r="W134">
        <v>189.39109999999999</v>
      </c>
      <c r="X134">
        <v>1623.1985999999999</v>
      </c>
      <c r="Y134">
        <v>973.87199999999996</v>
      </c>
      <c r="Z134">
        <v>59.0989</v>
      </c>
      <c r="AA134">
        <v>63.803600000000003</v>
      </c>
      <c r="AE134">
        <v>0.21850270107321401</v>
      </c>
      <c r="AF134">
        <v>0.38034261363806099</v>
      </c>
      <c r="AG134">
        <v>0.18495891630303599</v>
      </c>
      <c r="AH134">
        <v>-9.6447213934163695E-2</v>
      </c>
      <c r="AI134">
        <v>5.92945325583192E-2</v>
      </c>
      <c r="AJ134">
        <v>-2.07444904573631E-2</v>
      </c>
      <c r="AK134">
        <v>0.120984509863517</v>
      </c>
      <c r="AL134">
        <v>7.1189527702495106E-2</v>
      </c>
    </row>
    <row r="135" spans="1:38" x14ac:dyDescent="0.2">
      <c r="A135" s="3">
        <v>132</v>
      </c>
      <c r="B135" s="3">
        <v>27.271899999999999</v>
      </c>
      <c r="C135" s="3">
        <v>744.1748</v>
      </c>
      <c r="D135" s="3">
        <v>211.37979999999999</v>
      </c>
      <c r="E135" s="3">
        <v>1286.1577</v>
      </c>
      <c r="F135" s="3">
        <v>138.96889999999999</v>
      </c>
      <c r="G135" s="3">
        <v>30.557400000000001</v>
      </c>
      <c r="H135" s="3"/>
      <c r="I135" s="3"/>
      <c r="J135" s="3"/>
      <c r="K135" s="3">
        <f t="shared" si="16"/>
        <v>-4.6638013421063954E-2</v>
      </c>
      <c r="L135" s="3">
        <f t="shared" si="17"/>
        <v>-1.1788119002932177E-2</v>
      </c>
      <c r="M135" s="3">
        <f t="shared" si="18"/>
        <v>0.24203835503621823</v>
      </c>
      <c r="N135" s="3">
        <f t="shared" si="19"/>
        <v>-9.7581577736208531E-3</v>
      </c>
      <c r="O135" s="3">
        <f t="shared" si="20"/>
        <v>5.7427926912638441E-2</v>
      </c>
      <c r="P135" s="3">
        <f t="shared" si="21"/>
        <v>0.64310315176257438</v>
      </c>
      <c r="Q135" s="3">
        <f t="shared" si="22"/>
        <v>0.14573085725230236</v>
      </c>
      <c r="R135" s="17">
        <f t="shared" si="23"/>
        <v>0.10808123257697713</v>
      </c>
      <c r="V135">
        <v>233.07929999999999</v>
      </c>
      <c r="W135">
        <v>169.53469999999999</v>
      </c>
      <c r="X135">
        <v>1605.7092</v>
      </c>
      <c r="Y135">
        <v>940.02980000000002</v>
      </c>
      <c r="Z135">
        <v>67.875900000000001</v>
      </c>
      <c r="AA135">
        <v>74.450900000000004</v>
      </c>
      <c r="AE135">
        <v>0.15431303632635199</v>
      </c>
      <c r="AF135">
        <v>0.23562285081159901</v>
      </c>
      <c r="AG135">
        <v>0.172191396376152</v>
      </c>
      <c r="AH135">
        <v>-0.12784581056349201</v>
      </c>
      <c r="AI135">
        <v>0.21661434920912601</v>
      </c>
      <c r="AJ135">
        <v>0.14266991228407</v>
      </c>
      <c r="AK135">
        <v>0.13226095574063501</v>
      </c>
      <c r="AL135">
        <v>5.4050527886207102E-2</v>
      </c>
    </row>
    <row r="136" spans="1:38" x14ac:dyDescent="0.2">
      <c r="A136" s="3">
        <v>133</v>
      </c>
      <c r="B136" s="3">
        <v>33.784300000000002</v>
      </c>
      <c r="C136" s="3">
        <v>808.86019999999996</v>
      </c>
      <c r="D136" s="3">
        <v>186.15870000000001</v>
      </c>
      <c r="E136" s="3">
        <v>1391.3558</v>
      </c>
      <c r="F136" s="3">
        <v>149.4845</v>
      </c>
      <c r="G136" s="3">
        <v>27.697900000000001</v>
      </c>
      <c r="H136" s="3"/>
      <c r="I136" s="3"/>
      <c r="J136" s="3"/>
      <c r="K136" s="3">
        <f t="shared" si="16"/>
        <v>0.1810202942654803</v>
      </c>
      <c r="L136" s="3">
        <f t="shared" si="17"/>
        <v>7.4109550210064143E-2</v>
      </c>
      <c r="M136" s="3">
        <f t="shared" si="18"/>
        <v>9.3842673347599284E-2</v>
      </c>
      <c r="N136" s="3">
        <f t="shared" si="19"/>
        <v>7.1236233771611063E-2</v>
      </c>
      <c r="O136" s="3">
        <f t="shared" si="20"/>
        <v>0.13744215389610415</v>
      </c>
      <c r="P136" s="3">
        <f t="shared" si="21"/>
        <v>0.4893448653093721</v>
      </c>
      <c r="Q136" s="3">
        <f t="shared" si="22"/>
        <v>0.17449929513337184</v>
      </c>
      <c r="R136" s="17">
        <f t="shared" si="23"/>
        <v>6.5266208605289033E-2</v>
      </c>
      <c r="V136">
        <v>236.0205</v>
      </c>
      <c r="W136">
        <v>192.91579999999999</v>
      </c>
      <c r="X136">
        <v>1714.4681</v>
      </c>
      <c r="Y136">
        <v>977.64580000000001</v>
      </c>
      <c r="Z136">
        <v>62.535600000000002</v>
      </c>
      <c r="AA136">
        <v>64.401799999999994</v>
      </c>
      <c r="AE136">
        <v>0.168879175414822</v>
      </c>
      <c r="AF136">
        <v>0.40603174903191103</v>
      </c>
      <c r="AG136">
        <v>0.25158699731020301</v>
      </c>
      <c r="AH136">
        <v>-9.2945904209625702E-2</v>
      </c>
      <c r="AI136">
        <v>0.12089428348504</v>
      </c>
      <c r="AJ136">
        <v>-1.15633369517867E-2</v>
      </c>
      <c r="AK136">
        <v>0.14048049401342699</v>
      </c>
      <c r="AL136">
        <v>7.3406956706408094E-2</v>
      </c>
    </row>
    <row r="137" spans="1:38" x14ac:dyDescent="0.2">
      <c r="A137" s="3">
        <v>134</v>
      </c>
      <c r="B137" s="3">
        <v>29.763400000000001</v>
      </c>
      <c r="C137" s="3">
        <v>774.90210000000002</v>
      </c>
      <c r="D137" s="3">
        <v>166.38460000000001</v>
      </c>
      <c r="E137" s="3">
        <v>1253.0181</v>
      </c>
      <c r="F137" s="3">
        <v>151.41329999999999</v>
      </c>
      <c r="G137" s="3">
        <v>21.1021</v>
      </c>
      <c r="H137" s="3"/>
      <c r="I137" s="3"/>
      <c r="J137" s="3"/>
      <c r="K137" s="3">
        <f t="shared" si="16"/>
        <v>4.0459012805983713E-2</v>
      </c>
      <c r="L137" s="3">
        <f t="shared" si="17"/>
        <v>2.9015577831415368E-2</v>
      </c>
      <c r="M137" s="3">
        <f t="shared" si="18"/>
        <v>-2.2347192648686506E-2</v>
      </c>
      <c r="N137" s="3">
        <f t="shared" si="19"/>
        <v>-3.5273083785139728E-2</v>
      </c>
      <c r="O137" s="3">
        <f t="shared" si="20"/>
        <v>0.15211858139484014</v>
      </c>
      <c r="P137" s="3">
        <f t="shared" si="21"/>
        <v>0.13468184527508945</v>
      </c>
      <c r="Q137" s="3">
        <f t="shared" si="22"/>
        <v>4.9775790145583733E-2</v>
      </c>
      <c r="R137" s="17">
        <f t="shared" si="23"/>
        <v>3.1956172840154728E-2</v>
      </c>
      <c r="V137">
        <v>226.4425</v>
      </c>
      <c r="W137">
        <v>179.91579999999999</v>
      </c>
      <c r="X137">
        <v>1653.4255000000001</v>
      </c>
      <c r="Y137">
        <v>959.40480000000002</v>
      </c>
      <c r="Z137">
        <v>59.388500000000001</v>
      </c>
      <c r="AA137">
        <v>68.647300000000001</v>
      </c>
      <c r="AE137">
        <v>0.12144463162679001</v>
      </c>
      <c r="AF137">
        <v>0.311283611567717</v>
      </c>
      <c r="AG137">
        <v>0.207024999077627</v>
      </c>
      <c r="AH137">
        <v>-0.109869798079279</v>
      </c>
      <c r="AI137">
        <v>6.4485351619738104E-2</v>
      </c>
      <c r="AJ137">
        <v>5.3596454435584397E-2</v>
      </c>
      <c r="AK137">
        <v>0.107994208374696</v>
      </c>
      <c r="AL137">
        <v>5.8773989258686002E-2</v>
      </c>
    </row>
    <row r="138" spans="1:38" x14ac:dyDescent="0.2">
      <c r="A138" s="3">
        <v>135</v>
      </c>
      <c r="B138" s="3">
        <v>28.134599999999999</v>
      </c>
      <c r="C138" s="3">
        <v>763.34969999999998</v>
      </c>
      <c r="D138" s="3">
        <v>159.98079999999999</v>
      </c>
      <c r="E138" s="3">
        <v>1314.3558</v>
      </c>
      <c r="F138" s="3">
        <v>155.22669999999999</v>
      </c>
      <c r="G138" s="3">
        <v>13.5915</v>
      </c>
      <c r="H138" s="3"/>
      <c r="I138" s="3"/>
      <c r="J138" s="3"/>
      <c r="K138" s="3">
        <f t="shared" si="16"/>
        <v>-1.6480034482242369E-2</v>
      </c>
      <c r="L138" s="3">
        <f t="shared" si="17"/>
        <v>1.3674801801334046E-2</v>
      </c>
      <c r="M138" s="3">
        <f t="shared" si="18"/>
        <v>-5.9975032290794962E-2</v>
      </c>
      <c r="N138" s="3">
        <f t="shared" si="19"/>
        <v>1.1952195856640606E-2</v>
      </c>
      <c r="O138" s="3">
        <f t="shared" si="20"/>
        <v>0.18113511427729556</v>
      </c>
      <c r="P138" s="3">
        <f t="shared" si="21"/>
        <v>-0.26917092137482157</v>
      </c>
      <c r="Q138" s="3">
        <f t="shared" si="22"/>
        <v>-2.3143979368764781E-2</v>
      </c>
      <c r="R138" s="17">
        <f t="shared" si="23"/>
        <v>5.9511204288718471E-2</v>
      </c>
      <c r="V138">
        <v>230.1729</v>
      </c>
      <c r="W138">
        <v>150.85640000000001</v>
      </c>
      <c r="X138">
        <v>1441.2625</v>
      </c>
      <c r="Y138">
        <v>942.96730000000002</v>
      </c>
      <c r="Z138">
        <v>62.413800000000002</v>
      </c>
      <c r="AA138">
        <v>74.441999999999993</v>
      </c>
      <c r="AE138">
        <v>0.139919242416816</v>
      </c>
      <c r="AF138">
        <v>9.9489455734872903E-2</v>
      </c>
      <c r="AG138">
        <v>5.21428801800373E-2</v>
      </c>
      <c r="AH138">
        <v>-0.12512041512233699</v>
      </c>
      <c r="AI138">
        <v>0.118711128230617</v>
      </c>
      <c r="AJ138">
        <v>0.14253331538303399</v>
      </c>
      <c r="AK138">
        <v>7.1279267803840002E-2</v>
      </c>
      <c r="AL138">
        <v>4.1542435445669601E-2</v>
      </c>
    </row>
    <row r="139" spans="1:38" x14ac:dyDescent="0.2">
      <c r="A139" s="3">
        <v>136</v>
      </c>
      <c r="B139" s="3">
        <v>31.207799999999999</v>
      </c>
      <c r="C139" s="3">
        <v>805.30769999999995</v>
      </c>
      <c r="D139" s="3">
        <v>205.06729999999999</v>
      </c>
      <c r="E139" s="3">
        <v>1348.3063</v>
      </c>
      <c r="F139" s="3">
        <v>129.92439999999999</v>
      </c>
      <c r="G139" s="3">
        <v>25.697900000000001</v>
      </c>
      <c r="H139" s="3"/>
      <c r="I139" s="3"/>
      <c r="J139" s="3"/>
      <c r="K139" s="3">
        <f t="shared" si="16"/>
        <v>9.0951866381077981E-2</v>
      </c>
      <c r="L139" s="3">
        <f t="shared" si="17"/>
        <v>6.9392079654433808E-2</v>
      </c>
      <c r="M139" s="3">
        <f t="shared" si="18"/>
        <v>0.20494698151724372</v>
      </c>
      <c r="N139" s="3">
        <f t="shared" si="19"/>
        <v>3.8091452080435406E-2</v>
      </c>
      <c r="O139" s="3">
        <f t="shared" si="20"/>
        <v>-1.139255655496732E-2</v>
      </c>
      <c r="P139" s="3">
        <f t="shared" si="21"/>
        <v>0.3818027870067302</v>
      </c>
      <c r="Q139" s="3">
        <f t="shared" si="22"/>
        <v>0.12896543501415897</v>
      </c>
      <c r="R139" s="17">
        <f t="shared" si="23"/>
        <v>5.8495693463197634E-2</v>
      </c>
      <c r="V139">
        <v>232.78030000000001</v>
      </c>
      <c r="W139">
        <v>154.3416</v>
      </c>
      <c r="X139">
        <v>1325.2198000000001</v>
      </c>
      <c r="Y139">
        <v>963.95830000000001</v>
      </c>
      <c r="Z139">
        <v>67.774699999999996</v>
      </c>
      <c r="AA139">
        <v>71.772300000000001</v>
      </c>
      <c r="AE139">
        <v>0.15283225447287399</v>
      </c>
      <c r="AF139">
        <v>0.124890702557196</v>
      </c>
      <c r="AG139">
        <v>-3.25700021726694E-2</v>
      </c>
      <c r="AH139">
        <v>-0.10564508722266699</v>
      </c>
      <c r="AI139">
        <v>0.214800430393464</v>
      </c>
      <c r="AJ139">
        <v>0.101558849462209</v>
      </c>
      <c r="AK139">
        <v>7.5977857915067795E-2</v>
      </c>
      <c r="AL139">
        <v>4.9327034686682598E-2</v>
      </c>
    </row>
    <row r="140" spans="1:38" x14ac:dyDescent="0.2">
      <c r="A140" s="3">
        <v>137</v>
      </c>
      <c r="B140" s="3">
        <v>32.154200000000003</v>
      </c>
      <c r="C140" s="3">
        <v>855.96500000000003</v>
      </c>
      <c r="D140" s="3">
        <v>195.69710000000001</v>
      </c>
      <c r="E140" s="3">
        <v>1353.5360000000001</v>
      </c>
      <c r="F140" s="3">
        <v>141.77330000000001</v>
      </c>
      <c r="G140" s="3">
        <v>23.719100000000001</v>
      </c>
      <c r="H140" s="3"/>
      <c r="I140" s="3"/>
      <c r="J140" s="3"/>
      <c r="K140" s="3">
        <f t="shared" si="16"/>
        <v>0.12403580201073008</v>
      </c>
      <c r="L140" s="3">
        <f t="shared" si="17"/>
        <v>0.13666141707251467</v>
      </c>
      <c r="M140" s="3">
        <f t="shared" si="18"/>
        <v>0.14988898735526443</v>
      </c>
      <c r="N140" s="3">
        <f t="shared" si="19"/>
        <v>4.2117916146460425E-2</v>
      </c>
      <c r="O140" s="3">
        <f t="shared" si="20"/>
        <v>7.8766880291659361E-2</v>
      </c>
      <c r="P140" s="3">
        <f t="shared" si="21"/>
        <v>0.27540065473409636</v>
      </c>
      <c r="Q140" s="3">
        <f t="shared" si="22"/>
        <v>0.13447860960178756</v>
      </c>
      <c r="R140" s="17">
        <f t="shared" si="23"/>
        <v>3.2580471606924996E-2</v>
      </c>
      <c r="V140">
        <v>240.1414</v>
      </c>
      <c r="W140">
        <v>150.74260000000001</v>
      </c>
      <c r="X140">
        <v>1407.7234000000001</v>
      </c>
      <c r="Y140">
        <v>933.04759999999999</v>
      </c>
      <c r="Z140">
        <v>62.342500000000001</v>
      </c>
      <c r="AA140">
        <v>72.035700000000006</v>
      </c>
      <c r="AE140">
        <v>0.18928771702017799</v>
      </c>
      <c r="AF140">
        <v>9.8660045116147899E-2</v>
      </c>
      <c r="AG140">
        <v>2.7658842558406099E-2</v>
      </c>
      <c r="AH140">
        <v>-0.13432385517599599</v>
      </c>
      <c r="AI140">
        <v>0.11743313997412801</v>
      </c>
      <c r="AJ140">
        <v>0.105601503814213</v>
      </c>
      <c r="AK140">
        <v>6.7386232217846204E-2</v>
      </c>
      <c r="AL140">
        <v>4.5485656411278101E-2</v>
      </c>
    </row>
    <row r="141" spans="1:38" x14ac:dyDescent="0.2">
      <c r="A141" s="3">
        <v>138</v>
      </c>
      <c r="B141" s="3">
        <v>31.649699999999999</v>
      </c>
      <c r="C141" s="3">
        <v>776.1748</v>
      </c>
      <c r="D141" s="3">
        <v>174.23560000000001</v>
      </c>
      <c r="E141" s="3">
        <v>1300.3468</v>
      </c>
      <c r="F141" s="3">
        <v>155.38220000000001</v>
      </c>
      <c r="G141" s="3">
        <v>22.970199999999998</v>
      </c>
      <c r="H141" s="3"/>
      <c r="I141" s="3"/>
      <c r="J141" s="3"/>
      <c r="K141" s="3">
        <f t="shared" si="16"/>
        <v>0.10639965923266632</v>
      </c>
      <c r="L141" s="3">
        <f t="shared" si="17"/>
        <v>3.0705634066785007E-2</v>
      </c>
      <c r="M141" s="3">
        <f t="shared" si="18"/>
        <v>2.3784193251902619E-2</v>
      </c>
      <c r="N141" s="3">
        <f t="shared" si="19"/>
        <v>1.1663505689675933E-3</v>
      </c>
      <c r="O141" s="3">
        <f t="shared" si="20"/>
        <v>0.18231832895795386</v>
      </c>
      <c r="P141" s="3">
        <f t="shared" si="21"/>
        <v>0.235131523513672</v>
      </c>
      <c r="Q141" s="3">
        <f t="shared" si="22"/>
        <v>9.6584281598657909E-2</v>
      </c>
      <c r="R141" s="17">
        <f t="shared" si="23"/>
        <v>3.8895774141874964E-2</v>
      </c>
      <c r="V141">
        <v>234.38570000000001</v>
      </c>
      <c r="W141">
        <v>165.6337</v>
      </c>
      <c r="X141">
        <v>1177.1914999999999</v>
      </c>
      <c r="Y141">
        <v>1015.494</v>
      </c>
      <c r="Z141">
        <v>69.1126</v>
      </c>
      <c r="AA141">
        <v>66.129499999999993</v>
      </c>
      <c r="AE141">
        <v>0.160782913963091</v>
      </c>
      <c r="AF141">
        <v>0.20719112125407499</v>
      </c>
      <c r="AG141">
        <v>-0.140632844236592</v>
      </c>
      <c r="AH141">
        <v>-5.7830564044206598E-2</v>
      </c>
      <c r="AI141">
        <v>0.238781082404073</v>
      </c>
      <c r="AJ141">
        <v>1.4953344612212999E-2</v>
      </c>
      <c r="AK141">
        <v>7.0540842325442193E-2</v>
      </c>
      <c r="AL141">
        <v>6.3056911431389501E-2</v>
      </c>
    </row>
    <row r="142" spans="1:38" x14ac:dyDescent="0.2">
      <c r="A142" s="3">
        <v>139</v>
      </c>
      <c r="B142" s="3">
        <v>28.5595</v>
      </c>
      <c r="C142" s="3">
        <v>811.4126</v>
      </c>
      <c r="D142" s="3">
        <v>208.92789999999999</v>
      </c>
      <c r="E142" s="3">
        <v>1381.7611999999999</v>
      </c>
      <c r="F142" s="3">
        <v>154.56890000000001</v>
      </c>
      <c r="G142" s="3">
        <v>17.127700000000001</v>
      </c>
      <c r="H142" s="3"/>
      <c r="I142" s="3"/>
      <c r="J142" s="3"/>
      <c r="K142" s="3">
        <f t="shared" si="16"/>
        <v>-1.6265219621249278E-3</v>
      </c>
      <c r="L142" s="3">
        <f t="shared" si="17"/>
        <v>7.7498958189287495E-2</v>
      </c>
      <c r="M142" s="3">
        <f t="shared" si="18"/>
        <v>0.22763133107880462</v>
      </c>
      <c r="N142" s="3">
        <f t="shared" si="19"/>
        <v>6.3849134678377509E-2</v>
      </c>
      <c r="O142" s="3">
        <f t="shared" si="20"/>
        <v>0.17612984985969482</v>
      </c>
      <c r="P142" s="3">
        <f t="shared" si="21"/>
        <v>-7.9025772727920426E-2</v>
      </c>
      <c r="Q142" s="3">
        <f t="shared" si="22"/>
        <v>7.740949651935318E-2</v>
      </c>
      <c r="R142" s="17">
        <f t="shared" si="23"/>
        <v>4.5903843281570385E-2</v>
      </c>
      <c r="V142">
        <v>224.0694</v>
      </c>
      <c r="W142">
        <v>174.2475</v>
      </c>
      <c r="X142">
        <v>1232.3190999999999</v>
      </c>
      <c r="Y142">
        <v>984.11009999999999</v>
      </c>
      <c r="Z142">
        <v>60.639099999999999</v>
      </c>
      <c r="AA142">
        <v>55.276800000000001</v>
      </c>
      <c r="AE142">
        <v>0.109691978059931</v>
      </c>
      <c r="AF142">
        <v>0.26997123713784899</v>
      </c>
      <c r="AG142">
        <v>-0.10038888323614099</v>
      </c>
      <c r="AH142">
        <v>-8.6948364209537998E-2</v>
      </c>
      <c r="AI142">
        <v>8.6901229790354306E-2</v>
      </c>
      <c r="AJ142">
        <v>-0.15161353042952999</v>
      </c>
      <c r="AK142">
        <v>2.1268944518820901E-2</v>
      </c>
      <c r="AL142">
        <v>6.5923951942438705E-2</v>
      </c>
    </row>
    <row r="143" spans="1:38" x14ac:dyDescent="0.2">
      <c r="A143" s="3">
        <v>140</v>
      </c>
      <c r="B143" s="3">
        <v>31.087599999999998</v>
      </c>
      <c r="C143" s="3">
        <v>837.56640000000004</v>
      </c>
      <c r="D143" s="3">
        <v>181.3365</v>
      </c>
      <c r="E143" s="3">
        <v>1324.4323999999999</v>
      </c>
      <c r="F143" s="3">
        <v>157.0222</v>
      </c>
      <c r="G143" s="3">
        <v>24.442599999999999</v>
      </c>
      <c r="H143" s="3"/>
      <c r="I143" s="3"/>
      <c r="J143" s="3"/>
      <c r="K143" s="3">
        <f t="shared" si="16"/>
        <v>8.6749954860912956E-2</v>
      </c>
      <c r="L143" s="3">
        <f t="shared" si="17"/>
        <v>0.1122293681591241</v>
      </c>
      <c r="M143" s="3">
        <f t="shared" si="18"/>
        <v>6.5508095702736038E-2</v>
      </c>
      <c r="N143" s="3">
        <f t="shared" si="19"/>
        <v>1.9710397628770263E-2</v>
      </c>
      <c r="O143" s="3">
        <f t="shared" si="20"/>
        <v>0.19479724906264426</v>
      </c>
      <c r="P143" s="3">
        <f t="shared" si="21"/>
        <v>0.31430400156007693</v>
      </c>
      <c r="Q143" s="3">
        <f t="shared" si="22"/>
        <v>0.13221651116237743</v>
      </c>
      <c r="R143" s="17">
        <f t="shared" si="23"/>
        <v>4.3453628470817025E-2</v>
      </c>
      <c r="V143">
        <v>213.82400000000001</v>
      </c>
      <c r="W143">
        <v>185.23269999999999</v>
      </c>
      <c r="X143">
        <v>1672.3405</v>
      </c>
      <c r="Y143">
        <v>974.13390000000004</v>
      </c>
      <c r="Z143">
        <v>63.914900000000003</v>
      </c>
      <c r="AA143">
        <v>51.946399999999997</v>
      </c>
      <c r="AE143">
        <v>5.8952170696608401E-2</v>
      </c>
      <c r="AF143">
        <v>0.35003487095874602</v>
      </c>
      <c r="AG143">
        <v>0.220833228028707</v>
      </c>
      <c r="AH143">
        <v>-9.6204224635086696E-2</v>
      </c>
      <c r="AI143">
        <v>0.14561699319296501</v>
      </c>
      <c r="AJ143">
        <v>-0.20272839775646501</v>
      </c>
      <c r="AK143">
        <v>7.9417440080912505E-2</v>
      </c>
      <c r="AL143">
        <v>8.3363195313358895E-2</v>
      </c>
    </row>
    <row r="144" spans="1:38" x14ac:dyDescent="0.2">
      <c r="A144" s="3">
        <v>141</v>
      </c>
      <c r="B144" s="3">
        <v>33.022199999999998</v>
      </c>
      <c r="C144" s="3">
        <v>795.37059999999997</v>
      </c>
      <c r="D144" s="3">
        <v>160.1635</v>
      </c>
      <c r="E144" s="3">
        <v>1371.1215999999999</v>
      </c>
      <c r="F144" s="3">
        <v>140.08000000000001</v>
      </c>
      <c r="G144" s="3">
        <v>25.4468</v>
      </c>
      <c r="H144" s="3"/>
      <c r="I144" s="3"/>
      <c r="J144" s="3"/>
      <c r="K144" s="3">
        <f t="shared" si="16"/>
        <v>0.15437905658230419</v>
      </c>
      <c r="L144" s="3">
        <f t="shared" si="17"/>
        <v>5.6196308603524862E-2</v>
      </c>
      <c r="M144" s="3">
        <f t="shared" si="18"/>
        <v>-5.8901512458412061E-2</v>
      </c>
      <c r="N144" s="3">
        <f t="shared" si="19"/>
        <v>5.5657466499155199E-2</v>
      </c>
      <c r="O144" s="3">
        <f t="shared" si="20"/>
        <v>6.5882395283566431E-2</v>
      </c>
      <c r="P144" s="3">
        <f t="shared" si="21"/>
        <v>0.36830087907583348</v>
      </c>
      <c r="Q144" s="3">
        <f t="shared" si="22"/>
        <v>0.10691909893099534</v>
      </c>
      <c r="R144" s="17">
        <f t="shared" si="23"/>
        <v>5.9147816301740715E-2</v>
      </c>
      <c r="V144">
        <v>219.35</v>
      </c>
      <c r="W144">
        <v>158.82669999999999</v>
      </c>
      <c r="X144">
        <v>1829.1062999999999</v>
      </c>
      <c r="Y144">
        <v>941.69349999999997</v>
      </c>
      <c r="Z144">
        <v>66.351699999999994</v>
      </c>
      <c r="AA144">
        <v>60.959800000000001</v>
      </c>
      <c r="AE144">
        <v>8.63193965237814E-2</v>
      </c>
      <c r="AF144">
        <v>0.15757953881417</v>
      </c>
      <c r="AG144">
        <v>0.33527457394988902</v>
      </c>
      <c r="AH144">
        <v>-0.12630223936504101</v>
      </c>
      <c r="AI144">
        <v>0.189294437560595</v>
      </c>
      <c r="AJ144">
        <v>-6.4391037329911902E-2</v>
      </c>
      <c r="AK144">
        <v>9.6295778358913703E-2</v>
      </c>
      <c r="AL144">
        <v>6.9518576192825393E-2</v>
      </c>
    </row>
    <row r="145" spans="1:38" x14ac:dyDescent="0.2">
      <c r="A145" s="3">
        <v>142</v>
      </c>
      <c r="B145" s="3">
        <v>38.967300000000002</v>
      </c>
      <c r="C145" s="3">
        <v>775.4615</v>
      </c>
      <c r="D145" s="3">
        <v>189.9375</v>
      </c>
      <c r="E145" s="3">
        <v>1334.5226</v>
      </c>
      <c r="F145" s="3">
        <v>152.12450000000001</v>
      </c>
      <c r="G145" s="3">
        <v>19</v>
      </c>
      <c r="H145" s="3"/>
      <c r="I145" s="3"/>
      <c r="J145" s="3"/>
      <c r="K145" s="3">
        <f t="shared" si="16"/>
        <v>0.36220588003099813</v>
      </c>
      <c r="L145" s="3">
        <f t="shared" si="17"/>
        <v>2.9758421752265337E-2</v>
      </c>
      <c r="M145" s="3">
        <f t="shared" si="18"/>
        <v>0.11604637746696569</v>
      </c>
      <c r="N145" s="3">
        <f t="shared" si="19"/>
        <v>2.7479070347856505E-2</v>
      </c>
      <c r="O145" s="3">
        <f t="shared" si="20"/>
        <v>0.15753017162560609</v>
      </c>
      <c r="P145" s="3">
        <f t="shared" si="21"/>
        <v>2.1649743875097716E-2</v>
      </c>
      <c r="Q145" s="3">
        <f t="shared" si="22"/>
        <v>0.11911161084979822</v>
      </c>
      <c r="R145" s="17">
        <f t="shared" si="23"/>
        <v>5.3684117940489329E-2</v>
      </c>
      <c r="V145">
        <v>212.32480000000001</v>
      </c>
      <c r="W145">
        <v>178.3861</v>
      </c>
      <c r="X145">
        <v>1390.7872</v>
      </c>
      <c r="Y145">
        <v>958.63390000000004</v>
      </c>
      <c r="Z145">
        <v>60.177</v>
      </c>
      <c r="AA145">
        <v>70.941999999999993</v>
      </c>
      <c r="AE145">
        <v>5.1527461148997498E-2</v>
      </c>
      <c r="AF145">
        <v>0.30013467111548903</v>
      </c>
      <c r="AG145">
        <v>1.5295166789900901E-2</v>
      </c>
      <c r="AH145">
        <v>-0.110585034622457</v>
      </c>
      <c r="AI145">
        <v>7.8618503656784994E-2</v>
      </c>
      <c r="AJ145">
        <v>8.8815432953214798E-2</v>
      </c>
      <c r="AK145">
        <v>7.0634366840321705E-2</v>
      </c>
      <c r="AL145">
        <v>5.4568812717505397E-2</v>
      </c>
    </row>
    <row r="146" spans="1:38" x14ac:dyDescent="0.2">
      <c r="A146" s="3">
        <v>143</v>
      </c>
      <c r="B146" s="3">
        <v>30.793500000000002</v>
      </c>
      <c r="C146" s="3">
        <v>810.66430000000003</v>
      </c>
      <c r="D146" s="3">
        <v>200.50960000000001</v>
      </c>
      <c r="E146" s="3">
        <v>1307.5719999999999</v>
      </c>
      <c r="F146" s="3">
        <v>151.44890000000001</v>
      </c>
      <c r="G146" s="3">
        <v>24.893599999999999</v>
      </c>
      <c r="H146" s="3"/>
      <c r="I146" s="3"/>
      <c r="J146" s="3"/>
      <c r="K146" s="3">
        <f t="shared" si="16"/>
        <v>7.6468905126466077E-2</v>
      </c>
      <c r="L146" s="3">
        <f t="shared" si="17"/>
        <v>7.6505268332347873E-2</v>
      </c>
      <c r="M146" s="3">
        <f t="shared" si="18"/>
        <v>0.17816656914695789</v>
      </c>
      <c r="N146" s="3">
        <f t="shared" si="19"/>
        <v>6.7291951240745565E-3</v>
      </c>
      <c r="O146" s="3">
        <f t="shared" si="20"/>
        <v>0.15238946527028355</v>
      </c>
      <c r="P146" s="3">
        <f t="shared" si="21"/>
        <v>0.33855474021732274</v>
      </c>
      <c r="Q146" s="3">
        <f t="shared" si="22"/>
        <v>0.13813569053624211</v>
      </c>
      <c r="R146" s="17">
        <f t="shared" si="23"/>
        <v>4.7202473526958222E-2</v>
      </c>
      <c r="V146">
        <v>211.84870000000001</v>
      </c>
      <c r="W146">
        <v>181.94059999999999</v>
      </c>
      <c r="X146">
        <v>1258.5106000000001</v>
      </c>
      <c r="Y146">
        <v>996.21130000000005</v>
      </c>
      <c r="Z146">
        <v>71.264399999999995</v>
      </c>
      <c r="AA146">
        <v>73.647300000000001</v>
      </c>
      <c r="AE146">
        <v>4.9169600813073297E-2</v>
      </c>
      <c r="AF146">
        <v>0.326040998393679</v>
      </c>
      <c r="AG146">
        <v>-8.1268701974063107E-2</v>
      </c>
      <c r="AH146">
        <v>-7.5720941124430396E-2</v>
      </c>
      <c r="AI146">
        <v>0.27735015856554102</v>
      </c>
      <c r="AJ146">
        <v>0.13033628647818399</v>
      </c>
      <c r="AK146">
        <v>0.10431790019199701</v>
      </c>
      <c r="AL146">
        <v>7.0634259239510597E-2</v>
      </c>
    </row>
    <row r="147" spans="1:38" x14ac:dyDescent="0.2">
      <c r="A147" s="3">
        <v>144</v>
      </c>
      <c r="B147" s="3">
        <v>33.680999999999997</v>
      </c>
      <c r="C147" s="3">
        <v>873.79719999999998</v>
      </c>
      <c r="D147" s="3">
        <v>189.82210000000001</v>
      </c>
      <c r="E147" s="3">
        <v>1358.4594999999999</v>
      </c>
      <c r="F147" s="3">
        <v>162.1422</v>
      </c>
      <c r="G147" s="3">
        <v>23.110600000000002</v>
      </c>
      <c r="H147" s="3"/>
      <c r="I147" s="3"/>
      <c r="J147" s="3"/>
      <c r="K147" s="3">
        <f t="shared" si="16"/>
        <v>0.17740916731013034</v>
      </c>
      <c r="L147" s="3">
        <f t="shared" si="17"/>
        <v>0.16034132655657118</v>
      </c>
      <c r="M147" s="3">
        <f t="shared" si="18"/>
        <v>0.11536830309008024</v>
      </c>
      <c r="N147" s="3">
        <f t="shared" si="19"/>
        <v>4.5908629921451984E-2</v>
      </c>
      <c r="O147" s="3">
        <f t="shared" si="20"/>
        <v>0.23375582890167815</v>
      </c>
      <c r="P147" s="3">
        <f t="shared" si="21"/>
        <v>0.24268097741051761</v>
      </c>
      <c r="Q147" s="3">
        <f t="shared" si="22"/>
        <v>0.16257737219840493</v>
      </c>
      <c r="R147" s="17">
        <f t="shared" si="23"/>
        <v>3.0303043820462956E-2</v>
      </c>
      <c r="V147">
        <v>221.4924</v>
      </c>
      <c r="W147">
        <v>179.23759999999999</v>
      </c>
      <c r="X147">
        <v>1270.2765999999999</v>
      </c>
      <c r="Y147">
        <v>949.17859999999996</v>
      </c>
      <c r="Z147">
        <v>63.420699999999997</v>
      </c>
      <c r="AA147">
        <v>60.1205</v>
      </c>
      <c r="AE147">
        <v>9.6929520413056802E-2</v>
      </c>
      <c r="AF147">
        <v>0.30634067411939297</v>
      </c>
      <c r="AG147">
        <v>-7.2679348453661294E-2</v>
      </c>
      <c r="AH147">
        <v>-0.119357607053011</v>
      </c>
      <c r="AI147">
        <v>0.13675890348249101</v>
      </c>
      <c r="AJ147">
        <v>-7.7272585536582603E-2</v>
      </c>
      <c r="AK147">
        <v>4.5119926161947599E-2</v>
      </c>
      <c r="AL147">
        <v>6.7138580646446802E-2</v>
      </c>
    </row>
    <row r="148" spans="1:38" x14ac:dyDescent="0.2">
      <c r="A148" s="3">
        <v>145</v>
      </c>
      <c r="B148" s="3">
        <v>30.260100000000001</v>
      </c>
      <c r="C148" s="3">
        <v>860.53150000000005</v>
      </c>
      <c r="D148" s="3">
        <v>190.28370000000001</v>
      </c>
      <c r="E148" s="3">
        <v>1350.9143999999999</v>
      </c>
      <c r="F148" s="3">
        <v>159.00890000000001</v>
      </c>
      <c r="G148" s="3">
        <v>19.587199999999999</v>
      </c>
      <c r="H148" s="3"/>
      <c r="I148" s="3"/>
      <c r="J148" s="3"/>
      <c r="K148" s="3">
        <f t="shared" si="16"/>
        <v>5.7822485784901866E-2</v>
      </c>
      <c r="L148" s="3">
        <f t="shared" si="17"/>
        <v>0.14272540842854167</v>
      </c>
      <c r="M148" s="3">
        <f t="shared" si="18"/>
        <v>0.11808060059762222</v>
      </c>
      <c r="N148" s="3">
        <f t="shared" si="19"/>
        <v>4.0099487136098129E-2</v>
      </c>
      <c r="O148" s="3">
        <f t="shared" si="20"/>
        <v>0.20991424331385697</v>
      </c>
      <c r="P148" s="3">
        <f t="shared" si="21"/>
        <v>5.3224098064753325E-2</v>
      </c>
      <c r="Q148" s="3">
        <f t="shared" si="22"/>
        <v>0.10364438722096236</v>
      </c>
      <c r="R148" s="17">
        <f t="shared" si="23"/>
        <v>2.690032176133177E-2</v>
      </c>
      <c r="V148">
        <v>211.6695</v>
      </c>
      <c r="W148">
        <v>190.8663</v>
      </c>
      <c r="X148">
        <v>1452.1277</v>
      </c>
      <c r="Y148">
        <v>988.23509999999999</v>
      </c>
      <c r="Z148">
        <v>63.6023</v>
      </c>
      <c r="AA148">
        <v>63.308</v>
      </c>
      <c r="AE148">
        <v>4.8282122190519902E-2</v>
      </c>
      <c r="AF148">
        <v>0.39109434074476801</v>
      </c>
      <c r="AG148">
        <v>6.0074636415790403E-2</v>
      </c>
      <c r="AH148">
        <v>-8.3121213164512001E-2</v>
      </c>
      <c r="AI148">
        <v>0.14001391985525899</v>
      </c>
      <c r="AJ148">
        <v>-2.8350942609425601E-2</v>
      </c>
      <c r="AK148">
        <v>8.7998810572066599E-2</v>
      </c>
      <c r="AL148">
        <v>6.82517336609412E-2</v>
      </c>
    </row>
    <row r="149" spans="1:38" x14ac:dyDescent="0.2">
      <c r="A149" s="3">
        <v>146</v>
      </c>
      <c r="B149" s="3">
        <v>38.020899999999997</v>
      </c>
      <c r="C149" s="3">
        <v>845.16780000000006</v>
      </c>
      <c r="D149" s="3">
        <v>167.2885</v>
      </c>
      <c r="E149" s="3">
        <v>1347.4143999999999</v>
      </c>
      <c r="F149" s="3">
        <v>158.6311</v>
      </c>
      <c r="G149" s="3">
        <v>20.540400000000002</v>
      </c>
      <c r="H149" s="3"/>
      <c r="I149" s="3"/>
      <c r="J149" s="3"/>
      <c r="K149" s="3">
        <f t="shared" si="16"/>
        <v>0.32912194440134601</v>
      </c>
      <c r="L149" s="3">
        <f t="shared" si="17"/>
        <v>0.12232349361487875</v>
      </c>
      <c r="M149" s="3">
        <f t="shared" si="18"/>
        <v>-1.7036001753826972E-2</v>
      </c>
      <c r="N149" s="3">
        <f t="shared" si="19"/>
        <v>3.7404758139963114E-2</v>
      </c>
      <c r="O149" s="3">
        <f t="shared" si="20"/>
        <v>0.2070395262312032</v>
      </c>
      <c r="P149" s="3">
        <f t="shared" si="21"/>
        <v>0.10447865258379258</v>
      </c>
      <c r="Q149" s="3">
        <f t="shared" si="22"/>
        <v>0.13055539553622611</v>
      </c>
      <c r="R149" s="17">
        <f t="shared" si="23"/>
        <v>5.0493075139065931E-2</v>
      </c>
      <c r="V149">
        <v>226.58850000000001</v>
      </c>
      <c r="W149">
        <v>177.49010000000001</v>
      </c>
      <c r="X149">
        <v>1757.8794</v>
      </c>
      <c r="Y149">
        <v>966.66070000000002</v>
      </c>
      <c r="Z149">
        <v>62.862099999999998</v>
      </c>
      <c r="AA149">
        <v>77.718800000000002</v>
      </c>
      <c r="AE149">
        <v>0.122167688986683</v>
      </c>
      <c r="AF149">
        <v>0.29360433794872598</v>
      </c>
      <c r="AG149">
        <v>0.28327788652320901</v>
      </c>
      <c r="AH149">
        <v>-0.103137816196223</v>
      </c>
      <c r="AI149">
        <v>0.12674650179841401</v>
      </c>
      <c r="AJ149">
        <v>0.19282553171047201</v>
      </c>
      <c r="AK149">
        <v>0.15258068846188</v>
      </c>
      <c r="AL149">
        <v>5.93221105676437E-2</v>
      </c>
    </row>
    <row r="150" spans="1:38" x14ac:dyDescent="0.2">
      <c r="A150" s="3">
        <v>147</v>
      </c>
      <c r="B150" s="3">
        <v>37.291499999999999</v>
      </c>
      <c r="C150" s="3">
        <v>873.5874</v>
      </c>
      <c r="D150" s="3">
        <v>189.05289999999999</v>
      </c>
      <c r="E150" s="3">
        <v>1318.3604</v>
      </c>
      <c r="F150" s="3">
        <v>159.83109999999999</v>
      </c>
      <c r="G150" s="3">
        <v>12.3957</v>
      </c>
      <c r="H150" s="3"/>
      <c r="I150" s="3"/>
      <c r="J150" s="3"/>
      <c r="K150" s="3">
        <f t="shared" si="16"/>
        <v>0.30362382241458769</v>
      </c>
      <c r="L150" s="3">
        <f t="shared" si="17"/>
        <v>0.16006272688800788</v>
      </c>
      <c r="M150" s="3">
        <f t="shared" si="18"/>
        <v>0.11084859069233044</v>
      </c>
      <c r="N150" s="3">
        <f t="shared" si="19"/>
        <v>1.503542778176125E-2</v>
      </c>
      <c r="O150" s="3">
        <f t="shared" si="20"/>
        <v>0.21617044338097668</v>
      </c>
      <c r="P150" s="3">
        <f t="shared" si="21"/>
        <v>-0.33347032999197113</v>
      </c>
      <c r="Q150" s="3">
        <f t="shared" si="22"/>
        <v>7.8711780194282141E-2</v>
      </c>
      <c r="R150" s="17">
        <f t="shared" si="23"/>
        <v>9.1484029890812224E-2</v>
      </c>
      <c r="V150">
        <v>227.28530000000001</v>
      </c>
      <c r="W150">
        <v>166.5</v>
      </c>
      <c r="X150">
        <v>1387.7943</v>
      </c>
      <c r="Y150">
        <v>931.90480000000002</v>
      </c>
      <c r="Z150">
        <v>77.445999999999998</v>
      </c>
      <c r="AA150">
        <v>68.964299999999994</v>
      </c>
      <c r="AE150">
        <v>0.125618554523486</v>
      </c>
      <c r="AF150">
        <v>0.21350499136832299</v>
      </c>
      <c r="AG150">
        <v>1.3110305651773201E-2</v>
      </c>
      <c r="AH150">
        <v>-0.13538413837945201</v>
      </c>
      <c r="AI150">
        <v>0.388149768752237</v>
      </c>
      <c r="AJ150">
        <v>5.8461759787085101E-2</v>
      </c>
      <c r="AK150">
        <v>0.110576873617242</v>
      </c>
      <c r="AL150">
        <v>7.3161852100855601E-2</v>
      </c>
    </row>
    <row r="151" spans="1:38" x14ac:dyDescent="0.2">
      <c r="A151" s="3">
        <v>148</v>
      </c>
      <c r="B151" s="3">
        <v>35.151600000000002</v>
      </c>
      <c r="C151" s="3">
        <v>791.85310000000004</v>
      </c>
      <c r="D151" s="3">
        <v>182.98560000000001</v>
      </c>
      <c r="E151" s="3">
        <v>1335.8153</v>
      </c>
      <c r="F151" s="3">
        <v>147.3022</v>
      </c>
      <c r="G151" s="3">
        <v>18.642600000000002</v>
      </c>
      <c r="H151" s="3"/>
      <c r="I151" s="3"/>
      <c r="J151" s="3"/>
      <c r="K151" s="3">
        <f t="shared" si="16"/>
        <v>0.22881791174902122</v>
      </c>
      <c r="L151" s="3">
        <f t="shared" si="17"/>
        <v>5.1525315590314646E-2</v>
      </c>
      <c r="M151" s="3">
        <f t="shared" si="18"/>
        <v>7.5197978327708873E-2</v>
      </c>
      <c r="N151" s="3">
        <f t="shared" si="19"/>
        <v>2.847434925451469E-2</v>
      </c>
      <c r="O151" s="3">
        <f t="shared" si="20"/>
        <v>0.12083682014947848</v>
      </c>
      <c r="P151" s="3">
        <f t="shared" si="21"/>
        <v>2.4319744824157011E-3</v>
      </c>
      <c r="Q151" s="3">
        <f t="shared" si="22"/>
        <v>8.4547391592242269E-2</v>
      </c>
      <c r="R151" s="17">
        <f t="shared" si="23"/>
        <v>3.3264546916757995E-2</v>
      </c>
      <c r="V151">
        <v>217.5744</v>
      </c>
      <c r="W151">
        <v>165.39599999999999</v>
      </c>
      <c r="X151">
        <v>1282.6524999999999</v>
      </c>
      <c r="Y151">
        <v>973.71429999999998</v>
      </c>
      <c r="Z151">
        <v>68.933300000000003</v>
      </c>
      <c r="AA151">
        <v>68.593800000000002</v>
      </c>
      <c r="AE151">
        <v>7.7525830440044796E-2</v>
      </c>
      <c r="AF151">
        <v>0.20545868800213299</v>
      </c>
      <c r="AG151">
        <v>-6.3644758938690801E-2</v>
      </c>
      <c r="AH151">
        <v>-9.6593527078357805E-2</v>
      </c>
      <c r="AI151">
        <v>0.23556729145893399</v>
      </c>
      <c r="AJ151">
        <v>5.2775338232728598E-2</v>
      </c>
      <c r="AK151">
        <v>6.8514810352798605E-2</v>
      </c>
      <c r="AL151">
        <v>5.5291952814002197E-2</v>
      </c>
    </row>
    <row r="152" spans="1:38" x14ac:dyDescent="0.2">
      <c r="A152" s="3">
        <v>149</v>
      </c>
      <c r="B152" s="3">
        <v>34.175199999999997</v>
      </c>
      <c r="C152" s="3">
        <v>775.27269999999999</v>
      </c>
      <c r="D152" s="3">
        <v>180.29329999999999</v>
      </c>
      <c r="E152" s="3">
        <v>1259.1215999999999</v>
      </c>
      <c r="F152" s="3">
        <v>157.97329999999999</v>
      </c>
      <c r="G152" s="3">
        <v>27.093599999999999</v>
      </c>
      <c r="H152" s="3"/>
      <c r="I152" s="3"/>
      <c r="J152" s="3"/>
      <c r="K152" s="3">
        <f t="shared" si="16"/>
        <v>0.1946852461226557</v>
      </c>
      <c r="L152" s="3">
        <f t="shared" si="17"/>
        <v>2.9507708609153985E-2</v>
      </c>
      <c r="M152" s="3">
        <f t="shared" si="18"/>
        <v>5.937839734946955E-2</v>
      </c>
      <c r="N152" s="3">
        <f t="shared" si="19"/>
        <v>-3.0573861377165459E-2</v>
      </c>
      <c r="O152" s="3">
        <f t="shared" si="20"/>
        <v>0.20203426181360226</v>
      </c>
      <c r="P152" s="3">
        <f t="shared" si="21"/>
        <v>0.45685102635022873</v>
      </c>
      <c r="Q152" s="3">
        <f t="shared" si="22"/>
        <v>0.15198046314465744</v>
      </c>
      <c r="R152" s="17">
        <f t="shared" si="23"/>
        <v>7.1688200134178412E-2</v>
      </c>
      <c r="V152">
        <v>230.02780000000001</v>
      </c>
      <c r="W152">
        <v>150.77719999999999</v>
      </c>
      <c r="X152">
        <v>1378.5106000000001</v>
      </c>
      <c r="Y152">
        <v>980.05359999999996</v>
      </c>
      <c r="Z152">
        <v>68.133300000000006</v>
      </c>
      <c r="AA152">
        <v>79.424099999999996</v>
      </c>
      <c r="AE152">
        <v>0.13920064225982701</v>
      </c>
      <c r="AF152">
        <v>9.8912220928167802E-2</v>
      </c>
      <c r="AG152">
        <v>6.3330677393683404E-3</v>
      </c>
      <c r="AH152">
        <v>-9.07119613523618E-2</v>
      </c>
      <c r="AI152">
        <v>0.221228012283744</v>
      </c>
      <c r="AJ152">
        <v>0.218998418826921</v>
      </c>
      <c r="AK152">
        <v>9.8993400114277694E-2</v>
      </c>
      <c r="AL152">
        <v>5.0177416967021403E-2</v>
      </c>
    </row>
    <row r="153" spans="1:38" x14ac:dyDescent="0.2">
      <c r="A153" s="3">
        <v>150</v>
      </c>
      <c r="B153" s="3">
        <v>36.0092</v>
      </c>
      <c r="C153" s="3">
        <v>865.64340000000004</v>
      </c>
      <c r="D153" s="3">
        <v>163.67789999999999</v>
      </c>
      <c r="E153" s="3">
        <v>1270.8468</v>
      </c>
      <c r="F153" s="3">
        <v>161.38220000000001</v>
      </c>
      <c r="G153" s="3">
        <v>20.259599999999999</v>
      </c>
      <c r="H153" s="3"/>
      <c r="I153" s="3"/>
      <c r="J153" s="3"/>
      <c r="K153" s="3">
        <f t="shared" si="16"/>
        <v>0.25879760658840145</v>
      </c>
      <c r="L153" s="3">
        <f t="shared" si="17"/>
        <v>0.14951365268845063</v>
      </c>
      <c r="M153" s="3">
        <f t="shared" si="18"/>
        <v>-3.8251386027507696E-2</v>
      </c>
      <c r="N153" s="3">
        <f t="shared" si="19"/>
        <v>-2.1546365255599009E-2</v>
      </c>
      <c r="O153" s="3">
        <f t="shared" si="20"/>
        <v>0.22797291470682163</v>
      </c>
      <c r="P153" s="3">
        <f t="shared" si="21"/>
        <v>8.9379744790101509E-2</v>
      </c>
      <c r="Q153" s="3">
        <f t="shared" si="22"/>
        <v>0.11097769458177809</v>
      </c>
      <c r="R153" s="17">
        <f t="shared" si="23"/>
        <v>5.0768114781960576E-2</v>
      </c>
      <c r="V153">
        <v>228.54599999999999</v>
      </c>
      <c r="W153">
        <v>150.73759999999999</v>
      </c>
      <c r="X153">
        <v>1281.0568000000001</v>
      </c>
      <c r="Y153">
        <v>981.68150000000003</v>
      </c>
      <c r="Z153">
        <v>58.195399999999999</v>
      </c>
      <c r="AA153">
        <v>84.540199999999999</v>
      </c>
      <c r="AE153">
        <v>0.13186210530168299</v>
      </c>
      <c r="AF153">
        <v>9.8623603524815306E-2</v>
      </c>
      <c r="AG153">
        <v>-6.4809643471455E-2</v>
      </c>
      <c r="AH153">
        <v>-8.9201605186010793E-2</v>
      </c>
      <c r="AI153">
        <v>4.3100109139838597E-2</v>
      </c>
      <c r="AJ153">
        <v>0.29752014976954899</v>
      </c>
      <c r="AK153">
        <v>6.9515786513069999E-2</v>
      </c>
      <c r="AL153">
        <v>5.79231208071085E-2</v>
      </c>
    </row>
    <row r="154" spans="1:38" x14ac:dyDescent="0.2">
      <c r="A154" s="3">
        <v>151</v>
      </c>
      <c r="B154" s="3">
        <v>36.0366</v>
      </c>
      <c r="C154" s="3">
        <v>806.01400000000001</v>
      </c>
      <c r="D154" s="3">
        <v>176.3365</v>
      </c>
      <c r="E154" s="3">
        <v>1257.3018</v>
      </c>
      <c r="F154" s="3">
        <v>176.10220000000001</v>
      </c>
      <c r="G154" s="3">
        <v>20.4255</v>
      </c>
      <c r="H154" s="3"/>
      <c r="I154" s="3"/>
      <c r="J154" s="3"/>
      <c r="K154" s="3">
        <f t="shared" si="16"/>
        <v>0.25975544665206635</v>
      </c>
      <c r="L154" s="3">
        <f t="shared" si="17"/>
        <v>7.0329996460469543E-2</v>
      </c>
      <c r="M154" s="3">
        <f t="shared" si="18"/>
        <v>3.612878994513246E-2</v>
      </c>
      <c r="N154" s="3">
        <f t="shared" si="19"/>
        <v>-3.1974966470641596E-2</v>
      </c>
      <c r="O154" s="3">
        <f t="shared" si="20"/>
        <v>0.33997883174404386</v>
      </c>
      <c r="P154" s="3">
        <f t="shared" si="21"/>
        <v>9.8300360185305677E-2</v>
      </c>
      <c r="Q154" s="3">
        <f t="shared" si="22"/>
        <v>0.12875307641939604</v>
      </c>
      <c r="R154" s="17">
        <f t="shared" si="23"/>
        <v>5.7888204651464478E-2</v>
      </c>
      <c r="V154">
        <v>231.9222</v>
      </c>
      <c r="W154">
        <v>188.11879999999999</v>
      </c>
      <c r="X154">
        <v>1580.3262999999999</v>
      </c>
      <c r="Y154">
        <v>939.51490000000001</v>
      </c>
      <c r="Z154">
        <v>67.726399999999998</v>
      </c>
      <c r="AA154">
        <v>73.1875</v>
      </c>
      <c r="AE154">
        <v>0.148582559126819</v>
      </c>
      <c r="AF154">
        <v>0.37106968630762399</v>
      </c>
      <c r="AG154">
        <v>0.15366150503899301</v>
      </c>
      <c r="AH154">
        <v>-0.128323531793331</v>
      </c>
      <c r="AI154">
        <v>0.21393469641326199</v>
      </c>
      <c r="AJ154">
        <v>0.123279291523546</v>
      </c>
      <c r="AK154">
        <v>0.14703403443615201</v>
      </c>
      <c r="AL154">
        <v>6.6105993240257302E-2</v>
      </c>
    </row>
    <row r="155" spans="1:38" x14ac:dyDescent="0.2">
      <c r="A155" s="3">
        <v>152</v>
      </c>
      <c r="B155" s="3">
        <v>33.116300000000003</v>
      </c>
      <c r="C155" s="3">
        <v>880.27269999999999</v>
      </c>
      <c r="D155" s="3">
        <v>180.84129999999999</v>
      </c>
      <c r="E155" s="3">
        <v>1312.5541000000001</v>
      </c>
      <c r="F155" s="3">
        <v>162.7689</v>
      </c>
      <c r="G155" s="3">
        <v>20.7362</v>
      </c>
      <c r="H155" s="3"/>
      <c r="I155" s="3"/>
      <c r="J155" s="3"/>
      <c r="K155" s="3">
        <f t="shared" si="16"/>
        <v>0.15766857300532869</v>
      </c>
      <c r="L155" s="3">
        <f t="shared" si="17"/>
        <v>0.16894033586916349</v>
      </c>
      <c r="M155" s="3">
        <f t="shared" si="18"/>
        <v>6.2598369260502912E-2</v>
      </c>
      <c r="N155" s="3">
        <f t="shared" si="19"/>
        <v>1.0565026361687343E-2</v>
      </c>
      <c r="O155" s="3">
        <f t="shared" si="20"/>
        <v>0.23852445038314737</v>
      </c>
      <c r="P155" s="3">
        <f t="shared" si="21"/>
        <v>0.11500702204962113</v>
      </c>
      <c r="Q155" s="3">
        <f t="shared" si="22"/>
        <v>0.12555062948824183</v>
      </c>
      <c r="R155" s="17">
        <f t="shared" si="23"/>
        <v>3.3152755931275528E-2</v>
      </c>
      <c r="V155">
        <v>220.0557</v>
      </c>
      <c r="W155">
        <v>173.6584</v>
      </c>
      <c r="X155">
        <v>1783.1985999999999</v>
      </c>
      <c r="Y155">
        <v>982.82140000000004</v>
      </c>
      <c r="Z155">
        <v>82.871300000000005</v>
      </c>
      <c r="AA155">
        <v>68.316999999999993</v>
      </c>
      <c r="AE155">
        <v>8.9814338844852001E-2</v>
      </c>
      <c r="AF155">
        <v>0.26567768884706799</v>
      </c>
      <c r="AG155">
        <v>0.30176127592094398</v>
      </c>
      <c r="AH155">
        <v>-8.8144012585713694E-2</v>
      </c>
      <c r="AI155">
        <v>0.485393382888687</v>
      </c>
      <c r="AJ155">
        <v>4.8527021130850202E-2</v>
      </c>
      <c r="AK155">
        <v>0.183838282507781</v>
      </c>
      <c r="AL155">
        <v>8.4194815290273201E-2</v>
      </c>
    </row>
    <row r="156" spans="1:38" x14ac:dyDescent="0.2">
      <c r="A156" s="3">
        <v>153</v>
      </c>
      <c r="B156" s="3">
        <v>31.023499999999999</v>
      </c>
      <c r="C156" s="3">
        <v>816.06989999999996</v>
      </c>
      <c r="D156" s="3">
        <v>168.25</v>
      </c>
      <c r="E156" s="3">
        <v>1350.9054000000001</v>
      </c>
      <c r="F156" s="3">
        <v>161.45330000000001</v>
      </c>
      <c r="G156" s="3">
        <v>16.761700000000001</v>
      </c>
      <c r="H156" s="3"/>
      <c r="I156" s="3"/>
      <c r="J156" s="3"/>
      <c r="K156" s="3">
        <f t="shared" si="16"/>
        <v>8.4509168434602003E-2</v>
      </c>
      <c r="L156" s="3">
        <f t="shared" si="17"/>
        <v>8.3683525569649767E-2</v>
      </c>
      <c r="M156" s="3">
        <f t="shared" si="18"/>
        <v>-1.1386361256639799E-2</v>
      </c>
      <c r="N156" s="3">
        <f t="shared" si="19"/>
        <v>4.0092557832965378E-2</v>
      </c>
      <c r="O156" s="3">
        <f t="shared" si="20"/>
        <v>0.22851392154794573</v>
      </c>
      <c r="P156" s="3">
        <f t="shared" si="21"/>
        <v>-9.8705973057303872E-2</v>
      </c>
      <c r="Q156" s="3">
        <f t="shared" si="22"/>
        <v>5.4451139845203202E-2</v>
      </c>
      <c r="R156" s="17">
        <f t="shared" si="23"/>
        <v>4.4741373877463499E-2</v>
      </c>
      <c r="V156">
        <v>217.83600000000001</v>
      </c>
      <c r="W156">
        <v>157.41579999999999</v>
      </c>
      <c r="X156">
        <v>1760.1772000000001</v>
      </c>
      <c r="Y156">
        <v>934.55949999999996</v>
      </c>
      <c r="Z156">
        <v>66.310299999999998</v>
      </c>
      <c r="AA156">
        <v>79.941999999999993</v>
      </c>
      <c r="AE156">
        <v>7.8821390750647202E-2</v>
      </c>
      <c r="AF156">
        <v>0.147296450571998</v>
      </c>
      <c r="AG156">
        <v>0.284955314410271</v>
      </c>
      <c r="AH156">
        <v>-0.13292112313600299</v>
      </c>
      <c r="AI156">
        <v>0.188552379863279</v>
      </c>
      <c r="AJ156">
        <v>0.226947130629893</v>
      </c>
      <c r="AK156">
        <v>0.13227525718168101</v>
      </c>
      <c r="AL156">
        <v>6.0236520001224397E-2</v>
      </c>
    </row>
    <row r="157" spans="1:38" x14ac:dyDescent="0.2">
      <c r="A157" s="3">
        <v>154</v>
      </c>
      <c r="B157" s="3">
        <v>28.7242</v>
      </c>
      <c r="C157" s="3">
        <v>808.1259</v>
      </c>
      <c r="D157" s="3">
        <v>151.19229999999999</v>
      </c>
      <c r="E157" s="3">
        <v>1293.491</v>
      </c>
      <c r="F157" s="3">
        <v>155.41329999999999</v>
      </c>
      <c r="G157" s="3">
        <v>23.476600000000001</v>
      </c>
      <c r="H157" s="3"/>
      <c r="I157" s="3"/>
      <c r="J157" s="3"/>
      <c r="K157" s="3">
        <f t="shared" si="16"/>
        <v>4.1310057198316145E-3</v>
      </c>
      <c r="L157" s="3">
        <f t="shared" si="17"/>
        <v>7.3134451370092529E-2</v>
      </c>
      <c r="M157" s="3">
        <f t="shared" si="18"/>
        <v>-0.11161503802093475</v>
      </c>
      <c r="N157" s="3">
        <f t="shared" si="19"/>
        <v>-4.1120845886617194E-3</v>
      </c>
      <c r="O157" s="3">
        <f t="shared" si="20"/>
        <v>0.18255497189408532</v>
      </c>
      <c r="P157" s="3">
        <f t="shared" si="21"/>
        <v>0.26236117773990109</v>
      </c>
      <c r="Q157" s="3">
        <f t="shared" si="22"/>
        <v>6.7742414019052344E-2</v>
      </c>
      <c r="R157" s="17">
        <f t="shared" si="23"/>
        <v>5.5517575758518976E-2</v>
      </c>
      <c r="V157">
        <v>220.03210000000001</v>
      </c>
      <c r="W157">
        <v>186.1782</v>
      </c>
      <c r="X157">
        <v>1592.2625</v>
      </c>
      <c r="Y157">
        <v>1013.5149</v>
      </c>
      <c r="Z157">
        <v>62.4161</v>
      </c>
      <c r="AA157">
        <v>82.513400000000004</v>
      </c>
      <c r="AE157">
        <v>8.9697461079828303E-2</v>
      </c>
      <c r="AF157">
        <v>0.35692597587969899</v>
      </c>
      <c r="AG157">
        <v>0.162375107069439</v>
      </c>
      <c r="AH157">
        <v>-5.9666761531045699E-2</v>
      </c>
      <c r="AI157">
        <v>0.118752353658246</v>
      </c>
      <c r="AJ157">
        <v>0.26641289145276098</v>
      </c>
      <c r="AK157">
        <v>0.15574950460148801</v>
      </c>
      <c r="AL157">
        <v>5.91320797704026E-2</v>
      </c>
    </row>
    <row r="158" spans="1:38" x14ac:dyDescent="0.2">
      <c r="A158" s="3">
        <v>155</v>
      </c>
      <c r="B158" s="3">
        <v>28.3033</v>
      </c>
      <c r="C158" s="3">
        <v>798.51049999999998</v>
      </c>
      <c r="D158" s="3">
        <v>191.59620000000001</v>
      </c>
      <c r="E158" s="3">
        <v>1292.3513</v>
      </c>
      <c r="F158" s="3">
        <v>131.54669999999999</v>
      </c>
      <c r="G158" s="3">
        <v>18.885100000000001</v>
      </c>
      <c r="H158" s="3"/>
      <c r="I158" s="3"/>
      <c r="J158" s="3"/>
      <c r="K158" s="3">
        <f t="shared" si="16"/>
        <v>-1.0582676134057327E-2</v>
      </c>
      <c r="L158" s="3">
        <f t="shared" si="17"/>
        <v>6.0365875330512533E-2</v>
      </c>
      <c r="M158" s="3">
        <f t="shared" si="18"/>
        <v>0.12579266835899316</v>
      </c>
      <c r="N158" s="3">
        <f t="shared" si="19"/>
        <v>-4.9895653420602747E-3</v>
      </c>
      <c r="O158" s="3">
        <f t="shared" si="20"/>
        <v>9.5168252176401169E-4</v>
      </c>
      <c r="P158" s="3">
        <f t="shared" si="21"/>
        <v>1.5471451476611012E-2</v>
      </c>
      <c r="Q158" s="3">
        <f t="shared" si="22"/>
        <v>3.1168239368627188E-2</v>
      </c>
      <c r="R158" s="17">
        <f t="shared" si="23"/>
        <v>2.1614994604155984E-2</v>
      </c>
      <c r="V158">
        <v>211.31950000000001</v>
      </c>
      <c r="W158">
        <v>188.4059</v>
      </c>
      <c r="X158">
        <v>1318.5744999999999</v>
      </c>
      <c r="Y158">
        <v>1015.0149</v>
      </c>
      <c r="Z158">
        <v>70.567800000000005</v>
      </c>
      <c r="AA158">
        <v>67.678600000000003</v>
      </c>
      <c r="AE158">
        <v>4.65487655058456E-2</v>
      </c>
      <c r="AF158">
        <v>0.37316216248192902</v>
      </c>
      <c r="AG158">
        <v>-3.7421169174975101E-2</v>
      </c>
      <c r="AH158">
        <v>-5.8275070241945302E-2</v>
      </c>
      <c r="AI158">
        <v>0.26486423122374497</v>
      </c>
      <c r="AJ158">
        <v>3.8728879375651303E-2</v>
      </c>
      <c r="AK158">
        <v>0.10460129986170801</v>
      </c>
      <c r="AL158">
        <v>7.1231432732869304E-2</v>
      </c>
    </row>
    <row r="159" spans="1:38" x14ac:dyDescent="0.2">
      <c r="A159" s="3">
        <v>156</v>
      </c>
      <c r="B159" s="3">
        <v>30.647099999999998</v>
      </c>
      <c r="C159" s="3">
        <v>817.1748</v>
      </c>
      <c r="D159" s="3">
        <v>195.07210000000001</v>
      </c>
      <c r="E159" s="3">
        <v>1381.491</v>
      </c>
      <c r="F159" s="3">
        <v>158.96</v>
      </c>
      <c r="G159" s="3">
        <v>18.995699999999999</v>
      </c>
      <c r="H159" s="3"/>
      <c r="I159" s="3"/>
      <c r="J159" s="3"/>
      <c r="K159" s="3">
        <f t="shared" si="16"/>
        <v>7.1351102742504571E-2</v>
      </c>
      <c r="L159" s="3">
        <f t="shared" si="17"/>
        <v>8.515075518736015E-2</v>
      </c>
      <c r="M159" s="3">
        <f t="shared" si="18"/>
        <v>0.14621657413556399</v>
      </c>
      <c r="N159" s="3">
        <f t="shared" si="19"/>
        <v>6.3641101599875946E-2</v>
      </c>
      <c r="O159" s="3">
        <f t="shared" si="20"/>
        <v>0.20954215844000368</v>
      </c>
      <c r="P159" s="3">
        <f t="shared" si="21"/>
        <v>2.1418528406747E-2</v>
      </c>
      <c r="Q159" s="3">
        <f t="shared" si="22"/>
        <v>9.9553370085342555E-2</v>
      </c>
      <c r="R159" s="17">
        <f t="shared" si="23"/>
        <v>2.7490929344692921E-2</v>
      </c>
      <c r="V159">
        <v>210.38939999999999</v>
      </c>
      <c r="W159">
        <v>154.95050000000001</v>
      </c>
      <c r="X159">
        <v>1452.9646</v>
      </c>
      <c r="Y159">
        <v>960.32140000000004</v>
      </c>
      <c r="Z159">
        <v>69.3977</v>
      </c>
      <c r="AA159">
        <v>85.017899999999997</v>
      </c>
      <c r="AE159">
        <v>4.1942493927515201E-2</v>
      </c>
      <c r="AF159">
        <v>0.129328559549654</v>
      </c>
      <c r="AG159">
        <v>6.0685585758066797E-2</v>
      </c>
      <c r="AH159">
        <v>-0.10901938192221899</v>
      </c>
      <c r="AI159">
        <v>0.24389124302013199</v>
      </c>
      <c r="AJ159">
        <v>0.30485187332289898</v>
      </c>
      <c r="AK159">
        <v>0.111946728942675</v>
      </c>
      <c r="AL159">
        <v>6.0903803228301003E-2</v>
      </c>
    </row>
    <row r="160" spans="1:38" x14ac:dyDescent="0.2">
      <c r="A160" s="3">
        <v>157</v>
      </c>
      <c r="B160" s="3">
        <v>33.802599999999998</v>
      </c>
      <c r="C160" s="3">
        <v>905.02099999999996</v>
      </c>
      <c r="D160" s="3">
        <v>161.00479999999999</v>
      </c>
      <c r="E160" s="3">
        <v>1335.7252000000001</v>
      </c>
      <c r="F160" s="3">
        <v>167.09780000000001</v>
      </c>
      <c r="G160" s="3">
        <v>20.055299999999999</v>
      </c>
      <c r="H160" s="3"/>
      <c r="I160" s="3"/>
      <c r="J160" s="3"/>
      <c r="K160" s="3">
        <f t="shared" si="16"/>
        <v>0.18166001956347536</v>
      </c>
      <c r="L160" s="3">
        <f t="shared" si="17"/>
        <v>0.201804340528391</v>
      </c>
      <c r="M160" s="3">
        <f t="shared" si="18"/>
        <v>-5.3958150471637746E-2</v>
      </c>
      <c r="N160" s="3">
        <f t="shared" si="19"/>
        <v>2.8404979230928554E-2</v>
      </c>
      <c r="O160" s="3">
        <f t="shared" si="20"/>
        <v>0.27146347309119301</v>
      </c>
      <c r="P160" s="3">
        <f t="shared" si="21"/>
        <v>7.8394321491486646E-2</v>
      </c>
      <c r="Q160" s="3">
        <f t="shared" si="22"/>
        <v>0.1179614972389728</v>
      </c>
      <c r="R160" s="17">
        <f t="shared" si="23"/>
        <v>4.9595791921967447E-2</v>
      </c>
      <c r="V160">
        <v>203.56020000000001</v>
      </c>
      <c r="W160">
        <v>151.73269999999999</v>
      </c>
      <c r="X160">
        <v>1461.1914999999999</v>
      </c>
      <c r="Y160">
        <v>1029.5387000000001</v>
      </c>
      <c r="Z160">
        <v>59.8</v>
      </c>
      <c r="AA160">
        <v>78.857100000000003</v>
      </c>
      <c r="AE160">
        <v>8.1212382961488808E-3</v>
      </c>
      <c r="AF160">
        <v>0.105876209031786</v>
      </c>
      <c r="AG160">
        <v>6.6691344085195295E-2</v>
      </c>
      <c r="AH160">
        <v>-4.4799972945521301E-2</v>
      </c>
      <c r="AI160">
        <v>7.1861118345476593E-2</v>
      </c>
      <c r="AJ160">
        <v>0.21029612187329</v>
      </c>
      <c r="AK160">
        <v>6.9674343114395895E-2</v>
      </c>
      <c r="AL160">
        <v>3.55864645506722E-2</v>
      </c>
    </row>
    <row r="161" spans="1:38" x14ac:dyDescent="0.2">
      <c r="A161" s="3">
        <v>158</v>
      </c>
      <c r="B161" s="3">
        <v>32.8523</v>
      </c>
      <c r="C161" s="3">
        <v>855.14689999999996</v>
      </c>
      <c r="D161" s="3">
        <v>204.5865</v>
      </c>
      <c r="E161" s="3">
        <v>1298.0315000000001</v>
      </c>
      <c r="F161" s="3">
        <v>157.5111</v>
      </c>
      <c r="G161" s="3">
        <v>19.382999999999999</v>
      </c>
      <c r="H161" s="3"/>
      <c r="I161" s="3"/>
      <c r="J161" s="3"/>
      <c r="K161" s="3">
        <f t="shared" si="16"/>
        <v>0.1484397490342507</v>
      </c>
      <c r="L161" s="3">
        <f t="shared" si="17"/>
        <v>0.13557503771669158</v>
      </c>
      <c r="M161" s="3">
        <f t="shared" si="18"/>
        <v>0.20212186747559263</v>
      </c>
      <c r="N161" s="3">
        <f t="shared" si="19"/>
        <v>-6.1625115810422313E-4</v>
      </c>
      <c r="O161" s="3">
        <f t="shared" si="20"/>
        <v>0.19851733689141451</v>
      </c>
      <c r="P161" s="3">
        <f t="shared" si="21"/>
        <v>4.2244051870053582E-2</v>
      </c>
      <c r="Q161" s="3">
        <f t="shared" si="22"/>
        <v>0.12104696530498311</v>
      </c>
      <c r="R161" s="17">
        <f t="shared" si="23"/>
        <v>3.3935264416301507E-2</v>
      </c>
      <c r="V161">
        <v>200.39619999999999</v>
      </c>
      <c r="W161">
        <v>161.9554</v>
      </c>
      <c r="X161">
        <v>1836.1631</v>
      </c>
      <c r="Y161">
        <v>938.11310000000003</v>
      </c>
      <c r="Z161">
        <v>62.930999999999997</v>
      </c>
      <c r="AA161">
        <v>74.785700000000006</v>
      </c>
      <c r="AE161">
        <v>-7.5483061333075198E-3</v>
      </c>
      <c r="AF161">
        <v>0.180382500174495</v>
      </c>
      <c r="AG161">
        <v>0.34042614202083599</v>
      </c>
      <c r="AH161">
        <v>-0.12962411369270399</v>
      </c>
      <c r="AI161">
        <v>0.12798147221737799</v>
      </c>
      <c r="AJ161">
        <v>0.14780841143764301</v>
      </c>
      <c r="AK161">
        <v>0.109904351004057</v>
      </c>
      <c r="AL161">
        <v>6.6090840974475706E-2</v>
      </c>
    </row>
    <row r="162" spans="1:38" x14ac:dyDescent="0.2">
      <c r="A162" s="3">
        <v>159</v>
      </c>
      <c r="B162" s="3">
        <v>29.895399999999999</v>
      </c>
      <c r="C162" s="3">
        <v>855.22379999999998</v>
      </c>
      <c r="D162" s="3">
        <v>177.851</v>
      </c>
      <c r="E162" s="3">
        <v>1271.0315000000001</v>
      </c>
      <c r="F162" s="3">
        <v>156.68</v>
      </c>
      <c r="G162" s="3">
        <v>28.506399999999999</v>
      </c>
      <c r="H162" s="3"/>
      <c r="I162" s="3"/>
      <c r="J162" s="3"/>
      <c r="K162" s="3">
        <f t="shared" si="16"/>
        <v>4.5073424791522584E-2</v>
      </c>
      <c r="L162" s="3">
        <f t="shared" si="17"/>
        <v>0.13567715551703727</v>
      </c>
      <c r="M162" s="3">
        <f t="shared" si="18"/>
        <v>4.5027781659110575E-2</v>
      </c>
      <c r="N162" s="3">
        <f t="shared" si="19"/>
        <v>-2.1404160556860098E-2</v>
      </c>
      <c r="O162" s="3">
        <f t="shared" si="20"/>
        <v>0.1921934158554339</v>
      </c>
      <c r="P162" s="3">
        <f t="shared" si="21"/>
        <v>0.53281875046321503</v>
      </c>
      <c r="Q162" s="3">
        <f t="shared" si="22"/>
        <v>0.15489772795490989</v>
      </c>
      <c r="R162" s="17">
        <f t="shared" si="23"/>
        <v>8.1608789671970536E-2</v>
      </c>
      <c r="V162">
        <v>206.25640000000001</v>
      </c>
      <c r="W162">
        <v>205.6634</v>
      </c>
      <c r="X162">
        <v>1811.5177000000001</v>
      </c>
      <c r="Y162">
        <v>953.45540000000005</v>
      </c>
      <c r="Z162">
        <v>62.935600000000001</v>
      </c>
      <c r="AA162">
        <v>75.883899999999997</v>
      </c>
      <c r="AE162">
        <v>2.1474027705346201E-2</v>
      </c>
      <c r="AF162">
        <v>0.498940314965646</v>
      </c>
      <c r="AG162">
        <v>0.32243463656004201</v>
      </c>
      <c r="AH162">
        <v>-0.115389616849528</v>
      </c>
      <c r="AI162">
        <v>0.12806392307263501</v>
      </c>
      <c r="AJ162">
        <v>0.16466354814747899</v>
      </c>
      <c r="AK162">
        <v>0.170031138933603</v>
      </c>
      <c r="AL162">
        <v>8.8831742362197694E-2</v>
      </c>
    </row>
    <row r="163" spans="1:38" x14ac:dyDescent="0.2">
      <c r="A163" s="3">
        <v>160</v>
      </c>
      <c r="B163" s="3">
        <v>31.443100000000001</v>
      </c>
      <c r="C163" s="3">
        <v>922.47550000000001</v>
      </c>
      <c r="D163" s="3">
        <v>176.34129999999999</v>
      </c>
      <c r="E163" s="3">
        <v>1293.8108</v>
      </c>
      <c r="F163" s="3">
        <v>165.8844</v>
      </c>
      <c r="G163" s="3">
        <v>27.6</v>
      </c>
      <c r="H163" s="3"/>
      <c r="I163" s="3"/>
      <c r="J163" s="3"/>
      <c r="K163" s="3">
        <f t="shared" si="16"/>
        <v>9.9177405321966811E-2</v>
      </c>
      <c r="L163" s="3">
        <f t="shared" si="17"/>
        <v>0.22498269093324666</v>
      </c>
      <c r="M163" s="3">
        <f t="shared" si="18"/>
        <v>3.6156994078659695E-2</v>
      </c>
      <c r="N163" s="3">
        <f t="shared" si="19"/>
        <v>-3.8658633506720216E-3</v>
      </c>
      <c r="O163" s="3">
        <f t="shared" si="20"/>
        <v>0.26223059403324694</v>
      </c>
      <c r="P163" s="3">
        <f t="shared" si="21"/>
        <v>0.48408068057645781</v>
      </c>
      <c r="Q163" s="3">
        <f t="shared" si="22"/>
        <v>0.18379375026548431</v>
      </c>
      <c r="R163" s="17">
        <f t="shared" si="23"/>
        <v>7.3528628438339502E-2</v>
      </c>
      <c r="V163">
        <v>213.31319999999999</v>
      </c>
      <c r="W163">
        <v>188.1139</v>
      </c>
      <c r="X163">
        <v>1664.6595</v>
      </c>
      <c r="Y163">
        <v>980.31550000000004</v>
      </c>
      <c r="Z163">
        <v>56.797699999999999</v>
      </c>
      <c r="AA163">
        <v>88.647300000000001</v>
      </c>
      <c r="AE163">
        <v>5.6422460426517801E-2</v>
      </c>
      <c r="AF163">
        <v>0.37103397354811801</v>
      </c>
      <c r="AG163">
        <v>0.21522598475229901</v>
      </c>
      <c r="AH163">
        <v>-9.0468972053284802E-2</v>
      </c>
      <c r="AI163">
        <v>1.8047596010884199E-2</v>
      </c>
      <c r="AJ163">
        <v>0.36055578260598098</v>
      </c>
      <c r="AK163">
        <v>0.15513613754841901</v>
      </c>
      <c r="AL163">
        <v>7.7734467695309506E-2</v>
      </c>
    </row>
    <row r="164" spans="1:38" x14ac:dyDescent="0.2">
      <c r="A164" s="3">
        <v>161</v>
      </c>
      <c r="B164" s="3">
        <v>34.8157</v>
      </c>
      <c r="C164" s="3">
        <v>834.88810000000001</v>
      </c>
      <c r="D164" s="3">
        <v>190.49039999999999</v>
      </c>
      <c r="E164" s="3">
        <v>1315.4099000000001</v>
      </c>
      <c r="F164" s="3">
        <v>156.45779999999999</v>
      </c>
      <c r="G164" s="3">
        <v>24.9574</v>
      </c>
      <c r="H164" s="3"/>
      <c r="I164" s="3"/>
      <c r="J164" s="3"/>
      <c r="K164" s="3">
        <f t="shared" si="16"/>
        <v>0.2170756315524868</v>
      </c>
      <c r="L164" s="3">
        <f t="shared" si="17"/>
        <v>0.10867277382016707</v>
      </c>
      <c r="M164" s="3">
        <f t="shared" si="18"/>
        <v>0.11929514109764146</v>
      </c>
      <c r="N164" s="3">
        <f t="shared" si="19"/>
        <v>1.276377123801949E-2</v>
      </c>
      <c r="O164" s="3">
        <f t="shared" si="20"/>
        <v>0.19050267436320073</v>
      </c>
      <c r="P164" s="3">
        <f t="shared" si="21"/>
        <v>0.34198533251517704</v>
      </c>
      <c r="Q164" s="3">
        <f t="shared" si="22"/>
        <v>0.16504922076444875</v>
      </c>
      <c r="R164" s="17">
        <f t="shared" si="23"/>
        <v>4.5870691832127518E-2</v>
      </c>
      <c r="V164">
        <v>207.78720000000001</v>
      </c>
      <c r="W164">
        <v>169.28710000000001</v>
      </c>
      <c r="X164">
        <v>1506.8298</v>
      </c>
      <c r="Y164">
        <v>986.65769999999998</v>
      </c>
      <c r="Z164">
        <v>61.818399999999997</v>
      </c>
      <c r="AA164">
        <v>91.995500000000007</v>
      </c>
      <c r="AE164">
        <v>2.9055234599344799E-2</v>
      </c>
      <c r="AF164">
        <v>0.23381826320881999</v>
      </c>
      <c r="AG164">
        <v>0.10000797614113301</v>
      </c>
      <c r="AH164">
        <v>-8.4584715724129997E-2</v>
      </c>
      <c r="AI164">
        <v>0.108039119704482</v>
      </c>
      <c r="AJ164">
        <v>0.41194384373498799</v>
      </c>
      <c r="AK164">
        <v>0.13304662027743999</v>
      </c>
      <c r="AL164">
        <v>7.0198081423870295E-2</v>
      </c>
    </row>
    <row r="165" spans="1:38" x14ac:dyDescent="0.2">
      <c r="A165" s="3">
        <v>162</v>
      </c>
      <c r="B165" s="3">
        <v>32.691499999999998</v>
      </c>
      <c r="C165" s="3">
        <v>909.44759999999997</v>
      </c>
      <c r="D165" s="3">
        <v>177.17310000000001</v>
      </c>
      <c r="E165" s="3">
        <v>1346.4188999999999</v>
      </c>
      <c r="F165" s="3">
        <v>158.56440000000001</v>
      </c>
      <c r="G165" s="3">
        <v>22.127700000000001</v>
      </c>
      <c r="H165" s="3"/>
      <c r="I165" s="3"/>
      <c r="J165" s="3"/>
      <c r="K165" s="3">
        <f t="shared" si="16"/>
        <v>0.14281855625186685</v>
      </c>
      <c r="L165" s="3">
        <f t="shared" si="17"/>
        <v>0.20768255450771633</v>
      </c>
      <c r="M165" s="3">
        <f t="shared" si="18"/>
        <v>4.1044535384494721E-2</v>
      </c>
      <c r="N165" s="3">
        <f t="shared" si="19"/>
        <v>3.6638300221205282E-2</v>
      </c>
      <c r="O165" s="3">
        <f t="shared" si="20"/>
        <v>0.2065319994196283</v>
      </c>
      <c r="P165" s="3">
        <f t="shared" si="21"/>
        <v>0.18982942302868425</v>
      </c>
      <c r="Q165" s="3">
        <f t="shared" si="22"/>
        <v>0.13742422813559926</v>
      </c>
      <c r="R165" s="17">
        <f t="shared" si="23"/>
        <v>3.2626353430127389E-2</v>
      </c>
      <c r="V165">
        <v>218.02940000000001</v>
      </c>
      <c r="W165">
        <v>161.35640000000001</v>
      </c>
      <c r="X165">
        <v>1503.6312</v>
      </c>
      <c r="Y165">
        <v>1006.7054000000001</v>
      </c>
      <c r="Z165">
        <v>62.8414</v>
      </c>
      <c r="AA165">
        <v>60.102699999999999</v>
      </c>
      <c r="AE165">
        <v>7.9779194130121495E-2</v>
      </c>
      <c r="AF165">
        <v>0.176016797532875</v>
      </c>
      <c r="AG165">
        <v>9.7672950969421399E-2</v>
      </c>
      <c r="AH165">
        <v>-6.5984576086464894E-2</v>
      </c>
      <c r="AI165">
        <v>0.12637547294975601</v>
      </c>
      <c r="AJ165">
        <v>-7.7545779338654294E-2</v>
      </c>
      <c r="AK165">
        <v>5.6052343359509101E-2</v>
      </c>
      <c r="AL165">
        <v>4.2572886262708803E-2</v>
      </c>
    </row>
    <row r="166" spans="1:38" x14ac:dyDescent="0.2">
      <c r="A166" s="3">
        <v>163</v>
      </c>
      <c r="B166" s="3">
        <v>26.920300000000001</v>
      </c>
      <c r="C166" s="3">
        <v>880.98599999999999</v>
      </c>
      <c r="D166" s="3">
        <v>160.68270000000001</v>
      </c>
      <c r="E166" s="3">
        <v>1251.4009000000001</v>
      </c>
      <c r="F166" s="3">
        <v>188.28</v>
      </c>
      <c r="G166" s="3">
        <v>31.183</v>
      </c>
      <c r="H166" s="3"/>
      <c r="I166" s="3"/>
      <c r="J166" s="3"/>
      <c r="K166" s="3">
        <f t="shared" si="16"/>
        <v>-5.8929128982544883E-2</v>
      </c>
      <c r="L166" s="3">
        <f t="shared" si="17"/>
        <v>0.16988754818368315</v>
      </c>
      <c r="M166" s="3">
        <f t="shared" si="18"/>
        <v>-5.5850765348542435E-2</v>
      </c>
      <c r="N166" s="3">
        <f t="shared" si="19"/>
        <v>-3.6518202565868102E-2</v>
      </c>
      <c r="O166" s="3">
        <f t="shared" si="20"/>
        <v>0.43264090079947082</v>
      </c>
      <c r="P166" s="3">
        <f t="shared" si="21"/>
        <v>0.67674231385564065</v>
      </c>
      <c r="Q166" s="3">
        <f t="shared" si="22"/>
        <v>0.18799544432363988</v>
      </c>
      <c r="R166" s="17">
        <f t="shared" si="23"/>
        <v>0.12515215995842446</v>
      </c>
      <c r="V166">
        <v>208.74039999999999</v>
      </c>
      <c r="W166">
        <v>175.69800000000001</v>
      </c>
      <c r="X166">
        <v>1439.39</v>
      </c>
      <c r="Y166">
        <v>986.63689999999997</v>
      </c>
      <c r="Z166">
        <v>71.418400000000005</v>
      </c>
      <c r="AA166">
        <v>67.504499999999993</v>
      </c>
      <c r="AE166">
        <v>3.3775907718863601E-2</v>
      </c>
      <c r="AF166">
        <v>0.28054294278337299</v>
      </c>
      <c r="AG166">
        <v>5.0775927565134001E-2</v>
      </c>
      <c r="AH166">
        <v>-8.4604013843338793E-2</v>
      </c>
      <c r="AI166">
        <v>0.28011046980676602</v>
      </c>
      <c r="AJ166">
        <v>3.6056798423927797E-2</v>
      </c>
      <c r="AK166">
        <v>9.9443005409120905E-2</v>
      </c>
      <c r="AL166">
        <v>6.0555673757144601E-2</v>
      </c>
    </row>
    <row r="167" spans="1:38" x14ac:dyDescent="0.2">
      <c r="A167" s="3">
        <v>164</v>
      </c>
      <c r="B167" s="3">
        <v>26.4039</v>
      </c>
      <c r="C167" s="3">
        <v>824.41959999999995</v>
      </c>
      <c r="D167" s="3">
        <v>189.9135</v>
      </c>
      <c r="E167" s="3">
        <v>1278.473</v>
      </c>
      <c r="F167" s="3">
        <v>159.16890000000001</v>
      </c>
      <c r="G167" s="3">
        <v>21.910599999999999</v>
      </c>
      <c r="H167" s="3"/>
      <c r="I167" s="3"/>
      <c r="J167" s="3"/>
      <c r="K167" s="3">
        <f t="shared" si="16"/>
        <v>-7.6981267992638186E-2</v>
      </c>
      <c r="L167" s="3">
        <f t="shared" si="17"/>
        <v>9.4771340882344041E-2</v>
      </c>
      <c r="M167" s="3">
        <f t="shared" si="18"/>
        <v>0.11590535679932919</v>
      </c>
      <c r="N167" s="3">
        <f t="shared" si="19"/>
        <v>-1.5674781749791953E-2</v>
      </c>
      <c r="O167" s="3">
        <f t="shared" si="20"/>
        <v>0.21113169893382674</v>
      </c>
      <c r="P167" s="3">
        <f t="shared" si="21"/>
        <v>0.17815573042893235</v>
      </c>
      <c r="Q167" s="3">
        <f t="shared" si="22"/>
        <v>8.4551346217000375E-2</v>
      </c>
      <c r="R167" s="17">
        <f t="shared" si="23"/>
        <v>4.5464253683079915E-2</v>
      </c>
      <c r="V167">
        <v>210.89859999999999</v>
      </c>
      <c r="W167">
        <v>149.82669999999999</v>
      </c>
      <c r="X167">
        <v>1824.4681</v>
      </c>
      <c r="Y167">
        <v>975.82439999999997</v>
      </c>
      <c r="Z167">
        <v>69.158600000000007</v>
      </c>
      <c r="AA167">
        <v>69.834800000000001</v>
      </c>
      <c r="AE167">
        <v>4.4464280281332799E-2</v>
      </c>
      <c r="AF167">
        <v>9.1984674415881998E-2</v>
      </c>
      <c r="AG167">
        <v>0.33188861954751497</v>
      </c>
      <c r="AH167">
        <v>-9.46357885522707E-2</v>
      </c>
      <c r="AI167">
        <v>0.23960559095664699</v>
      </c>
      <c r="AJ167">
        <v>7.18221645457017E-2</v>
      </c>
      <c r="AK167">
        <v>0.114188256865801</v>
      </c>
      <c r="AL167">
        <v>6.1611621011464598E-2</v>
      </c>
    </row>
    <row r="168" spans="1:38" x14ac:dyDescent="0.2">
      <c r="A168" s="3">
        <v>165</v>
      </c>
      <c r="B168" s="3">
        <v>33.5242</v>
      </c>
      <c r="C168" s="3">
        <v>900.23770000000002</v>
      </c>
      <c r="D168" s="3">
        <v>183.64420000000001</v>
      </c>
      <c r="E168" s="3">
        <v>1348.9865</v>
      </c>
      <c r="F168" s="3">
        <v>132.44</v>
      </c>
      <c r="G168" s="3">
        <v>28.485099999999999</v>
      </c>
      <c r="H168" s="3"/>
      <c r="I168" s="3"/>
      <c r="J168" s="3"/>
      <c r="K168" s="3">
        <f t="shared" si="16"/>
        <v>0.1719278051939751</v>
      </c>
      <c r="L168" s="3">
        <f t="shared" si="17"/>
        <v>0.19545245399531677</v>
      </c>
      <c r="M168" s="3">
        <f t="shared" si="18"/>
        <v>7.9067820482100454E-2</v>
      </c>
      <c r="N168" s="3">
        <f t="shared" si="19"/>
        <v>3.8615153412769998E-2</v>
      </c>
      <c r="O168" s="3">
        <f t="shared" si="20"/>
        <v>7.7488894300080232E-3</v>
      </c>
      <c r="P168" s="3">
        <f t="shared" si="21"/>
        <v>0.5316734273292919</v>
      </c>
      <c r="Q168" s="3">
        <f t="shared" si="22"/>
        <v>0.17074759164057704</v>
      </c>
      <c r="R168" s="17">
        <f t="shared" si="23"/>
        <v>7.8169030651450283E-2</v>
      </c>
      <c r="V168">
        <v>216.24440000000001</v>
      </c>
      <c r="W168">
        <v>175.92080000000001</v>
      </c>
      <c r="X168">
        <v>1931.4326000000001</v>
      </c>
      <c r="Y168">
        <v>982.20830000000001</v>
      </c>
      <c r="Z168">
        <v>67.275899999999993</v>
      </c>
      <c r="AA168">
        <v>75.857100000000003</v>
      </c>
      <c r="AE168">
        <v>7.0939075038282201E-2</v>
      </c>
      <c r="AF168">
        <v>0.282166780093144</v>
      </c>
      <c r="AG168">
        <v>0.40997428201845099</v>
      </c>
      <c r="AH168">
        <v>-8.8712843205278696E-2</v>
      </c>
      <c r="AI168">
        <v>0.20585988982773301</v>
      </c>
      <c r="AJ168">
        <v>0.16425222264773101</v>
      </c>
      <c r="AK168">
        <v>0.17407990107001001</v>
      </c>
      <c r="AL168">
        <v>7.0269372125383103E-2</v>
      </c>
    </row>
    <row r="169" spans="1:38" x14ac:dyDescent="0.2">
      <c r="A169" s="3">
        <v>166</v>
      </c>
      <c r="B169" s="3">
        <v>32.474499999999999</v>
      </c>
      <c r="C169" s="3">
        <v>844.09789999999998</v>
      </c>
      <c r="D169" s="3">
        <v>167.26920000000001</v>
      </c>
      <c r="E169" s="3">
        <v>1265.5811000000001</v>
      </c>
      <c r="F169" s="3">
        <v>171.0889</v>
      </c>
      <c r="G169" s="3">
        <v>23.1404</v>
      </c>
      <c r="H169" s="3"/>
      <c r="I169" s="3"/>
      <c r="J169" s="3"/>
      <c r="K169" s="3">
        <f t="shared" si="16"/>
        <v>0.13523274260897331</v>
      </c>
      <c r="L169" s="3">
        <f t="shared" si="17"/>
        <v>0.12090274153958833</v>
      </c>
      <c r="M169" s="3">
        <f t="shared" si="18"/>
        <v>-1.7149405874051244E-2</v>
      </c>
      <c r="N169" s="3">
        <f t="shared" si="19"/>
        <v>-2.5600546534155572E-2</v>
      </c>
      <c r="O169" s="3">
        <f t="shared" si="20"/>
        <v>0.30183214262157732</v>
      </c>
      <c r="P169" s="3">
        <f t="shared" si="21"/>
        <v>0.2442833543772269</v>
      </c>
      <c r="Q169" s="3">
        <f t="shared" si="22"/>
        <v>0.12658350478985983</v>
      </c>
      <c r="R169" s="17">
        <f t="shared" si="23"/>
        <v>5.4311311015302927E-2</v>
      </c>
      <c r="V169">
        <v>218.00319999999999</v>
      </c>
      <c r="W169">
        <v>161.2475</v>
      </c>
      <c r="X169">
        <v>1606.4467999999999</v>
      </c>
      <c r="Y169">
        <v>966.83630000000005</v>
      </c>
      <c r="Z169">
        <v>69.869</v>
      </c>
      <c r="AA169">
        <v>68.513400000000004</v>
      </c>
      <c r="AE169">
        <v>7.9649440001154398E-2</v>
      </c>
      <c r="AF169">
        <v>0.17522309967365601</v>
      </c>
      <c r="AG169">
        <v>0.17272985525399001</v>
      </c>
      <c r="AH169">
        <v>-0.10297489553597899</v>
      </c>
      <c r="AI169">
        <v>0.25233887086421602</v>
      </c>
      <c r="AJ169">
        <v>5.1541361733483601E-2</v>
      </c>
      <c r="AK169">
        <v>0.104751288665087</v>
      </c>
      <c r="AL169">
        <v>5.0983991871580897E-2</v>
      </c>
    </row>
    <row r="170" spans="1:38" x14ac:dyDescent="0.2">
      <c r="A170" s="3">
        <v>167</v>
      </c>
      <c r="B170" s="3">
        <v>33.551600000000001</v>
      </c>
      <c r="C170" s="3">
        <v>861.02099999999996</v>
      </c>
      <c r="D170" s="3">
        <v>176.92310000000001</v>
      </c>
      <c r="E170" s="3">
        <v>1295.6261</v>
      </c>
      <c r="F170" s="3">
        <v>178.91560000000001</v>
      </c>
      <c r="G170" s="3">
        <v>35.183</v>
      </c>
      <c r="H170" s="3"/>
      <c r="I170" s="3"/>
      <c r="J170" s="3"/>
      <c r="K170" s="3">
        <f t="shared" si="16"/>
        <v>0.17288564525764002</v>
      </c>
      <c r="L170" s="3">
        <f t="shared" si="17"/>
        <v>0.14337543005752987</v>
      </c>
      <c r="M170" s="3">
        <f t="shared" si="18"/>
        <v>3.957557009661454E-2</v>
      </c>
      <c r="N170" s="3">
        <f t="shared" si="19"/>
        <v>-2.4682229087623509E-3</v>
      </c>
      <c r="O170" s="3">
        <f t="shared" si="20"/>
        <v>0.36138626700168802</v>
      </c>
      <c r="P170" s="3">
        <f t="shared" si="21"/>
        <v>0.89182647046092434</v>
      </c>
      <c r="Q170" s="3">
        <f t="shared" si="22"/>
        <v>0.26776352666093906</v>
      </c>
      <c r="R170" s="17">
        <f t="shared" si="23"/>
        <v>0.13512820187830474</v>
      </c>
      <c r="V170">
        <v>209.90960000000001</v>
      </c>
      <c r="W170">
        <v>163.4307</v>
      </c>
      <c r="X170">
        <v>1641.8581999999999</v>
      </c>
      <c r="Y170">
        <v>912.94640000000004</v>
      </c>
      <c r="Z170">
        <v>71.928700000000006</v>
      </c>
      <c r="AA170">
        <v>52.526800000000001</v>
      </c>
      <c r="AE170">
        <v>3.9566309535210203E-2</v>
      </c>
      <c r="AF170">
        <v>0.191134956113027</v>
      </c>
      <c r="AG170">
        <v>0.19858069948757501</v>
      </c>
      <c r="AH170">
        <v>-0.15297363180297299</v>
      </c>
      <c r="AI170">
        <v>0.28925713751063997</v>
      </c>
      <c r="AJ170">
        <v>-0.19382043805296001</v>
      </c>
      <c r="AK170">
        <v>6.19575054650865E-2</v>
      </c>
      <c r="AL170">
        <v>8.1473298170153904E-2</v>
      </c>
    </row>
    <row r="171" spans="1:38" x14ac:dyDescent="0.2">
      <c r="A171" s="3">
        <v>168</v>
      </c>
      <c r="B171" s="3">
        <v>29.444400000000002</v>
      </c>
      <c r="C171" s="3">
        <v>941.63639999999998</v>
      </c>
      <c r="D171" s="3">
        <v>182.82210000000001</v>
      </c>
      <c r="E171" s="3">
        <v>1273.8423</v>
      </c>
      <c r="F171" s="3">
        <v>149.84889999999999</v>
      </c>
      <c r="G171" s="3">
        <v>21.272300000000001</v>
      </c>
      <c r="H171" s="3"/>
      <c r="I171" s="3"/>
      <c r="J171" s="3"/>
      <c r="K171" s="3">
        <f t="shared" si="16"/>
        <v>2.9307517174264625E-2</v>
      </c>
      <c r="L171" s="3">
        <f t="shared" si="17"/>
        <v>0.25042702072054485</v>
      </c>
      <c r="M171" s="3">
        <f t="shared" si="18"/>
        <v>7.4237275029435237E-2</v>
      </c>
      <c r="N171" s="3">
        <f t="shared" si="19"/>
        <v>-1.9240062196192599E-2</v>
      </c>
      <c r="O171" s="3">
        <f t="shared" si="20"/>
        <v>0.14021490907058531</v>
      </c>
      <c r="P171" s="3">
        <f t="shared" si="21"/>
        <v>0.14383367613864434</v>
      </c>
      <c r="Q171" s="3">
        <f t="shared" si="22"/>
        <v>0.10313005598954694</v>
      </c>
      <c r="R171" s="17">
        <f t="shared" si="23"/>
        <v>3.9152468076220429E-2</v>
      </c>
      <c r="V171">
        <v>220.40880000000001</v>
      </c>
      <c r="W171">
        <v>175.3218</v>
      </c>
      <c r="X171">
        <v>1609.3049000000001</v>
      </c>
      <c r="Y171">
        <v>939.48509999999999</v>
      </c>
      <c r="Z171">
        <v>57.388500000000001</v>
      </c>
      <c r="AA171">
        <v>50.535699999999999</v>
      </c>
      <c r="AE171">
        <v>9.1563048117304993E-2</v>
      </c>
      <c r="AF171">
        <v>0.27780107745152499</v>
      </c>
      <c r="AG171">
        <v>0.17481631040414</v>
      </c>
      <c r="AH171">
        <v>-0.12835118006027399</v>
      </c>
      <c r="AI171">
        <v>2.8637153681762301E-2</v>
      </c>
      <c r="AJ171">
        <v>-0.224379773968964</v>
      </c>
      <c r="AK171">
        <v>3.6681105937582399E-2</v>
      </c>
      <c r="AL171">
        <v>7.6525670324946796E-2</v>
      </c>
    </row>
    <row r="172" spans="1:38" x14ac:dyDescent="0.2">
      <c r="A172" s="3">
        <v>169</v>
      </c>
      <c r="B172" s="3">
        <v>34.752899999999997</v>
      </c>
      <c r="C172" s="3">
        <v>891.96500000000003</v>
      </c>
      <c r="D172" s="3">
        <v>184.01439999999999</v>
      </c>
      <c r="E172" s="3">
        <v>1282.6170999999999</v>
      </c>
      <c r="F172" s="3">
        <v>161.7022</v>
      </c>
      <c r="G172" s="3">
        <v>23.089400000000001</v>
      </c>
      <c r="H172" s="3"/>
      <c r="I172" s="3"/>
      <c r="J172" s="3"/>
      <c r="K172" s="3">
        <f t="shared" si="16"/>
        <v>0.21488029009269999</v>
      </c>
      <c r="L172" s="3">
        <f t="shared" si="17"/>
        <v>0.18446688927594648</v>
      </c>
      <c r="M172" s="3">
        <f t="shared" si="18"/>
        <v>8.1243064280393323E-2</v>
      </c>
      <c r="N172" s="3">
        <f t="shared" si="19"/>
        <v>-1.2484145626111071E-2</v>
      </c>
      <c r="O172" s="3">
        <f t="shared" si="20"/>
        <v>0.23040782594676118</v>
      </c>
      <c r="P172" s="3">
        <f t="shared" si="21"/>
        <v>0.24154103138050961</v>
      </c>
      <c r="Q172" s="3">
        <f t="shared" si="22"/>
        <v>0.15667582589169993</v>
      </c>
      <c r="R172" s="17">
        <f t="shared" si="23"/>
        <v>4.1272998146465768E-2</v>
      </c>
      <c r="V172">
        <v>210.67519999999999</v>
      </c>
      <c r="W172">
        <v>158.49010000000001</v>
      </c>
      <c r="X172">
        <v>1437.4752000000001</v>
      </c>
      <c r="Y172">
        <v>966.26490000000001</v>
      </c>
      <c r="Z172">
        <v>72.703400000000002</v>
      </c>
      <c r="AA172">
        <v>82.263400000000004</v>
      </c>
      <c r="AE172">
        <v>4.3357903471743502E-2</v>
      </c>
      <c r="AF172">
        <v>0.15512629088567401</v>
      </c>
      <c r="AG172">
        <v>4.9378095326406697E-2</v>
      </c>
      <c r="AH172">
        <v>-0.10350503713770701</v>
      </c>
      <c r="AI172">
        <v>0.30314293698191502</v>
      </c>
      <c r="AJ172">
        <v>0.26257589985063201</v>
      </c>
      <c r="AK172">
        <v>0.118346014896444</v>
      </c>
      <c r="AL172">
        <v>6.2156423884027701E-2</v>
      </c>
    </row>
    <row r="173" spans="1:38" x14ac:dyDescent="0.2">
      <c r="A173" s="3">
        <v>170</v>
      </c>
      <c r="B173" s="3">
        <v>34.759500000000003</v>
      </c>
      <c r="C173" s="3">
        <v>962.98599999999999</v>
      </c>
      <c r="D173" s="3">
        <v>190.25479999999999</v>
      </c>
      <c r="E173" s="3">
        <v>1244.2072000000001</v>
      </c>
      <c r="F173" s="3">
        <v>153.18219999999999</v>
      </c>
      <c r="G173" s="3">
        <v>20.689399999999999</v>
      </c>
      <c r="H173" s="3"/>
      <c r="I173" s="3"/>
      <c r="J173" s="3"/>
      <c r="K173" s="3">
        <f t="shared" si="16"/>
        <v>0.21511101069197716</v>
      </c>
      <c r="L173" s="3">
        <f t="shared" si="17"/>
        <v>0.27877779042483342</v>
      </c>
      <c r="M173" s="3">
        <f t="shared" si="18"/>
        <v>0.11791078821034315</v>
      </c>
      <c r="N173" s="3">
        <f t="shared" si="19"/>
        <v>-4.2056794560009984E-2</v>
      </c>
      <c r="O173" s="3">
        <f t="shared" si="20"/>
        <v>0.16557831418336885</v>
      </c>
      <c r="P173" s="3">
        <f t="shared" si="21"/>
        <v>0.11249053741733925</v>
      </c>
      <c r="Q173" s="3">
        <f t="shared" si="22"/>
        <v>0.14130194106130864</v>
      </c>
      <c r="R173" s="17">
        <f t="shared" si="23"/>
        <v>4.4696904870550218E-2</v>
      </c>
      <c r="V173">
        <v>217.1251</v>
      </c>
      <c r="W173">
        <v>173.57429999999999</v>
      </c>
      <c r="X173">
        <v>1488.7163</v>
      </c>
      <c r="Y173">
        <v>944.05949999999996</v>
      </c>
      <c r="Z173">
        <v>64.754000000000005</v>
      </c>
      <c r="AA173">
        <v>62.75</v>
      </c>
      <c r="AE173">
        <v>7.5300695701689999E-2</v>
      </c>
      <c r="AF173">
        <v>0.265064741280857</v>
      </c>
      <c r="AG173">
        <v>8.6784854010264298E-2</v>
      </c>
      <c r="AH173">
        <v>-0.12410707830503399</v>
      </c>
      <c r="AI173">
        <v>0.160657104637843</v>
      </c>
      <c r="AJ173">
        <v>-3.6915107865379701E-2</v>
      </c>
      <c r="AK173">
        <v>7.1130868243373405E-2</v>
      </c>
      <c r="AL173">
        <v>5.6474040517578102E-2</v>
      </c>
    </row>
    <row r="174" spans="1:38" x14ac:dyDescent="0.2">
      <c r="A174" s="3">
        <v>171</v>
      </c>
      <c r="B174" s="3">
        <v>35.665399999999998</v>
      </c>
      <c r="C174" s="3">
        <v>899.72029999999995</v>
      </c>
      <c r="D174" s="3">
        <v>174.524</v>
      </c>
      <c r="E174" s="3">
        <v>1290.0226</v>
      </c>
      <c r="F174" s="3">
        <v>166.36</v>
      </c>
      <c r="G174" s="3">
        <v>27.085100000000001</v>
      </c>
      <c r="H174" s="3"/>
      <c r="I174" s="3"/>
      <c r="J174" s="3"/>
      <c r="K174" s="3">
        <f t="shared" si="16"/>
        <v>0.24677916082606585</v>
      </c>
      <c r="L174" s="3">
        <f t="shared" si="17"/>
        <v>0.1947653831253707</v>
      </c>
      <c r="M174" s="3">
        <f t="shared" si="18"/>
        <v>2.5478791608001167E-2</v>
      </c>
      <c r="N174" s="3">
        <f t="shared" si="19"/>
        <v>-6.7824840315744732E-3</v>
      </c>
      <c r="O174" s="3">
        <f t="shared" si="20"/>
        <v>0.26584948086360732</v>
      </c>
      <c r="P174" s="3">
        <f t="shared" si="21"/>
        <v>0.45639397251744263</v>
      </c>
      <c r="Q174" s="3">
        <f t="shared" si="22"/>
        <v>0.19708071748481884</v>
      </c>
      <c r="R174" s="17">
        <f t="shared" si="23"/>
        <v>6.963122599168374E-2</v>
      </c>
      <c r="V174">
        <v>208.0557</v>
      </c>
      <c r="W174">
        <v>148.71289999999999</v>
      </c>
      <c r="X174">
        <v>1549.8865000000001</v>
      </c>
      <c r="Y174">
        <v>952.05359999999996</v>
      </c>
      <c r="Z174">
        <v>69.423000000000002</v>
      </c>
      <c r="AA174">
        <v>69.281199999999998</v>
      </c>
      <c r="AE174">
        <v>3.0384966798873501E-2</v>
      </c>
      <c r="AF174">
        <v>8.3866945530680498E-2</v>
      </c>
      <c r="AG174">
        <v>0.131440002124635</v>
      </c>
      <c r="AH174">
        <v>-0.116690198748902</v>
      </c>
      <c r="AI174">
        <v>0.244344722724047</v>
      </c>
      <c r="AJ174">
        <v>6.3325530341945102E-2</v>
      </c>
      <c r="AK174">
        <v>7.2778661461879807E-2</v>
      </c>
      <c r="AL174">
        <v>4.85743596058935E-2</v>
      </c>
    </row>
    <row r="175" spans="1:38" x14ac:dyDescent="0.2">
      <c r="A175" s="3">
        <v>172</v>
      </c>
      <c r="B175" s="3">
        <v>35.4771</v>
      </c>
      <c r="C175" s="3">
        <v>859.24480000000005</v>
      </c>
      <c r="D175" s="3">
        <v>165.79329999999999</v>
      </c>
      <c r="E175" s="3">
        <v>1283.5496000000001</v>
      </c>
      <c r="F175" s="3">
        <v>163.24440000000001</v>
      </c>
      <c r="G175" s="3">
        <v>23.3064</v>
      </c>
      <c r="H175" s="3"/>
      <c r="I175" s="3"/>
      <c r="J175" s="3"/>
      <c r="K175" s="3">
        <f t="shared" si="16"/>
        <v>0.24019663221336152</v>
      </c>
      <c r="L175" s="3">
        <f t="shared" si="17"/>
        <v>0.14101676117620401</v>
      </c>
      <c r="M175" s="3">
        <f t="shared" si="18"/>
        <v>-2.582158934758081E-2</v>
      </c>
      <c r="N175" s="3">
        <f t="shared" si="19"/>
        <v>-1.1766192829283579E-2</v>
      </c>
      <c r="O175" s="3">
        <f t="shared" si="20"/>
        <v>0.24214257630374522</v>
      </c>
      <c r="P175" s="3">
        <f t="shared" si="21"/>
        <v>0.25320934687634616</v>
      </c>
      <c r="Q175" s="3">
        <f t="shared" si="22"/>
        <v>0.13982958906546541</v>
      </c>
      <c r="R175" s="17">
        <f t="shared" si="23"/>
        <v>5.2858132002766844E-2</v>
      </c>
      <c r="V175">
        <v>207.58959999999999</v>
      </c>
      <c r="W175">
        <v>183.58420000000001</v>
      </c>
      <c r="X175">
        <v>1444.2128</v>
      </c>
      <c r="Y175">
        <v>957.36609999999996</v>
      </c>
      <c r="Z175">
        <v>65.220699999999994</v>
      </c>
      <c r="AA175">
        <v>89.191999999999993</v>
      </c>
      <c r="AE175">
        <v>2.8076630939654301E-2</v>
      </c>
      <c r="AF175">
        <v>0.33802007829646002</v>
      </c>
      <c r="AG175">
        <v>5.4296642689916803E-2</v>
      </c>
      <c r="AH175">
        <v>-0.111761292100005</v>
      </c>
      <c r="AI175">
        <v>0.16902228162666899</v>
      </c>
      <c r="AJ175">
        <v>0.36891581990870198</v>
      </c>
      <c r="AK175">
        <v>0.14109502689356601</v>
      </c>
      <c r="AL175">
        <v>7.6529984654457206E-2</v>
      </c>
    </row>
    <row r="176" spans="1:38" x14ac:dyDescent="0.2">
      <c r="A176" s="3">
        <v>173</v>
      </c>
      <c r="B176" s="3">
        <v>44.448399999999999</v>
      </c>
      <c r="C176" s="3">
        <v>912.30769999999995</v>
      </c>
      <c r="D176" s="3">
        <v>183.76920000000001</v>
      </c>
      <c r="E176" s="3">
        <v>1265.5135</v>
      </c>
      <c r="F176" s="3">
        <v>184.5556</v>
      </c>
      <c r="G176" s="3">
        <v>30.9191</v>
      </c>
      <c r="H176" s="3"/>
      <c r="I176" s="3"/>
      <c r="J176" s="3"/>
      <c r="K176" s="3">
        <f t="shared" si="16"/>
        <v>0.55381234619719133</v>
      </c>
      <c r="L176" s="3">
        <f t="shared" si="17"/>
        <v>0.21148056648130062</v>
      </c>
      <c r="M176" s="3">
        <f t="shared" si="18"/>
        <v>7.9802303126040544E-2</v>
      </c>
      <c r="N176" s="3">
        <f t="shared" si="19"/>
        <v>-2.565259329990956E-2</v>
      </c>
      <c r="O176" s="3">
        <f t="shared" si="20"/>
        <v>0.40430157760562363</v>
      </c>
      <c r="P176" s="3">
        <f t="shared" si="21"/>
        <v>0.66255213662360701</v>
      </c>
      <c r="Q176" s="3">
        <f t="shared" si="22"/>
        <v>0.31438272278897555</v>
      </c>
      <c r="R176" s="17">
        <f t="shared" si="23"/>
        <v>0.11073613216359034</v>
      </c>
      <c r="V176">
        <v>208.5702</v>
      </c>
      <c r="W176">
        <v>189.80199999999999</v>
      </c>
      <c r="X176">
        <v>1679.4114</v>
      </c>
      <c r="Y176">
        <v>996.60419999999999</v>
      </c>
      <c r="Z176">
        <v>64.055199999999999</v>
      </c>
      <c r="AA176">
        <v>79.160700000000006</v>
      </c>
      <c r="AE176">
        <v>3.29330011253448E-2</v>
      </c>
      <c r="AF176">
        <v>0.38333738361375702</v>
      </c>
      <c r="AG176">
        <v>0.22599508930759599</v>
      </c>
      <c r="AH176">
        <v>-7.5356410786105402E-2</v>
      </c>
      <c r="AI176">
        <v>0.14813174427831399</v>
      </c>
      <c r="AJ176">
        <v>0.21495576447491699</v>
      </c>
      <c r="AK176">
        <v>0.15499942866897101</v>
      </c>
      <c r="AL176">
        <v>6.5519604774541398E-2</v>
      </c>
    </row>
    <row r="177" spans="1:38" x14ac:dyDescent="0.2">
      <c r="A177" s="3">
        <v>174</v>
      </c>
      <c r="B177" s="3">
        <v>36.811799999999998</v>
      </c>
      <c r="C177" s="3">
        <v>956.50350000000003</v>
      </c>
      <c r="D177" s="3">
        <v>197.34620000000001</v>
      </c>
      <c r="E177" s="3">
        <v>1285.7478000000001</v>
      </c>
      <c r="F177" s="3">
        <v>182.28</v>
      </c>
      <c r="G177" s="3">
        <v>18.502099999999999</v>
      </c>
      <c r="H177" s="3"/>
      <c r="I177" s="3"/>
      <c r="J177" s="3"/>
      <c r="K177" s="3">
        <f t="shared" si="16"/>
        <v>0.28685462976714043</v>
      </c>
      <c r="L177" s="3">
        <f t="shared" si="17"/>
        <v>0.2701694856037572</v>
      </c>
      <c r="M177" s="3">
        <f t="shared" si="18"/>
        <v>0.15957886998023726</v>
      </c>
      <c r="N177" s="3">
        <f t="shared" si="19"/>
        <v>-1.0073749035196687E-2</v>
      </c>
      <c r="O177" s="3">
        <f t="shared" si="20"/>
        <v>0.38698631505060305</v>
      </c>
      <c r="P177" s="3">
        <f t="shared" si="21"/>
        <v>-5.1228565183450486E-3</v>
      </c>
      <c r="Q177" s="3">
        <f t="shared" si="22"/>
        <v>0.1813987824746994</v>
      </c>
      <c r="R177" s="17">
        <f t="shared" si="23"/>
        <v>6.663221636455044E-2</v>
      </c>
      <c r="V177">
        <v>190.74719999999999</v>
      </c>
      <c r="W177">
        <v>161.5198</v>
      </c>
      <c r="X177">
        <v>1776.3688</v>
      </c>
      <c r="Y177">
        <v>996.37199999999996</v>
      </c>
      <c r="Z177">
        <v>65.685100000000006</v>
      </c>
      <c r="AA177">
        <v>59.133899999999997</v>
      </c>
      <c r="AE177">
        <v>-5.5334473705944701E-2</v>
      </c>
      <c r="AF177">
        <v>0.17720770873761699</v>
      </c>
      <c r="AG177">
        <v>0.296775421197705</v>
      </c>
      <c r="AH177">
        <v>-7.55718445976582E-2</v>
      </c>
      <c r="AI177">
        <v>0.17734623318786699</v>
      </c>
      <c r="AJ177">
        <v>-9.2414889195228403E-2</v>
      </c>
      <c r="AK177">
        <v>7.1334692604059599E-2</v>
      </c>
      <c r="AL177">
        <v>6.7752391912688295E-2</v>
      </c>
    </row>
    <row r="178" spans="1:38" x14ac:dyDescent="0.2">
      <c r="A178" s="3">
        <v>175</v>
      </c>
      <c r="B178" s="3">
        <v>35.509799999999998</v>
      </c>
      <c r="C178" s="3">
        <v>899.11189999999999</v>
      </c>
      <c r="D178" s="3">
        <v>171.43270000000001</v>
      </c>
      <c r="E178" s="3">
        <v>1283.8108</v>
      </c>
      <c r="F178" s="3">
        <v>161.87110000000001</v>
      </c>
      <c r="G178" s="3">
        <v>26.4894</v>
      </c>
      <c r="H178" s="3"/>
      <c r="I178" s="3"/>
      <c r="J178" s="3"/>
      <c r="K178" s="3">
        <f t="shared" si="16"/>
        <v>0.24133974790977905</v>
      </c>
      <c r="L178" s="3">
        <f t="shared" si="17"/>
        <v>0.19395747064513275</v>
      </c>
      <c r="M178" s="3">
        <f t="shared" si="18"/>
        <v>7.3147420303052435E-3</v>
      </c>
      <c r="N178" s="3">
        <f t="shared" si="19"/>
        <v>-1.1565089053914937E-2</v>
      </c>
      <c r="O178" s="3">
        <f t="shared" si="20"/>
        <v>0.23169300253559186</v>
      </c>
      <c r="P178" s="3">
        <f t="shared" si="21"/>
        <v>0.4243625644950007</v>
      </c>
      <c r="Q178" s="3">
        <f t="shared" si="22"/>
        <v>0.18118373976031577</v>
      </c>
      <c r="R178" s="17">
        <f t="shared" si="23"/>
        <v>6.6546119176487062E-2</v>
      </c>
      <c r="V178">
        <v>196.3578</v>
      </c>
      <c r="W178">
        <v>160.8366</v>
      </c>
      <c r="X178">
        <v>1625.4609</v>
      </c>
      <c r="Y178">
        <v>933.92560000000003</v>
      </c>
      <c r="Z178">
        <v>58.089700000000001</v>
      </c>
      <c r="AA178">
        <v>89.767899999999997</v>
      </c>
      <c r="AE178">
        <v>-2.75482708058475E-2</v>
      </c>
      <c r="AF178">
        <v>0.17222832969796101</v>
      </c>
      <c r="AG178">
        <v>0.186610428666558</v>
      </c>
      <c r="AH178">
        <v>-0.133509251874776</v>
      </c>
      <c r="AI178">
        <v>4.1205531878816599E-2</v>
      </c>
      <c r="AJ178">
        <v>0.377754713763369</v>
      </c>
      <c r="AK178">
        <v>0.10279024688768</v>
      </c>
      <c r="AL178">
        <v>7.3952955247395896E-2</v>
      </c>
    </row>
    <row r="179" spans="1:38" x14ac:dyDescent="0.2">
      <c r="A179" s="3">
        <v>176</v>
      </c>
      <c r="B179" s="3">
        <v>35.1569</v>
      </c>
      <c r="C179" s="3">
        <v>899.14689999999996</v>
      </c>
      <c r="D179" s="3">
        <v>171.35579999999999</v>
      </c>
      <c r="E179" s="3">
        <v>1305.7478000000001</v>
      </c>
      <c r="F179" s="3">
        <v>172.68889999999999</v>
      </c>
      <c r="G179" s="3">
        <v>14.6426</v>
      </c>
      <c r="H179" s="3"/>
      <c r="I179" s="3"/>
      <c r="J179" s="3"/>
      <c r="K179" s="3">
        <f t="shared" si="16"/>
        <v>0.22900318738177386</v>
      </c>
      <c r="L179" s="3">
        <f t="shared" si="17"/>
        <v>0.1940039481875527</v>
      </c>
      <c r="M179" s="3">
        <f t="shared" si="18"/>
        <v>6.8628883077531642E-3</v>
      </c>
      <c r="N179" s="3">
        <f t="shared" si="19"/>
        <v>5.3247023712891441E-3</v>
      </c>
      <c r="O179" s="3">
        <f t="shared" si="20"/>
        <v>0.31400669882127535</v>
      </c>
      <c r="P179" s="3">
        <f t="shared" si="21"/>
        <v>-0.21265218212286813</v>
      </c>
      <c r="Q179" s="3">
        <f t="shared" si="22"/>
        <v>8.9424873824462667E-2</v>
      </c>
      <c r="R179" s="17">
        <f t="shared" si="23"/>
        <v>7.8739179690453173E-2</v>
      </c>
      <c r="V179">
        <v>193.56809999999999</v>
      </c>
      <c r="W179">
        <v>168.78710000000001</v>
      </c>
      <c r="X179">
        <v>1537.922</v>
      </c>
      <c r="Y179">
        <v>973.02080000000001</v>
      </c>
      <c r="Z179">
        <v>71.475899999999996</v>
      </c>
      <c r="AA179">
        <v>63.227699999999999</v>
      </c>
      <c r="AE179">
        <v>-4.1364114072236301E-2</v>
      </c>
      <c r="AF179">
        <v>0.230174104075582</v>
      </c>
      <c r="AG179">
        <v>0.122705740676833</v>
      </c>
      <c r="AH179">
        <v>-9.7236952351018494E-2</v>
      </c>
      <c r="AI179">
        <v>0.281141105497482</v>
      </c>
      <c r="AJ179">
        <v>-2.9583384312029799E-2</v>
      </c>
      <c r="AK179">
        <v>7.76394165857687E-2</v>
      </c>
      <c r="AL179">
        <v>6.4018501387898399E-2</v>
      </c>
    </row>
    <row r="180" spans="1:38" x14ac:dyDescent="0.2">
      <c r="A180" s="3">
        <v>177</v>
      </c>
      <c r="B180" s="3">
        <v>32.558199999999999</v>
      </c>
      <c r="C180" s="3">
        <v>919.08389999999997</v>
      </c>
      <c r="D180" s="3">
        <v>168.649</v>
      </c>
      <c r="E180" s="3">
        <v>1282.9280000000001</v>
      </c>
      <c r="F180" s="3">
        <v>128.54220000000001</v>
      </c>
      <c r="G180" s="3">
        <v>29.029800000000002</v>
      </c>
      <c r="H180" s="3"/>
      <c r="I180" s="3"/>
      <c r="J180" s="3"/>
      <c r="K180" s="3">
        <f t="shared" si="16"/>
        <v>0.13815869929980371</v>
      </c>
      <c r="L180" s="3">
        <f t="shared" si="17"/>
        <v>0.22047888427976994</v>
      </c>
      <c r="M180" s="3">
        <f t="shared" si="18"/>
        <v>-9.0418926571830295E-3</v>
      </c>
      <c r="N180" s="3">
        <f t="shared" si="19"/>
        <v>-1.2244776698997116E-2</v>
      </c>
      <c r="O180" s="3">
        <f t="shared" si="20"/>
        <v>-2.1909851291981367E-2</v>
      </c>
      <c r="P180" s="3">
        <f t="shared" si="21"/>
        <v>0.56096251235501648</v>
      </c>
      <c r="Q180" s="3">
        <f t="shared" si="22"/>
        <v>0.14606726254773811</v>
      </c>
      <c r="R180" s="17">
        <f t="shared" si="23"/>
        <v>9.2209103980544826E-2</v>
      </c>
      <c r="V180">
        <v>198.86340000000001</v>
      </c>
      <c r="W180">
        <v>176.30690000000001</v>
      </c>
      <c r="X180">
        <v>1497.4255000000001</v>
      </c>
      <c r="Y180">
        <v>963.20540000000005</v>
      </c>
      <c r="Z180">
        <v>63.935600000000001</v>
      </c>
      <c r="AA180">
        <v>66.410700000000006</v>
      </c>
      <c r="AE180">
        <v>-1.51394179226471E-2</v>
      </c>
      <c r="AF180">
        <v>0.28498079977583102</v>
      </c>
      <c r="AG180">
        <v>9.3142698450166095E-2</v>
      </c>
      <c r="AH180">
        <v>-0.106343623470376</v>
      </c>
      <c r="AI180">
        <v>0.14598802204162301</v>
      </c>
      <c r="AJ180">
        <v>1.9269192766288998E-2</v>
      </c>
      <c r="AK180">
        <v>7.0316278606814303E-2</v>
      </c>
      <c r="AL180">
        <v>5.5810786559027402E-2</v>
      </c>
    </row>
    <row r="181" spans="1:38" x14ac:dyDescent="0.2">
      <c r="A181" s="3">
        <v>178</v>
      </c>
      <c r="B181" s="3">
        <v>28.729399999999998</v>
      </c>
      <c r="C181" s="3">
        <v>894.97199999999998</v>
      </c>
      <c r="D181" s="3">
        <v>180.85579999999999</v>
      </c>
      <c r="E181" s="3">
        <v>1187.9368999999999</v>
      </c>
      <c r="F181" s="3">
        <v>151.6267</v>
      </c>
      <c r="G181" s="3">
        <v>24.629799999999999</v>
      </c>
      <c r="H181" s="3"/>
      <c r="I181" s="3"/>
      <c r="J181" s="3"/>
      <c r="K181" s="3">
        <f t="shared" si="16"/>
        <v>4.3127855859285526E-3</v>
      </c>
      <c r="L181" s="3">
        <f t="shared" si="17"/>
        <v>0.18845997413471641</v>
      </c>
      <c r="M181" s="3">
        <f t="shared" si="18"/>
        <v>6.2683569247199949E-2</v>
      </c>
      <c r="N181" s="3">
        <f t="shared" si="19"/>
        <v>-8.5380568568929074E-2</v>
      </c>
      <c r="O181" s="3">
        <f t="shared" si="20"/>
        <v>0.15374236282797493</v>
      </c>
      <c r="P181" s="3">
        <f t="shared" si="21"/>
        <v>0.32436994008920428</v>
      </c>
      <c r="Q181" s="3">
        <f t="shared" si="22"/>
        <v>0.10803134388601583</v>
      </c>
      <c r="R181" s="17">
        <f t="shared" si="23"/>
        <v>5.932474972656334E-2</v>
      </c>
      <c r="V181">
        <v>204.94589999999999</v>
      </c>
      <c r="W181">
        <v>168.73269999999999</v>
      </c>
      <c r="X181">
        <v>1233.0497</v>
      </c>
      <c r="Y181">
        <v>991.69939999999997</v>
      </c>
      <c r="Z181">
        <v>62.767800000000001</v>
      </c>
      <c r="AA181">
        <v>69.794600000000003</v>
      </c>
      <c r="AE181">
        <v>1.4983845033158199E-2</v>
      </c>
      <c r="AF181">
        <v>0.229777619561885</v>
      </c>
      <c r="AG181">
        <v>-9.9855534461535694E-2</v>
      </c>
      <c r="AH181">
        <v>-7.9907055742625105E-2</v>
      </c>
      <c r="AI181">
        <v>0.12505625926563901</v>
      </c>
      <c r="AJ181">
        <v>7.1205176296079198E-2</v>
      </c>
      <c r="AK181">
        <v>4.3543384992100101E-2</v>
      </c>
      <c r="AL181">
        <v>5.1222268021179698E-2</v>
      </c>
    </row>
    <row r="182" spans="1:38" x14ac:dyDescent="0.2">
      <c r="A182" s="3">
        <v>179</v>
      </c>
      <c r="B182" s="3">
        <v>35.304600000000001</v>
      </c>
      <c r="C182" s="3">
        <v>935.91610000000003</v>
      </c>
      <c r="D182" s="3">
        <v>180.49520000000001</v>
      </c>
      <c r="E182" s="3">
        <v>1264.2028</v>
      </c>
      <c r="F182" s="3">
        <v>147.40889999999999</v>
      </c>
      <c r="G182" s="3">
        <v>19.485099999999999</v>
      </c>
      <c r="H182" s="3"/>
      <c r="I182" s="3"/>
      <c r="J182" s="3"/>
      <c r="K182" s="3">
        <f t="shared" si="16"/>
        <v>0.23416643473225948</v>
      </c>
      <c r="L182" s="3">
        <f t="shared" si="17"/>
        <v>0.24283086398039797</v>
      </c>
      <c r="M182" s="3">
        <f t="shared" si="18"/>
        <v>6.0564733715961716E-2</v>
      </c>
      <c r="N182" s="3">
        <f t="shared" si="19"/>
        <v>-2.6661730812833608E-2</v>
      </c>
      <c r="O182" s="3">
        <f t="shared" si="20"/>
        <v>0.12164871086604576</v>
      </c>
      <c r="P182" s="3">
        <f t="shared" si="21"/>
        <v>4.7734074967403457E-2</v>
      </c>
      <c r="Q182" s="3">
        <f t="shared" si="22"/>
        <v>0.11338051457487247</v>
      </c>
      <c r="R182" s="17">
        <f t="shared" si="23"/>
        <v>4.4017340058016802E-2</v>
      </c>
      <c r="V182">
        <v>209.46449999999999</v>
      </c>
      <c r="W182">
        <v>200.94059999999999</v>
      </c>
      <c r="X182">
        <v>1248.3119999999999</v>
      </c>
      <c r="Y182">
        <v>950.08929999999998</v>
      </c>
      <c r="Z182">
        <v>71.4345</v>
      </c>
      <c r="AE182">
        <v>3.7361975077071299E-2</v>
      </c>
      <c r="AF182">
        <v>0.46451904545673101</v>
      </c>
      <c r="AG182">
        <v>-8.8713830379058195E-2</v>
      </c>
      <c r="AH182">
        <v>-0.118512664881689</v>
      </c>
      <c r="AI182">
        <v>0.280399047800166</v>
      </c>
      <c r="AJ182">
        <v>-1</v>
      </c>
      <c r="AK182">
        <v>-7.0824404487796505E-2</v>
      </c>
      <c r="AL182">
        <v>0.20717273827995999</v>
      </c>
    </row>
    <row r="183" spans="1:38" x14ac:dyDescent="0.2">
      <c r="A183" s="3">
        <v>180</v>
      </c>
      <c r="B183" s="3">
        <v>33.572499999999998</v>
      </c>
      <c r="C183" s="3"/>
      <c r="D183" s="3">
        <v>191.73560000000001</v>
      </c>
      <c r="E183" s="3">
        <v>1265.3694</v>
      </c>
      <c r="F183" s="3">
        <v>162.36000000000001</v>
      </c>
      <c r="G183" s="3">
        <v>34.3872</v>
      </c>
      <c r="H183" s="3"/>
      <c r="I183" s="3"/>
      <c r="J183" s="3"/>
      <c r="K183" s="3">
        <f t="shared" si="16"/>
        <v>0.17361626048868359</v>
      </c>
      <c r="L183" s="3">
        <f t="shared" si="17"/>
        <v>-1</v>
      </c>
      <c r="M183" s="3">
        <f t="shared" si="18"/>
        <v>0.12661176340351513</v>
      </c>
      <c r="N183" s="3">
        <f t="shared" si="19"/>
        <v>-2.5763539142293276E-2</v>
      </c>
      <c r="O183" s="3">
        <f t="shared" si="20"/>
        <v>0.23541309036436212</v>
      </c>
      <c r="P183" s="3">
        <f t="shared" si="21"/>
        <v>0.84903547750430319</v>
      </c>
      <c r="Q183" s="3">
        <f t="shared" si="22"/>
        <v>5.9818842103095127E-2</v>
      </c>
      <c r="R183" s="17">
        <f t="shared" si="23"/>
        <v>0.24506106085626148</v>
      </c>
      <c r="V183">
        <v>202.32159999999999</v>
      </c>
      <c r="W183">
        <v>168.6584</v>
      </c>
      <c r="X183">
        <v>1344.3688</v>
      </c>
      <c r="Y183">
        <v>982.16669999999999</v>
      </c>
      <c r="Z183">
        <v>67.825299999999999</v>
      </c>
      <c r="AE183">
        <v>1.98713661146971E-3</v>
      </c>
      <c r="AF183">
        <v>0.22923609751468599</v>
      </c>
      <c r="AG183">
        <v>-1.85909497706487E-2</v>
      </c>
      <c r="AH183">
        <v>-8.8751439443696498E-2</v>
      </c>
      <c r="AI183">
        <v>0.215707389801295</v>
      </c>
      <c r="AJ183">
        <v>-1</v>
      </c>
      <c r="AK183">
        <v>-0.110068627547816</v>
      </c>
      <c r="AL183">
        <v>0.18570717450919899</v>
      </c>
    </row>
  </sheetData>
  <phoneticPr fontId="1" type="noConversion"/>
  <conditionalFormatting sqref="R3:R183">
    <cfRule type="expression" dxfId="1" priority="1">
      <formula>R3=MAX(#REF!)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</vt:lpstr>
      <vt:lpstr>B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2026-01-06T12:05:41Z</dcterms:modified>
</cp:coreProperties>
</file>