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_Landgraf/Dropbox/Grants (Selective Sync Conflict)/Niklas Krick/Niklas projects/Niklas Krick eLife submission/eLife resubmission_July2026/Revision Figures_15July2026/"/>
    </mc:Choice>
  </mc:AlternateContent>
  <xr:revisionPtr revIDLastSave="0" documentId="13_ncr:1_{61DCBD88-2F6F-834C-8072-5081C67A3EF8}" xr6:coauthVersionLast="47" xr6:coauthVersionMax="47" xr10:uidLastSave="{00000000-0000-0000-0000-000000000000}"/>
  <bookViews>
    <workbookView xWindow="17200" yWindow="2900" windowWidth="29100" windowHeight="22840" activeTab="1" xr2:uid="{EE3BD8FE-E8F4-F242-B45B-38B0697D8D0D}"/>
  </bookViews>
  <sheets>
    <sheet name="Figure 2B" sheetId="2" r:id="rId1"/>
    <sheet name="Figure 2C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6" l="1"/>
  <c r="B15" i="6"/>
  <c r="O7" i="6"/>
  <c r="O8" i="6"/>
  <c r="O9" i="6"/>
  <c r="O10" i="6"/>
  <c r="O11" i="6"/>
  <c r="O12" i="6"/>
  <c r="O13" i="6"/>
  <c r="O14" i="6"/>
  <c r="O6" i="6"/>
  <c r="Q7" i="6"/>
  <c r="Q8" i="6"/>
  <c r="Q9" i="6"/>
  <c r="Q10" i="6"/>
  <c r="Q11" i="6"/>
  <c r="Q12" i="6"/>
  <c r="Q13" i="6"/>
  <c r="Q14" i="6"/>
  <c r="Q6" i="6"/>
  <c r="E15" i="6"/>
  <c r="C15" i="6"/>
</calcChain>
</file>

<file path=xl/sharedStrings.xml><?xml version="1.0" encoding="utf-8"?>
<sst xmlns="http://schemas.openxmlformats.org/spreadsheetml/2006/main" count="54" uniqueCount="31">
  <si>
    <t>Mean</t>
  </si>
  <si>
    <t>32°C </t>
  </si>
  <si>
    <r>
      <t>25</t>
    </r>
    <r>
      <rPr>
        <b/>
        <vertAlign val="superscript"/>
        <sz val="12"/>
        <rFont val="Helvetica"/>
        <family val="2"/>
      </rPr>
      <t>o</t>
    </r>
    <r>
      <rPr>
        <b/>
        <sz val="12"/>
        <rFont val="Helvetica"/>
        <family val="2"/>
      </rPr>
      <t>C</t>
    </r>
  </si>
  <si>
    <t>Figure 2B</t>
  </si>
  <si>
    <t xml:space="preserve">32°C heat stress exposure for 24 hours, including during the locomotor network CP results in a change of subsequent NMJ development, which manifests as a significant increase in bouton number and NMJ area, paralleled by concomitant increases in active zones, resulting in a normal active zone density. </t>
  </si>
  <si>
    <t>Boutons</t>
  </si>
  <si>
    <t>AZ</t>
  </si>
  <si>
    <t>NMJ Area (µm^2)</t>
  </si>
  <si>
    <t>AZ /µm^2</t>
  </si>
  <si>
    <t>Figure 2C</t>
  </si>
  <si>
    <t xml:space="preserve">Postsynaptically, embryonic heat stress causes in a significant decrease of glutamate receptors containing the larger conductance GluRIIA subunit, while those with the GluRIIB subunit remain unaffected. </t>
  </si>
  <si>
    <t>Fluorescence Intensity (arbitrary units)</t>
  </si>
  <si>
    <t>DGluRIIA</t>
  </si>
  <si>
    <t>DGluRIIB</t>
  </si>
  <si>
    <t>Specimen 1</t>
  </si>
  <si>
    <t>Specimen 2</t>
  </si>
  <si>
    <t>Specimen 3</t>
  </si>
  <si>
    <t>Specimen 4</t>
  </si>
  <si>
    <t>Specimen 5</t>
  </si>
  <si>
    <t>Specimen 6</t>
  </si>
  <si>
    <t>Specimen 7</t>
  </si>
  <si>
    <t>Specimen 8</t>
  </si>
  <si>
    <t>25C</t>
  </si>
  <si>
    <t>32C</t>
  </si>
  <si>
    <t>Normalised to control (25C) A/B average intensity</t>
  </si>
  <si>
    <t>of DGluRIIA/B ratio for control (25C)</t>
  </si>
  <si>
    <t>25C norm</t>
  </si>
  <si>
    <t>DGluRIIA/B ratio</t>
  </si>
  <si>
    <t>norm. to 25C</t>
  </si>
  <si>
    <t>Specimen 9</t>
  </si>
  <si>
    <t>DGluRIIA/B ratio - 32C normalised to 25C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</si>
</sst>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Helvetica"/>
      <family val="2"/>
    </font>
    <font>
      <b/>
      <sz val="12"/>
      <name val="Helvetica"/>
      <family val="2"/>
    </font>
    <font>
      <b/>
      <sz val="12"/>
      <color theme="1"/>
      <name val="Aptos Narrow"/>
      <scheme val="minor"/>
    </font>
    <font>
      <b/>
      <sz val="12"/>
      <color theme="1"/>
      <name val="Helvetica"/>
      <family val="2"/>
    </font>
    <font>
      <b/>
      <vertAlign val="superscript"/>
      <sz val="12"/>
      <name val="Helvetica"/>
      <family val="2"/>
    </font>
    <font>
      <sz val="8"/>
      <name val="Helvetica"/>
      <family val="2"/>
    </font>
    <font>
      <sz val="11"/>
      <name val="Helvetica"/>
      <family val="2"/>
    </font>
    <font>
      <i/>
      <sz val="12"/>
      <name val="Helvetica"/>
      <family val="2"/>
    </font>
    <font>
      <i/>
      <sz val="12"/>
      <color theme="1"/>
      <name val="Aptos Narrow"/>
      <family val="2"/>
      <scheme val="minor"/>
    </font>
    <font>
      <b/>
      <sz val="12"/>
      <color rgb="FF0070C0"/>
      <name val="Aptos Narrow"/>
      <scheme val="minor"/>
    </font>
    <font>
      <sz val="12"/>
      <color theme="1"/>
      <name val="Aptos Narrow"/>
      <scheme val="minor"/>
    </font>
    <font>
      <sz val="12"/>
      <color rgb="FF0070C0"/>
      <name val="Aptos Narrow"/>
      <scheme val="minor"/>
    </font>
    <font>
      <sz val="12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5" borderId="0" xfId="0" applyFont="1" applyFill="1"/>
    <xf numFmtId="0" fontId="0" fillId="5" borderId="0" xfId="0" applyFill="1"/>
    <xf numFmtId="0" fontId="0" fillId="5" borderId="0" xfId="0" applyFill="1" applyAlignment="1">
      <alignment vertical="center"/>
    </xf>
    <xf numFmtId="0" fontId="4" fillId="3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ill="1"/>
    <xf numFmtId="0" fontId="3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3" fillId="0" borderId="0" xfId="0" applyFont="1" applyFill="1" applyAlignment="1">
      <alignment horizontal="center"/>
    </xf>
    <xf numFmtId="0" fontId="10" fillId="0" borderId="0" xfId="0" applyFont="1" applyFill="1"/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4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7" borderId="0" xfId="0" applyFont="1" applyFill="1" applyAlignment="1">
      <alignment horizontal="center"/>
    </xf>
    <xf numFmtId="0" fontId="0" fillId="7" borderId="0" xfId="0" applyFill="1"/>
    <xf numFmtId="0" fontId="1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/>
    <xf numFmtId="0" fontId="11" fillId="7" borderId="0" xfId="0" applyFont="1" applyFill="1"/>
    <xf numFmtId="0" fontId="0" fillId="0" borderId="0" xfId="0" applyFont="1" applyFill="1"/>
    <xf numFmtId="0" fontId="4" fillId="7" borderId="0" xfId="0" applyFont="1" applyFill="1" applyAlignment="1">
      <alignment horizontal="right"/>
    </xf>
    <xf numFmtId="0" fontId="3" fillId="0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12" fillId="0" borderId="0" xfId="0" applyFont="1" applyFill="1" applyAlignment="1"/>
    <xf numFmtId="0" fontId="4" fillId="6" borderId="0" xfId="0" applyFont="1" applyFill="1" applyAlignment="1">
      <alignment horizontal="left"/>
    </xf>
    <xf numFmtId="0" fontId="3" fillId="2" borderId="0" xfId="0" applyFont="1" applyFill="1"/>
    <xf numFmtId="0" fontId="3" fillId="6" borderId="0" xfId="0" applyFont="1" applyFill="1"/>
    <xf numFmtId="0" fontId="3" fillId="3" borderId="0" xfId="0" applyFont="1" applyFill="1"/>
    <xf numFmtId="0" fontId="4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5C3F-3C1A-A941-AAD4-B30ED5D05461}">
  <dimension ref="A1:S22"/>
  <sheetViews>
    <sheetView workbookViewId="0">
      <selection activeCell="D17" sqref="D17"/>
    </sheetView>
  </sheetViews>
  <sheetFormatPr baseColWidth="10" defaultRowHeight="16"/>
  <cols>
    <col min="1" max="1" width="16.83203125" customWidth="1"/>
    <col min="3" max="3" width="4.5" customWidth="1"/>
    <col min="5" max="5" width="14.33203125" customWidth="1"/>
    <col min="6" max="6" width="10.6640625" customWidth="1"/>
    <col min="8" max="8" width="4.83203125" customWidth="1"/>
    <col min="10" max="10" width="12.1640625" customWidth="1"/>
    <col min="13" max="13" width="5.83203125" customWidth="1"/>
    <col min="18" max="18" width="5" customWidth="1"/>
  </cols>
  <sheetData>
    <row r="1" spans="1:19">
      <c r="A1" s="5" t="s">
        <v>3</v>
      </c>
      <c r="B1" s="5" t="s">
        <v>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5" customFormat="1">
      <c r="A2" s="14"/>
      <c r="B2" s="14"/>
      <c r="C2" s="14"/>
    </row>
    <row r="3" spans="1:19">
      <c r="E3" s="15"/>
      <c r="F3" s="15"/>
      <c r="G3" s="15"/>
      <c r="H3" s="15"/>
      <c r="I3" s="15"/>
    </row>
    <row r="4" spans="1:19" s="3" customFormat="1" ht="34">
      <c r="A4" s="22" t="s">
        <v>5</v>
      </c>
      <c r="B4" s="16" t="s">
        <v>2</v>
      </c>
      <c r="C4" s="17"/>
      <c r="D4" s="23" t="s">
        <v>1</v>
      </c>
      <c r="E4" s="24"/>
      <c r="F4" s="22" t="s">
        <v>6</v>
      </c>
      <c r="G4" s="16" t="s">
        <v>2</v>
      </c>
      <c r="H4" s="17"/>
      <c r="I4" s="23" t="s">
        <v>1</v>
      </c>
      <c r="K4" s="25" t="s">
        <v>7</v>
      </c>
      <c r="L4" s="16" t="s">
        <v>2</v>
      </c>
      <c r="M4" s="17"/>
      <c r="N4" s="23" t="s">
        <v>1</v>
      </c>
      <c r="P4" s="25" t="s">
        <v>8</v>
      </c>
      <c r="Q4" s="16" t="s">
        <v>2</v>
      </c>
      <c r="R4" s="17"/>
      <c r="S4" s="23" t="s">
        <v>1</v>
      </c>
    </row>
    <row r="5" spans="1:19">
      <c r="A5" s="4"/>
      <c r="B5" s="2">
        <v>22</v>
      </c>
      <c r="C5" s="11"/>
      <c r="D5" s="2">
        <v>43</v>
      </c>
      <c r="E5" s="19"/>
      <c r="F5" s="4"/>
      <c r="G5" s="2">
        <v>159</v>
      </c>
      <c r="H5" s="21"/>
      <c r="I5" s="2">
        <v>325</v>
      </c>
      <c r="K5" s="4"/>
      <c r="L5" s="10">
        <v>337.48399999999998</v>
      </c>
      <c r="N5" s="10">
        <v>617.23099999999999</v>
      </c>
      <c r="P5" s="4"/>
      <c r="Q5" s="1">
        <v>0.47113345000000001</v>
      </c>
      <c r="R5" s="26"/>
      <c r="S5" s="1">
        <v>0.52654517000000001</v>
      </c>
    </row>
    <row r="6" spans="1:19">
      <c r="A6" s="4"/>
      <c r="B6" s="2">
        <v>27</v>
      </c>
      <c r="C6" s="11"/>
      <c r="D6" s="2">
        <v>34</v>
      </c>
      <c r="E6" s="19"/>
      <c r="F6" s="4"/>
      <c r="G6" s="2">
        <v>190</v>
      </c>
      <c r="H6" s="21"/>
      <c r="I6" s="2">
        <v>351</v>
      </c>
      <c r="K6" s="4"/>
      <c r="L6" s="10">
        <v>354.87299999999999</v>
      </c>
      <c r="N6" s="10">
        <v>780.42399999999998</v>
      </c>
      <c r="P6" s="4"/>
      <c r="Q6" s="1">
        <v>0.53540281000000001</v>
      </c>
      <c r="R6" s="26"/>
      <c r="S6" s="1">
        <v>0.44975552000000002</v>
      </c>
    </row>
    <row r="7" spans="1:19">
      <c r="A7" s="4"/>
      <c r="B7" s="2">
        <v>15</v>
      </c>
      <c r="C7" s="11"/>
      <c r="D7" s="2">
        <v>31</v>
      </c>
      <c r="E7" s="19"/>
      <c r="F7" s="4"/>
      <c r="G7" s="2">
        <v>116</v>
      </c>
      <c r="H7" s="21"/>
      <c r="I7" s="2">
        <v>311</v>
      </c>
      <c r="K7" s="4"/>
      <c r="L7" s="10">
        <v>166.27799999999999</v>
      </c>
      <c r="N7" s="10">
        <v>606.29300000000001</v>
      </c>
      <c r="P7" s="4"/>
      <c r="Q7" s="1">
        <v>0.69762687000000001</v>
      </c>
      <c r="R7" s="26"/>
      <c r="S7" s="1">
        <v>0.51295331</v>
      </c>
    </row>
    <row r="8" spans="1:19">
      <c r="A8" s="4"/>
      <c r="B8" s="2">
        <v>21</v>
      </c>
      <c r="C8" s="11"/>
      <c r="D8" s="2">
        <v>36</v>
      </c>
      <c r="E8" s="19"/>
      <c r="F8" s="4"/>
      <c r="G8" s="2">
        <v>211</v>
      </c>
      <c r="H8" s="21"/>
      <c r="I8" s="2">
        <v>257</v>
      </c>
      <c r="K8" s="4"/>
      <c r="L8" s="10">
        <v>360.923</v>
      </c>
      <c r="N8" s="10">
        <v>405.678</v>
      </c>
      <c r="P8" s="4"/>
      <c r="Q8" s="1">
        <v>0.58461222999999995</v>
      </c>
      <c r="R8" s="26"/>
      <c r="S8" s="1">
        <v>0.63350735999999996</v>
      </c>
    </row>
    <row r="9" spans="1:19">
      <c r="A9" s="4"/>
      <c r="B9" s="2">
        <v>23</v>
      </c>
      <c r="C9" s="11"/>
      <c r="D9" s="2">
        <v>28</v>
      </c>
      <c r="E9" s="19"/>
      <c r="F9" s="4"/>
      <c r="G9" s="2">
        <v>246</v>
      </c>
      <c r="H9" s="21"/>
      <c r="I9" s="2">
        <v>275</v>
      </c>
      <c r="K9" s="4"/>
      <c r="L9" s="10">
        <v>401.39100000000002</v>
      </c>
      <c r="N9" s="10">
        <v>401.75099999999998</v>
      </c>
      <c r="P9" s="4"/>
      <c r="Q9" s="1">
        <v>0.61286874999999996</v>
      </c>
      <c r="R9" s="26"/>
      <c r="S9" s="1">
        <v>0.68450359000000005</v>
      </c>
    </row>
    <row r="10" spans="1:19">
      <c r="B10" s="2">
        <v>23</v>
      </c>
      <c r="C10" s="11"/>
      <c r="D10" s="2">
        <v>36</v>
      </c>
      <c r="E10" s="15"/>
      <c r="G10" s="2">
        <v>290</v>
      </c>
      <c r="H10" s="21"/>
      <c r="I10" s="2">
        <v>304</v>
      </c>
      <c r="L10" s="10">
        <v>262.87900000000002</v>
      </c>
      <c r="N10" s="10">
        <v>616.59</v>
      </c>
      <c r="Q10" s="1">
        <v>1.1031691400000001</v>
      </c>
      <c r="R10" s="26"/>
      <c r="S10" s="1">
        <v>0.49303427</v>
      </c>
    </row>
    <row r="11" spans="1:19">
      <c r="B11" s="2">
        <v>18</v>
      </c>
      <c r="C11" s="11"/>
      <c r="D11" s="2">
        <v>32</v>
      </c>
      <c r="E11" s="15"/>
      <c r="G11" s="2">
        <v>220</v>
      </c>
      <c r="H11" s="21"/>
      <c r="I11" s="2">
        <v>270</v>
      </c>
      <c r="L11" s="10">
        <v>380.75599999999997</v>
      </c>
      <c r="N11" s="10">
        <v>433.32400000000001</v>
      </c>
      <c r="Q11" s="1">
        <v>0.57779784999999995</v>
      </c>
      <c r="R11" s="26"/>
      <c r="S11" s="1">
        <v>0.62309033999999996</v>
      </c>
    </row>
    <row r="12" spans="1:19">
      <c r="B12" s="2">
        <v>14</v>
      </c>
      <c r="C12" s="11"/>
      <c r="D12" s="2">
        <v>38</v>
      </c>
      <c r="E12" s="15"/>
      <c r="G12" s="2">
        <v>190</v>
      </c>
      <c r="H12" s="21"/>
      <c r="I12" s="2">
        <v>427</v>
      </c>
      <c r="L12" s="10">
        <v>323.82100000000003</v>
      </c>
      <c r="N12" s="10">
        <v>695.48199999999997</v>
      </c>
      <c r="Q12" s="1">
        <v>0.58674391000000004</v>
      </c>
      <c r="R12" s="26"/>
      <c r="S12" s="1">
        <v>0.61396269000000003</v>
      </c>
    </row>
    <row r="13" spans="1:19">
      <c r="B13" s="2">
        <v>28</v>
      </c>
      <c r="C13" s="11"/>
      <c r="D13" s="2">
        <v>27</v>
      </c>
      <c r="E13" s="15"/>
      <c r="G13" s="2">
        <v>276</v>
      </c>
      <c r="H13" s="21"/>
      <c r="I13" s="2">
        <v>273</v>
      </c>
      <c r="L13" s="10">
        <v>373.82499999999999</v>
      </c>
      <c r="N13" s="10">
        <v>402.11200000000002</v>
      </c>
      <c r="Q13" s="1">
        <v>0.73831338000000002</v>
      </c>
      <c r="R13" s="26"/>
      <c r="S13" s="1">
        <v>0.67891533000000004</v>
      </c>
    </row>
    <row r="14" spans="1:19">
      <c r="B14" s="2">
        <v>19</v>
      </c>
      <c r="C14" s="11"/>
      <c r="D14" s="2">
        <v>21</v>
      </c>
      <c r="G14" s="2">
        <v>251</v>
      </c>
      <c r="H14" s="21"/>
      <c r="I14" s="2">
        <v>254</v>
      </c>
      <c r="L14" s="10">
        <v>327.387</v>
      </c>
      <c r="N14" s="10">
        <v>433.084</v>
      </c>
      <c r="Q14" s="1">
        <v>0.76667675000000002</v>
      </c>
      <c r="R14" s="26"/>
      <c r="S14" s="1">
        <v>0.58649130000000005</v>
      </c>
    </row>
    <row r="15" spans="1:19">
      <c r="B15" s="2">
        <v>23</v>
      </c>
      <c r="C15" s="11"/>
      <c r="D15" s="2">
        <v>35</v>
      </c>
      <c r="G15" s="2">
        <v>230</v>
      </c>
      <c r="H15" s="21"/>
      <c r="I15" s="2">
        <v>280</v>
      </c>
      <c r="L15" s="10">
        <v>286.75900000000001</v>
      </c>
      <c r="N15" s="10">
        <v>361.08300000000003</v>
      </c>
      <c r="Q15" s="1">
        <v>0.80206723999999996</v>
      </c>
      <c r="R15" s="26"/>
      <c r="S15" s="1">
        <v>0.77544497999999995</v>
      </c>
    </row>
    <row r="16" spans="1:19">
      <c r="B16" s="2">
        <v>34</v>
      </c>
      <c r="C16" s="11"/>
      <c r="D16" s="2">
        <v>41</v>
      </c>
      <c r="G16" s="2">
        <v>269</v>
      </c>
      <c r="H16" s="21"/>
      <c r="I16" s="2">
        <v>277</v>
      </c>
      <c r="L16" s="10">
        <v>430.803</v>
      </c>
      <c r="N16" s="10">
        <v>397.584</v>
      </c>
      <c r="Q16" s="1">
        <v>0.79594041000000004</v>
      </c>
      <c r="R16" s="26"/>
      <c r="S16" s="1">
        <v>0.69670812000000004</v>
      </c>
    </row>
    <row r="17" spans="2:19">
      <c r="B17" s="2">
        <v>20</v>
      </c>
      <c r="C17" s="11"/>
      <c r="D17" s="2"/>
      <c r="G17" s="2">
        <v>212</v>
      </c>
      <c r="H17" s="2"/>
      <c r="I17" s="2"/>
      <c r="L17" s="10">
        <v>355.91399999999999</v>
      </c>
      <c r="M17" s="10"/>
      <c r="N17" s="2"/>
      <c r="Q17" s="1">
        <v>0.49210428000000001</v>
      </c>
      <c r="R17" s="1"/>
      <c r="S17" s="2"/>
    </row>
    <row r="18" spans="2:19">
      <c r="B18" s="2">
        <v>19</v>
      </c>
      <c r="C18" s="11"/>
      <c r="D18" s="2"/>
      <c r="G18" s="2">
        <v>275</v>
      </c>
      <c r="H18" s="2"/>
      <c r="I18" s="2"/>
      <c r="L18" s="10">
        <v>399.12400000000002</v>
      </c>
      <c r="M18" s="10"/>
      <c r="N18" s="2"/>
      <c r="Q18" s="1">
        <v>0.77265856399999999</v>
      </c>
      <c r="R18" s="1"/>
      <c r="S18" s="2"/>
    </row>
    <row r="19" spans="2:19">
      <c r="B19" s="2">
        <v>29</v>
      </c>
      <c r="C19" s="11"/>
      <c r="D19" s="20"/>
      <c r="G19" s="2">
        <v>264</v>
      </c>
      <c r="H19" s="2"/>
      <c r="I19" s="21"/>
      <c r="L19" s="10">
        <v>420.64800000000002</v>
      </c>
      <c r="M19" s="10"/>
      <c r="N19" s="21"/>
      <c r="Q19" s="1">
        <v>0.66144857199999996</v>
      </c>
      <c r="R19" s="1"/>
      <c r="S19" s="21"/>
    </row>
    <row r="20" spans="2:19">
      <c r="B20" s="2">
        <v>30</v>
      </c>
      <c r="C20" s="11"/>
      <c r="D20" s="20"/>
      <c r="G20" s="2">
        <v>255</v>
      </c>
      <c r="H20" s="2"/>
      <c r="I20" s="21"/>
      <c r="L20" s="10">
        <v>307.60700000000003</v>
      </c>
      <c r="M20" s="10"/>
      <c r="N20" s="21"/>
      <c r="Q20" s="1">
        <v>0.60620756499999995</v>
      </c>
      <c r="R20" s="1"/>
      <c r="S20" s="21"/>
    </row>
    <row r="21" spans="2:19">
      <c r="G21" s="21"/>
      <c r="H21" s="2"/>
      <c r="I21" s="21"/>
      <c r="M21" s="10"/>
      <c r="R21" s="10"/>
    </row>
    <row r="22" spans="2:19">
      <c r="M22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6CE2-95EF-8740-BE46-13583E3896A1}">
  <dimension ref="A1:W26"/>
  <sheetViews>
    <sheetView tabSelected="1" workbookViewId="0">
      <selection activeCell="K22" sqref="K22"/>
    </sheetView>
  </sheetViews>
  <sheetFormatPr baseColWidth="10" defaultRowHeight="16"/>
  <cols>
    <col min="1" max="1" width="15.5" customWidth="1"/>
    <col min="4" max="4" width="14.33203125" customWidth="1"/>
    <col min="6" max="6" width="5.5" customWidth="1"/>
    <col min="7" max="7" width="6.83203125" customWidth="1"/>
    <col min="12" max="12" width="5.83203125" style="15" customWidth="1"/>
    <col min="13" max="13" width="7.33203125" customWidth="1"/>
  </cols>
  <sheetData>
    <row r="1" spans="1:23">
      <c r="A1" s="5" t="s">
        <v>9</v>
      </c>
      <c r="B1" s="5" t="s">
        <v>10</v>
      </c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A2" s="27"/>
      <c r="B2" s="31"/>
      <c r="C2" s="31"/>
      <c r="D2" s="31"/>
      <c r="E2" s="31"/>
      <c r="F2" s="31"/>
      <c r="M2" s="15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>
      <c r="B3" s="32" t="s">
        <v>11</v>
      </c>
      <c r="C3" s="32"/>
      <c r="D3" s="32"/>
      <c r="E3" s="32"/>
      <c r="F3" s="41"/>
      <c r="H3" s="39" t="s">
        <v>24</v>
      </c>
      <c r="I3" s="39"/>
      <c r="J3" s="39"/>
      <c r="K3" s="39"/>
      <c r="L3" s="41"/>
      <c r="M3" s="28"/>
      <c r="N3" s="58" t="s">
        <v>30</v>
      </c>
      <c r="O3" s="58"/>
      <c r="P3" s="58"/>
      <c r="Q3" s="58"/>
      <c r="R3" s="18"/>
      <c r="S3" s="18"/>
      <c r="T3" s="18"/>
      <c r="U3" s="18"/>
      <c r="V3" s="18"/>
      <c r="W3" s="18"/>
    </row>
    <row r="4" spans="1:23">
      <c r="B4" s="8" t="s">
        <v>22</v>
      </c>
      <c r="C4" s="8" t="s">
        <v>22</v>
      </c>
      <c r="D4" s="9" t="s">
        <v>23</v>
      </c>
      <c r="E4" s="9" t="s">
        <v>23</v>
      </c>
      <c r="F4" s="9"/>
      <c r="H4" s="8" t="s">
        <v>22</v>
      </c>
      <c r="I4" s="8" t="s">
        <v>22</v>
      </c>
      <c r="J4" s="9" t="s">
        <v>23</v>
      </c>
      <c r="K4" s="9" t="s">
        <v>23</v>
      </c>
      <c r="L4" s="30"/>
      <c r="M4" s="15"/>
      <c r="N4" s="8" t="s">
        <v>22</v>
      </c>
      <c r="O4" s="54" t="s">
        <v>26</v>
      </c>
      <c r="P4" s="9" t="s">
        <v>23</v>
      </c>
      <c r="Q4" s="51" t="s">
        <v>28</v>
      </c>
      <c r="R4" s="55"/>
      <c r="S4" s="19"/>
      <c r="T4" s="19"/>
      <c r="U4" s="19"/>
      <c r="V4" s="19"/>
      <c r="W4" s="19"/>
    </row>
    <row r="5" spans="1:23">
      <c r="B5" s="38" t="s">
        <v>12</v>
      </c>
      <c r="C5" s="37" t="s">
        <v>13</v>
      </c>
      <c r="D5" s="38" t="s">
        <v>12</v>
      </c>
      <c r="E5" s="37" t="s">
        <v>13</v>
      </c>
      <c r="F5" s="37"/>
      <c r="H5" s="38" t="s">
        <v>12</v>
      </c>
      <c r="I5" s="37" t="s">
        <v>13</v>
      </c>
      <c r="J5" s="38" t="s">
        <v>12</v>
      </c>
      <c r="K5" s="37" t="s">
        <v>13</v>
      </c>
      <c r="L5" s="56"/>
      <c r="M5" s="15"/>
      <c r="N5" s="12" t="s">
        <v>27</v>
      </c>
      <c r="O5" s="12"/>
      <c r="P5" s="13" t="s">
        <v>27</v>
      </c>
      <c r="Q5" s="13"/>
      <c r="R5" s="19"/>
      <c r="S5" s="19"/>
      <c r="T5" s="19"/>
      <c r="U5" s="19"/>
      <c r="V5" s="19"/>
      <c r="W5" s="19"/>
    </row>
    <row r="6" spans="1:23">
      <c r="A6" t="s">
        <v>14</v>
      </c>
      <c r="B6">
        <v>2327</v>
      </c>
      <c r="C6" s="36">
        <v>1697</v>
      </c>
      <c r="D6" s="35">
        <v>1081</v>
      </c>
      <c r="E6" s="36">
        <v>1580</v>
      </c>
      <c r="F6" s="36"/>
      <c r="G6" s="45"/>
      <c r="H6" s="15">
        <v>1.0045086095256366</v>
      </c>
      <c r="I6" s="42">
        <v>1.0369339398465611</v>
      </c>
      <c r="J6" s="15">
        <v>0.46664108590340064</v>
      </c>
      <c r="K6" s="42">
        <v>0.96544232466562563</v>
      </c>
      <c r="L6" s="42"/>
      <c r="M6" s="15"/>
      <c r="N6" s="19">
        <v>1.3712433706540954</v>
      </c>
      <c r="O6" s="47">
        <f>N6/$N$15</f>
        <v>0.94519240769145285</v>
      </c>
      <c r="P6" s="19">
        <v>0.6841772151898734</v>
      </c>
      <c r="Q6" s="53">
        <f>P6/$N$15</f>
        <v>0.47160053652946954</v>
      </c>
      <c r="R6" s="19"/>
      <c r="S6" s="19"/>
      <c r="T6" s="19"/>
      <c r="U6" s="19"/>
      <c r="V6" s="19"/>
      <c r="W6" s="19"/>
    </row>
    <row r="7" spans="1:23">
      <c r="A7" t="s">
        <v>15</v>
      </c>
      <c r="B7">
        <v>2264</v>
      </c>
      <c r="C7" s="36">
        <v>1975</v>
      </c>
      <c r="D7" s="35">
        <v>1171</v>
      </c>
      <c r="E7" s="36">
        <v>1628</v>
      </c>
      <c r="F7" s="36"/>
      <c r="H7">
        <v>0.97731306057844491</v>
      </c>
      <c r="I7" s="43">
        <v>1.206802905832032</v>
      </c>
      <c r="J7">
        <v>0.50549187011367447</v>
      </c>
      <c r="K7" s="43">
        <v>0.99477221807318894</v>
      </c>
      <c r="L7" s="42"/>
      <c r="M7" s="15"/>
      <c r="N7" s="19">
        <v>1.1463291139240506</v>
      </c>
      <c r="O7" s="47">
        <f t="shared" ref="O7:O14" si="0">N7/$N$15</f>
        <v>0.79015993687527775</v>
      </c>
      <c r="P7" s="19">
        <v>0.71928746928746934</v>
      </c>
      <c r="Q7" s="53">
        <f t="shared" ref="Q7:Q14" si="1">P7/$N$15</f>
        <v>0.49580189007135428</v>
      </c>
      <c r="R7" s="19"/>
      <c r="S7" s="19"/>
      <c r="T7" s="19"/>
      <c r="U7" s="19"/>
      <c r="V7" s="19"/>
      <c r="W7" s="19"/>
    </row>
    <row r="8" spans="1:23">
      <c r="A8" t="s">
        <v>16</v>
      </c>
      <c r="B8">
        <v>1965</v>
      </c>
      <c r="C8" s="36">
        <v>1627</v>
      </c>
      <c r="D8" s="35">
        <v>1136</v>
      </c>
      <c r="E8" s="36">
        <v>1374</v>
      </c>
      <c r="F8" s="36"/>
      <c r="H8">
        <v>0.84824212192431292</v>
      </c>
      <c r="I8" s="43">
        <v>0.99416117862719799</v>
      </c>
      <c r="J8">
        <v>0.49038323180967908</v>
      </c>
      <c r="K8" s="43">
        <v>0.83956819879149969</v>
      </c>
      <c r="L8" s="42"/>
      <c r="M8" s="15"/>
      <c r="N8" s="19">
        <v>1.2077443146896127</v>
      </c>
      <c r="O8" s="47">
        <f t="shared" si="0"/>
        <v>0.83249318181396847</v>
      </c>
      <c r="P8" s="19">
        <v>0.82678311499272195</v>
      </c>
      <c r="Q8" s="53">
        <f t="shared" si="1"/>
        <v>0.56989819591677759</v>
      </c>
      <c r="R8" s="19"/>
      <c r="S8" s="19"/>
      <c r="T8" s="19"/>
      <c r="U8" s="19"/>
      <c r="V8" s="19"/>
      <c r="W8" s="19"/>
    </row>
    <row r="9" spans="1:23">
      <c r="A9" t="s">
        <v>17</v>
      </c>
      <c r="B9">
        <v>3309</v>
      </c>
      <c r="C9" s="36">
        <v>2011</v>
      </c>
      <c r="D9" s="35">
        <v>1120</v>
      </c>
      <c r="E9" s="36">
        <v>1546</v>
      </c>
      <c r="F9" s="36"/>
      <c r="H9">
        <v>1.428413832797736</v>
      </c>
      <c r="I9" s="43">
        <v>1.2288003258877045</v>
      </c>
      <c r="J9">
        <v>0.48347642572785265</v>
      </c>
      <c r="K9" s="43">
        <v>0.9446669835019349</v>
      </c>
      <c r="L9" s="42"/>
      <c r="M9" s="15"/>
      <c r="N9" s="19">
        <v>1.6454500248632522</v>
      </c>
      <c r="O9" s="47">
        <f t="shared" si="0"/>
        <v>1.1342019250708077</v>
      </c>
      <c r="P9" s="19">
        <v>0.72445019404915911</v>
      </c>
      <c r="Q9" s="53">
        <f t="shared" si="1"/>
        <v>0.49936053498602184</v>
      </c>
      <c r="R9" s="19"/>
      <c r="S9" s="19"/>
      <c r="T9" s="19"/>
      <c r="U9" s="19"/>
      <c r="V9" s="19"/>
      <c r="W9" s="19"/>
    </row>
    <row r="10" spans="1:23">
      <c r="A10" t="s">
        <v>18</v>
      </c>
      <c r="B10">
        <v>1665</v>
      </c>
      <c r="C10" s="36">
        <v>979</v>
      </c>
      <c r="D10" s="35">
        <v>1090</v>
      </c>
      <c r="E10" s="36">
        <v>1656</v>
      </c>
      <c r="F10" s="36"/>
      <c r="H10">
        <v>0.71873950789006669</v>
      </c>
      <c r="I10" s="43">
        <v>0.59820761762509334</v>
      </c>
      <c r="J10">
        <v>0.47052616432442801</v>
      </c>
      <c r="K10" s="43">
        <v>1.0118813225609342</v>
      </c>
      <c r="L10" s="42"/>
      <c r="M10" s="15"/>
      <c r="N10" s="50">
        <v>1.700715015321757</v>
      </c>
      <c r="O10" s="47">
        <f t="shared" si="0"/>
        <v>1.1722958553755372</v>
      </c>
      <c r="P10" s="50">
        <v>0.65821256038647347</v>
      </c>
      <c r="Q10" s="53">
        <f t="shared" si="1"/>
        <v>0.45370320691335886</v>
      </c>
      <c r="R10" s="31"/>
      <c r="S10" s="31"/>
      <c r="T10" s="15"/>
      <c r="U10" s="15"/>
      <c r="V10" s="15"/>
      <c r="W10" s="15"/>
    </row>
    <row r="11" spans="1:23">
      <c r="A11" t="s">
        <v>19</v>
      </c>
      <c r="B11">
        <v>1875</v>
      </c>
      <c r="C11" s="36">
        <v>1222</v>
      </c>
      <c r="D11" s="35">
        <v>1174</v>
      </c>
      <c r="E11" s="36">
        <v>1585</v>
      </c>
      <c r="F11" s="36"/>
      <c r="H11">
        <v>0.80939133771403904</v>
      </c>
      <c r="I11" s="43">
        <v>0.74669020300088251</v>
      </c>
      <c r="J11">
        <v>0.50678689625401696</v>
      </c>
      <c r="K11" s="43">
        <v>0.96849752189558014</v>
      </c>
      <c r="L11" s="42"/>
      <c r="M11" s="15"/>
      <c r="N11" s="29">
        <v>1.5343698854337153</v>
      </c>
      <c r="O11" s="47">
        <f t="shared" si="0"/>
        <v>1.0576348424645861</v>
      </c>
      <c r="P11" s="29">
        <v>0.74069400630914828</v>
      </c>
      <c r="Q11" s="53">
        <f t="shared" si="1"/>
        <v>0.51055732787391261</v>
      </c>
      <c r="R11" s="29"/>
      <c r="S11" s="29"/>
      <c r="T11" s="15"/>
      <c r="U11" s="15"/>
      <c r="V11" s="15"/>
      <c r="W11" s="15"/>
    </row>
    <row r="12" spans="1:23">
      <c r="A12" t="s">
        <v>20</v>
      </c>
      <c r="B12">
        <v>2602</v>
      </c>
      <c r="C12" s="36">
        <v>2274</v>
      </c>
      <c r="D12" s="35">
        <v>925</v>
      </c>
      <c r="E12" s="36">
        <v>1302</v>
      </c>
      <c r="F12" s="36"/>
      <c r="H12">
        <v>1.1232193390570291</v>
      </c>
      <c r="I12" s="43">
        <v>1.3895037001833117</v>
      </c>
      <c r="J12">
        <v>0.3992997266055926</v>
      </c>
      <c r="K12" s="43">
        <v>0.79557335868015477</v>
      </c>
      <c r="L12" s="42"/>
      <c r="M12" s="15"/>
      <c r="N12" s="19">
        <v>1.1442392260334213</v>
      </c>
      <c r="O12" s="47">
        <f t="shared" si="0"/>
        <v>0.78871938575982781</v>
      </c>
      <c r="P12" s="19">
        <v>0.71044546850998469</v>
      </c>
      <c r="Q12" s="53">
        <f t="shared" si="1"/>
        <v>0.48970713535272697</v>
      </c>
      <c r="R12" s="19"/>
      <c r="S12" s="19"/>
      <c r="T12" s="15"/>
      <c r="U12" s="15"/>
      <c r="V12" s="15"/>
      <c r="W12" s="15"/>
    </row>
    <row r="13" spans="1:23">
      <c r="A13" t="s">
        <v>21</v>
      </c>
      <c r="B13">
        <v>2373</v>
      </c>
      <c r="C13" s="36">
        <v>1350</v>
      </c>
      <c r="D13" s="35">
        <v>1003</v>
      </c>
      <c r="E13" s="36">
        <v>1416</v>
      </c>
      <c r="F13" s="36"/>
      <c r="H13">
        <v>1.0243656770108878</v>
      </c>
      <c r="I13" s="43">
        <v>0.82490325208771809</v>
      </c>
      <c r="J13">
        <v>0.43297040625449662</v>
      </c>
      <c r="K13" s="43">
        <v>0.86523185552311765</v>
      </c>
      <c r="L13" s="42"/>
      <c r="M13" s="15"/>
      <c r="N13" s="19">
        <v>1.7577777777777779</v>
      </c>
      <c r="O13" s="47">
        <f t="shared" si="0"/>
        <v>1.211628982513723</v>
      </c>
      <c r="P13" s="19">
        <v>0.70833333333333337</v>
      </c>
      <c r="Q13" s="53">
        <f t="shared" si="1"/>
        <v>0.4882512492746513</v>
      </c>
      <c r="R13" s="19"/>
      <c r="S13" s="19"/>
      <c r="T13" s="15"/>
      <c r="U13" s="15"/>
      <c r="V13" s="15"/>
      <c r="W13" s="15"/>
    </row>
    <row r="14" spans="1:23">
      <c r="A14" t="s">
        <v>29</v>
      </c>
      <c r="B14">
        <v>2469</v>
      </c>
      <c r="C14" s="36">
        <v>1594</v>
      </c>
      <c r="D14" s="35">
        <v>1354</v>
      </c>
      <c r="E14" s="36">
        <v>1938</v>
      </c>
      <c r="F14" s="36"/>
      <c r="H14">
        <v>1.0658065135018466</v>
      </c>
      <c r="I14" s="43">
        <v>0.97399687690949821</v>
      </c>
      <c r="J14">
        <v>0.58448846467456472</v>
      </c>
      <c r="K14" s="43">
        <v>1.1841944463303686</v>
      </c>
      <c r="L14" s="42"/>
      <c r="M14" s="15"/>
      <c r="N14" s="19">
        <v>1.5489335006273526</v>
      </c>
      <c r="O14" s="47">
        <f t="shared" si="0"/>
        <v>1.0676734824348193</v>
      </c>
      <c r="P14" s="19">
        <v>0.69865841073271417</v>
      </c>
      <c r="Q14" s="53">
        <f t="shared" si="1"/>
        <v>0.48158236497386842</v>
      </c>
      <c r="R14" s="19"/>
      <c r="S14" s="19"/>
      <c r="T14" s="15"/>
      <c r="U14" s="15"/>
      <c r="V14" s="15"/>
      <c r="W14" s="15"/>
    </row>
    <row r="15" spans="1:23">
      <c r="A15" s="33" t="s">
        <v>0</v>
      </c>
      <c r="B15" s="33">
        <f>AVERAGE(B6:B14)</f>
        <v>2316.5555555555557</v>
      </c>
      <c r="C15" s="34">
        <f>AVERAGE(C6:C14)</f>
        <v>1636.5555555555557</v>
      </c>
      <c r="D15" s="33">
        <f>AVERAGE(D6:D14)</f>
        <v>1117.1111111111111</v>
      </c>
      <c r="E15" s="34">
        <f>AVERAGE(E6:E14)</f>
        <v>1558.3333333333333</v>
      </c>
      <c r="F15" s="34"/>
      <c r="G15" s="46" t="s">
        <v>0</v>
      </c>
      <c r="H15" s="40">
        <v>1</v>
      </c>
      <c r="I15" s="44">
        <v>1</v>
      </c>
      <c r="J15" s="40">
        <v>0.48222936351863399</v>
      </c>
      <c r="K15" s="44">
        <v>0.95220313666915601</v>
      </c>
      <c r="L15" s="57"/>
      <c r="M15" s="48" t="s">
        <v>0</v>
      </c>
      <c r="N15" s="52">
        <v>1.4507558032583372</v>
      </c>
      <c r="O15" s="49" t="s">
        <v>25</v>
      </c>
      <c r="P15" s="49"/>
      <c r="Q15" s="49"/>
      <c r="R15" s="19"/>
      <c r="S15" s="19"/>
      <c r="T15" s="15"/>
      <c r="U15" s="15"/>
      <c r="V15" s="15"/>
      <c r="W15" s="15"/>
    </row>
    <row r="16" spans="1:23">
      <c r="G16" s="15"/>
      <c r="H16" s="15"/>
      <c r="I16" s="15"/>
      <c r="J16" s="15"/>
      <c r="K16" s="15"/>
      <c r="M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>
      <c r="A17" s="33"/>
      <c r="B17" s="33"/>
      <c r="C17" s="33"/>
      <c r="D17" s="33"/>
      <c r="G17" s="15"/>
      <c r="H17" s="15"/>
      <c r="I17" s="15"/>
      <c r="J17" s="15"/>
      <c r="K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</sheetData>
  <mergeCells count="5">
    <mergeCell ref="B3:E3"/>
    <mergeCell ref="H3:K3"/>
    <mergeCell ref="N5:O5"/>
    <mergeCell ref="P5:Q5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2B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Landgraf</dc:creator>
  <cp:lastModifiedBy>Matthias Landgraf</cp:lastModifiedBy>
  <dcterms:created xsi:type="dcterms:W3CDTF">2026-07-21T09:01:21Z</dcterms:created>
  <dcterms:modified xsi:type="dcterms:W3CDTF">2026-07-22T10:05:11Z</dcterms:modified>
</cp:coreProperties>
</file>