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_Landgraf/Dropbox/Grants (Selective Sync Conflict)/Niklas Krick/Niklas projects/Niklas Krick eLife submission/eLife resubmission_July2026/Revision Figures_15July2026/"/>
    </mc:Choice>
  </mc:AlternateContent>
  <xr:revisionPtr revIDLastSave="0" documentId="13_ncr:1_{1F62AFA6-CB29-B742-9C0B-A61C4923DB4A}" xr6:coauthVersionLast="47" xr6:coauthVersionMax="47" xr10:uidLastSave="{00000000-0000-0000-0000-000000000000}"/>
  <bookViews>
    <workbookView xWindow="20160" yWindow="2280" windowWidth="38180" windowHeight="30160" xr2:uid="{EE3BD8FE-E8F4-F242-B45B-38B0697D8D0D}"/>
  </bookViews>
  <sheets>
    <sheet name="Figure 4B" sheetId="2" r:id="rId1"/>
    <sheet name="Figure 4C" sheetId="6" r:id="rId2"/>
    <sheet name="Figure 4D" sheetId="5" r:id="rId3"/>
    <sheet name="Figure 4E " sheetId="7" r:id="rId4"/>
    <sheet name="Figure 4F" sheetId="3" r:id="rId5"/>
    <sheet name="Figure 4G" sheetId="4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Z6" i="5" l="1"/>
  <c r="AA6" i="5"/>
  <c r="Z7" i="5"/>
  <c r="AA7" i="5"/>
  <c r="Z8" i="5"/>
  <c r="AA8" i="5"/>
  <c r="Z9" i="5"/>
  <c r="AA9" i="5"/>
  <c r="Z10" i="5"/>
  <c r="AA10" i="5"/>
  <c r="Z11" i="5"/>
  <c r="AA11" i="5"/>
  <c r="Z12" i="5"/>
  <c r="AA12" i="5"/>
  <c r="Z13" i="5"/>
  <c r="AA13" i="5"/>
  <c r="Z14" i="5"/>
  <c r="AA14" i="5"/>
  <c r="Z15" i="5"/>
  <c r="AA15" i="5"/>
  <c r="Z16" i="5"/>
  <c r="AA16" i="5"/>
  <c r="Z17" i="5"/>
  <c r="AA17" i="5"/>
  <c r="Z18" i="5"/>
  <c r="AA18" i="5"/>
  <c r="Z19" i="5"/>
  <c r="AA19" i="5"/>
  <c r="Z20" i="5"/>
  <c r="AA20" i="5"/>
  <c r="Z21" i="5"/>
  <c r="AA21" i="5"/>
  <c r="Z22" i="5"/>
  <c r="AA22" i="5"/>
  <c r="Z23" i="5"/>
  <c r="AA23" i="5"/>
  <c r="Z24" i="5"/>
  <c r="AA24" i="5"/>
  <c r="Z25" i="5"/>
  <c r="AA25" i="5"/>
  <c r="Z26" i="5"/>
  <c r="AA26" i="5"/>
  <c r="Z27" i="5"/>
  <c r="AA27" i="5"/>
  <c r="Z28" i="5"/>
  <c r="AA28" i="5"/>
  <c r="Z29" i="5"/>
  <c r="AA29" i="5"/>
  <c r="Z30" i="5"/>
  <c r="AA30" i="5"/>
  <c r="Z31" i="5"/>
  <c r="AA31" i="5"/>
  <c r="Z32" i="5"/>
  <c r="AA32" i="5"/>
  <c r="Z33" i="5"/>
  <c r="AA33" i="5"/>
  <c r="Z34" i="5"/>
  <c r="AA34" i="5"/>
  <c r="Z35" i="5"/>
  <c r="AA35" i="5"/>
  <c r="Z36" i="5"/>
  <c r="AA36" i="5"/>
  <c r="Z37" i="5"/>
  <c r="AA37" i="5"/>
  <c r="Z38" i="5"/>
  <c r="AA38" i="5"/>
  <c r="Z39" i="5"/>
  <c r="AA39" i="5"/>
  <c r="Z40" i="5"/>
  <c r="AA40" i="5"/>
  <c r="Z41" i="5"/>
  <c r="AA41" i="5"/>
  <c r="Z42" i="5"/>
  <c r="AA42" i="5"/>
  <c r="Z43" i="5"/>
  <c r="AA43" i="5"/>
  <c r="Z44" i="5"/>
  <c r="AA44" i="5"/>
  <c r="Z45" i="5"/>
  <c r="AA45" i="5"/>
  <c r="Z46" i="5"/>
  <c r="AA46" i="5"/>
  <c r="Z47" i="5"/>
  <c r="AA47" i="5"/>
  <c r="Z48" i="5"/>
  <c r="AA48" i="5"/>
  <c r="Z49" i="5"/>
  <c r="AA49" i="5"/>
  <c r="Z50" i="5"/>
  <c r="AA50" i="5"/>
  <c r="Z51" i="5"/>
  <c r="AA51" i="5"/>
  <c r="Z52" i="5"/>
  <c r="AA52" i="5"/>
  <c r="Z53" i="5"/>
  <c r="AA53" i="5"/>
  <c r="Z54" i="5"/>
  <c r="AA54" i="5"/>
  <c r="Z55" i="5"/>
  <c r="AA55" i="5"/>
  <c r="Z56" i="5"/>
  <c r="AA56" i="5"/>
  <c r="Z57" i="5"/>
  <c r="AA57" i="5"/>
  <c r="Z58" i="5"/>
  <c r="AA58" i="5"/>
  <c r="Z59" i="5"/>
  <c r="AA59" i="5"/>
  <c r="Z60" i="5"/>
  <c r="AA60" i="5"/>
  <c r="Z61" i="5"/>
  <c r="AA61" i="5"/>
  <c r="Z62" i="5"/>
  <c r="AA62" i="5"/>
  <c r="Z63" i="5"/>
  <c r="AA63" i="5"/>
  <c r="Z64" i="5"/>
  <c r="AA64" i="5"/>
  <c r="AA5" i="5"/>
  <c r="Z5" i="5"/>
  <c r="M6" i="5"/>
  <c r="N6" i="5"/>
  <c r="M7" i="5"/>
  <c r="N7" i="5"/>
  <c r="M8" i="5"/>
  <c r="N8" i="5"/>
  <c r="M9" i="5"/>
  <c r="N9" i="5"/>
  <c r="M10" i="5"/>
  <c r="N10" i="5"/>
  <c r="M11" i="5"/>
  <c r="N11" i="5"/>
  <c r="M12" i="5"/>
  <c r="N12" i="5"/>
  <c r="M13" i="5"/>
  <c r="N13" i="5"/>
  <c r="M14" i="5"/>
  <c r="N14" i="5"/>
  <c r="M15" i="5"/>
  <c r="N15" i="5"/>
  <c r="M16" i="5"/>
  <c r="N16" i="5"/>
  <c r="M17" i="5"/>
  <c r="N17" i="5"/>
  <c r="M18" i="5"/>
  <c r="N18" i="5"/>
  <c r="M19" i="5"/>
  <c r="N19" i="5"/>
  <c r="M20" i="5"/>
  <c r="N20" i="5"/>
  <c r="M21" i="5"/>
  <c r="N21" i="5"/>
  <c r="M22" i="5"/>
  <c r="N22" i="5"/>
  <c r="M23" i="5"/>
  <c r="N23" i="5"/>
  <c r="M24" i="5"/>
  <c r="N24" i="5"/>
  <c r="M25" i="5"/>
  <c r="N25" i="5"/>
  <c r="M26" i="5"/>
  <c r="N26" i="5"/>
  <c r="M27" i="5"/>
  <c r="N27" i="5"/>
  <c r="M28" i="5"/>
  <c r="N28" i="5"/>
  <c r="M29" i="5"/>
  <c r="N29" i="5"/>
  <c r="M30" i="5"/>
  <c r="N30" i="5"/>
  <c r="M31" i="5"/>
  <c r="N31" i="5"/>
  <c r="M32" i="5"/>
  <c r="N32" i="5"/>
  <c r="M33" i="5"/>
  <c r="N33" i="5"/>
  <c r="M34" i="5"/>
  <c r="N34" i="5"/>
  <c r="M35" i="5"/>
  <c r="N35" i="5"/>
  <c r="M36" i="5"/>
  <c r="N36" i="5"/>
  <c r="M37" i="5"/>
  <c r="N37" i="5"/>
  <c r="M38" i="5"/>
  <c r="N38" i="5"/>
  <c r="M39" i="5"/>
  <c r="N39" i="5"/>
  <c r="M40" i="5"/>
  <c r="N40" i="5"/>
  <c r="M41" i="5"/>
  <c r="N41" i="5"/>
  <c r="M42" i="5"/>
  <c r="N42" i="5"/>
  <c r="M43" i="5"/>
  <c r="N43" i="5"/>
  <c r="M44" i="5"/>
  <c r="N44" i="5"/>
  <c r="M45" i="5"/>
  <c r="N45" i="5"/>
  <c r="M46" i="5"/>
  <c r="N46" i="5"/>
  <c r="M47" i="5"/>
  <c r="N47" i="5"/>
  <c r="M48" i="5"/>
  <c r="N48" i="5"/>
  <c r="M49" i="5"/>
  <c r="N49" i="5"/>
  <c r="M50" i="5"/>
  <c r="N50" i="5"/>
  <c r="M51" i="5"/>
  <c r="N51" i="5"/>
  <c r="M52" i="5"/>
  <c r="N52" i="5"/>
  <c r="M53" i="5"/>
  <c r="N53" i="5"/>
  <c r="M54" i="5"/>
  <c r="N54" i="5"/>
  <c r="M55" i="5"/>
  <c r="N55" i="5"/>
  <c r="M56" i="5"/>
  <c r="N56" i="5"/>
  <c r="M57" i="5"/>
  <c r="N57" i="5"/>
  <c r="M58" i="5"/>
  <c r="N58" i="5"/>
  <c r="M59" i="5"/>
  <c r="N59" i="5"/>
  <c r="M60" i="5"/>
  <c r="N60" i="5"/>
  <c r="M61" i="5"/>
  <c r="N61" i="5"/>
  <c r="M62" i="5"/>
  <c r="N62" i="5"/>
  <c r="M63" i="5"/>
  <c r="N63" i="5"/>
  <c r="M64" i="5"/>
  <c r="N64" i="5"/>
  <c r="N5" i="5"/>
  <c r="M5" i="5"/>
  <c r="Z60" i="7"/>
  <c r="Z55" i="7"/>
  <c r="Z54" i="7"/>
  <c r="Z52" i="7"/>
  <c r="Z50" i="7"/>
  <c r="Z46" i="7"/>
  <c r="Z45" i="7"/>
  <c r="Z40" i="7"/>
  <c r="Z35" i="7"/>
  <c r="Z30" i="7"/>
  <c r="Z25" i="7"/>
  <c r="Z20" i="7"/>
  <c r="Z15" i="7"/>
  <c r="Z10" i="7"/>
  <c r="Z5" i="7"/>
  <c r="N5" i="7"/>
  <c r="N6" i="7"/>
  <c r="Z6" i="7" s="1"/>
  <c r="N7" i="7"/>
  <c r="Z7" i="7" s="1"/>
  <c r="N8" i="7"/>
  <c r="Z8" i="7" s="1"/>
  <c r="N9" i="7"/>
  <c r="Z9" i="7" s="1"/>
  <c r="N10" i="7"/>
  <c r="N11" i="7"/>
  <c r="Z11" i="7" s="1"/>
  <c r="N12" i="7"/>
  <c r="Z12" i="7" s="1"/>
  <c r="N13" i="7"/>
  <c r="Z13" i="7" s="1"/>
  <c r="N14" i="7"/>
  <c r="Z14" i="7" s="1"/>
  <c r="N15" i="7"/>
  <c r="N16" i="7"/>
  <c r="Z16" i="7" s="1"/>
  <c r="N17" i="7"/>
  <c r="Z17" i="7" s="1"/>
  <c r="N18" i="7"/>
  <c r="Z18" i="7" s="1"/>
  <c r="N19" i="7"/>
  <c r="Z19" i="7" s="1"/>
  <c r="N20" i="7"/>
  <c r="N21" i="7"/>
  <c r="Z21" i="7" s="1"/>
  <c r="N22" i="7"/>
  <c r="Z22" i="7" s="1"/>
  <c r="N23" i="7"/>
  <c r="Z23" i="7" s="1"/>
  <c r="N24" i="7"/>
  <c r="Z24" i="7" s="1"/>
  <c r="N25" i="7"/>
  <c r="N26" i="7"/>
  <c r="Z26" i="7" s="1"/>
  <c r="N27" i="7"/>
  <c r="Z27" i="7" s="1"/>
  <c r="N28" i="7"/>
  <c r="Z28" i="7" s="1"/>
  <c r="N29" i="7"/>
  <c r="Z29" i="7" s="1"/>
  <c r="N30" i="7"/>
  <c r="N31" i="7"/>
  <c r="Z31" i="7" s="1"/>
  <c r="N32" i="7"/>
  <c r="Z32" i="7" s="1"/>
  <c r="N33" i="7"/>
  <c r="Z33" i="7" s="1"/>
  <c r="N34" i="7"/>
  <c r="Z34" i="7" s="1"/>
  <c r="N35" i="7"/>
  <c r="N36" i="7"/>
  <c r="Z36" i="7" s="1"/>
  <c r="N37" i="7"/>
  <c r="Z37" i="7" s="1"/>
  <c r="N38" i="7"/>
  <c r="Z38" i="7" s="1"/>
  <c r="N39" i="7"/>
  <c r="Z39" i="7" s="1"/>
  <c r="N40" i="7"/>
  <c r="N41" i="7"/>
  <c r="Z41" i="7" s="1"/>
  <c r="N42" i="7"/>
  <c r="Z42" i="7" s="1"/>
  <c r="N43" i="7"/>
  <c r="Z43" i="7" s="1"/>
  <c r="N44" i="7"/>
  <c r="Z44" i="7" s="1"/>
  <c r="N45" i="7"/>
  <c r="N46" i="7"/>
  <c r="N47" i="7"/>
  <c r="Z47" i="7" s="1"/>
  <c r="N48" i="7"/>
  <c r="Z48" i="7" s="1"/>
  <c r="N49" i="7"/>
  <c r="Z49" i="7" s="1"/>
  <c r="N50" i="7"/>
  <c r="N51" i="7"/>
  <c r="Z51" i="7" s="1"/>
  <c r="N52" i="7"/>
  <c r="N53" i="7"/>
  <c r="Z53" i="7" s="1"/>
  <c r="N54" i="7"/>
  <c r="N55" i="7"/>
  <c r="N56" i="7"/>
  <c r="Z56" i="7" s="1"/>
  <c r="N57" i="7"/>
  <c r="Z57" i="7" s="1"/>
  <c r="N58" i="7"/>
  <c r="Z58" i="7" s="1"/>
  <c r="N59" i="7"/>
  <c r="Z59" i="7" s="1"/>
  <c r="N60" i="7"/>
  <c r="N61" i="7"/>
  <c r="Z61" i="7" s="1"/>
  <c r="N62" i="7"/>
  <c r="Z62" i="7" s="1"/>
  <c r="N63" i="7"/>
  <c r="Z63" i="7" s="1"/>
  <c r="N4" i="7"/>
  <c r="Z4" i="7" s="1"/>
  <c r="M5" i="7"/>
  <c r="Y5" i="7" s="1"/>
  <c r="M6" i="7"/>
  <c r="M7" i="7"/>
  <c r="M8" i="7"/>
  <c r="M9" i="7"/>
  <c r="M10" i="7"/>
  <c r="M11" i="7"/>
  <c r="Y11" i="7" s="1"/>
  <c r="M12" i="7"/>
  <c r="Y12" i="7" s="1"/>
  <c r="M13" i="7"/>
  <c r="Y13" i="7" s="1"/>
  <c r="M14" i="7"/>
  <c r="M15" i="7"/>
  <c r="Y15" i="7" s="1"/>
  <c r="M16" i="7"/>
  <c r="Y16" i="7" s="1"/>
  <c r="M17" i="7"/>
  <c r="Y17" i="7" s="1"/>
  <c r="M18" i="7"/>
  <c r="Y18" i="7" s="1"/>
  <c r="M19" i="7"/>
  <c r="Y19" i="7" s="1"/>
  <c r="M20" i="7"/>
  <c r="Y20" i="7" s="1"/>
  <c r="M21" i="7"/>
  <c r="Y21" i="7" s="1"/>
  <c r="M22" i="7"/>
  <c r="Y22" i="7" s="1"/>
  <c r="M23" i="7"/>
  <c r="Y23" i="7" s="1"/>
  <c r="M24" i="7"/>
  <c r="M25" i="7"/>
  <c r="Y25" i="7" s="1"/>
  <c r="M26" i="7"/>
  <c r="Y26" i="7" s="1"/>
  <c r="M27" i="7"/>
  <c r="Y27" i="7" s="1"/>
  <c r="M28" i="7"/>
  <c r="M29" i="7"/>
  <c r="Y29" i="7" s="1"/>
  <c r="M30" i="7"/>
  <c r="Y30" i="7" s="1"/>
  <c r="M31" i="7"/>
  <c r="Y31" i="7" s="1"/>
  <c r="M32" i="7"/>
  <c r="Y32" i="7" s="1"/>
  <c r="M33" i="7"/>
  <c r="Y33" i="7" s="1"/>
  <c r="M34" i="7"/>
  <c r="M35" i="7"/>
  <c r="Y35" i="7" s="1"/>
  <c r="M36" i="7"/>
  <c r="Y36" i="7" s="1"/>
  <c r="M37" i="7"/>
  <c r="Y37" i="7" s="1"/>
  <c r="M38" i="7"/>
  <c r="Y38" i="7" s="1"/>
  <c r="M39" i="7"/>
  <c r="Y39" i="7" s="1"/>
  <c r="M40" i="7"/>
  <c r="Y40" i="7" s="1"/>
  <c r="M41" i="7"/>
  <c r="Y41" i="7" s="1"/>
  <c r="M42" i="7"/>
  <c r="Y42" i="7" s="1"/>
  <c r="M43" i="7"/>
  <c r="Y43" i="7" s="1"/>
  <c r="M44" i="7"/>
  <c r="M45" i="7"/>
  <c r="Y45" i="7" s="1"/>
  <c r="M46" i="7"/>
  <c r="Y46" i="7" s="1"/>
  <c r="M47" i="7"/>
  <c r="Y47" i="7" s="1"/>
  <c r="M48" i="7"/>
  <c r="Y48" i="7" s="1"/>
  <c r="M49" i="7"/>
  <c r="Y49" i="7" s="1"/>
  <c r="M50" i="7"/>
  <c r="Y50" i="7" s="1"/>
  <c r="M51" i="7"/>
  <c r="Y51" i="7" s="1"/>
  <c r="M52" i="7"/>
  <c r="Y52" i="7" s="1"/>
  <c r="M53" i="7"/>
  <c r="Y53" i="7" s="1"/>
  <c r="M54" i="7"/>
  <c r="M55" i="7"/>
  <c r="Y55" i="7" s="1"/>
  <c r="M56" i="7"/>
  <c r="Y56" i="7" s="1"/>
  <c r="M57" i="7"/>
  <c r="Y57" i="7" s="1"/>
  <c r="M58" i="7"/>
  <c r="Y58" i="7" s="1"/>
  <c r="M59" i="7"/>
  <c r="Y59" i="7" s="1"/>
  <c r="M60" i="7"/>
  <c r="Y60" i="7" s="1"/>
  <c r="M61" i="7"/>
  <c r="Y61" i="7" s="1"/>
  <c r="M62" i="7"/>
  <c r="Y62" i="7" s="1"/>
  <c r="M63" i="7"/>
  <c r="Y63" i="7" s="1"/>
  <c r="M4" i="7"/>
  <c r="Y28" i="7" l="1"/>
  <c r="Y10" i="7"/>
  <c r="Y9" i="7"/>
  <c r="Y8" i="7"/>
  <c r="Y7" i="7"/>
  <c r="Y6" i="7"/>
  <c r="Y54" i="7"/>
  <c r="Y44" i="7"/>
  <c r="Y34" i="7"/>
  <c r="Y24" i="7"/>
  <c r="Y14" i="7"/>
  <c r="Y4" i="7"/>
</calcChain>
</file>

<file path=xl/sharedStrings.xml><?xml version="1.0" encoding="utf-8"?>
<sst xmlns="http://schemas.openxmlformats.org/spreadsheetml/2006/main" count="142" uniqueCount="50">
  <si>
    <t>Pulse [n]</t>
  </si>
  <si>
    <t>Mean</t>
  </si>
  <si>
    <t>SEM</t>
  </si>
  <si>
    <t>N</t>
  </si>
  <si>
    <t xml:space="preserve">Cumulative amplitude was plotted over time and a linear regression was back extrapolated through the last 20 pulses. The y intercept was divided by the Mini size of the same trace to calculate the readily releasable pool (RRP) size. </t>
  </si>
  <si>
    <t>32°C </t>
  </si>
  <si>
    <t>Ca2+ conc. mM</t>
  </si>
  <si>
    <t>n=1</t>
  </si>
  <si>
    <t>n=2</t>
  </si>
  <si>
    <t>n=4</t>
  </si>
  <si>
    <t>n=3</t>
  </si>
  <si>
    <t>n=5</t>
  </si>
  <si>
    <r>
      <t>25</t>
    </r>
    <r>
      <rPr>
        <b/>
        <vertAlign val="superscript"/>
        <sz val="12"/>
        <rFont val="Helvetica"/>
        <family val="2"/>
      </rPr>
      <t>o</t>
    </r>
    <r>
      <rPr>
        <b/>
        <sz val="12"/>
        <rFont val="Helvetica"/>
        <family val="2"/>
      </rPr>
      <t>C</t>
    </r>
  </si>
  <si>
    <t xml:space="preserve">Postsynaptic current amplitude is not altered between control and embryonic heat stress-manipulated animals at any given external calcium concentration. </t>
  </si>
  <si>
    <t>Figure 4B</t>
  </si>
  <si>
    <t>Amplitude (25C)</t>
  </si>
  <si>
    <t>Variance (25C)</t>
  </si>
  <si>
    <t xml:space="preserve">Plotting postsynaptic current amplitude against its variance to calculate quantal size (q) and the number of release sites being used (N), did not show a significant difference between control and embryonic heat stress-manipulated animals. </t>
  </si>
  <si>
    <t>Amplitude (32C)</t>
  </si>
  <si>
    <t>Variance (32C)</t>
  </si>
  <si>
    <t>Figure 4D</t>
  </si>
  <si>
    <t>n=6</t>
  </si>
  <si>
    <t>n=7</t>
  </si>
  <si>
    <t>n=8</t>
  </si>
  <si>
    <t>n=9</t>
  </si>
  <si>
    <t>n=10</t>
  </si>
  <si>
    <t>n=11</t>
  </si>
  <si>
    <t>Figure 4E (raw data)</t>
  </si>
  <si>
    <t>RRP 25C - Amplitude (nA)</t>
  </si>
  <si>
    <t>RRP 32C - Amplitude (nA)</t>
  </si>
  <si>
    <t>Figure 4F</t>
  </si>
  <si>
    <t xml:space="preserve">From data in Fig4E:  the y intercept was divided by the Mini size of the same trace to calculate the readily releasable pool (RRP) size. </t>
  </si>
  <si>
    <t>control 25°C </t>
  </si>
  <si>
    <t> 32°C</t>
  </si>
  <si>
    <t>RRP size</t>
  </si>
  <si>
    <t>Figure 4G</t>
  </si>
  <si>
    <t>NMJs in heat stress-manipulated specimens have normal EPSC and mEPSC amplitudes and quantal content. Acute application of the GluRIIA blocker PhTx reliably induced presynaptic homeostatic potentiation in controls and 32°C manipulated animals.</t>
  </si>
  <si>
    <t>Figure 4Gi</t>
  </si>
  <si>
    <t>Figure 4Gii</t>
  </si>
  <si>
    <t>25°C -Phtx</t>
  </si>
  <si>
    <t>25°C+Phtx</t>
  </si>
  <si>
    <t> 32°C CP -Phtx</t>
  </si>
  <si>
    <t>32°C CP +Phtx</t>
  </si>
  <si>
    <t>Quantal Content</t>
  </si>
  <si>
    <t>mEPSC [nA]</t>
  </si>
  <si>
    <t>EPSC [nA]</t>
  </si>
  <si>
    <t xml:space="preserve">To measure readily releasable pool size, a 60Hz stimulus train was applied for 1s where we could observe a slight increase in facilitation over the first 10 pulses in specimens that in their embryonic stage had experienced heat stress of 32°C. </t>
  </si>
  <si>
    <t>Oregon-R 25°C </t>
  </si>
  <si>
    <t>Oregon-R 32°C </t>
  </si>
  <si>
    <t>Figure 4C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</si>
</sst>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name val="Helvetica"/>
      <family val="2"/>
    </font>
    <font>
      <b/>
      <sz val="12"/>
      <name val="Helvetica"/>
      <family val="2"/>
    </font>
    <font>
      <b/>
      <sz val="12"/>
      <color theme="1"/>
      <name val="Aptos Narrow"/>
      <scheme val="minor"/>
    </font>
    <font>
      <b/>
      <sz val="12"/>
      <color theme="1"/>
      <name val="Helvetica"/>
      <family val="2"/>
    </font>
    <font>
      <b/>
      <sz val="12"/>
      <color rgb="FF000000"/>
      <name val="Helvetica"/>
      <family val="2"/>
    </font>
    <font>
      <b/>
      <vertAlign val="superscript"/>
      <sz val="12"/>
      <name val="Helvetica"/>
      <family val="2"/>
    </font>
    <font>
      <sz val="8"/>
      <name val="Helvetica"/>
      <family val="2"/>
    </font>
    <font>
      <sz val="11"/>
      <name val="Helvetica"/>
      <family val="2"/>
    </font>
    <font>
      <b/>
      <sz val="11"/>
      <name val="Helvetica"/>
      <family val="2"/>
    </font>
    <font>
      <i/>
      <sz val="12"/>
      <name val="Helvetica"/>
      <family val="2"/>
    </font>
    <font>
      <i/>
      <sz val="12"/>
      <color theme="1"/>
      <name val="Aptos Narrow"/>
      <family val="2"/>
      <scheme val="minor"/>
    </font>
    <font>
      <i/>
      <sz val="12"/>
      <color rgb="FF0070C0"/>
      <name val="Helvetica"/>
      <family val="2"/>
    </font>
    <font>
      <sz val="11"/>
      <color rgb="FF0070C0"/>
      <name val="Helvetica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vertical="center"/>
    </xf>
    <xf numFmtId="0" fontId="3" fillId="0" borderId="0" xfId="0" applyFont="1"/>
    <xf numFmtId="0" fontId="3" fillId="3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5" fillId="5" borderId="0" xfId="0" applyFont="1" applyFill="1"/>
    <xf numFmtId="0" fontId="0" fillId="5" borderId="0" xfId="0" applyFill="1"/>
    <xf numFmtId="0" fontId="0" fillId="5" borderId="0" xfId="0" applyFill="1" applyAlignment="1">
      <alignment vertical="center"/>
    </xf>
    <xf numFmtId="0" fontId="6" fillId="6" borderId="0" xfId="0" applyFont="1" applyFill="1"/>
    <xf numFmtId="0" fontId="3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0" fillId="7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4" fillId="2" borderId="0" xfId="0" applyFont="1" applyFill="1"/>
    <xf numFmtId="0" fontId="0" fillId="4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center"/>
    </xf>
    <xf numFmtId="0" fontId="11" fillId="3" borderId="0" xfId="0" applyFont="1" applyFill="1" applyAlignment="1">
      <alignment horizontal="center"/>
    </xf>
    <xf numFmtId="0" fontId="11" fillId="7" borderId="0" xfId="0" applyFont="1" applyFill="1" applyAlignment="1">
      <alignment horizontal="center"/>
    </xf>
    <xf numFmtId="0" fontId="12" fillId="0" borderId="0" xfId="0" applyFont="1"/>
    <xf numFmtId="0" fontId="11" fillId="8" borderId="0" xfId="0" applyFont="1" applyFill="1" applyAlignment="1">
      <alignment horizontal="center"/>
    </xf>
    <xf numFmtId="0" fontId="11" fillId="4" borderId="0" xfId="0" applyFont="1" applyFill="1" applyAlignment="1">
      <alignment horizontal="center"/>
    </xf>
    <xf numFmtId="0" fontId="5" fillId="5" borderId="0" xfId="0" applyFont="1" applyFill="1" applyAlignment="1">
      <alignment wrapText="1"/>
    </xf>
    <xf numFmtId="0" fontId="5" fillId="5" borderId="0" xfId="0" applyFont="1" applyFill="1" applyAlignment="1">
      <alignment vertical="center"/>
    </xf>
    <xf numFmtId="0" fontId="1" fillId="4" borderId="0" xfId="0" applyFont="1" applyFill="1"/>
    <xf numFmtId="0" fontId="13" fillId="0" borderId="0" xfId="0" applyFont="1" applyAlignment="1">
      <alignment horizontal="center"/>
    </xf>
    <xf numFmtId="0" fontId="14" fillId="0" borderId="0" xfId="0" applyFont="1"/>
    <xf numFmtId="2" fontId="9" fillId="0" borderId="0" xfId="0" applyNumberFormat="1" applyFont="1"/>
    <xf numFmtId="0" fontId="8" fillId="0" borderId="0" xfId="0" applyFont="1" applyAlignment="1">
      <alignment horizontal="center"/>
    </xf>
    <xf numFmtId="0" fontId="3" fillId="8" borderId="0" xfId="0" applyFont="1" applyFill="1" applyAlignment="1">
      <alignment horizontal="center"/>
    </xf>
    <xf numFmtId="0" fontId="3" fillId="7" borderId="0" xfId="0" applyFont="1" applyFill="1" applyAlignment="1">
      <alignment horizontal="center"/>
    </xf>
    <xf numFmtId="0" fontId="5" fillId="2" borderId="0" xfId="0" applyFont="1" applyFill="1" applyAlignment="1">
      <alignment wrapText="1"/>
    </xf>
    <xf numFmtId="0" fontId="3" fillId="3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4" fillId="7" borderId="0" xfId="0" applyFont="1" applyFill="1" applyAlignment="1">
      <alignment horizontal="center"/>
    </xf>
    <xf numFmtId="0" fontId="4" fillId="8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3" fillId="8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25C3F-3C1A-A941-AAD4-B30ED5D05461}">
  <dimension ref="A1:V9"/>
  <sheetViews>
    <sheetView tabSelected="1" workbookViewId="0">
      <selection activeCell="B4" sqref="B4:K4"/>
    </sheetView>
  </sheetViews>
  <sheetFormatPr baseColWidth="10" defaultRowHeight="16"/>
  <cols>
    <col min="1" max="1" width="16.83203125" customWidth="1"/>
  </cols>
  <sheetData>
    <row r="1" spans="1:22">
      <c r="A1" s="8" t="s">
        <v>14</v>
      </c>
      <c r="B1" s="8" t="s">
        <v>13</v>
      </c>
      <c r="C1" s="9"/>
      <c r="D1" s="10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3" spans="1:22" ht="18">
      <c r="A3" s="12" t="s">
        <v>6</v>
      </c>
      <c r="B3" s="41" t="s">
        <v>12</v>
      </c>
      <c r="C3" s="41"/>
      <c r="D3" s="41"/>
      <c r="E3" s="41"/>
      <c r="F3" s="41"/>
      <c r="G3" s="42" t="s">
        <v>5</v>
      </c>
      <c r="H3" s="42"/>
      <c r="I3" s="42"/>
      <c r="J3" s="42"/>
      <c r="K3" s="42"/>
    </row>
    <row r="4" spans="1:22">
      <c r="A4" s="15"/>
      <c r="B4" s="26" t="s">
        <v>7</v>
      </c>
      <c r="C4" s="26" t="s">
        <v>8</v>
      </c>
      <c r="D4" s="26" t="s">
        <v>10</v>
      </c>
      <c r="E4" s="26" t="s">
        <v>9</v>
      </c>
      <c r="F4" s="26" t="s">
        <v>11</v>
      </c>
      <c r="G4" s="30" t="s">
        <v>7</v>
      </c>
      <c r="H4" s="30" t="s">
        <v>8</v>
      </c>
      <c r="I4" s="30" t="s">
        <v>10</v>
      </c>
      <c r="J4" s="30" t="s">
        <v>9</v>
      </c>
      <c r="K4" s="30" t="s">
        <v>11</v>
      </c>
    </row>
    <row r="5" spans="1:22">
      <c r="A5" s="5">
        <v>0.4</v>
      </c>
      <c r="B5" s="1">
        <v>-24.17246437</v>
      </c>
      <c r="C5" s="1">
        <v>-23.59685326</v>
      </c>
      <c r="D5" s="1">
        <v>-28.018232350000002</v>
      </c>
      <c r="E5" s="1">
        <v>-54.834911349999999</v>
      </c>
      <c r="F5" s="1">
        <v>-19.769500000000001</v>
      </c>
      <c r="G5" s="1">
        <v>-27.85965157</v>
      </c>
      <c r="H5" s="1">
        <v>-27.733295439999999</v>
      </c>
      <c r="I5" s="1">
        <v>-46.989891049999997</v>
      </c>
      <c r="J5" s="1">
        <v>-16.318300000000001</v>
      </c>
      <c r="K5" s="1">
        <v>-24.104600000000001</v>
      </c>
    </row>
    <row r="6" spans="1:22">
      <c r="A6" s="5">
        <v>0.75</v>
      </c>
      <c r="B6" s="1">
        <v>-46.674216999999999</v>
      </c>
      <c r="C6" s="1">
        <v>-39.003922000000003</v>
      </c>
      <c r="D6" s="1">
        <v>-62.011997000000001</v>
      </c>
      <c r="E6" s="1">
        <v>-51.570602000000001</v>
      </c>
      <c r="F6" s="1">
        <v>-46.820799999999998</v>
      </c>
      <c r="G6" s="1">
        <v>-41.229973000000001</v>
      </c>
      <c r="H6" s="1">
        <v>-38.195003999999997</v>
      </c>
      <c r="I6" s="1">
        <v>-69.785210000000006</v>
      </c>
      <c r="J6" s="1">
        <v>-43.470999999999997</v>
      </c>
      <c r="K6" s="1">
        <v>-50.899299999999997</v>
      </c>
    </row>
    <row r="7" spans="1:22">
      <c r="A7" s="5">
        <v>1.5</v>
      </c>
      <c r="B7" s="1">
        <v>-86.121735000000001</v>
      </c>
      <c r="C7" s="1">
        <v>-55.403647999999997</v>
      </c>
      <c r="D7" s="1">
        <v>-85.132987999999997</v>
      </c>
      <c r="E7" s="1">
        <v>-71.723136999999994</v>
      </c>
      <c r="F7" s="1">
        <v>-63.306899999999999</v>
      </c>
      <c r="G7" s="1">
        <v>-60.195053000000001</v>
      </c>
      <c r="H7" s="1">
        <v>-70.923393000000004</v>
      </c>
      <c r="I7" s="1">
        <v>-98.471457999999998</v>
      </c>
      <c r="J7" s="1">
        <v>-57.669600000000003</v>
      </c>
      <c r="K7" s="1">
        <v>-68.098799999999997</v>
      </c>
    </row>
    <row r="8" spans="1:22">
      <c r="A8" s="5">
        <v>3</v>
      </c>
      <c r="B8" s="1">
        <v>-93.654876999999999</v>
      </c>
      <c r="C8" s="1">
        <v>-67.849074999999999</v>
      </c>
      <c r="D8" s="1">
        <v>-97.199912999999995</v>
      </c>
      <c r="E8" s="1">
        <v>-79.448173999999995</v>
      </c>
      <c r="F8" s="1">
        <v>-73.346900000000005</v>
      </c>
      <c r="G8" s="1">
        <v>-77.004776000000007</v>
      </c>
      <c r="H8" s="1">
        <v>-87.487717000000004</v>
      </c>
      <c r="I8" s="1">
        <v>-97.327826999999999</v>
      </c>
      <c r="J8" s="1">
        <v>-58.522399999999998</v>
      </c>
      <c r="K8" s="1">
        <v>-90.3352</v>
      </c>
    </row>
    <row r="9" spans="1:22">
      <c r="A9" s="5">
        <v>6</v>
      </c>
      <c r="B9" s="1">
        <v>-98.607924999999994</v>
      </c>
      <c r="C9" s="1">
        <v>-65.991874999999993</v>
      </c>
      <c r="D9" s="1">
        <v>-102.90786</v>
      </c>
      <c r="E9" s="1">
        <v>-91.708931000000007</v>
      </c>
      <c r="F9" s="1">
        <v>-77.563599999999994</v>
      </c>
      <c r="G9" s="1">
        <v>-87.315353000000002</v>
      </c>
      <c r="H9" s="1">
        <v>-87.694007999999997</v>
      </c>
      <c r="I9" s="1">
        <v>-92.603447000000003</v>
      </c>
      <c r="J9" s="1">
        <v>-67.353099999999998</v>
      </c>
      <c r="K9" s="1">
        <v>-100.45099999999999</v>
      </c>
    </row>
  </sheetData>
  <mergeCells count="2">
    <mergeCell ref="B3:F3"/>
    <mergeCell ref="G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E6CE2-95EF-8740-BE46-13583E3896A1}">
  <dimension ref="A1:V16"/>
  <sheetViews>
    <sheetView workbookViewId="0"/>
  </sheetViews>
  <sheetFormatPr baseColWidth="10" defaultRowHeight="16"/>
  <cols>
    <col min="1" max="1" width="15.5" customWidth="1"/>
  </cols>
  <sheetData>
    <row r="1" spans="1:22">
      <c r="A1" s="8" t="s">
        <v>49</v>
      </c>
      <c r="B1" s="8" t="s">
        <v>17</v>
      </c>
      <c r="C1" s="9"/>
      <c r="D1" s="10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>
      <c r="A2" s="12" t="s">
        <v>6</v>
      </c>
      <c r="B2" s="43" t="s">
        <v>15</v>
      </c>
      <c r="C2" s="43"/>
      <c r="D2" s="43"/>
      <c r="E2" s="43"/>
      <c r="F2" s="43"/>
      <c r="G2" s="44" t="s">
        <v>16</v>
      </c>
      <c r="H2" s="44"/>
      <c r="I2" s="44"/>
      <c r="J2" s="44"/>
      <c r="K2" s="44"/>
      <c r="M2" s="45" t="s">
        <v>18</v>
      </c>
      <c r="N2" s="45"/>
      <c r="O2" s="45"/>
      <c r="P2" s="45"/>
      <c r="Q2" s="45"/>
      <c r="R2" s="46" t="s">
        <v>19</v>
      </c>
      <c r="S2" s="46"/>
      <c r="T2" s="46"/>
      <c r="U2" s="46"/>
      <c r="V2" s="46"/>
    </row>
    <row r="3" spans="1:22">
      <c r="B3" s="26" t="s">
        <v>7</v>
      </c>
      <c r="C3" s="26" t="s">
        <v>8</v>
      </c>
      <c r="D3" s="26" t="s">
        <v>10</v>
      </c>
      <c r="E3" s="26" t="s">
        <v>9</v>
      </c>
      <c r="F3" s="26" t="s">
        <v>11</v>
      </c>
      <c r="G3" s="27" t="s">
        <v>7</v>
      </c>
      <c r="H3" s="27" t="s">
        <v>8</v>
      </c>
      <c r="I3" s="27" t="s">
        <v>10</v>
      </c>
      <c r="J3" s="27" t="s">
        <v>9</v>
      </c>
      <c r="K3" s="27" t="s">
        <v>11</v>
      </c>
      <c r="L3" s="28"/>
      <c r="M3" s="29" t="s">
        <v>7</v>
      </c>
      <c r="N3" s="29" t="s">
        <v>8</v>
      </c>
      <c r="O3" s="29" t="s">
        <v>10</v>
      </c>
      <c r="P3" s="29" t="s">
        <v>9</v>
      </c>
      <c r="Q3" s="29" t="s">
        <v>11</v>
      </c>
      <c r="R3" s="30" t="s">
        <v>7</v>
      </c>
      <c r="S3" s="30" t="s">
        <v>8</v>
      </c>
      <c r="T3" s="30" t="s">
        <v>10</v>
      </c>
      <c r="U3" s="30" t="s">
        <v>9</v>
      </c>
      <c r="V3" s="30" t="s">
        <v>11</v>
      </c>
    </row>
    <row r="4" spans="1:22">
      <c r="A4" s="16">
        <v>0.4</v>
      </c>
      <c r="B4" s="1">
        <v>-24.17246437</v>
      </c>
      <c r="C4" s="1">
        <v>-23.59685326</v>
      </c>
      <c r="D4" s="1">
        <v>-28.018232350000002</v>
      </c>
      <c r="E4" s="1">
        <v>-54.834911349999999</v>
      </c>
      <c r="F4" s="1">
        <v>-19.769500000000001</v>
      </c>
      <c r="G4" s="1">
        <v>6.6854434009999997</v>
      </c>
      <c r="H4" s="1">
        <v>5.9476418500000001</v>
      </c>
      <c r="I4" s="1">
        <v>9.6449842449999998</v>
      </c>
      <c r="J4" s="1">
        <v>2.1392204760000002</v>
      </c>
      <c r="K4" s="1">
        <v>7.0808799999999996</v>
      </c>
      <c r="M4" s="1">
        <v>-27.85965157</v>
      </c>
      <c r="N4" s="1">
        <v>-27.733295439999999</v>
      </c>
      <c r="O4" s="1">
        <v>-46.989891049999997</v>
      </c>
      <c r="P4" s="1">
        <v>-16.318300000000001</v>
      </c>
      <c r="Q4" s="1">
        <v>-24.104600000000001</v>
      </c>
      <c r="R4" s="1">
        <v>2.3776769639999999</v>
      </c>
      <c r="S4" s="1">
        <v>9.1955251689999997</v>
      </c>
      <c r="T4" s="1">
        <v>6.9203910830000002</v>
      </c>
      <c r="U4" s="1">
        <v>3.5948099999999998</v>
      </c>
      <c r="V4" s="1">
        <v>6.8174099999999997</v>
      </c>
    </row>
    <row r="5" spans="1:22">
      <c r="A5" s="16">
        <v>0.75</v>
      </c>
      <c r="B5" s="1">
        <v>-46.674216999999999</v>
      </c>
      <c r="C5" s="1">
        <v>-39.003922000000003</v>
      </c>
      <c r="D5" s="1">
        <v>-62.011997000000001</v>
      </c>
      <c r="E5" s="1">
        <v>-51.570602000000001</v>
      </c>
      <c r="F5" s="1">
        <v>-46.820799999999998</v>
      </c>
      <c r="G5" s="1">
        <v>47.905502300000002</v>
      </c>
      <c r="H5" s="1">
        <v>4.0497613000000001</v>
      </c>
      <c r="I5" s="1">
        <v>13.639731400000001</v>
      </c>
      <c r="J5" s="1">
        <v>16.813734100000001</v>
      </c>
      <c r="K5" s="1">
        <v>23.353000000000002</v>
      </c>
      <c r="M5" s="1">
        <v>-41.229973000000001</v>
      </c>
      <c r="N5" s="1">
        <v>-38.195003999999997</v>
      </c>
      <c r="O5" s="1">
        <v>-69.785210000000006</v>
      </c>
      <c r="P5" s="1">
        <v>-43.470999999999997</v>
      </c>
      <c r="Q5" s="1">
        <v>-50.899299999999997</v>
      </c>
      <c r="R5" s="1">
        <v>22.772314099999999</v>
      </c>
      <c r="S5" s="1">
        <v>55.000469199999998</v>
      </c>
      <c r="T5" s="1">
        <v>6.85903931</v>
      </c>
      <c r="U5" s="1">
        <v>5.3281499999999999</v>
      </c>
      <c r="V5" s="1">
        <v>2.0245099999999998</v>
      </c>
    </row>
    <row r="6" spans="1:22">
      <c r="A6" s="16">
        <v>1.5</v>
      </c>
      <c r="B6" s="1">
        <v>-86.121735000000001</v>
      </c>
      <c r="C6" s="1">
        <v>-55.403647999999997</v>
      </c>
      <c r="D6" s="1">
        <v>-85.132987999999997</v>
      </c>
      <c r="E6" s="1">
        <v>-71.723136999999994</v>
      </c>
      <c r="F6" s="1">
        <v>-63.306899999999999</v>
      </c>
      <c r="G6" s="1">
        <v>21.7786407</v>
      </c>
      <c r="H6" s="1">
        <v>24.047206899999999</v>
      </c>
      <c r="I6" s="1">
        <v>26.021255499999999</v>
      </c>
      <c r="J6" s="1">
        <v>13.185596500000001</v>
      </c>
      <c r="K6" s="1">
        <v>21.687799999999999</v>
      </c>
      <c r="M6" s="1">
        <v>-60.195053000000001</v>
      </c>
      <c r="N6" s="1">
        <v>-70.923393000000004</v>
      </c>
      <c r="O6" s="1">
        <v>-98.471457999999998</v>
      </c>
      <c r="P6" s="1">
        <v>-57.669600000000003</v>
      </c>
      <c r="Q6" s="1">
        <v>-68.098799999999997</v>
      </c>
      <c r="R6" s="1">
        <v>10.337948799999999</v>
      </c>
      <c r="S6" s="1">
        <v>61.051403000000001</v>
      </c>
      <c r="T6" s="1">
        <v>22.694305400000001</v>
      </c>
      <c r="U6" s="1">
        <v>10.6492</v>
      </c>
      <c r="V6" s="1">
        <v>9.0672200000000007</v>
      </c>
    </row>
    <row r="7" spans="1:22">
      <c r="A7" s="16">
        <v>3</v>
      </c>
      <c r="B7" s="1">
        <v>-93.654876999999999</v>
      </c>
      <c r="C7" s="1">
        <v>-67.849074999999999</v>
      </c>
      <c r="D7" s="1">
        <v>-97.199912999999995</v>
      </c>
      <c r="E7" s="1">
        <v>-79.448173999999995</v>
      </c>
      <c r="F7" s="1">
        <v>-73.346900000000005</v>
      </c>
      <c r="G7" s="1">
        <v>8.63454342</v>
      </c>
      <c r="H7" s="1">
        <v>5.3088536299999998</v>
      </c>
      <c r="I7" s="1">
        <v>18.2264385</v>
      </c>
      <c r="J7" s="1">
        <v>4.1706209200000002</v>
      </c>
      <c r="K7" s="1">
        <v>12.3398</v>
      </c>
      <c r="M7" s="1">
        <v>-77.004776000000007</v>
      </c>
      <c r="N7" s="1">
        <v>-87.487717000000004</v>
      </c>
      <c r="O7" s="1">
        <v>-97.327826999999999</v>
      </c>
      <c r="P7" s="1">
        <v>-58.522399999999998</v>
      </c>
      <c r="Q7" s="1">
        <v>-90.3352</v>
      </c>
      <c r="R7" s="1">
        <v>7.60896492</v>
      </c>
      <c r="S7" s="1">
        <v>30.236078299999999</v>
      </c>
      <c r="T7" s="1">
        <v>4.46714067</v>
      </c>
      <c r="U7" s="1">
        <v>1.13097</v>
      </c>
      <c r="V7" s="1">
        <v>6.7069599999999996</v>
      </c>
    </row>
    <row r="8" spans="1:22">
      <c r="A8" s="16">
        <v>6</v>
      </c>
      <c r="B8" s="1">
        <v>-98.607924999999994</v>
      </c>
      <c r="C8" s="1">
        <v>-65.991874999999993</v>
      </c>
      <c r="D8" s="1">
        <v>-102.90786</v>
      </c>
      <c r="E8" s="1">
        <v>-91.708931000000007</v>
      </c>
      <c r="F8" s="1">
        <v>-77.563599999999994</v>
      </c>
      <c r="G8" s="1">
        <v>5.4009203899999996</v>
      </c>
      <c r="H8" s="1">
        <v>30.498062099999999</v>
      </c>
      <c r="I8" s="1">
        <v>3.2466919399999998</v>
      </c>
      <c r="J8" s="1">
        <v>7.23321915</v>
      </c>
      <c r="K8" s="1">
        <v>14.591699999999999</v>
      </c>
      <c r="M8" s="1">
        <v>-87.315353000000002</v>
      </c>
      <c r="N8" s="1">
        <v>-87.694007999999997</v>
      </c>
      <c r="O8" s="1">
        <v>-92.603447000000003</v>
      </c>
      <c r="P8" s="1">
        <v>-67.353099999999998</v>
      </c>
      <c r="Q8" s="1">
        <v>-100.45099999999999</v>
      </c>
      <c r="R8" s="1">
        <v>2.44154692</v>
      </c>
      <c r="S8" s="1">
        <v>10.202854200000001</v>
      </c>
      <c r="T8" s="1">
        <v>2.4676764000000002</v>
      </c>
      <c r="U8" s="1">
        <v>10.6129</v>
      </c>
      <c r="V8" s="1">
        <v>8.4820499999999992</v>
      </c>
    </row>
    <row r="9" spans="1:22">
      <c r="A9" s="16"/>
      <c r="B9" s="1"/>
      <c r="C9" s="1"/>
      <c r="D9" s="1"/>
      <c r="E9" s="1"/>
      <c r="F9" s="1"/>
      <c r="G9" s="1"/>
      <c r="H9" s="1"/>
      <c r="I9" s="1"/>
      <c r="J9" s="1"/>
      <c r="K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>
      <c r="B10" s="43" t="s">
        <v>15</v>
      </c>
      <c r="C10" s="43"/>
      <c r="D10" s="43"/>
      <c r="E10" s="44" t="s">
        <v>16</v>
      </c>
      <c r="F10" s="44"/>
      <c r="G10" s="44"/>
      <c r="M10" s="45" t="s">
        <v>18</v>
      </c>
      <c r="N10" s="45"/>
      <c r="O10" s="45"/>
      <c r="P10" s="46" t="s">
        <v>19</v>
      </c>
      <c r="Q10" s="46"/>
      <c r="R10" s="46"/>
    </row>
    <row r="11" spans="1:22">
      <c r="A11" s="12" t="s">
        <v>6</v>
      </c>
      <c r="B11" s="18" t="s">
        <v>1</v>
      </c>
      <c r="C11" s="18" t="s">
        <v>2</v>
      </c>
      <c r="D11" s="18" t="s">
        <v>3</v>
      </c>
      <c r="E11" s="17" t="s">
        <v>1</v>
      </c>
      <c r="F11" s="17" t="s">
        <v>2</v>
      </c>
      <c r="G11" s="17" t="s">
        <v>3</v>
      </c>
      <c r="M11" s="21" t="s">
        <v>1</v>
      </c>
      <c r="N11" s="21" t="s">
        <v>2</v>
      </c>
      <c r="O11" s="21" t="s">
        <v>3</v>
      </c>
      <c r="P11" s="20" t="s">
        <v>1</v>
      </c>
      <c r="Q11" s="20" t="s">
        <v>2</v>
      </c>
      <c r="R11" s="20" t="s">
        <v>3</v>
      </c>
    </row>
    <row r="12" spans="1:22">
      <c r="A12" s="16">
        <v>0.4</v>
      </c>
      <c r="B12" s="1">
        <v>-30.078392266000002</v>
      </c>
      <c r="C12" s="1">
        <v>6.3257137462384199</v>
      </c>
      <c r="D12" s="1">
        <v>5</v>
      </c>
      <c r="E12" s="1">
        <v>6.2996339943999997</v>
      </c>
      <c r="F12" s="1">
        <v>1.2120953269541399</v>
      </c>
      <c r="G12" s="1">
        <v>5</v>
      </c>
      <c r="M12" s="1">
        <v>-28.601147611999998</v>
      </c>
      <c r="N12" s="1">
        <v>5.05240613415</v>
      </c>
      <c r="O12" s="1">
        <v>5</v>
      </c>
      <c r="P12" s="1">
        <v>5.7811626432000001</v>
      </c>
      <c r="Q12" s="1">
        <v>1.2327484359969501</v>
      </c>
      <c r="R12" s="1">
        <v>5</v>
      </c>
    </row>
    <row r="13" spans="1:22">
      <c r="A13" s="16">
        <v>0.75</v>
      </c>
      <c r="B13" s="1">
        <v>-49.2163076</v>
      </c>
      <c r="C13" s="1">
        <v>3.7799859144347199</v>
      </c>
      <c r="D13" s="1">
        <v>5</v>
      </c>
      <c r="E13" s="1">
        <v>21.152345820000001</v>
      </c>
      <c r="F13" s="1">
        <v>7.3767729557292698</v>
      </c>
      <c r="G13" s="1">
        <v>5</v>
      </c>
      <c r="M13" s="1">
        <v>-48.716097400000002</v>
      </c>
      <c r="N13" s="1">
        <v>5.66974598612412</v>
      </c>
      <c r="O13" s="1">
        <v>5</v>
      </c>
      <c r="P13" s="1">
        <v>18.396896521999999</v>
      </c>
      <c r="Q13" s="1">
        <v>9.8258209247422492</v>
      </c>
      <c r="R13" s="1">
        <v>5</v>
      </c>
    </row>
    <row r="14" spans="1:22">
      <c r="A14" s="16">
        <v>1.5</v>
      </c>
      <c r="B14" s="1">
        <v>-72.337681599999996</v>
      </c>
      <c r="C14" s="1">
        <v>6.0100506210104001</v>
      </c>
      <c r="D14" s="1">
        <v>5</v>
      </c>
      <c r="E14" s="1">
        <v>21.344099920000001</v>
      </c>
      <c r="F14" s="1">
        <v>2.1914687443981098</v>
      </c>
      <c r="G14" s="1">
        <v>5</v>
      </c>
      <c r="M14" s="1">
        <v>-71.071660800000004</v>
      </c>
      <c r="N14" s="1">
        <v>7.2716043697375996</v>
      </c>
      <c r="O14" s="1">
        <v>5</v>
      </c>
      <c r="P14" s="1">
        <v>22.76001544</v>
      </c>
      <c r="Q14" s="1">
        <v>9.8861188448033204</v>
      </c>
      <c r="R14" s="1">
        <v>5</v>
      </c>
    </row>
    <row r="15" spans="1:22">
      <c r="A15" s="16">
        <v>3</v>
      </c>
      <c r="B15" s="1">
        <v>-82.299787800000004</v>
      </c>
      <c r="C15" s="1">
        <v>5.6923667457721603</v>
      </c>
      <c r="D15" s="1">
        <v>5</v>
      </c>
      <c r="E15" s="1">
        <v>9.7360512939999992</v>
      </c>
      <c r="F15" s="1">
        <v>2.5559107597122601</v>
      </c>
      <c r="G15" s="1">
        <v>5</v>
      </c>
      <c r="M15" s="1">
        <v>-82.135583999999994</v>
      </c>
      <c r="N15" s="1">
        <v>6.7475585470558004</v>
      </c>
      <c r="O15" s="1">
        <v>5</v>
      </c>
      <c r="P15" s="1">
        <v>10.030022777999999</v>
      </c>
      <c r="Q15" s="1">
        <v>5.1736241882726404</v>
      </c>
      <c r="R15" s="1">
        <v>5</v>
      </c>
    </row>
    <row r="16" spans="1:22">
      <c r="A16" s="16">
        <v>6</v>
      </c>
      <c r="B16" s="1">
        <v>-87.3560382</v>
      </c>
      <c r="C16" s="1">
        <v>6.8546739846775901</v>
      </c>
      <c r="D16" s="1">
        <v>5</v>
      </c>
      <c r="E16" s="1">
        <v>12.194118716</v>
      </c>
      <c r="F16" s="1">
        <v>4.9578082522938196</v>
      </c>
      <c r="G16" s="1">
        <v>5</v>
      </c>
      <c r="M16" s="1">
        <v>-87.083381599999996</v>
      </c>
      <c r="N16" s="1">
        <v>5.4720884087082702</v>
      </c>
      <c r="O16" s="1">
        <v>5</v>
      </c>
      <c r="P16" s="1">
        <v>6.8414055039999999</v>
      </c>
      <c r="Q16" s="1">
        <v>1.8262459345037401</v>
      </c>
      <c r="R16" s="1">
        <v>5</v>
      </c>
    </row>
  </sheetData>
  <mergeCells count="8">
    <mergeCell ref="R2:V2"/>
    <mergeCell ref="M10:O10"/>
    <mergeCell ref="P10:R10"/>
    <mergeCell ref="B10:D10"/>
    <mergeCell ref="E10:G10"/>
    <mergeCell ref="B2:F2"/>
    <mergeCell ref="G2:K2"/>
    <mergeCell ref="M2:Q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AEA70-569D-D047-99C3-A92D03EEEED2}">
  <dimension ref="A1:AE64"/>
  <sheetViews>
    <sheetView workbookViewId="0">
      <selection activeCell="Z5" sqref="Z5:AA64"/>
    </sheetView>
  </sheetViews>
  <sheetFormatPr baseColWidth="10" defaultRowHeight="16"/>
  <sheetData>
    <row r="1" spans="1:31">
      <c r="A1" s="8" t="s">
        <v>20</v>
      </c>
      <c r="B1" s="8" t="s">
        <v>46</v>
      </c>
      <c r="C1" s="9"/>
      <c r="D1" s="10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3" spans="1:31">
      <c r="A3" s="12" t="s">
        <v>0</v>
      </c>
      <c r="B3" s="41" t="s">
        <v>47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5"/>
      <c r="P3" s="5"/>
      <c r="Q3" s="47" t="s">
        <v>48</v>
      </c>
      <c r="R3" s="47"/>
      <c r="S3" s="47"/>
      <c r="T3" s="47"/>
      <c r="U3" s="47"/>
      <c r="V3" s="47"/>
      <c r="W3" s="47"/>
      <c r="X3" s="47"/>
      <c r="Y3" s="47"/>
      <c r="Z3" s="47"/>
      <c r="AA3" s="47"/>
      <c r="AB3" s="5"/>
      <c r="AC3" s="5"/>
      <c r="AD3" s="5"/>
      <c r="AE3" s="5"/>
    </row>
    <row r="4" spans="1:31">
      <c r="A4" s="37"/>
      <c r="B4" s="25" t="s">
        <v>7</v>
      </c>
      <c r="C4" s="25" t="s">
        <v>8</v>
      </c>
      <c r="D4" s="25" t="s">
        <v>10</v>
      </c>
      <c r="E4" s="25" t="s">
        <v>9</v>
      </c>
      <c r="F4" s="25" t="s">
        <v>11</v>
      </c>
      <c r="G4" s="25" t="s">
        <v>21</v>
      </c>
      <c r="H4" s="25" t="s">
        <v>22</v>
      </c>
      <c r="I4" s="25" t="s">
        <v>23</v>
      </c>
      <c r="J4" s="25" t="s">
        <v>24</v>
      </c>
      <c r="K4" s="25" t="s">
        <v>25</v>
      </c>
      <c r="L4" s="25" t="s">
        <v>26</v>
      </c>
      <c r="M4" s="34" t="s">
        <v>1</v>
      </c>
      <c r="N4" s="34" t="s">
        <v>2</v>
      </c>
      <c r="O4" s="3"/>
      <c r="Q4" s="25" t="s">
        <v>7</v>
      </c>
      <c r="R4" s="25" t="s">
        <v>8</v>
      </c>
      <c r="S4" s="25" t="s">
        <v>10</v>
      </c>
      <c r="T4" s="25" t="s">
        <v>9</v>
      </c>
      <c r="U4" s="25" t="s">
        <v>11</v>
      </c>
      <c r="V4" s="25" t="s">
        <v>21</v>
      </c>
      <c r="W4" s="25" t="s">
        <v>22</v>
      </c>
      <c r="X4" s="25" t="s">
        <v>23</v>
      </c>
      <c r="Y4" s="25" t="s">
        <v>24</v>
      </c>
      <c r="Z4" s="34" t="s">
        <v>1</v>
      </c>
      <c r="AA4" s="34" t="s">
        <v>2</v>
      </c>
      <c r="AB4" s="37"/>
      <c r="AC4" s="37"/>
      <c r="AD4" s="37"/>
      <c r="AE4" s="37"/>
    </row>
    <row r="5" spans="1:31">
      <c r="A5" s="5">
        <v>1</v>
      </c>
      <c r="B5" s="1">
        <v>1</v>
      </c>
      <c r="C5" s="1">
        <v>1</v>
      </c>
      <c r="D5" s="1">
        <v>1</v>
      </c>
      <c r="E5" s="1">
        <v>1</v>
      </c>
      <c r="F5" s="1">
        <v>1</v>
      </c>
      <c r="G5" s="1">
        <v>1</v>
      </c>
      <c r="H5" s="1">
        <v>1</v>
      </c>
      <c r="I5" s="1">
        <v>1</v>
      </c>
      <c r="J5" s="1">
        <v>1</v>
      </c>
      <c r="K5" s="1">
        <v>1</v>
      </c>
      <c r="L5" s="1">
        <v>1</v>
      </c>
      <c r="M5" s="35">
        <f>AVERAGE(B5:L5)</f>
        <v>1</v>
      </c>
      <c r="N5" s="35">
        <f>_xlfn.STDEV.S(B5:L5)/SQRT(COUNT(B5:L5))</f>
        <v>0</v>
      </c>
      <c r="O5" s="1"/>
      <c r="P5" s="1"/>
      <c r="Q5" s="1">
        <v>1</v>
      </c>
      <c r="R5" s="1">
        <v>1</v>
      </c>
      <c r="S5" s="1">
        <v>1</v>
      </c>
      <c r="T5" s="1">
        <v>1</v>
      </c>
      <c r="U5" s="1">
        <v>1</v>
      </c>
      <c r="V5" s="1">
        <v>1</v>
      </c>
      <c r="W5" s="1">
        <v>1</v>
      </c>
      <c r="X5" s="1">
        <v>1</v>
      </c>
      <c r="Y5" s="1">
        <v>1</v>
      </c>
      <c r="Z5" s="35">
        <f>AVERAGE(O5:Y5)</f>
        <v>1</v>
      </c>
      <c r="AA5" s="35">
        <f>_xlfn.STDEV.S(O5:Y5)/SQRT(COUNT(O5:Y5))</f>
        <v>0</v>
      </c>
      <c r="AB5" s="22"/>
      <c r="AC5" s="22"/>
      <c r="AD5" s="22"/>
      <c r="AE5" s="22"/>
    </row>
    <row r="6" spans="1:31">
      <c r="A6" s="5">
        <v>2</v>
      </c>
      <c r="B6" s="1">
        <v>0.75504459000000002</v>
      </c>
      <c r="C6" s="1">
        <v>0.86099367999999998</v>
      </c>
      <c r="D6" s="1">
        <v>0.74914705000000004</v>
      </c>
      <c r="E6" s="1">
        <v>0.88216764000000003</v>
      </c>
      <c r="F6" s="1">
        <v>0.84168651999999999</v>
      </c>
      <c r="G6" s="1">
        <v>1.03290371</v>
      </c>
      <c r="H6" s="1">
        <v>0.87782640000000001</v>
      </c>
      <c r="I6" s="1">
        <v>0.91747100000000004</v>
      </c>
      <c r="J6" s="1">
        <v>0.77879588</v>
      </c>
      <c r="K6" s="1">
        <v>0.84725598000000002</v>
      </c>
      <c r="L6" s="1">
        <v>0.90273897000000003</v>
      </c>
      <c r="M6" s="35">
        <f t="shared" ref="M6:M64" si="0">AVERAGE(B6:L6)</f>
        <v>0.85873012909090918</v>
      </c>
      <c r="N6" s="35">
        <f t="shared" ref="N6:N64" si="1">_xlfn.STDEV.S(B6:L6)/SQRT(COUNT(B6:L6))</f>
        <v>2.4534498818181698E-2</v>
      </c>
      <c r="O6" s="1"/>
      <c r="P6" s="1"/>
      <c r="Q6" s="1">
        <v>1.10960204</v>
      </c>
      <c r="R6" s="1">
        <v>0.76442398</v>
      </c>
      <c r="S6" s="1">
        <v>1.1647691200000001</v>
      </c>
      <c r="T6" s="1">
        <v>0.91727386</v>
      </c>
      <c r="U6" s="1">
        <v>0.80573779999999995</v>
      </c>
      <c r="V6" s="1">
        <v>0.78018580000000004</v>
      </c>
      <c r="W6" s="1">
        <v>0.93514459999999999</v>
      </c>
      <c r="X6" s="1">
        <v>0.84091039999999995</v>
      </c>
      <c r="Y6" s="1">
        <v>0.88136451000000005</v>
      </c>
      <c r="Z6" s="35">
        <f t="shared" ref="Z6:Z64" si="2">AVERAGE(O6:Y6)</f>
        <v>0.91104579000000008</v>
      </c>
      <c r="AA6" s="35">
        <f t="shared" ref="AA6:AA64" si="3">_xlfn.STDEV.S(O6:Y6)/SQRT(COUNT(O6:Y6))</f>
        <v>4.7130385091799808E-2</v>
      </c>
      <c r="AB6" s="22"/>
      <c r="AC6" s="22"/>
      <c r="AD6" s="22"/>
      <c r="AE6" s="22"/>
    </row>
    <row r="7" spans="1:31">
      <c r="A7" s="5">
        <v>3</v>
      </c>
      <c r="B7" s="1">
        <v>0.81703908000000003</v>
      </c>
      <c r="C7" s="1">
        <v>0.94651903000000004</v>
      </c>
      <c r="D7" s="1">
        <v>0.69671391000000005</v>
      </c>
      <c r="E7" s="1">
        <v>0.88066367999999995</v>
      </c>
      <c r="F7" s="1">
        <v>0.86368343000000003</v>
      </c>
      <c r="G7" s="1">
        <v>0.99568206999999997</v>
      </c>
      <c r="H7" s="1">
        <v>0.87758438000000005</v>
      </c>
      <c r="I7" s="1">
        <v>0.94403265999999997</v>
      </c>
      <c r="J7" s="1">
        <v>0.83560341999999999</v>
      </c>
      <c r="K7" s="1">
        <v>0.74889148000000005</v>
      </c>
      <c r="L7" s="1">
        <v>0.88543925000000001</v>
      </c>
      <c r="M7" s="35">
        <f t="shared" si="0"/>
        <v>0.86289567181818161</v>
      </c>
      <c r="N7" s="35">
        <f t="shared" si="1"/>
        <v>2.6234887581496259E-2</v>
      </c>
      <c r="O7" s="1"/>
      <c r="P7" s="1"/>
      <c r="Q7" s="1">
        <v>1.1464554</v>
      </c>
      <c r="R7" s="1">
        <v>0.73191203000000005</v>
      </c>
      <c r="S7" s="1">
        <v>1.4583187900000001</v>
      </c>
      <c r="T7" s="1">
        <v>1.0108527</v>
      </c>
      <c r="U7" s="1">
        <v>0.83483242000000002</v>
      </c>
      <c r="V7" s="1">
        <v>0.78405177999999998</v>
      </c>
      <c r="W7" s="1">
        <v>0.89998389999999995</v>
      </c>
      <c r="X7" s="1">
        <v>0.84129560000000003</v>
      </c>
      <c r="Y7" s="1">
        <v>0.93816823000000005</v>
      </c>
      <c r="Z7" s="35">
        <f t="shared" si="2"/>
        <v>0.96065231666666662</v>
      </c>
      <c r="AA7" s="35">
        <f t="shared" si="3"/>
        <v>7.4767000517818066E-2</v>
      </c>
      <c r="AB7" s="22"/>
      <c r="AC7" s="22"/>
      <c r="AD7" s="22"/>
      <c r="AE7" s="22"/>
    </row>
    <row r="8" spans="1:31">
      <c r="A8" s="5">
        <v>4</v>
      </c>
      <c r="B8" s="1">
        <v>0.76000078000000004</v>
      </c>
      <c r="C8" s="1">
        <v>0.90757129999999997</v>
      </c>
      <c r="D8" s="1">
        <v>0.73491782999999999</v>
      </c>
      <c r="E8" s="1">
        <v>0.83370781000000005</v>
      </c>
      <c r="F8" s="1">
        <v>0.83902125000000005</v>
      </c>
      <c r="G8" s="1">
        <v>1.07331723</v>
      </c>
      <c r="H8" s="1">
        <v>0.94220187</v>
      </c>
      <c r="I8" s="1">
        <v>1.0320674299999999</v>
      </c>
      <c r="J8" s="1">
        <v>0.78034415999999995</v>
      </c>
      <c r="K8" s="1">
        <v>0.77954098999999999</v>
      </c>
      <c r="L8" s="1">
        <v>0.90118748000000004</v>
      </c>
      <c r="M8" s="35">
        <f t="shared" si="0"/>
        <v>0.87126164818181817</v>
      </c>
      <c r="N8" s="35">
        <f t="shared" si="1"/>
        <v>3.3578732349711808E-2</v>
      </c>
      <c r="O8" s="1"/>
      <c r="P8" s="1"/>
      <c r="Q8" s="1">
        <v>1.1103840599999999</v>
      </c>
      <c r="R8" s="1">
        <v>0.75829670999999998</v>
      </c>
      <c r="S8" s="1">
        <v>1.47265047</v>
      </c>
      <c r="T8" s="1">
        <v>1.1930326200000001</v>
      </c>
      <c r="U8" s="1">
        <v>0.86158482999999997</v>
      </c>
      <c r="V8" s="1">
        <v>0.76202681000000005</v>
      </c>
      <c r="W8" s="1">
        <v>0.97178465000000003</v>
      </c>
      <c r="X8" s="1">
        <v>0.90377322999999998</v>
      </c>
      <c r="Y8" s="1">
        <v>0.89739800999999997</v>
      </c>
      <c r="Z8" s="35">
        <f t="shared" si="2"/>
        <v>0.99232570999999992</v>
      </c>
      <c r="AA8" s="35">
        <f t="shared" si="3"/>
        <v>7.7019837971954205E-2</v>
      </c>
      <c r="AB8" s="22"/>
      <c r="AC8" s="22"/>
      <c r="AD8" s="22"/>
      <c r="AE8" s="22"/>
    </row>
    <row r="9" spans="1:31">
      <c r="A9" s="5">
        <v>5</v>
      </c>
      <c r="B9" s="1">
        <v>0.71559446999999998</v>
      </c>
      <c r="C9" s="1">
        <v>0.92877834000000004</v>
      </c>
      <c r="D9" s="1">
        <v>0.64954206000000003</v>
      </c>
      <c r="E9" s="1">
        <v>0.83913254000000004</v>
      </c>
      <c r="F9" s="1">
        <v>0.90245339000000002</v>
      </c>
      <c r="G9" s="1">
        <v>0.98763791000000001</v>
      </c>
      <c r="H9" s="1">
        <v>0.96941310000000003</v>
      </c>
      <c r="I9" s="1">
        <v>0.89340763999999995</v>
      </c>
      <c r="J9" s="1">
        <v>0.81004690000000001</v>
      </c>
      <c r="K9" s="1">
        <v>0.77254473000000001</v>
      </c>
      <c r="L9" s="1">
        <v>0.91711363999999995</v>
      </c>
      <c r="M9" s="35">
        <f t="shared" si="0"/>
        <v>0.85324224727272724</v>
      </c>
      <c r="N9" s="35">
        <f t="shared" si="1"/>
        <v>3.2248439099724871E-2</v>
      </c>
      <c r="O9" s="1"/>
      <c r="P9" s="1"/>
      <c r="Q9" s="1">
        <v>1.1350414200000001</v>
      </c>
      <c r="R9" s="1">
        <v>0.71791448000000002</v>
      </c>
      <c r="S9" s="1">
        <v>1.52044534</v>
      </c>
      <c r="T9" s="1">
        <v>1.1295150700000001</v>
      </c>
      <c r="U9" s="1">
        <v>0.82747446999999996</v>
      </c>
      <c r="V9" s="1">
        <v>0.76260614000000004</v>
      </c>
      <c r="W9" s="1">
        <v>0.91520963</v>
      </c>
      <c r="X9" s="1">
        <v>0.82325702000000001</v>
      </c>
      <c r="Y9" s="1">
        <v>0.92840054000000005</v>
      </c>
      <c r="Z9" s="35">
        <f t="shared" si="2"/>
        <v>0.97331823444444432</v>
      </c>
      <c r="AA9" s="35">
        <f t="shared" si="3"/>
        <v>8.4056326620857644E-2</v>
      </c>
      <c r="AB9" s="22"/>
      <c r="AC9" s="22"/>
      <c r="AD9" s="22"/>
      <c r="AE9" s="22"/>
    </row>
    <row r="10" spans="1:31">
      <c r="A10" s="5">
        <v>6</v>
      </c>
      <c r="B10" s="1">
        <v>0.76205977000000003</v>
      </c>
      <c r="C10" s="1">
        <v>0.88195475999999995</v>
      </c>
      <c r="D10" s="1">
        <v>0.69467880999999998</v>
      </c>
      <c r="E10" s="1">
        <v>0.84524175000000001</v>
      </c>
      <c r="F10" s="1">
        <v>0.82539541000000005</v>
      </c>
      <c r="G10" s="1">
        <v>0.94169038999999999</v>
      </c>
      <c r="H10" s="1">
        <v>0.99414088</v>
      </c>
      <c r="I10" s="1">
        <v>0.87280793000000001</v>
      </c>
      <c r="J10" s="1">
        <v>0.76099886000000005</v>
      </c>
      <c r="K10" s="1">
        <v>0.73694722999999995</v>
      </c>
      <c r="L10" s="1">
        <v>0.90253459999999996</v>
      </c>
      <c r="M10" s="35">
        <f t="shared" si="0"/>
        <v>0.8380409445454543</v>
      </c>
      <c r="N10" s="35">
        <f t="shared" si="1"/>
        <v>2.7814322506218396E-2</v>
      </c>
      <c r="O10" s="1"/>
      <c r="P10" s="1"/>
      <c r="Q10" s="1">
        <v>1.1500588</v>
      </c>
      <c r="R10" s="1">
        <v>0.70488616999999998</v>
      </c>
      <c r="S10" s="1">
        <v>1.51496907</v>
      </c>
      <c r="T10" s="1">
        <v>1.1776874100000001</v>
      </c>
      <c r="U10" s="1">
        <v>0.82586948999999998</v>
      </c>
      <c r="V10" s="1">
        <v>0.74429590000000001</v>
      </c>
      <c r="W10" s="1">
        <v>0.95834050000000004</v>
      </c>
      <c r="X10" s="1">
        <v>0.86345687999999998</v>
      </c>
      <c r="Y10" s="1">
        <v>0.99886682999999998</v>
      </c>
      <c r="Z10" s="35">
        <f t="shared" si="2"/>
        <v>0.99315900555555559</v>
      </c>
      <c r="AA10" s="35">
        <f t="shared" si="3"/>
        <v>8.5150310309874189E-2</v>
      </c>
      <c r="AB10" s="22"/>
      <c r="AC10" s="22"/>
      <c r="AD10" s="22"/>
      <c r="AE10" s="22"/>
    </row>
    <row r="11" spans="1:31">
      <c r="A11" s="5">
        <v>7</v>
      </c>
      <c r="B11" s="1">
        <v>0.67777728000000004</v>
      </c>
      <c r="C11" s="1">
        <v>0.90347599999999995</v>
      </c>
      <c r="D11" s="1">
        <v>0.67090156999999995</v>
      </c>
      <c r="E11" s="1">
        <v>0.83788147999999996</v>
      </c>
      <c r="F11" s="1">
        <v>0.77805975000000005</v>
      </c>
      <c r="G11" s="1">
        <v>0.94185395000000005</v>
      </c>
      <c r="H11" s="1">
        <v>0.89347083999999999</v>
      </c>
      <c r="I11" s="1">
        <v>0.91182755999999998</v>
      </c>
      <c r="J11" s="1">
        <v>0.76417267</v>
      </c>
      <c r="K11" s="1">
        <v>0.75246144000000004</v>
      </c>
      <c r="L11" s="1">
        <v>0.83541604000000003</v>
      </c>
      <c r="M11" s="35">
        <f t="shared" si="0"/>
        <v>0.81520896181818181</v>
      </c>
      <c r="N11" s="35">
        <f t="shared" si="1"/>
        <v>2.825960436218691E-2</v>
      </c>
      <c r="O11" s="1"/>
      <c r="P11" s="1"/>
      <c r="Q11" s="1">
        <v>1.06646785</v>
      </c>
      <c r="R11" s="1">
        <v>0.65414079999999997</v>
      </c>
      <c r="S11" s="1">
        <v>1.3203193200000001</v>
      </c>
      <c r="T11" s="1">
        <v>1.1616684900000001</v>
      </c>
      <c r="U11" s="1">
        <v>0.77709801999999994</v>
      </c>
      <c r="V11" s="1">
        <v>0.71723546999999999</v>
      </c>
      <c r="W11" s="1">
        <v>0.91230246000000004</v>
      </c>
      <c r="X11" s="1">
        <v>0.76264357000000005</v>
      </c>
      <c r="Y11" s="1">
        <v>0.96744162</v>
      </c>
      <c r="Z11" s="35">
        <f t="shared" si="2"/>
        <v>0.92659084444444462</v>
      </c>
      <c r="AA11" s="35">
        <f t="shared" si="3"/>
        <v>7.4443084641206789E-2</v>
      </c>
      <c r="AB11" s="22"/>
      <c r="AC11" s="22"/>
      <c r="AD11" s="22"/>
      <c r="AE11" s="22"/>
    </row>
    <row r="12" spans="1:31">
      <c r="A12" s="5">
        <v>8</v>
      </c>
      <c r="B12" s="1">
        <v>0.66917181000000003</v>
      </c>
      <c r="C12" s="1">
        <v>0.81968381999999995</v>
      </c>
      <c r="D12" s="1">
        <v>0.67374897</v>
      </c>
      <c r="E12" s="1">
        <v>0.75071684999999999</v>
      </c>
      <c r="F12" s="1">
        <v>0.71826716000000002</v>
      </c>
      <c r="G12" s="1">
        <v>0.87517964000000004</v>
      </c>
      <c r="H12" s="1">
        <v>0.90765516000000002</v>
      </c>
      <c r="I12" s="1">
        <v>0.86863561</v>
      </c>
      <c r="J12" s="1">
        <v>0.65669893000000001</v>
      </c>
      <c r="K12" s="1">
        <v>0.76098856999999998</v>
      </c>
      <c r="L12" s="1">
        <v>0.85301864000000005</v>
      </c>
      <c r="M12" s="35">
        <f t="shared" si="0"/>
        <v>0.77761501454545445</v>
      </c>
      <c r="N12" s="35">
        <f t="shared" si="1"/>
        <v>2.7611005145771889E-2</v>
      </c>
      <c r="O12" s="1"/>
      <c r="P12" s="1"/>
      <c r="Q12" s="1">
        <v>0.95111942000000005</v>
      </c>
      <c r="R12" s="1">
        <v>0.68079299999999998</v>
      </c>
      <c r="S12" s="1">
        <v>1.37604276</v>
      </c>
      <c r="T12" s="1">
        <v>1.098684</v>
      </c>
      <c r="U12" s="1">
        <v>0.80889160000000004</v>
      </c>
      <c r="V12" s="1">
        <v>0.73349204999999995</v>
      </c>
      <c r="W12" s="1">
        <v>0.87625863999999998</v>
      </c>
      <c r="X12" s="1">
        <v>0.72867775999999995</v>
      </c>
      <c r="Y12" s="1">
        <v>1.0114548299999999</v>
      </c>
      <c r="Z12" s="35">
        <f t="shared" si="2"/>
        <v>0.91837933999999999</v>
      </c>
      <c r="AA12" s="35">
        <f t="shared" si="3"/>
        <v>7.3793962705893543E-2</v>
      </c>
      <c r="AB12" s="22"/>
      <c r="AC12" s="22"/>
      <c r="AD12" s="22"/>
      <c r="AE12" s="22"/>
    </row>
    <row r="13" spans="1:31">
      <c r="A13" s="5">
        <v>9</v>
      </c>
      <c r="B13" s="1">
        <v>0.59636716000000001</v>
      </c>
      <c r="C13" s="1">
        <v>0.82393106000000005</v>
      </c>
      <c r="D13" s="1">
        <v>0.61691119000000005</v>
      </c>
      <c r="E13" s="1">
        <v>0.72867844999999998</v>
      </c>
      <c r="F13" s="1">
        <v>0.72193772</v>
      </c>
      <c r="G13" s="1">
        <v>0.85887057</v>
      </c>
      <c r="H13" s="1">
        <v>0.78992015000000004</v>
      </c>
      <c r="I13" s="1">
        <v>0.79318721000000003</v>
      </c>
      <c r="J13" s="1">
        <v>0.71861511</v>
      </c>
      <c r="K13" s="1">
        <v>0.740116</v>
      </c>
      <c r="L13" s="1">
        <v>0.76328446000000005</v>
      </c>
      <c r="M13" s="35">
        <f t="shared" si="0"/>
        <v>0.74107446181818171</v>
      </c>
      <c r="N13" s="35">
        <f t="shared" si="1"/>
        <v>2.4067707742751888E-2</v>
      </c>
      <c r="O13" s="1"/>
      <c r="P13" s="1"/>
      <c r="Q13" s="1">
        <v>0.89618196999999999</v>
      </c>
      <c r="R13" s="1">
        <v>0.66677262999999998</v>
      </c>
      <c r="S13" s="1">
        <v>1.29146747</v>
      </c>
      <c r="T13" s="1">
        <v>1.0876942599999999</v>
      </c>
      <c r="U13" s="1">
        <v>0.79402638000000003</v>
      </c>
      <c r="V13" s="1">
        <v>0.70219016000000001</v>
      </c>
      <c r="W13" s="1">
        <v>0.86616132000000001</v>
      </c>
      <c r="X13" s="1">
        <v>0.70213413999999996</v>
      </c>
      <c r="Y13" s="1">
        <v>0.90616364999999999</v>
      </c>
      <c r="Z13" s="35">
        <f t="shared" si="2"/>
        <v>0.87919910888888886</v>
      </c>
      <c r="AA13" s="35">
        <f t="shared" si="3"/>
        <v>6.7667948620033808E-2</v>
      </c>
      <c r="AB13" s="22"/>
      <c r="AC13" s="22"/>
      <c r="AD13" s="22"/>
      <c r="AE13" s="22"/>
    </row>
    <row r="14" spans="1:31">
      <c r="A14" s="5">
        <v>10</v>
      </c>
      <c r="B14" s="1">
        <v>0.55918308000000005</v>
      </c>
      <c r="C14" s="1">
        <v>0.7879815</v>
      </c>
      <c r="D14" s="1">
        <v>0.66485989999999995</v>
      </c>
      <c r="E14" s="1">
        <v>0.74207420000000002</v>
      </c>
      <c r="F14" s="1">
        <v>0.70530227000000001</v>
      </c>
      <c r="G14" s="1">
        <v>0.77907561000000003</v>
      </c>
      <c r="H14" s="1">
        <v>0.71667362000000001</v>
      </c>
      <c r="I14" s="1">
        <v>0.76732493999999996</v>
      </c>
      <c r="J14" s="1">
        <v>0.66215332000000005</v>
      </c>
      <c r="K14" s="1">
        <v>0.71561618000000005</v>
      </c>
      <c r="L14" s="1">
        <v>0.77646758000000005</v>
      </c>
      <c r="M14" s="35">
        <f t="shared" si="0"/>
        <v>0.71606474545454546</v>
      </c>
      <c r="N14" s="35">
        <f t="shared" si="1"/>
        <v>2.0527504407563187E-2</v>
      </c>
      <c r="O14" s="1"/>
      <c r="P14" s="1"/>
      <c r="Q14" s="1">
        <v>0.87744113999999995</v>
      </c>
      <c r="R14" s="1">
        <v>0.62702405000000005</v>
      </c>
      <c r="S14" s="1">
        <v>1.2944812800000001</v>
      </c>
      <c r="T14" s="1">
        <v>1.0325654200000001</v>
      </c>
      <c r="U14" s="1">
        <v>0.72852508999999999</v>
      </c>
      <c r="V14" s="1">
        <v>0.64300278</v>
      </c>
      <c r="W14" s="1">
        <v>0.85160159000000002</v>
      </c>
      <c r="X14" s="1">
        <v>0.69283556000000002</v>
      </c>
      <c r="Y14" s="1">
        <v>0.93801718999999995</v>
      </c>
      <c r="Z14" s="35">
        <f t="shared" si="2"/>
        <v>0.85394378888888878</v>
      </c>
      <c r="AA14" s="35">
        <f t="shared" si="3"/>
        <v>7.1809867099949312E-2</v>
      </c>
      <c r="AB14" s="22"/>
      <c r="AC14" s="22"/>
      <c r="AD14" s="22"/>
      <c r="AE14" s="22"/>
    </row>
    <row r="15" spans="1:31">
      <c r="A15" s="5">
        <v>11</v>
      </c>
      <c r="B15" s="1">
        <v>0.54638492999999999</v>
      </c>
      <c r="C15" s="1">
        <v>0.71203386000000002</v>
      </c>
      <c r="D15" s="1">
        <v>0.57908705000000005</v>
      </c>
      <c r="E15" s="1">
        <v>0.64540701</v>
      </c>
      <c r="F15" s="1">
        <v>0.62985400999999996</v>
      </c>
      <c r="G15" s="1">
        <v>0.70423977999999998</v>
      </c>
      <c r="H15" s="1">
        <v>0.69051306999999995</v>
      </c>
      <c r="I15" s="1">
        <v>0.7925508</v>
      </c>
      <c r="J15" s="1">
        <v>0.67629112999999996</v>
      </c>
      <c r="K15" s="1">
        <v>0.72588878999999995</v>
      </c>
      <c r="L15" s="1">
        <v>0.74943462000000005</v>
      </c>
      <c r="M15" s="35">
        <f t="shared" si="0"/>
        <v>0.67742591363636351</v>
      </c>
      <c r="N15" s="35">
        <f t="shared" si="1"/>
        <v>2.1951903233628452E-2</v>
      </c>
      <c r="O15" s="1"/>
      <c r="P15" s="1"/>
      <c r="Q15" s="1">
        <v>0.92898851000000005</v>
      </c>
      <c r="R15" s="1">
        <v>0.59992487000000005</v>
      </c>
      <c r="S15" s="1">
        <v>1.05104314</v>
      </c>
      <c r="T15" s="1">
        <v>1.01940404</v>
      </c>
      <c r="U15" s="1">
        <v>0.77264993999999998</v>
      </c>
      <c r="V15" s="1">
        <v>0.61052545000000003</v>
      </c>
      <c r="W15" s="1">
        <v>0.82316884000000001</v>
      </c>
      <c r="X15" s="1">
        <v>0.65532820000000003</v>
      </c>
      <c r="Y15" s="1">
        <v>0.93870507999999997</v>
      </c>
      <c r="Z15" s="35">
        <f t="shared" si="2"/>
        <v>0.82219311888888891</v>
      </c>
      <c r="AA15" s="35">
        <f t="shared" si="3"/>
        <v>5.7825230999619004E-2</v>
      </c>
      <c r="AB15" s="22"/>
      <c r="AC15" s="22"/>
      <c r="AD15" s="22"/>
      <c r="AE15" s="22"/>
    </row>
    <row r="16" spans="1:31">
      <c r="A16" s="5">
        <v>12</v>
      </c>
      <c r="B16" s="1">
        <v>0.54290037000000002</v>
      </c>
      <c r="C16" s="1">
        <v>0.82449439999999996</v>
      </c>
      <c r="D16" s="1">
        <v>0.59639975000000001</v>
      </c>
      <c r="E16" s="1">
        <v>0.70328619000000003</v>
      </c>
      <c r="F16" s="1">
        <v>0.65631117999999999</v>
      </c>
      <c r="G16" s="1">
        <v>0.68983070000000002</v>
      </c>
      <c r="H16" s="1">
        <v>0.67450975000000002</v>
      </c>
      <c r="I16" s="1">
        <v>0.71835950000000004</v>
      </c>
      <c r="J16" s="1">
        <v>0.53453366000000002</v>
      </c>
      <c r="K16" s="1">
        <v>0.70570500000000003</v>
      </c>
      <c r="L16" s="1">
        <v>0.67787805000000001</v>
      </c>
      <c r="M16" s="35">
        <f t="shared" si="0"/>
        <v>0.66583714090909096</v>
      </c>
      <c r="N16" s="35">
        <f t="shared" si="1"/>
        <v>2.5042661595937172E-2</v>
      </c>
      <c r="O16" s="1"/>
      <c r="P16" s="1"/>
      <c r="Q16" s="1">
        <v>0.78108219000000001</v>
      </c>
      <c r="R16" s="1">
        <v>0.59430258999999996</v>
      </c>
      <c r="S16" s="1">
        <v>1.20873388</v>
      </c>
      <c r="T16" s="1">
        <v>0.96602173999999996</v>
      </c>
      <c r="U16" s="1">
        <v>0.77122495000000002</v>
      </c>
      <c r="V16" s="1">
        <v>0.63176885999999999</v>
      </c>
      <c r="W16" s="1">
        <v>0.75573097</v>
      </c>
      <c r="X16" s="1">
        <v>0.59910976000000005</v>
      </c>
      <c r="Y16" s="1">
        <v>0.89042193999999997</v>
      </c>
      <c r="Z16" s="35">
        <f t="shared" si="2"/>
        <v>0.79982187555555562</v>
      </c>
      <c r="AA16" s="35">
        <f t="shared" si="3"/>
        <v>6.6344859553394017E-2</v>
      </c>
      <c r="AB16" s="22"/>
      <c r="AC16" s="22"/>
      <c r="AD16" s="22"/>
      <c r="AE16" s="22"/>
    </row>
    <row r="17" spans="1:31">
      <c r="A17" s="5">
        <v>13</v>
      </c>
      <c r="B17" s="1">
        <v>0.48724727000000001</v>
      </c>
      <c r="C17" s="1">
        <v>0.75653608000000006</v>
      </c>
      <c r="D17" s="1">
        <v>0.64208807000000001</v>
      </c>
      <c r="E17" s="1">
        <v>0.62174666000000001</v>
      </c>
      <c r="F17" s="1">
        <v>0.64456868</v>
      </c>
      <c r="G17" s="1">
        <v>0.66551828999999996</v>
      </c>
      <c r="H17" s="1">
        <v>0.64501564</v>
      </c>
      <c r="I17" s="1">
        <v>0.78009185000000003</v>
      </c>
      <c r="J17" s="1">
        <v>0.52507654000000004</v>
      </c>
      <c r="K17" s="1">
        <v>0.68520449999999999</v>
      </c>
      <c r="L17" s="1">
        <v>0.69845922000000005</v>
      </c>
      <c r="M17" s="35">
        <f t="shared" si="0"/>
        <v>0.65014116363636365</v>
      </c>
      <c r="N17" s="35">
        <f t="shared" si="1"/>
        <v>2.6131066785260833E-2</v>
      </c>
      <c r="O17" s="1"/>
      <c r="P17" s="1"/>
      <c r="Q17" s="1">
        <v>0.84696515999999999</v>
      </c>
      <c r="R17" s="1">
        <v>0.56544068999999997</v>
      </c>
      <c r="S17" s="1">
        <v>1.1443554199999999</v>
      </c>
      <c r="T17" s="1">
        <v>0.85843818000000005</v>
      </c>
      <c r="U17" s="1">
        <v>0.71762300000000001</v>
      </c>
      <c r="V17" s="1">
        <v>0.59968630999999994</v>
      </c>
      <c r="W17" s="1">
        <v>0.83298938</v>
      </c>
      <c r="X17" s="1">
        <v>0.63441877999999996</v>
      </c>
      <c r="Y17" s="1">
        <v>0.76464690999999996</v>
      </c>
      <c r="Z17" s="35">
        <f t="shared" si="2"/>
        <v>0.77384042555555554</v>
      </c>
      <c r="AA17" s="35">
        <f t="shared" si="3"/>
        <v>5.8893428635379379E-2</v>
      </c>
      <c r="AB17" s="22"/>
      <c r="AC17" s="22"/>
      <c r="AD17" s="22"/>
      <c r="AE17" s="22"/>
    </row>
    <row r="18" spans="1:31">
      <c r="A18" s="5">
        <v>14</v>
      </c>
      <c r="B18" s="1">
        <v>0.49670489000000001</v>
      </c>
      <c r="C18" s="1">
        <v>0.67041868999999998</v>
      </c>
      <c r="D18" s="1">
        <v>0.63279604</v>
      </c>
      <c r="E18" s="1">
        <v>0.61312926999999995</v>
      </c>
      <c r="F18" s="1">
        <v>0.61269306000000001</v>
      </c>
      <c r="G18" s="1">
        <v>0.63891140999999996</v>
      </c>
      <c r="H18" s="1">
        <v>0.60698912000000005</v>
      </c>
      <c r="I18" s="1">
        <v>0.78458724999999996</v>
      </c>
      <c r="J18" s="1">
        <v>0.52725250000000001</v>
      </c>
      <c r="K18" s="1">
        <v>0.79821553999999995</v>
      </c>
      <c r="L18" s="1">
        <v>0.61526358999999997</v>
      </c>
      <c r="M18" s="35">
        <f t="shared" si="0"/>
        <v>0.63608739636363643</v>
      </c>
      <c r="N18" s="35">
        <f t="shared" si="1"/>
        <v>2.7495853600959241E-2</v>
      </c>
      <c r="O18" s="1"/>
      <c r="P18" s="1"/>
      <c r="Q18" s="1">
        <v>0.75565384999999996</v>
      </c>
      <c r="R18" s="1">
        <v>0.59700803999999996</v>
      </c>
      <c r="S18" s="1">
        <v>1.0158488000000001</v>
      </c>
      <c r="T18" s="1">
        <v>1.0018277099999999</v>
      </c>
      <c r="U18" s="1">
        <v>0.66928388000000005</v>
      </c>
      <c r="V18" s="1">
        <v>0.57678518999999995</v>
      </c>
      <c r="W18" s="1">
        <v>0.76981522000000002</v>
      </c>
      <c r="X18" s="1">
        <v>0.68571835000000003</v>
      </c>
      <c r="Y18" s="1">
        <v>0.82021281000000001</v>
      </c>
      <c r="Z18" s="35">
        <f t="shared" si="2"/>
        <v>0.7657948722222222</v>
      </c>
      <c r="AA18" s="35">
        <f t="shared" si="3"/>
        <v>5.2870262924492734E-2</v>
      </c>
      <c r="AB18" s="22"/>
      <c r="AC18" s="22"/>
      <c r="AD18" s="22"/>
      <c r="AE18" s="22"/>
    </row>
    <row r="19" spans="1:31">
      <c r="A19" s="5">
        <v>15</v>
      </c>
      <c r="B19" s="1">
        <v>0.48740156000000001</v>
      </c>
      <c r="C19" s="1">
        <v>0.76210876999999999</v>
      </c>
      <c r="D19" s="1">
        <v>0.60024248999999996</v>
      </c>
      <c r="E19" s="1">
        <v>0.63385833999999996</v>
      </c>
      <c r="F19" s="1">
        <v>0.59109465000000005</v>
      </c>
      <c r="G19" s="1">
        <v>0.57778092000000003</v>
      </c>
      <c r="H19" s="1">
        <v>0.60532529999999996</v>
      </c>
      <c r="I19" s="1">
        <v>0.69593300999999996</v>
      </c>
      <c r="J19" s="1">
        <v>0.48828955000000002</v>
      </c>
      <c r="K19" s="1">
        <v>0.74824679999999999</v>
      </c>
      <c r="L19" s="1">
        <v>0.60742713999999998</v>
      </c>
      <c r="M19" s="35">
        <f t="shared" si="0"/>
        <v>0.61797350272727269</v>
      </c>
      <c r="N19" s="35">
        <f t="shared" si="1"/>
        <v>2.7113664442924078E-2</v>
      </c>
      <c r="O19" s="1"/>
      <c r="P19" s="1"/>
      <c r="Q19" s="1">
        <v>0.71720874000000001</v>
      </c>
      <c r="R19" s="1">
        <v>0.54892165000000004</v>
      </c>
      <c r="S19" s="1">
        <v>1.0589241700000001</v>
      </c>
      <c r="T19" s="1">
        <v>0.81341543999999999</v>
      </c>
      <c r="U19" s="1">
        <v>0.70691532000000001</v>
      </c>
      <c r="V19" s="1">
        <v>0.58762835999999996</v>
      </c>
      <c r="W19" s="1">
        <v>0.73615430999999998</v>
      </c>
      <c r="X19" s="1">
        <v>0.59580058999999996</v>
      </c>
      <c r="Y19" s="1">
        <v>0.78611551999999996</v>
      </c>
      <c r="Z19" s="35">
        <f t="shared" si="2"/>
        <v>0.72789823333333326</v>
      </c>
      <c r="AA19" s="35">
        <f t="shared" si="3"/>
        <v>5.1378412118562651E-2</v>
      </c>
      <c r="AB19" s="22"/>
      <c r="AC19" s="22"/>
      <c r="AD19" s="22"/>
      <c r="AE19" s="22"/>
    </row>
    <row r="20" spans="1:31">
      <c r="A20" s="5">
        <v>16</v>
      </c>
      <c r="B20" s="1">
        <v>0.49015381000000002</v>
      </c>
      <c r="C20" s="1">
        <v>0.66652875</v>
      </c>
      <c r="D20" s="1">
        <v>0.64007782999999996</v>
      </c>
      <c r="E20" s="1">
        <v>0.54915294000000003</v>
      </c>
      <c r="F20" s="1">
        <v>0.56901961999999995</v>
      </c>
      <c r="G20" s="1">
        <v>0.50306974999999998</v>
      </c>
      <c r="H20" s="1">
        <v>0.60780774999999998</v>
      </c>
      <c r="I20" s="1">
        <v>0.70519105000000004</v>
      </c>
      <c r="J20" s="1">
        <v>0.54416589000000004</v>
      </c>
      <c r="K20" s="1">
        <v>0.70578697999999995</v>
      </c>
      <c r="L20" s="1">
        <v>0.61535905999999996</v>
      </c>
      <c r="M20" s="35">
        <f t="shared" si="0"/>
        <v>0.59966485727272734</v>
      </c>
      <c r="N20" s="35">
        <f t="shared" si="1"/>
        <v>2.2705283615448393E-2</v>
      </c>
      <c r="O20" s="1"/>
      <c r="P20" s="1"/>
      <c r="Q20" s="1">
        <v>0.72188998999999998</v>
      </c>
      <c r="R20" s="1">
        <v>0.56963938000000003</v>
      </c>
      <c r="S20" s="1">
        <v>0.94065489999999996</v>
      </c>
      <c r="T20" s="1">
        <v>0.89884312</v>
      </c>
      <c r="U20" s="1">
        <v>0.69265920000000003</v>
      </c>
      <c r="V20" s="1">
        <v>0.60718707999999999</v>
      </c>
      <c r="W20" s="1">
        <v>0.73328965999999995</v>
      </c>
      <c r="X20" s="1">
        <v>0.60372828999999995</v>
      </c>
      <c r="Y20" s="1">
        <v>0.74459704000000004</v>
      </c>
      <c r="Z20" s="35">
        <f t="shared" si="2"/>
        <v>0.7236098511111112</v>
      </c>
      <c r="AA20" s="35">
        <f t="shared" si="3"/>
        <v>4.2645676737783828E-2</v>
      </c>
      <c r="AB20" s="22"/>
      <c r="AC20" s="22"/>
      <c r="AD20" s="22"/>
      <c r="AE20" s="22"/>
    </row>
    <row r="21" spans="1:31">
      <c r="A21" s="5">
        <v>17</v>
      </c>
      <c r="B21" s="1">
        <v>0.49934482000000002</v>
      </c>
      <c r="C21" s="1">
        <v>0.75046285999999995</v>
      </c>
      <c r="D21" s="1">
        <v>0.49914813000000002</v>
      </c>
      <c r="E21" s="1">
        <v>0.57641600999999998</v>
      </c>
      <c r="F21" s="1">
        <v>0.64516180999999995</v>
      </c>
      <c r="G21" s="1">
        <v>0.49172105999999999</v>
      </c>
      <c r="H21" s="1">
        <v>0.56839689000000004</v>
      </c>
      <c r="I21" s="1">
        <v>0.59412052000000004</v>
      </c>
      <c r="J21" s="1">
        <v>0.51667704000000003</v>
      </c>
      <c r="K21" s="1">
        <v>0.68691774999999999</v>
      </c>
      <c r="L21" s="1">
        <v>0.57874071999999999</v>
      </c>
      <c r="M21" s="35">
        <f t="shared" si="0"/>
        <v>0.58246432818181815</v>
      </c>
      <c r="N21" s="35">
        <f t="shared" si="1"/>
        <v>2.5201362663527287E-2</v>
      </c>
      <c r="O21" s="1"/>
      <c r="P21" s="1"/>
      <c r="Q21" s="1">
        <v>0.69943703000000002</v>
      </c>
      <c r="R21" s="1">
        <v>0.52775839999999996</v>
      </c>
      <c r="S21" s="1">
        <v>1.0400510300000001</v>
      </c>
      <c r="T21" s="1">
        <v>0.87735719000000001</v>
      </c>
      <c r="U21" s="1">
        <v>0.62660837000000003</v>
      </c>
      <c r="V21" s="1">
        <v>0.56701131000000005</v>
      </c>
      <c r="W21" s="1">
        <v>0.71518296000000003</v>
      </c>
      <c r="X21" s="1">
        <v>0.56724792999999996</v>
      </c>
      <c r="Y21" s="1">
        <v>0.77549595999999998</v>
      </c>
      <c r="Z21" s="35">
        <f t="shared" si="2"/>
        <v>0.71068335333333321</v>
      </c>
      <c r="AA21" s="35">
        <f t="shared" si="3"/>
        <v>5.5572294327409018E-2</v>
      </c>
      <c r="AB21" s="22"/>
      <c r="AC21" s="22"/>
      <c r="AD21" s="22"/>
      <c r="AE21" s="22"/>
    </row>
    <row r="22" spans="1:31">
      <c r="A22" s="5">
        <v>18</v>
      </c>
      <c r="B22" s="1">
        <v>0.51280618</v>
      </c>
      <c r="C22" s="1">
        <v>0.65015266000000005</v>
      </c>
      <c r="D22" s="1">
        <v>0.56053074999999997</v>
      </c>
      <c r="E22" s="1">
        <v>0.54511984999999996</v>
      </c>
      <c r="F22" s="1">
        <v>0.56791899000000001</v>
      </c>
      <c r="G22" s="1">
        <v>0.42336270999999998</v>
      </c>
      <c r="H22" s="1">
        <v>0.57364221000000004</v>
      </c>
      <c r="I22" s="1">
        <v>0.65351201999999997</v>
      </c>
      <c r="J22" s="1">
        <v>0.49582325999999999</v>
      </c>
      <c r="K22" s="1">
        <v>0.69662303999999997</v>
      </c>
      <c r="L22" s="1">
        <v>0.56816902000000002</v>
      </c>
      <c r="M22" s="35">
        <f t="shared" si="0"/>
        <v>0.56796915363636358</v>
      </c>
      <c r="N22" s="35">
        <f t="shared" si="1"/>
        <v>2.3431173273563446E-2</v>
      </c>
      <c r="O22" s="1"/>
      <c r="P22" s="1"/>
      <c r="Q22" s="1">
        <v>0.67223818999999996</v>
      </c>
      <c r="R22" s="1">
        <v>0.56303526000000004</v>
      </c>
      <c r="S22" s="1">
        <v>0.89594006000000004</v>
      </c>
      <c r="T22" s="1">
        <v>0.78671983999999995</v>
      </c>
      <c r="U22" s="1">
        <v>0.63821676000000005</v>
      </c>
      <c r="V22" s="1">
        <v>0.55627561000000003</v>
      </c>
      <c r="W22" s="1">
        <v>0.70846628</v>
      </c>
      <c r="X22" s="1">
        <v>0.55897669999999999</v>
      </c>
      <c r="Y22" s="1">
        <v>0.83284126999999997</v>
      </c>
      <c r="Z22" s="35">
        <f t="shared" si="2"/>
        <v>0.69030110777777776</v>
      </c>
      <c r="AA22" s="35">
        <f t="shared" si="3"/>
        <v>4.1945103069375635E-2</v>
      </c>
      <c r="AB22" s="22"/>
      <c r="AC22" s="22"/>
      <c r="AD22" s="22"/>
      <c r="AE22" s="22"/>
    </row>
    <row r="23" spans="1:31">
      <c r="A23" s="5">
        <v>19</v>
      </c>
      <c r="B23" s="1">
        <v>0.52267242999999997</v>
      </c>
      <c r="C23" s="1">
        <v>0.65616819999999998</v>
      </c>
      <c r="D23" s="1">
        <v>0.55339327000000005</v>
      </c>
      <c r="E23" s="1">
        <v>0.55525983000000001</v>
      </c>
      <c r="F23" s="1">
        <v>0.60787952000000001</v>
      </c>
      <c r="G23" s="1">
        <v>0.39143336000000001</v>
      </c>
      <c r="H23" s="1">
        <v>0.60590058000000002</v>
      </c>
      <c r="I23" s="1">
        <v>0.70776178999999995</v>
      </c>
      <c r="J23" s="1">
        <v>0.45427931999999999</v>
      </c>
      <c r="K23" s="1">
        <v>0.67302415999999998</v>
      </c>
      <c r="L23" s="1">
        <v>0.56810214000000003</v>
      </c>
      <c r="M23" s="35">
        <f t="shared" si="0"/>
        <v>0.5723522363636363</v>
      </c>
      <c r="N23" s="35">
        <f t="shared" si="1"/>
        <v>2.8235047703786573E-2</v>
      </c>
      <c r="O23" s="1"/>
      <c r="P23" s="1"/>
      <c r="Q23" s="1">
        <v>0.65122619000000004</v>
      </c>
      <c r="R23" s="1">
        <v>0.50652025000000001</v>
      </c>
      <c r="S23" s="1">
        <v>0.90753433999999999</v>
      </c>
      <c r="T23" s="1">
        <v>0.87444429999999995</v>
      </c>
      <c r="U23" s="1">
        <v>0.65408109000000003</v>
      </c>
      <c r="V23" s="1">
        <v>0.48964099999999999</v>
      </c>
      <c r="W23" s="1">
        <v>0.67654835999999996</v>
      </c>
      <c r="X23" s="1">
        <v>0.53823171000000003</v>
      </c>
      <c r="Y23" s="1">
        <v>0.73716017</v>
      </c>
      <c r="Z23" s="35">
        <f t="shared" si="2"/>
        <v>0.67059860111111114</v>
      </c>
      <c r="AA23" s="35">
        <f t="shared" si="3"/>
        <v>4.9999156444734509E-2</v>
      </c>
      <c r="AB23" s="22"/>
      <c r="AC23" s="22"/>
      <c r="AD23" s="22"/>
      <c r="AE23" s="22"/>
    </row>
    <row r="24" spans="1:31">
      <c r="A24" s="5">
        <v>20</v>
      </c>
      <c r="B24" s="1">
        <v>0.48052917000000001</v>
      </c>
      <c r="C24" s="1">
        <v>0.57464362000000002</v>
      </c>
      <c r="D24" s="1">
        <v>0.57151538000000002</v>
      </c>
      <c r="E24" s="1">
        <v>0.53798321000000004</v>
      </c>
      <c r="F24" s="1">
        <v>0.58717637</v>
      </c>
      <c r="G24" s="1">
        <v>0.38475457000000002</v>
      </c>
      <c r="H24" s="1">
        <v>0.56184464000000001</v>
      </c>
      <c r="I24" s="1">
        <v>0.60456326999999999</v>
      </c>
      <c r="J24" s="1">
        <v>0.46250359000000002</v>
      </c>
      <c r="K24" s="1">
        <v>0.64214254999999998</v>
      </c>
      <c r="L24" s="1">
        <v>0.52273455000000002</v>
      </c>
      <c r="M24" s="35">
        <f t="shared" si="0"/>
        <v>0.53912644727272729</v>
      </c>
      <c r="N24" s="35">
        <f t="shared" si="1"/>
        <v>2.2040273057040444E-2</v>
      </c>
      <c r="O24" s="1"/>
      <c r="P24" s="1"/>
      <c r="Q24" s="1">
        <v>0.62837831</v>
      </c>
      <c r="R24" s="1">
        <v>0.52012627</v>
      </c>
      <c r="S24" s="1">
        <v>0.92860955999999995</v>
      </c>
      <c r="T24" s="1">
        <v>0.86470230000000003</v>
      </c>
      <c r="U24" s="1">
        <v>0.62725595999999995</v>
      </c>
      <c r="V24" s="1">
        <v>0.49535574999999998</v>
      </c>
      <c r="W24" s="1">
        <v>0.61379417999999997</v>
      </c>
      <c r="X24" s="1">
        <v>0.50370081</v>
      </c>
      <c r="Y24" s="1">
        <v>0.79929698000000005</v>
      </c>
      <c r="Z24" s="35">
        <f t="shared" si="2"/>
        <v>0.66458001333333339</v>
      </c>
      <c r="AA24" s="35">
        <f t="shared" si="3"/>
        <v>5.3822998842822524E-2</v>
      </c>
      <c r="AB24" s="22"/>
      <c r="AC24" s="22"/>
      <c r="AD24" s="22"/>
      <c r="AE24" s="22"/>
    </row>
    <row r="25" spans="1:31">
      <c r="A25" s="5">
        <v>21</v>
      </c>
      <c r="B25" s="1">
        <v>0.47661796000000001</v>
      </c>
      <c r="C25" s="1">
        <v>0.62732975999999996</v>
      </c>
      <c r="D25" s="1">
        <v>0.53334778000000005</v>
      </c>
      <c r="E25" s="1">
        <v>0.55807165000000003</v>
      </c>
      <c r="F25" s="1">
        <v>0.56826368000000005</v>
      </c>
      <c r="G25" s="1">
        <v>0.37278296999999999</v>
      </c>
      <c r="H25" s="1">
        <v>0.55324477999999999</v>
      </c>
      <c r="I25" s="1">
        <v>0.64555291999999997</v>
      </c>
      <c r="J25" s="1">
        <v>0.42670717000000002</v>
      </c>
      <c r="K25" s="1">
        <v>0.66349027999999999</v>
      </c>
      <c r="L25" s="1">
        <v>0.48188371000000002</v>
      </c>
      <c r="M25" s="35">
        <f t="shared" si="0"/>
        <v>0.53702660545454539</v>
      </c>
      <c r="N25" s="35">
        <f t="shared" si="1"/>
        <v>2.7544540179780246E-2</v>
      </c>
      <c r="O25" s="1"/>
      <c r="P25" s="1"/>
      <c r="Q25" s="1">
        <v>0.65544279000000005</v>
      </c>
      <c r="R25" s="1">
        <v>0.55263846999999999</v>
      </c>
      <c r="S25" s="1">
        <v>0.87528338000000006</v>
      </c>
      <c r="T25" s="1">
        <v>0.80621582000000003</v>
      </c>
      <c r="U25" s="1">
        <v>0.58865692999999997</v>
      </c>
      <c r="V25" s="1">
        <v>0.52912378999999998</v>
      </c>
      <c r="W25" s="1">
        <v>0.63600884999999996</v>
      </c>
      <c r="X25" s="1">
        <v>0.54655251999999999</v>
      </c>
      <c r="Y25" s="1">
        <v>0.70348785000000003</v>
      </c>
      <c r="Z25" s="35">
        <f t="shared" si="2"/>
        <v>0.65482337777777777</v>
      </c>
      <c r="AA25" s="35">
        <f t="shared" si="3"/>
        <v>4.0240182433804353E-2</v>
      </c>
      <c r="AB25" s="22"/>
      <c r="AC25" s="22"/>
      <c r="AD25" s="22"/>
      <c r="AE25" s="22"/>
    </row>
    <row r="26" spans="1:31">
      <c r="A26" s="5">
        <v>22</v>
      </c>
      <c r="B26" s="1">
        <v>0.43593327999999998</v>
      </c>
      <c r="C26" s="1">
        <v>0.54520436999999999</v>
      </c>
      <c r="D26" s="1">
        <v>0.60708642000000002</v>
      </c>
      <c r="E26" s="1">
        <v>0.57412209999999997</v>
      </c>
      <c r="F26" s="1">
        <v>0.59835039999999995</v>
      </c>
      <c r="G26" s="1">
        <v>0.32951643000000003</v>
      </c>
      <c r="H26" s="1">
        <v>0.53184788999999999</v>
      </c>
      <c r="I26" s="1">
        <v>0.61712606000000003</v>
      </c>
      <c r="J26" s="1">
        <v>0.47883562000000002</v>
      </c>
      <c r="K26" s="1">
        <v>0.61735821000000002</v>
      </c>
      <c r="L26" s="1">
        <v>0.54455629999999999</v>
      </c>
      <c r="M26" s="35">
        <f t="shared" si="0"/>
        <v>0.53453973454545445</v>
      </c>
      <c r="N26" s="35">
        <f t="shared" si="1"/>
        <v>2.6911139295815435E-2</v>
      </c>
      <c r="O26" s="1"/>
      <c r="P26" s="1"/>
      <c r="Q26" s="1">
        <v>0.61428572000000004</v>
      </c>
      <c r="R26" s="1">
        <v>0.50099645999999998</v>
      </c>
      <c r="S26" s="1">
        <v>1.0030841500000001</v>
      </c>
      <c r="T26" s="1">
        <v>0.81534192999999999</v>
      </c>
      <c r="U26" s="1">
        <v>0.59788547999999997</v>
      </c>
      <c r="V26" s="1">
        <v>0.47750661</v>
      </c>
      <c r="W26" s="1">
        <v>0.70066317</v>
      </c>
      <c r="X26" s="1">
        <v>0.53153804999999998</v>
      </c>
      <c r="Y26" s="1">
        <v>0.74065285999999997</v>
      </c>
      <c r="Z26" s="35">
        <f t="shared" si="2"/>
        <v>0.66466160333333335</v>
      </c>
      <c r="AA26" s="35">
        <f t="shared" si="3"/>
        <v>5.6622175698760685E-2</v>
      </c>
      <c r="AB26" s="22"/>
      <c r="AC26" s="22"/>
      <c r="AD26" s="22"/>
      <c r="AE26" s="22"/>
    </row>
    <row r="27" spans="1:31">
      <c r="A27" s="5">
        <v>23</v>
      </c>
      <c r="B27" s="1">
        <v>0.44050242000000001</v>
      </c>
      <c r="C27" s="1">
        <v>0.59160767000000003</v>
      </c>
      <c r="D27" s="1">
        <v>0.47886124000000002</v>
      </c>
      <c r="E27" s="1">
        <v>0.53360112999999998</v>
      </c>
      <c r="F27" s="1">
        <v>0.50743254999999998</v>
      </c>
      <c r="G27" s="1">
        <v>0.35081659999999998</v>
      </c>
      <c r="H27" s="1">
        <v>0.51816898</v>
      </c>
      <c r="I27" s="1">
        <v>0.57542437999999996</v>
      </c>
      <c r="J27" s="1">
        <v>0.41092779000000001</v>
      </c>
      <c r="K27" s="1">
        <v>0.60511780000000004</v>
      </c>
      <c r="L27" s="1">
        <v>0.47522912</v>
      </c>
      <c r="M27" s="35">
        <f t="shared" si="0"/>
        <v>0.49888087999999997</v>
      </c>
      <c r="N27" s="35">
        <f t="shared" si="1"/>
        <v>2.3629934626495104E-2</v>
      </c>
      <c r="O27" s="1"/>
      <c r="P27" s="1"/>
      <c r="Q27" s="1">
        <v>0.57675626999999996</v>
      </c>
      <c r="R27" s="1">
        <v>0.44118206999999998</v>
      </c>
      <c r="S27" s="1">
        <v>0.84741204000000003</v>
      </c>
      <c r="T27" s="1">
        <v>0.77502356999999999</v>
      </c>
      <c r="U27" s="1">
        <v>0.61869061000000003</v>
      </c>
      <c r="V27" s="1">
        <v>0.50616090999999996</v>
      </c>
      <c r="W27" s="1">
        <v>0.65819349999999999</v>
      </c>
      <c r="X27" s="1">
        <v>0.48581301999999998</v>
      </c>
      <c r="Y27" s="1">
        <v>0.71521456000000005</v>
      </c>
      <c r="Z27" s="35">
        <f t="shared" si="2"/>
        <v>0.62493850555555552</v>
      </c>
      <c r="AA27" s="35">
        <f t="shared" si="3"/>
        <v>4.5775216233206135E-2</v>
      </c>
      <c r="AB27" s="22"/>
      <c r="AC27" s="22"/>
      <c r="AD27" s="22"/>
      <c r="AE27" s="22"/>
    </row>
    <row r="28" spans="1:31">
      <c r="A28" s="5">
        <v>24</v>
      </c>
      <c r="B28" s="1">
        <v>0.45651699000000001</v>
      </c>
      <c r="C28" s="1">
        <v>0.54122091000000006</v>
      </c>
      <c r="D28" s="1">
        <v>0.56531125000000004</v>
      </c>
      <c r="E28" s="1">
        <v>0.54623533999999996</v>
      </c>
      <c r="F28" s="1">
        <v>0.51452905000000004</v>
      </c>
      <c r="G28" s="1">
        <v>0.30934457999999998</v>
      </c>
      <c r="H28" s="1">
        <v>0.51767083000000003</v>
      </c>
      <c r="I28" s="1">
        <v>0.58697343000000002</v>
      </c>
      <c r="J28" s="1">
        <v>0.37128994999999998</v>
      </c>
      <c r="K28" s="1">
        <v>0.60421893000000004</v>
      </c>
      <c r="L28" s="1">
        <v>0.49883437000000003</v>
      </c>
      <c r="M28" s="35">
        <f t="shared" si="0"/>
        <v>0.50110414818181814</v>
      </c>
      <c r="N28" s="35">
        <f t="shared" si="1"/>
        <v>2.7277401620599339E-2</v>
      </c>
      <c r="O28" s="1"/>
      <c r="P28" s="1"/>
      <c r="Q28" s="1">
        <v>0.57422673000000002</v>
      </c>
      <c r="R28" s="1">
        <v>0.48886837999999999</v>
      </c>
      <c r="S28" s="1">
        <v>0.97682791999999996</v>
      </c>
      <c r="T28" s="1">
        <v>0.82881229999999995</v>
      </c>
      <c r="U28" s="1">
        <v>0.56729352</v>
      </c>
      <c r="V28" s="1">
        <v>0.45480298000000002</v>
      </c>
      <c r="W28" s="1">
        <v>0.65873665999999997</v>
      </c>
      <c r="X28" s="1">
        <v>0.46350342999999999</v>
      </c>
      <c r="Y28" s="1">
        <v>0.69622848000000004</v>
      </c>
      <c r="Z28" s="35">
        <f t="shared" si="2"/>
        <v>0.63436671111111109</v>
      </c>
      <c r="AA28" s="35">
        <f t="shared" si="3"/>
        <v>5.8952938917350282E-2</v>
      </c>
      <c r="AB28" s="22"/>
      <c r="AC28" s="22"/>
      <c r="AD28" s="22"/>
      <c r="AE28" s="22"/>
    </row>
    <row r="29" spans="1:31">
      <c r="A29" s="5">
        <v>25</v>
      </c>
      <c r="B29" s="1">
        <v>0.4598256</v>
      </c>
      <c r="C29" s="1">
        <v>0.51244701000000004</v>
      </c>
      <c r="D29" s="1">
        <v>0.57787445999999998</v>
      </c>
      <c r="E29" s="1">
        <v>0.55070642999999997</v>
      </c>
      <c r="F29" s="1">
        <v>0.48048665000000002</v>
      </c>
      <c r="G29" s="1">
        <v>0.30428224999999998</v>
      </c>
      <c r="H29" s="1">
        <v>0.50465313000000001</v>
      </c>
      <c r="I29" s="1">
        <v>0.64175627000000002</v>
      </c>
      <c r="J29" s="1">
        <v>0.33014336999999999</v>
      </c>
      <c r="K29" s="1">
        <v>0.67233717999999998</v>
      </c>
      <c r="L29" s="1">
        <v>0.47835618000000002</v>
      </c>
      <c r="M29" s="35">
        <f t="shared" si="0"/>
        <v>0.50116986636363636</v>
      </c>
      <c r="N29" s="35">
        <f t="shared" si="1"/>
        <v>3.414034710938682E-2</v>
      </c>
      <c r="O29" s="1"/>
      <c r="P29" s="1"/>
      <c r="Q29" s="1">
        <v>0.61766167000000005</v>
      </c>
      <c r="R29" s="1">
        <v>0.48338831999999998</v>
      </c>
      <c r="S29" s="1">
        <v>0.86575994000000001</v>
      </c>
      <c r="T29" s="1">
        <v>0.75952679999999995</v>
      </c>
      <c r="U29" s="1">
        <v>0.61455954999999995</v>
      </c>
      <c r="V29" s="1">
        <v>0.47460875000000002</v>
      </c>
      <c r="W29" s="1">
        <v>0.71320813000000005</v>
      </c>
      <c r="X29" s="1">
        <v>0.50356719000000005</v>
      </c>
      <c r="Y29" s="1">
        <v>0.64426448000000003</v>
      </c>
      <c r="Z29" s="35">
        <f t="shared" si="2"/>
        <v>0.63072720333333332</v>
      </c>
      <c r="AA29" s="35">
        <f t="shared" si="3"/>
        <v>4.4331386659875564E-2</v>
      </c>
      <c r="AB29" s="22"/>
      <c r="AC29" s="22"/>
      <c r="AD29" s="22"/>
      <c r="AE29" s="22"/>
    </row>
    <row r="30" spans="1:31">
      <c r="A30" s="5">
        <v>26</v>
      </c>
      <c r="B30" s="1">
        <v>0.47119421</v>
      </c>
      <c r="C30" s="1">
        <v>0.52972691999999999</v>
      </c>
      <c r="D30" s="1">
        <v>0.56713820999999998</v>
      </c>
      <c r="E30" s="1">
        <v>0.52039875000000002</v>
      </c>
      <c r="F30" s="1">
        <v>0.54456514</v>
      </c>
      <c r="G30" s="1">
        <v>0.28721962000000001</v>
      </c>
      <c r="H30" s="1">
        <v>0.51308487000000003</v>
      </c>
      <c r="I30" s="1">
        <v>0.61856652999999995</v>
      </c>
      <c r="J30" s="1">
        <v>0.32756459999999998</v>
      </c>
      <c r="K30" s="1">
        <v>0.55976007000000005</v>
      </c>
      <c r="L30" s="1">
        <v>0.53065664000000001</v>
      </c>
      <c r="M30" s="35">
        <f t="shared" si="0"/>
        <v>0.49726141454545458</v>
      </c>
      <c r="N30" s="35">
        <f t="shared" si="1"/>
        <v>3.0494478425914628E-2</v>
      </c>
      <c r="O30" s="1"/>
      <c r="P30" s="1"/>
      <c r="Q30" s="1">
        <v>0.54778172999999997</v>
      </c>
      <c r="R30" s="1">
        <v>0.49911181999999998</v>
      </c>
      <c r="S30" s="1">
        <v>0.90690742999999996</v>
      </c>
      <c r="T30" s="1">
        <v>0.85785655000000005</v>
      </c>
      <c r="U30" s="1">
        <v>0.59722268000000001</v>
      </c>
      <c r="V30" s="1">
        <v>0.45806298000000001</v>
      </c>
      <c r="W30" s="1">
        <v>0.70335692000000005</v>
      </c>
      <c r="X30" s="1">
        <v>0.53287105000000001</v>
      </c>
      <c r="Y30" s="1">
        <v>0.67215974999999994</v>
      </c>
      <c r="Z30" s="35">
        <f t="shared" si="2"/>
        <v>0.64170343444444444</v>
      </c>
      <c r="AA30" s="35">
        <f t="shared" si="3"/>
        <v>5.2504571899524448E-2</v>
      </c>
      <c r="AB30" s="22"/>
      <c r="AC30" s="22"/>
      <c r="AD30" s="22"/>
      <c r="AE30" s="22"/>
    </row>
    <row r="31" spans="1:31">
      <c r="A31" s="5">
        <v>27</v>
      </c>
      <c r="B31" s="1">
        <v>0.45024279</v>
      </c>
      <c r="C31" s="1">
        <v>0.57898495000000005</v>
      </c>
      <c r="D31" s="1">
        <v>0.58436885999999999</v>
      </c>
      <c r="E31" s="1">
        <v>0.45472609000000003</v>
      </c>
      <c r="F31" s="1">
        <v>0.47710691999999999</v>
      </c>
      <c r="G31" s="1">
        <v>0.24894411999999999</v>
      </c>
      <c r="H31" s="1">
        <v>0.51356168999999996</v>
      </c>
      <c r="I31" s="1">
        <v>0.64178820000000003</v>
      </c>
      <c r="J31" s="1">
        <v>0.29794267000000002</v>
      </c>
      <c r="K31" s="1">
        <v>0.62699815000000003</v>
      </c>
      <c r="L31" s="1">
        <v>0.47912617000000002</v>
      </c>
      <c r="M31" s="35">
        <f t="shared" si="0"/>
        <v>0.48670823727272733</v>
      </c>
      <c r="N31" s="35">
        <f t="shared" si="1"/>
        <v>3.7799858801548666E-2</v>
      </c>
      <c r="O31" s="1"/>
      <c r="P31" s="1"/>
      <c r="Q31" s="1">
        <v>0.53522612000000003</v>
      </c>
      <c r="R31" s="1">
        <v>0.45856047999999999</v>
      </c>
      <c r="S31" s="1">
        <v>0.78621481000000004</v>
      </c>
      <c r="T31" s="1">
        <v>0.77665176000000002</v>
      </c>
      <c r="U31" s="1">
        <v>0.55834463000000001</v>
      </c>
      <c r="V31" s="1">
        <v>0.43347633000000002</v>
      </c>
      <c r="W31" s="1">
        <v>0.63818850000000005</v>
      </c>
      <c r="X31" s="1">
        <v>0.50889883999999996</v>
      </c>
      <c r="Y31" s="1">
        <v>0.69739070000000003</v>
      </c>
      <c r="Z31" s="35">
        <f t="shared" si="2"/>
        <v>0.59921690777777781</v>
      </c>
      <c r="AA31" s="35">
        <f t="shared" si="3"/>
        <v>4.390411077214091E-2</v>
      </c>
      <c r="AB31" s="22"/>
      <c r="AC31" s="22"/>
      <c r="AD31" s="22"/>
      <c r="AE31" s="22"/>
    </row>
    <row r="32" spans="1:31">
      <c r="A32" s="5">
        <v>28</v>
      </c>
      <c r="B32" s="1">
        <v>0.40762521000000002</v>
      </c>
      <c r="C32" s="1">
        <v>0.56910605000000003</v>
      </c>
      <c r="D32" s="1">
        <v>0.56542711999999995</v>
      </c>
      <c r="E32" s="1">
        <v>0.54153582</v>
      </c>
      <c r="F32" s="1">
        <v>0.51311138000000001</v>
      </c>
      <c r="G32" s="1">
        <v>0.26942597000000001</v>
      </c>
      <c r="H32" s="1">
        <v>0.45040263000000003</v>
      </c>
      <c r="I32" s="1">
        <v>0.62768533999999998</v>
      </c>
      <c r="J32" s="1">
        <v>0.28650402000000003</v>
      </c>
      <c r="K32" s="1">
        <v>0.52924676000000004</v>
      </c>
      <c r="L32" s="1">
        <v>0.43975103999999998</v>
      </c>
      <c r="M32" s="35">
        <f t="shared" si="0"/>
        <v>0.47271103090909089</v>
      </c>
      <c r="N32" s="35">
        <f t="shared" si="1"/>
        <v>3.4809702743467251E-2</v>
      </c>
      <c r="O32" s="1"/>
      <c r="P32" s="1"/>
      <c r="Q32" s="1">
        <v>0.53167582000000002</v>
      </c>
      <c r="R32" s="1">
        <v>0.47139553000000001</v>
      </c>
      <c r="S32" s="1">
        <v>0.75425317000000003</v>
      </c>
      <c r="T32" s="1">
        <v>0.66411242000000004</v>
      </c>
      <c r="U32" s="1">
        <v>0.57911082999999997</v>
      </c>
      <c r="V32" s="1">
        <v>0.44004754000000001</v>
      </c>
      <c r="W32" s="1">
        <v>0.67728107999999998</v>
      </c>
      <c r="X32" s="1">
        <v>0.47643039999999998</v>
      </c>
      <c r="Y32" s="1">
        <v>0.70839830999999998</v>
      </c>
      <c r="Z32" s="35">
        <f t="shared" si="2"/>
        <v>0.58918945555555557</v>
      </c>
      <c r="AA32" s="35">
        <f t="shared" si="3"/>
        <v>3.8563275411547519E-2</v>
      </c>
      <c r="AB32" s="22"/>
      <c r="AC32" s="22"/>
      <c r="AD32" s="22"/>
      <c r="AE32" s="22"/>
    </row>
    <row r="33" spans="1:31">
      <c r="A33" s="5">
        <v>29</v>
      </c>
      <c r="B33" s="1">
        <v>0.40820803</v>
      </c>
      <c r="C33" s="1">
        <v>0.57745495999999996</v>
      </c>
      <c r="D33" s="1">
        <v>0.47460468</v>
      </c>
      <c r="E33" s="1">
        <v>0.48985539</v>
      </c>
      <c r="F33" s="1">
        <v>0.45985999999999999</v>
      </c>
      <c r="G33" s="1">
        <v>0.25361553999999997</v>
      </c>
      <c r="H33" s="1">
        <v>0.47783562000000002</v>
      </c>
      <c r="I33" s="1">
        <v>0.64574286999999997</v>
      </c>
      <c r="J33" s="1">
        <v>0.26947742000000002</v>
      </c>
      <c r="K33" s="1">
        <v>0.60319182000000005</v>
      </c>
      <c r="L33" s="1">
        <v>0.50134212</v>
      </c>
      <c r="M33" s="35">
        <f t="shared" si="0"/>
        <v>0.46919895000000006</v>
      </c>
      <c r="N33" s="35">
        <f t="shared" si="1"/>
        <v>3.7243290915019434E-2</v>
      </c>
      <c r="O33" s="1"/>
      <c r="P33" s="1"/>
      <c r="Q33" s="1">
        <v>0.53353318999999999</v>
      </c>
      <c r="R33" s="1">
        <v>0.44574786999999999</v>
      </c>
      <c r="S33" s="1">
        <v>0.77015425999999998</v>
      </c>
      <c r="T33" s="1">
        <v>0.78018113</v>
      </c>
      <c r="U33" s="1">
        <v>0.56819920000000002</v>
      </c>
      <c r="V33" s="1">
        <v>0.45370120000000003</v>
      </c>
      <c r="W33" s="1">
        <v>0.66529673</v>
      </c>
      <c r="X33" s="1">
        <v>0.48098052000000002</v>
      </c>
      <c r="Y33" s="1">
        <v>0.62686209999999998</v>
      </c>
      <c r="Z33" s="35">
        <f t="shared" si="2"/>
        <v>0.59162846666666669</v>
      </c>
      <c r="AA33" s="35">
        <f t="shared" si="3"/>
        <v>4.2583908485814365E-2</v>
      </c>
      <c r="AB33" s="22"/>
      <c r="AC33" s="22"/>
      <c r="AD33" s="22"/>
      <c r="AE33" s="22"/>
    </row>
    <row r="34" spans="1:31">
      <c r="A34" s="5">
        <v>30</v>
      </c>
      <c r="B34" s="1">
        <v>0.37635242000000002</v>
      </c>
      <c r="C34" s="1">
        <v>0.55098667999999995</v>
      </c>
      <c r="D34" s="1">
        <v>0.52069509999999997</v>
      </c>
      <c r="E34" s="1">
        <v>0.48140726</v>
      </c>
      <c r="F34" s="1">
        <v>0.48143344999999999</v>
      </c>
      <c r="G34" s="1">
        <v>0.25876107999999998</v>
      </c>
      <c r="H34" s="1">
        <v>0.45271070000000002</v>
      </c>
      <c r="I34" s="1">
        <v>0.64446395000000001</v>
      </c>
      <c r="J34" s="1">
        <v>0.26893203999999998</v>
      </c>
      <c r="K34" s="1">
        <v>0.536107</v>
      </c>
      <c r="L34" s="1">
        <v>0.44660804999999998</v>
      </c>
      <c r="M34" s="35">
        <f t="shared" si="0"/>
        <v>0.45622342999999999</v>
      </c>
      <c r="N34" s="35">
        <f t="shared" si="1"/>
        <v>3.5262126964867475E-2</v>
      </c>
      <c r="O34" s="1"/>
      <c r="P34" s="1"/>
      <c r="Q34" s="1">
        <v>0.54894270999999994</v>
      </c>
      <c r="R34" s="1">
        <v>0.44721811</v>
      </c>
      <c r="S34" s="1">
        <v>0.82644112999999997</v>
      </c>
      <c r="T34" s="1">
        <v>0.71314151000000003</v>
      </c>
      <c r="U34" s="1">
        <v>0.56252628000000005</v>
      </c>
      <c r="V34" s="1">
        <v>0.44663307000000002</v>
      </c>
      <c r="W34" s="1">
        <v>0.62135923000000004</v>
      </c>
      <c r="X34" s="1">
        <v>0.44333853000000001</v>
      </c>
      <c r="Y34" s="1">
        <v>0.64048581999999998</v>
      </c>
      <c r="Z34" s="35">
        <f t="shared" si="2"/>
        <v>0.58334293222222233</v>
      </c>
      <c r="AA34" s="35">
        <f t="shared" si="3"/>
        <v>4.3952696742947495E-2</v>
      </c>
      <c r="AB34" s="22"/>
      <c r="AC34" s="22"/>
      <c r="AD34" s="22"/>
      <c r="AE34" s="22"/>
    </row>
    <row r="35" spans="1:31">
      <c r="A35" s="5">
        <v>31</v>
      </c>
      <c r="B35" s="1">
        <v>0.43446980000000002</v>
      </c>
      <c r="C35" s="1">
        <v>0.59400827</v>
      </c>
      <c r="D35" s="1">
        <v>0.49819543999999999</v>
      </c>
      <c r="E35" s="1">
        <v>0.48183206000000001</v>
      </c>
      <c r="F35" s="1">
        <v>0.42343006</v>
      </c>
      <c r="G35" s="1">
        <v>0.27559895000000001</v>
      </c>
      <c r="H35" s="1">
        <v>0.44489183999999998</v>
      </c>
      <c r="I35" s="1">
        <v>0.57365984999999997</v>
      </c>
      <c r="J35" s="1">
        <v>0.25928786999999998</v>
      </c>
      <c r="K35" s="1">
        <v>0.58638652000000002</v>
      </c>
      <c r="L35" s="1">
        <v>0.45000495000000001</v>
      </c>
      <c r="M35" s="35">
        <f t="shared" si="0"/>
        <v>0.45652414636363636</v>
      </c>
      <c r="N35" s="35">
        <f t="shared" si="1"/>
        <v>3.3744949685736526E-2</v>
      </c>
      <c r="O35" s="1"/>
      <c r="P35" s="1"/>
      <c r="Q35" s="1">
        <v>0.55117263000000005</v>
      </c>
      <c r="R35" s="1">
        <v>0.42739445999999998</v>
      </c>
      <c r="S35" s="1">
        <v>0.72737717999999996</v>
      </c>
      <c r="T35" s="1">
        <v>0.76268694000000004</v>
      </c>
      <c r="U35" s="1">
        <v>0.53148271000000002</v>
      </c>
      <c r="V35" s="1">
        <v>0.41373893</v>
      </c>
      <c r="W35" s="1">
        <v>0.63133225999999998</v>
      </c>
      <c r="X35" s="1">
        <v>0.45403212999999998</v>
      </c>
      <c r="Y35" s="1">
        <v>0.68440392000000005</v>
      </c>
      <c r="Z35" s="35">
        <f t="shared" si="2"/>
        <v>0.57595790666666669</v>
      </c>
      <c r="AA35" s="35">
        <f t="shared" si="3"/>
        <v>4.3853722632967468E-2</v>
      </c>
      <c r="AB35" s="22"/>
      <c r="AC35" s="22"/>
      <c r="AD35" s="22"/>
      <c r="AE35" s="22"/>
    </row>
    <row r="36" spans="1:31">
      <c r="A36" s="5">
        <v>32</v>
      </c>
      <c r="B36" s="1">
        <v>0.41892643000000002</v>
      </c>
      <c r="C36" s="1">
        <v>0.59601219999999999</v>
      </c>
      <c r="D36" s="1">
        <v>0.51189191999999994</v>
      </c>
      <c r="E36" s="1">
        <v>0.50784311999999998</v>
      </c>
      <c r="F36" s="1">
        <v>0.45623628999999999</v>
      </c>
      <c r="G36" s="1">
        <v>0.28546859000000002</v>
      </c>
      <c r="H36" s="1">
        <v>0.41900454999999998</v>
      </c>
      <c r="I36" s="1">
        <v>0.60978940999999998</v>
      </c>
      <c r="J36" s="1">
        <v>0.28532073000000002</v>
      </c>
      <c r="K36" s="1">
        <v>0.50000098999999998</v>
      </c>
      <c r="L36" s="1">
        <v>0.49021083999999998</v>
      </c>
      <c r="M36" s="35">
        <f t="shared" si="0"/>
        <v>0.46188227909090912</v>
      </c>
      <c r="N36" s="35">
        <f t="shared" si="1"/>
        <v>3.2015282395399608E-2</v>
      </c>
      <c r="O36" s="1"/>
      <c r="P36" s="1"/>
      <c r="Q36" s="1">
        <v>0.49704081999999999</v>
      </c>
      <c r="R36" s="1">
        <v>0.45609241</v>
      </c>
      <c r="S36" s="1">
        <v>0.83917198999999998</v>
      </c>
      <c r="T36" s="1">
        <v>0.73751842000000001</v>
      </c>
      <c r="U36" s="1">
        <v>0.56416995000000003</v>
      </c>
      <c r="V36" s="1">
        <v>0.42908938000000002</v>
      </c>
      <c r="W36" s="1">
        <v>0.65858335000000001</v>
      </c>
      <c r="X36" s="1">
        <v>0.43804665999999998</v>
      </c>
      <c r="Y36" s="1">
        <v>0.64952904</v>
      </c>
      <c r="Z36" s="35">
        <f t="shared" si="2"/>
        <v>0.58547133555555564</v>
      </c>
      <c r="AA36" s="35">
        <f t="shared" si="3"/>
        <v>4.8323714068705635E-2</v>
      </c>
      <c r="AB36" s="22"/>
      <c r="AC36" s="22"/>
      <c r="AD36" s="22"/>
      <c r="AE36" s="22"/>
    </row>
    <row r="37" spans="1:31">
      <c r="A37" s="5">
        <v>33</v>
      </c>
      <c r="B37" s="1">
        <v>0.42194421999999998</v>
      </c>
      <c r="C37" s="1">
        <v>0.47258053999999999</v>
      </c>
      <c r="D37" s="1">
        <v>0.45882824</v>
      </c>
      <c r="E37" s="1">
        <v>0.43820951000000002</v>
      </c>
      <c r="F37" s="1">
        <v>0.41294769999999997</v>
      </c>
      <c r="G37" s="1">
        <v>0.24005459000000001</v>
      </c>
      <c r="H37" s="1">
        <v>0.43147027999999998</v>
      </c>
      <c r="I37" s="1">
        <v>0.63977253000000001</v>
      </c>
      <c r="J37" s="1">
        <v>0.26718427</v>
      </c>
      <c r="K37" s="1">
        <v>0.55470169000000003</v>
      </c>
      <c r="L37" s="1">
        <v>0.49618021000000001</v>
      </c>
      <c r="M37" s="35">
        <f t="shared" si="0"/>
        <v>0.43944307090909102</v>
      </c>
      <c r="N37" s="35">
        <f t="shared" si="1"/>
        <v>3.4193511264442616E-2</v>
      </c>
      <c r="O37" s="1"/>
      <c r="P37" s="1"/>
      <c r="Q37" s="1">
        <v>0.50206625000000005</v>
      </c>
      <c r="R37" s="1">
        <v>0.40196275999999997</v>
      </c>
      <c r="S37" s="1">
        <v>0.74603505000000003</v>
      </c>
      <c r="T37" s="1">
        <v>0.65806830000000005</v>
      </c>
      <c r="U37" s="1">
        <v>0.52938726999999997</v>
      </c>
      <c r="V37" s="1">
        <v>0.41727547999999998</v>
      </c>
      <c r="W37" s="1">
        <v>0.58922775000000005</v>
      </c>
      <c r="X37" s="1">
        <v>0.44073501999999998</v>
      </c>
      <c r="Y37" s="1">
        <v>0.58525165000000001</v>
      </c>
      <c r="Z37" s="35">
        <f t="shared" si="2"/>
        <v>0.54111217</v>
      </c>
      <c r="AA37" s="35">
        <f t="shared" si="3"/>
        <v>3.8436679405831724E-2</v>
      </c>
      <c r="AB37" s="22"/>
      <c r="AC37" s="22"/>
      <c r="AD37" s="22"/>
      <c r="AE37" s="22"/>
    </row>
    <row r="38" spans="1:31">
      <c r="A38" s="5">
        <v>34</v>
      </c>
      <c r="B38" s="1">
        <v>0.41808137000000001</v>
      </c>
      <c r="C38" s="1">
        <v>0.46709255</v>
      </c>
      <c r="D38" s="1">
        <v>0.50974145000000004</v>
      </c>
      <c r="E38" s="1">
        <v>0.48290253999999999</v>
      </c>
      <c r="F38" s="1">
        <v>0.43917219000000002</v>
      </c>
      <c r="G38" s="1">
        <v>0.26694330999999999</v>
      </c>
      <c r="H38" s="1">
        <v>0.38798923000000002</v>
      </c>
      <c r="I38" s="1">
        <v>0.59841034999999998</v>
      </c>
      <c r="J38" s="1">
        <v>0.26251956999999998</v>
      </c>
      <c r="K38" s="1">
        <v>0.54071091000000004</v>
      </c>
      <c r="L38" s="1">
        <v>0.45794231000000002</v>
      </c>
      <c r="M38" s="35">
        <f t="shared" si="0"/>
        <v>0.43922779818181817</v>
      </c>
      <c r="N38" s="35">
        <f t="shared" si="1"/>
        <v>3.1279466175028414E-2</v>
      </c>
      <c r="O38" s="1"/>
      <c r="P38" s="1"/>
      <c r="Q38" s="1">
        <v>0.56012660999999997</v>
      </c>
      <c r="R38" s="1">
        <v>0.41177363</v>
      </c>
      <c r="S38" s="1">
        <v>0.80492511</v>
      </c>
      <c r="T38" s="1">
        <v>0.61393286999999996</v>
      </c>
      <c r="U38" s="1">
        <v>0.46494762000000001</v>
      </c>
      <c r="V38" s="1">
        <v>0.42331003</v>
      </c>
      <c r="W38" s="1">
        <v>0.62685232000000002</v>
      </c>
      <c r="X38" s="1">
        <v>0.44095943999999998</v>
      </c>
      <c r="Y38" s="1">
        <v>0.66860549000000002</v>
      </c>
      <c r="Z38" s="35">
        <f t="shared" si="2"/>
        <v>0.55727034666666664</v>
      </c>
      <c r="AA38" s="35">
        <f t="shared" si="3"/>
        <v>4.4558828252571674E-2</v>
      </c>
      <c r="AB38" s="22"/>
      <c r="AC38" s="22"/>
      <c r="AD38" s="22"/>
      <c r="AE38" s="22"/>
    </row>
    <row r="39" spans="1:31">
      <c r="A39" s="5">
        <v>35</v>
      </c>
      <c r="B39" s="1">
        <v>0.40472552000000001</v>
      </c>
      <c r="C39" s="1">
        <v>0.46385364000000001</v>
      </c>
      <c r="D39" s="1">
        <v>0.45974457000000002</v>
      </c>
      <c r="E39" s="1">
        <v>0.46625387000000001</v>
      </c>
      <c r="F39" s="1">
        <v>0.43900439000000002</v>
      </c>
      <c r="G39" s="1">
        <v>0.26479731000000001</v>
      </c>
      <c r="H39" s="1">
        <v>0.40080366000000001</v>
      </c>
      <c r="I39" s="1">
        <v>0.5580039</v>
      </c>
      <c r="J39" s="1">
        <v>0.28310865000000002</v>
      </c>
      <c r="K39" s="1">
        <v>0.58493443000000001</v>
      </c>
      <c r="L39" s="1">
        <v>0.43609699000000002</v>
      </c>
      <c r="M39" s="35">
        <f t="shared" si="0"/>
        <v>0.43284790272727275</v>
      </c>
      <c r="N39" s="35">
        <f t="shared" si="1"/>
        <v>2.9251897664008587E-2</v>
      </c>
      <c r="O39" s="1"/>
      <c r="P39" s="1"/>
      <c r="Q39" s="1">
        <v>0.41781522999999998</v>
      </c>
      <c r="R39" s="1">
        <v>0.40581709999999999</v>
      </c>
      <c r="S39" s="1">
        <v>0.80377388000000005</v>
      </c>
      <c r="T39" s="1">
        <v>0.64917212999999996</v>
      </c>
      <c r="U39" s="1">
        <v>0.53688042000000002</v>
      </c>
      <c r="V39" s="1">
        <v>0.41960828999999999</v>
      </c>
      <c r="W39" s="1">
        <v>0.60270824999999995</v>
      </c>
      <c r="X39" s="1">
        <v>0.44106115000000001</v>
      </c>
      <c r="Y39" s="1">
        <v>0.60294108000000002</v>
      </c>
      <c r="Z39" s="35">
        <f t="shared" si="2"/>
        <v>0.54219750333333339</v>
      </c>
      <c r="AA39" s="35">
        <f t="shared" si="3"/>
        <v>4.511907348713607E-2</v>
      </c>
      <c r="AB39" s="22"/>
      <c r="AC39" s="22"/>
      <c r="AD39" s="22"/>
      <c r="AE39" s="22"/>
    </row>
    <row r="40" spans="1:31">
      <c r="A40" s="5">
        <v>36</v>
      </c>
      <c r="B40" s="1">
        <v>0.40489174</v>
      </c>
      <c r="C40" s="1">
        <v>0.48248869</v>
      </c>
      <c r="D40" s="1">
        <v>0.49946764999999999</v>
      </c>
      <c r="E40" s="1">
        <v>0.46633407999999998</v>
      </c>
      <c r="F40" s="1">
        <v>0.41243706000000002</v>
      </c>
      <c r="G40" s="1">
        <v>0.24459852000000001</v>
      </c>
      <c r="H40" s="1">
        <v>0.41524646999999998</v>
      </c>
      <c r="I40" s="1">
        <v>0.61809864999999997</v>
      </c>
      <c r="J40" s="1">
        <v>0.26055720999999998</v>
      </c>
      <c r="K40" s="1">
        <v>0.60274329000000004</v>
      </c>
      <c r="L40" s="1">
        <v>0.47453985999999998</v>
      </c>
      <c r="M40" s="35">
        <f t="shared" si="0"/>
        <v>0.44376392909090911</v>
      </c>
      <c r="N40" s="35">
        <f t="shared" si="1"/>
        <v>3.5453342034880209E-2</v>
      </c>
      <c r="O40" s="1"/>
      <c r="P40" s="1"/>
      <c r="Q40" s="1">
        <v>0.49881807</v>
      </c>
      <c r="R40" s="1">
        <v>0.44026110000000002</v>
      </c>
      <c r="S40" s="1">
        <v>0.68630232000000002</v>
      </c>
      <c r="T40" s="1">
        <v>0.68438186000000001</v>
      </c>
      <c r="U40" s="1">
        <v>0.48654924999999999</v>
      </c>
      <c r="V40" s="1">
        <v>0.39523349000000002</v>
      </c>
      <c r="W40" s="1">
        <v>0.57987266999999998</v>
      </c>
      <c r="X40" s="1">
        <v>0.4427606</v>
      </c>
      <c r="Y40" s="1">
        <v>0.61480091000000003</v>
      </c>
      <c r="Z40" s="35">
        <f t="shared" si="2"/>
        <v>0.53655336333333326</v>
      </c>
      <c r="AA40" s="35">
        <f t="shared" si="3"/>
        <v>3.6178993306934214E-2</v>
      </c>
      <c r="AB40" s="22"/>
      <c r="AC40" s="22"/>
      <c r="AD40" s="22"/>
      <c r="AE40" s="22"/>
    </row>
    <row r="41" spans="1:31">
      <c r="A41" s="5">
        <v>37</v>
      </c>
      <c r="B41" s="1">
        <v>0.41927309000000001</v>
      </c>
      <c r="C41" s="1">
        <v>0.50284030999999996</v>
      </c>
      <c r="D41" s="1">
        <v>0.46278492999999998</v>
      </c>
      <c r="E41" s="1">
        <v>0.47094933</v>
      </c>
      <c r="F41" s="1">
        <v>0.39209841000000001</v>
      </c>
      <c r="G41" s="1">
        <v>0.23757692999999999</v>
      </c>
      <c r="H41" s="1">
        <v>0.41728131000000002</v>
      </c>
      <c r="I41" s="1">
        <v>0.61964105000000003</v>
      </c>
      <c r="J41" s="1">
        <v>0.26417322999999998</v>
      </c>
      <c r="K41" s="1">
        <v>0.50673332000000004</v>
      </c>
      <c r="L41" s="1">
        <v>0.46414873000000001</v>
      </c>
      <c r="M41" s="35">
        <f t="shared" si="0"/>
        <v>0.43250005818181819</v>
      </c>
      <c r="N41" s="35">
        <f t="shared" si="1"/>
        <v>3.2647572726453862E-2</v>
      </c>
      <c r="O41" s="1"/>
      <c r="P41" s="1"/>
      <c r="Q41" s="1">
        <v>0.48758298999999999</v>
      </c>
      <c r="R41" s="1">
        <v>0.37799718999999998</v>
      </c>
      <c r="S41" s="1">
        <v>0.64658035000000003</v>
      </c>
      <c r="T41" s="1">
        <v>0.70960144000000003</v>
      </c>
      <c r="U41" s="1">
        <v>0.47973181999999998</v>
      </c>
      <c r="V41" s="1">
        <v>0.39072899</v>
      </c>
      <c r="W41" s="1">
        <v>0.60645654000000004</v>
      </c>
      <c r="X41" s="1">
        <v>0.42098469999999999</v>
      </c>
      <c r="Y41" s="1">
        <v>0.65899295000000002</v>
      </c>
      <c r="Z41" s="35">
        <f t="shared" si="2"/>
        <v>0.53096188555555557</v>
      </c>
      <c r="AA41" s="35">
        <f t="shared" si="3"/>
        <v>4.2004597742147175E-2</v>
      </c>
      <c r="AB41" s="22"/>
      <c r="AC41" s="22"/>
      <c r="AD41" s="22"/>
      <c r="AE41" s="22"/>
    </row>
    <row r="42" spans="1:31">
      <c r="A42" s="5">
        <v>38</v>
      </c>
      <c r="B42" s="1">
        <v>0.40917968999999998</v>
      </c>
      <c r="C42" s="1">
        <v>0.49617148</v>
      </c>
      <c r="D42" s="1">
        <v>0.45329213000000002</v>
      </c>
      <c r="E42" s="1">
        <v>0.45669911000000002</v>
      </c>
      <c r="F42" s="1">
        <v>0.43760097999999997</v>
      </c>
      <c r="G42" s="1">
        <v>0.23726112999999999</v>
      </c>
      <c r="H42" s="1">
        <v>0.39391199999999998</v>
      </c>
      <c r="I42" s="1">
        <v>0.59450468000000001</v>
      </c>
      <c r="J42" s="1">
        <v>0.29473557</v>
      </c>
      <c r="K42" s="1">
        <v>0.51635182000000002</v>
      </c>
      <c r="L42" s="1">
        <v>0.48918078999999998</v>
      </c>
      <c r="M42" s="35">
        <f t="shared" si="0"/>
        <v>0.43444448909090899</v>
      </c>
      <c r="N42" s="35">
        <f t="shared" si="1"/>
        <v>3.0252855115426091E-2</v>
      </c>
      <c r="O42" s="1"/>
      <c r="P42" s="1"/>
      <c r="Q42" s="1">
        <v>0.47094248999999999</v>
      </c>
      <c r="R42" s="1">
        <v>0.41645369999999998</v>
      </c>
      <c r="S42" s="1">
        <v>0.7953306</v>
      </c>
      <c r="T42" s="1">
        <v>0.63458676000000003</v>
      </c>
      <c r="U42" s="1">
        <v>0.46815794999999999</v>
      </c>
      <c r="V42" s="1">
        <v>0.39678377999999997</v>
      </c>
      <c r="W42" s="1">
        <v>0.59318464999999998</v>
      </c>
      <c r="X42" s="1">
        <v>0.4230565</v>
      </c>
      <c r="Y42" s="1">
        <v>0.63224186000000004</v>
      </c>
      <c r="Z42" s="35">
        <f t="shared" si="2"/>
        <v>0.53674869888888888</v>
      </c>
      <c r="AA42" s="35">
        <f t="shared" si="3"/>
        <v>4.4839679771990472E-2</v>
      </c>
      <c r="AB42" s="22"/>
      <c r="AC42" s="22"/>
      <c r="AD42" s="22"/>
      <c r="AE42" s="22"/>
    </row>
    <row r="43" spans="1:31">
      <c r="A43" s="5">
        <v>39</v>
      </c>
      <c r="B43" s="1">
        <v>0.41582924999999998</v>
      </c>
      <c r="C43" s="1">
        <v>0.54197404000000005</v>
      </c>
      <c r="D43" s="1">
        <v>0.44874809999999998</v>
      </c>
      <c r="E43" s="1">
        <v>0.47710101999999999</v>
      </c>
      <c r="F43" s="1">
        <v>0.39497111000000001</v>
      </c>
      <c r="G43" s="1">
        <v>0.22152319000000001</v>
      </c>
      <c r="H43" s="1">
        <v>0.42133473999999999</v>
      </c>
      <c r="I43" s="1">
        <v>0.63314904000000005</v>
      </c>
      <c r="J43" s="1">
        <v>0.29995266999999998</v>
      </c>
      <c r="K43" s="1">
        <v>0.55763337999999996</v>
      </c>
      <c r="L43" s="1">
        <v>0.48275293000000002</v>
      </c>
      <c r="M43" s="35">
        <f t="shared" si="0"/>
        <v>0.44499722454545459</v>
      </c>
      <c r="N43" s="35">
        <f t="shared" si="1"/>
        <v>3.5013580602069147E-2</v>
      </c>
      <c r="O43" s="1"/>
      <c r="P43" s="1"/>
      <c r="Q43" s="1">
        <v>0.47810693999999998</v>
      </c>
      <c r="R43" s="1">
        <v>0.38584151999999999</v>
      </c>
      <c r="S43" s="1">
        <v>0.71201077000000002</v>
      </c>
      <c r="T43" s="1">
        <v>0.63582771999999999</v>
      </c>
      <c r="U43" s="1">
        <v>0.48573781999999999</v>
      </c>
      <c r="V43" s="1">
        <v>0.37622635999999998</v>
      </c>
      <c r="W43" s="1">
        <v>0.60404307000000002</v>
      </c>
      <c r="X43" s="1">
        <v>0.38175402000000003</v>
      </c>
      <c r="Y43" s="1">
        <v>0.61625315000000003</v>
      </c>
      <c r="Z43" s="35">
        <f t="shared" si="2"/>
        <v>0.51953348555555556</v>
      </c>
      <c r="AA43" s="35">
        <f t="shared" si="3"/>
        <v>4.205161809052077E-2</v>
      </c>
      <c r="AB43" s="22"/>
      <c r="AC43" s="22"/>
      <c r="AD43" s="22"/>
      <c r="AE43" s="22"/>
    </row>
    <row r="44" spans="1:31">
      <c r="A44" s="5">
        <v>40</v>
      </c>
      <c r="B44" s="1">
        <v>0.41678161000000002</v>
      </c>
      <c r="C44" s="1">
        <v>0.45982813</v>
      </c>
      <c r="D44" s="1">
        <v>0.50362432999999995</v>
      </c>
      <c r="E44" s="1">
        <v>0.45281681000000001</v>
      </c>
      <c r="F44" s="1">
        <v>0.45149073000000001</v>
      </c>
      <c r="G44" s="1">
        <v>0.21031548999999999</v>
      </c>
      <c r="H44" s="1">
        <v>0.39006010000000002</v>
      </c>
      <c r="I44" s="1">
        <v>0.63009307999999997</v>
      </c>
      <c r="J44" s="1">
        <v>0.28151671</v>
      </c>
      <c r="K44" s="1">
        <v>0.54359652000000003</v>
      </c>
      <c r="L44" s="1">
        <v>0.46613947999999999</v>
      </c>
      <c r="M44" s="35">
        <f t="shared" si="0"/>
        <v>0.43693299909090916</v>
      </c>
      <c r="N44" s="35">
        <f t="shared" si="1"/>
        <v>3.4783741132035154E-2</v>
      </c>
      <c r="O44" s="1"/>
      <c r="P44" s="1"/>
      <c r="Q44" s="1">
        <v>0.44664073999999998</v>
      </c>
      <c r="R44" s="1">
        <v>0.41974471000000002</v>
      </c>
      <c r="S44" s="1">
        <v>0.72765367999999997</v>
      </c>
      <c r="T44" s="1">
        <v>0.65112639999999999</v>
      </c>
      <c r="U44" s="1">
        <v>0.46844109</v>
      </c>
      <c r="V44" s="1">
        <v>0.37435338000000001</v>
      </c>
      <c r="W44" s="1">
        <v>0.62309221999999997</v>
      </c>
      <c r="X44" s="1">
        <v>0.43215410999999998</v>
      </c>
      <c r="Y44" s="1">
        <v>0.62043731999999996</v>
      </c>
      <c r="Z44" s="35">
        <f t="shared" si="2"/>
        <v>0.52929373888888887</v>
      </c>
      <c r="AA44" s="35">
        <f t="shared" si="3"/>
        <v>4.2043850477381205E-2</v>
      </c>
      <c r="AB44" s="22"/>
      <c r="AC44" s="22"/>
      <c r="AD44" s="22"/>
      <c r="AE44" s="22"/>
    </row>
    <row r="45" spans="1:31">
      <c r="A45" s="5">
        <v>41</v>
      </c>
      <c r="B45" s="1">
        <v>0.42080525000000002</v>
      </c>
      <c r="C45" s="1">
        <v>0.45544630000000003</v>
      </c>
      <c r="D45" s="1">
        <v>0.46102837000000002</v>
      </c>
      <c r="E45" s="1">
        <v>0.46339026999999999</v>
      </c>
      <c r="F45" s="1">
        <v>0.43270218999999999</v>
      </c>
      <c r="G45" s="1">
        <v>0.26752847000000002</v>
      </c>
      <c r="H45" s="1">
        <v>0.38729796</v>
      </c>
      <c r="I45" s="1">
        <v>0.64354769999999994</v>
      </c>
      <c r="J45" s="1">
        <v>0.26937011</v>
      </c>
      <c r="K45" s="1">
        <v>0.47289783000000002</v>
      </c>
      <c r="L45" s="1">
        <v>0.50344436000000004</v>
      </c>
      <c r="M45" s="35">
        <f t="shared" si="0"/>
        <v>0.43431443727272734</v>
      </c>
      <c r="N45" s="35">
        <f t="shared" si="1"/>
        <v>3.1546734899585219E-2</v>
      </c>
      <c r="O45" s="1"/>
      <c r="P45" s="1"/>
      <c r="Q45" s="1">
        <v>0.50326004999999996</v>
      </c>
      <c r="R45" s="1">
        <v>0.37053241999999997</v>
      </c>
      <c r="S45" s="1">
        <v>0.69448430000000005</v>
      </c>
      <c r="T45" s="1">
        <v>0.66845893999999995</v>
      </c>
      <c r="U45" s="1">
        <v>0.43487731000000002</v>
      </c>
      <c r="V45" s="1">
        <v>0.36591515000000002</v>
      </c>
      <c r="W45" s="1">
        <v>0.60299314000000004</v>
      </c>
      <c r="X45" s="1">
        <v>0.45263173000000001</v>
      </c>
      <c r="Y45" s="1">
        <v>0.57069919999999996</v>
      </c>
      <c r="Z45" s="35">
        <f t="shared" si="2"/>
        <v>0.51820580444444453</v>
      </c>
      <c r="AA45" s="35">
        <f t="shared" si="3"/>
        <v>4.0835273133022994E-2</v>
      </c>
      <c r="AB45" s="22"/>
      <c r="AC45" s="22"/>
      <c r="AD45" s="22"/>
      <c r="AE45" s="22"/>
    </row>
    <row r="46" spans="1:31">
      <c r="A46" s="5">
        <v>42</v>
      </c>
      <c r="B46" s="1">
        <v>0.40240311000000001</v>
      </c>
      <c r="C46" s="1">
        <v>0.36386012000000001</v>
      </c>
      <c r="D46" s="1">
        <v>0.45380593000000002</v>
      </c>
      <c r="E46" s="1">
        <v>0.43600483000000001</v>
      </c>
      <c r="F46" s="1">
        <v>0.39586714000000001</v>
      </c>
      <c r="G46" s="1">
        <v>0.23497023</v>
      </c>
      <c r="H46" s="1">
        <v>0.43808941000000001</v>
      </c>
      <c r="I46" s="1">
        <v>0.62666798999999995</v>
      </c>
      <c r="J46" s="1">
        <v>0.28906341000000002</v>
      </c>
      <c r="K46" s="1">
        <v>0.53566464000000003</v>
      </c>
      <c r="L46" s="1">
        <v>0.45969796000000002</v>
      </c>
      <c r="M46" s="35">
        <f t="shared" si="0"/>
        <v>0.42146316090909086</v>
      </c>
      <c r="N46" s="35">
        <f t="shared" si="1"/>
        <v>3.2304334925885393E-2</v>
      </c>
      <c r="O46" s="1"/>
      <c r="P46" s="1"/>
      <c r="Q46" s="1">
        <v>0.453737</v>
      </c>
      <c r="R46" s="1">
        <v>0.38089808000000003</v>
      </c>
      <c r="S46" s="1">
        <v>0.71313983000000003</v>
      </c>
      <c r="T46" s="1">
        <v>0.62764953000000001</v>
      </c>
      <c r="U46" s="1">
        <v>0.46916134999999998</v>
      </c>
      <c r="V46" s="1">
        <v>0.37697831999999998</v>
      </c>
      <c r="W46" s="1">
        <v>0.54326688000000001</v>
      </c>
      <c r="X46" s="1">
        <v>0.41745826000000003</v>
      </c>
      <c r="Y46" s="1">
        <v>0.61380736000000002</v>
      </c>
      <c r="Z46" s="35">
        <f t="shared" si="2"/>
        <v>0.51067740111111115</v>
      </c>
      <c r="AA46" s="35">
        <f t="shared" si="3"/>
        <v>3.9920944991515724E-2</v>
      </c>
      <c r="AB46" s="22"/>
      <c r="AC46" s="22"/>
      <c r="AD46" s="22"/>
      <c r="AE46" s="22"/>
    </row>
    <row r="47" spans="1:31">
      <c r="A47" s="5">
        <v>43</v>
      </c>
      <c r="B47" s="1">
        <v>0.37936909000000002</v>
      </c>
      <c r="C47" s="1">
        <v>0.48009964999999999</v>
      </c>
      <c r="D47" s="1">
        <v>0.45034765999999998</v>
      </c>
      <c r="E47" s="1">
        <v>0.46451133</v>
      </c>
      <c r="F47" s="1">
        <v>0.43015593000000002</v>
      </c>
      <c r="G47" s="1">
        <v>0.21222345000000001</v>
      </c>
      <c r="H47" s="1">
        <v>0.42165668000000001</v>
      </c>
      <c r="I47" s="1">
        <v>0.63480318999999996</v>
      </c>
      <c r="J47" s="1">
        <v>0.25955349</v>
      </c>
      <c r="K47" s="1">
        <v>0.46164438000000002</v>
      </c>
      <c r="L47" s="1">
        <v>0.45515125000000001</v>
      </c>
      <c r="M47" s="35">
        <f t="shared" si="0"/>
        <v>0.42268328181818188</v>
      </c>
      <c r="N47" s="35">
        <f t="shared" si="1"/>
        <v>3.3873590910527322E-2</v>
      </c>
      <c r="O47" s="1"/>
      <c r="P47" s="1"/>
      <c r="Q47" s="1">
        <v>0.43036662999999997</v>
      </c>
      <c r="R47" s="1">
        <v>0.36954904</v>
      </c>
      <c r="S47" s="1">
        <v>0.77719618999999995</v>
      </c>
      <c r="T47" s="1">
        <v>0.55772960999999999</v>
      </c>
      <c r="U47" s="1">
        <v>0.48855873999999999</v>
      </c>
      <c r="V47" s="1">
        <v>0.42150388</v>
      </c>
      <c r="W47" s="1">
        <v>0.61170340999999995</v>
      </c>
      <c r="X47" s="1">
        <v>0.39886793999999998</v>
      </c>
      <c r="Y47" s="1">
        <v>0.56820623000000003</v>
      </c>
      <c r="Z47" s="35">
        <f t="shared" si="2"/>
        <v>0.5137424077777778</v>
      </c>
      <c r="AA47" s="35">
        <f t="shared" si="3"/>
        <v>4.3138502607830302E-2</v>
      </c>
      <c r="AB47" s="22"/>
      <c r="AC47" s="22"/>
      <c r="AD47" s="22"/>
      <c r="AE47" s="22"/>
    </row>
    <row r="48" spans="1:31">
      <c r="A48" s="5">
        <v>44</v>
      </c>
      <c r="B48" s="1">
        <v>0.37848714999999999</v>
      </c>
      <c r="C48" s="1">
        <v>0.46085242999999998</v>
      </c>
      <c r="D48" s="1">
        <v>0.47910717000000003</v>
      </c>
      <c r="E48" s="1">
        <v>0.48166385</v>
      </c>
      <c r="F48" s="1">
        <v>0.42187947999999997</v>
      </c>
      <c r="G48" s="1">
        <v>0.16462159000000001</v>
      </c>
      <c r="H48" s="1">
        <v>0.39568790999999998</v>
      </c>
      <c r="I48" s="1">
        <v>0.63144060000000002</v>
      </c>
      <c r="J48" s="1">
        <v>0.23979707</v>
      </c>
      <c r="K48" s="1">
        <v>0.54307603999999998</v>
      </c>
      <c r="L48" s="1">
        <v>0.50821322999999996</v>
      </c>
      <c r="M48" s="35">
        <f t="shared" si="0"/>
        <v>0.42771150181818174</v>
      </c>
      <c r="N48" s="35">
        <f t="shared" si="1"/>
        <v>3.9995049371876853E-2</v>
      </c>
      <c r="O48" s="1"/>
      <c r="P48" s="1"/>
      <c r="Q48" s="1">
        <v>0.40600099000000001</v>
      </c>
      <c r="R48" s="1">
        <v>0.37236204000000001</v>
      </c>
      <c r="S48" s="1">
        <v>0.75751493999999997</v>
      </c>
      <c r="T48" s="1">
        <v>0.69080266999999995</v>
      </c>
      <c r="U48" s="1">
        <v>0.43427326999999999</v>
      </c>
      <c r="V48" s="1">
        <v>0.39952432999999998</v>
      </c>
      <c r="W48" s="1">
        <v>0.56919995999999995</v>
      </c>
      <c r="X48" s="1">
        <v>0.41675361</v>
      </c>
      <c r="Y48" s="1">
        <v>0.63877766999999996</v>
      </c>
      <c r="Z48" s="35">
        <f t="shared" si="2"/>
        <v>0.52057883111111103</v>
      </c>
      <c r="AA48" s="35">
        <f t="shared" si="3"/>
        <v>4.8509545482232769E-2</v>
      </c>
      <c r="AB48" s="22"/>
      <c r="AC48" s="22"/>
      <c r="AD48" s="22"/>
      <c r="AE48" s="22"/>
    </row>
    <row r="49" spans="1:31">
      <c r="A49" s="5">
        <v>45</v>
      </c>
      <c r="B49" s="1">
        <v>0.38733823000000001</v>
      </c>
      <c r="C49" s="1">
        <v>0.43655621</v>
      </c>
      <c r="D49" s="1">
        <v>0.49864006</v>
      </c>
      <c r="E49" s="1">
        <v>0.45516719999999999</v>
      </c>
      <c r="F49" s="1">
        <v>0.42868045999999999</v>
      </c>
      <c r="G49" s="1">
        <v>0.22884187</v>
      </c>
      <c r="H49" s="1">
        <v>0.45831332000000002</v>
      </c>
      <c r="I49" s="1">
        <v>0.60123709999999997</v>
      </c>
      <c r="J49" s="1">
        <v>0.27684636000000001</v>
      </c>
      <c r="K49" s="1">
        <v>0.48714784</v>
      </c>
      <c r="L49" s="1">
        <v>0.42790508999999999</v>
      </c>
      <c r="M49" s="35">
        <f t="shared" si="0"/>
        <v>0.42606124909090914</v>
      </c>
      <c r="N49" s="35">
        <f t="shared" si="1"/>
        <v>3.0800476622986028E-2</v>
      </c>
      <c r="O49" s="1"/>
      <c r="P49" s="1"/>
      <c r="Q49" s="1">
        <v>0.47503131999999998</v>
      </c>
      <c r="R49" s="1">
        <v>0.31536671999999999</v>
      </c>
      <c r="S49" s="1">
        <v>0.73138318999999996</v>
      </c>
      <c r="T49" s="1">
        <v>0.55756759</v>
      </c>
      <c r="U49" s="1">
        <v>0.46709035999999998</v>
      </c>
      <c r="V49" s="1">
        <v>0.38784753</v>
      </c>
      <c r="W49" s="1">
        <v>0.59816488999999995</v>
      </c>
      <c r="X49" s="1">
        <v>0.46369519999999997</v>
      </c>
      <c r="Y49" s="1">
        <v>0.59939083000000004</v>
      </c>
      <c r="Z49" s="35">
        <f t="shared" si="2"/>
        <v>0.51061529222222224</v>
      </c>
      <c r="AA49" s="35">
        <f t="shared" si="3"/>
        <v>4.1674178221033288E-2</v>
      </c>
      <c r="AB49" s="22"/>
      <c r="AC49" s="22"/>
      <c r="AD49" s="22"/>
      <c r="AE49" s="22"/>
    </row>
    <row r="50" spans="1:31">
      <c r="A50" s="5">
        <v>46</v>
      </c>
      <c r="B50" s="1">
        <v>0.36983038000000001</v>
      </c>
      <c r="C50" s="1">
        <v>0.45529403000000002</v>
      </c>
      <c r="D50" s="1">
        <v>0.48973330999999998</v>
      </c>
      <c r="E50" s="1">
        <v>0.45519198999999999</v>
      </c>
      <c r="F50" s="1">
        <v>0.40018049</v>
      </c>
      <c r="G50" s="1">
        <v>0.22230569999999999</v>
      </c>
      <c r="H50" s="1">
        <v>0.43439485</v>
      </c>
      <c r="I50" s="1">
        <v>0.58894858000000005</v>
      </c>
      <c r="J50" s="1">
        <v>0.25974239999999998</v>
      </c>
      <c r="K50" s="1">
        <v>0.50783411000000001</v>
      </c>
      <c r="L50" s="1">
        <v>0.48905068000000002</v>
      </c>
      <c r="M50" s="35">
        <f t="shared" si="0"/>
        <v>0.42477331999999995</v>
      </c>
      <c r="N50" s="35">
        <f t="shared" si="1"/>
        <v>3.2474500325309616E-2</v>
      </c>
      <c r="O50" s="1"/>
      <c r="P50" s="1"/>
      <c r="Q50" s="1">
        <v>0.44684969000000002</v>
      </c>
      <c r="R50" s="1">
        <v>0.38454612999999999</v>
      </c>
      <c r="S50" s="1">
        <v>0.66718683999999995</v>
      </c>
      <c r="T50" s="1">
        <v>0.62332427999999995</v>
      </c>
      <c r="U50" s="1">
        <v>0.48555567999999999</v>
      </c>
      <c r="V50" s="1">
        <v>0.35967344000000001</v>
      </c>
      <c r="W50" s="1">
        <v>0.67685381</v>
      </c>
      <c r="X50" s="1">
        <v>0.42518903000000002</v>
      </c>
      <c r="Y50" s="1">
        <v>0.62222164000000002</v>
      </c>
      <c r="Z50" s="35">
        <f t="shared" si="2"/>
        <v>0.52126672666666662</v>
      </c>
      <c r="AA50" s="35">
        <f t="shared" si="3"/>
        <v>4.1991511797621922E-2</v>
      </c>
      <c r="AB50" s="22"/>
      <c r="AC50" s="22"/>
      <c r="AD50" s="22"/>
      <c r="AE50" s="22"/>
    </row>
    <row r="51" spans="1:31">
      <c r="A51" s="5">
        <v>47</v>
      </c>
      <c r="B51" s="1">
        <v>0.37999770999999999</v>
      </c>
      <c r="C51" s="1">
        <v>0.43080422000000002</v>
      </c>
      <c r="D51" s="1">
        <v>0.40434332000000001</v>
      </c>
      <c r="E51" s="1">
        <v>0.43109352000000001</v>
      </c>
      <c r="F51" s="1">
        <v>0.38804408000000001</v>
      </c>
      <c r="G51" s="1">
        <v>0.16613386999999999</v>
      </c>
      <c r="H51" s="1">
        <v>0.44096464000000002</v>
      </c>
      <c r="I51" s="1">
        <v>0.61798777999999999</v>
      </c>
      <c r="J51" s="1">
        <v>0.26402543000000001</v>
      </c>
      <c r="K51" s="1">
        <v>0.50838125999999995</v>
      </c>
      <c r="L51" s="1">
        <v>0.45979850999999999</v>
      </c>
      <c r="M51" s="35">
        <f t="shared" si="0"/>
        <v>0.40832494000000003</v>
      </c>
      <c r="N51" s="35">
        <f t="shared" si="1"/>
        <v>3.5600924381716824E-2</v>
      </c>
      <c r="O51" s="1"/>
      <c r="P51" s="1"/>
      <c r="Q51" s="1">
        <v>0.47899910000000001</v>
      </c>
      <c r="R51" s="1">
        <v>0.32810324000000002</v>
      </c>
      <c r="S51" s="1">
        <v>0.76098792000000004</v>
      </c>
      <c r="T51" s="1">
        <v>0.58853237000000003</v>
      </c>
      <c r="U51" s="1">
        <v>0.41067019999999999</v>
      </c>
      <c r="V51" s="1">
        <v>0.37279530999999999</v>
      </c>
      <c r="W51" s="1">
        <v>0.59971342000000005</v>
      </c>
      <c r="X51" s="1">
        <v>0.44179959000000002</v>
      </c>
      <c r="Y51" s="1">
        <v>0.57625811999999998</v>
      </c>
      <c r="Z51" s="35">
        <f t="shared" si="2"/>
        <v>0.50642880777777788</v>
      </c>
      <c r="AA51" s="35">
        <f t="shared" si="3"/>
        <v>4.5472281505436037E-2</v>
      </c>
      <c r="AB51" s="22"/>
      <c r="AC51" s="22"/>
      <c r="AD51" s="22"/>
      <c r="AE51" s="22"/>
    </row>
    <row r="52" spans="1:31">
      <c r="A52" s="5">
        <v>48</v>
      </c>
      <c r="B52" s="1">
        <v>0.37540362999999999</v>
      </c>
      <c r="C52" s="1">
        <v>0.43721011999999998</v>
      </c>
      <c r="D52" s="1">
        <v>0.46883760000000002</v>
      </c>
      <c r="E52" s="1">
        <v>0.43246506000000001</v>
      </c>
      <c r="F52" s="1">
        <v>0.39157621999999997</v>
      </c>
      <c r="G52" s="1">
        <v>0.26149544000000002</v>
      </c>
      <c r="H52" s="1">
        <v>0.47002160999999998</v>
      </c>
      <c r="I52" s="1">
        <v>0.60576794</v>
      </c>
      <c r="J52" s="1">
        <v>0.27432616999999998</v>
      </c>
      <c r="K52" s="1">
        <v>0.52097773000000003</v>
      </c>
      <c r="L52" s="1">
        <v>0.49553961000000002</v>
      </c>
      <c r="M52" s="35">
        <f t="shared" si="0"/>
        <v>0.43032919363636368</v>
      </c>
      <c r="N52" s="35">
        <f t="shared" si="1"/>
        <v>3.0706675892458415E-2</v>
      </c>
      <c r="O52" s="1"/>
      <c r="P52" s="1"/>
      <c r="Q52" s="1">
        <v>0.42737406999999999</v>
      </c>
      <c r="R52" s="1">
        <v>0.37095862000000002</v>
      </c>
      <c r="S52" s="1">
        <v>0.70829847999999995</v>
      </c>
      <c r="T52" s="1">
        <v>0.58179778999999998</v>
      </c>
      <c r="U52" s="1">
        <v>0.46655802000000002</v>
      </c>
      <c r="V52" s="1">
        <v>0.40181713000000002</v>
      </c>
      <c r="W52" s="1">
        <v>0.62296567999999997</v>
      </c>
      <c r="X52" s="1">
        <v>0.44821495</v>
      </c>
      <c r="Y52" s="1">
        <v>0.62251805000000004</v>
      </c>
      <c r="Z52" s="35">
        <f t="shared" si="2"/>
        <v>0.5167225322222222</v>
      </c>
      <c r="AA52" s="35">
        <f t="shared" si="3"/>
        <v>3.9626680712599602E-2</v>
      </c>
      <c r="AB52" s="22"/>
      <c r="AC52" s="22"/>
      <c r="AD52" s="22"/>
      <c r="AE52" s="22"/>
    </row>
    <row r="53" spans="1:31">
      <c r="A53" s="5">
        <v>49</v>
      </c>
      <c r="B53" s="1">
        <v>0.35393195999999999</v>
      </c>
      <c r="C53" s="1">
        <v>0.39898837999999998</v>
      </c>
      <c r="D53" s="1">
        <v>0.41126323999999997</v>
      </c>
      <c r="E53" s="1">
        <v>0.41063854</v>
      </c>
      <c r="F53" s="1">
        <v>0.41715329000000001</v>
      </c>
      <c r="G53" s="1">
        <v>0.18023489000000001</v>
      </c>
      <c r="H53" s="1">
        <v>0.46231105</v>
      </c>
      <c r="I53" s="1">
        <v>0.54130721999999998</v>
      </c>
      <c r="J53" s="1">
        <v>0.25901136000000002</v>
      </c>
      <c r="K53" s="1">
        <v>0.52099784000000005</v>
      </c>
      <c r="L53" s="1">
        <v>0.46516096000000001</v>
      </c>
      <c r="M53" s="35">
        <f t="shared" si="0"/>
        <v>0.40190897545454546</v>
      </c>
      <c r="N53" s="35">
        <f t="shared" si="1"/>
        <v>3.2126002162246349E-2</v>
      </c>
      <c r="O53" s="1"/>
      <c r="P53" s="1"/>
      <c r="Q53" s="1">
        <v>0.43026681999999999</v>
      </c>
      <c r="R53" s="1">
        <v>0.31813000000000002</v>
      </c>
      <c r="S53" s="1">
        <v>0.70435241999999998</v>
      </c>
      <c r="T53" s="1">
        <v>0.63546473000000003</v>
      </c>
      <c r="U53" s="1">
        <v>0.46096526999999998</v>
      </c>
      <c r="V53" s="1">
        <v>0.38379426</v>
      </c>
      <c r="W53" s="1">
        <v>0.57459543000000002</v>
      </c>
      <c r="X53" s="1">
        <v>0.42322046000000002</v>
      </c>
      <c r="Y53" s="1">
        <v>0.59015874000000001</v>
      </c>
      <c r="Z53" s="35">
        <f t="shared" si="2"/>
        <v>0.50232756999999995</v>
      </c>
      <c r="AA53" s="35">
        <f t="shared" si="3"/>
        <v>4.2917381576699616E-2</v>
      </c>
      <c r="AB53" s="22"/>
      <c r="AC53" s="22"/>
      <c r="AD53" s="22"/>
      <c r="AE53" s="22"/>
    </row>
    <row r="54" spans="1:31">
      <c r="A54" s="5">
        <v>50</v>
      </c>
      <c r="B54" s="1">
        <v>0.39262699000000001</v>
      </c>
      <c r="C54" s="1">
        <v>0.42989834999999998</v>
      </c>
      <c r="D54" s="1">
        <v>0.45605270999999997</v>
      </c>
      <c r="E54" s="1">
        <v>0.51389569999999996</v>
      </c>
      <c r="F54" s="1">
        <v>0.49722761999999998</v>
      </c>
      <c r="G54" s="1">
        <v>0.17778643999999999</v>
      </c>
      <c r="H54" s="1">
        <v>0.40714569</v>
      </c>
      <c r="I54" s="1">
        <v>0.51732016000000003</v>
      </c>
      <c r="J54" s="1">
        <v>0.23771318</v>
      </c>
      <c r="K54" s="1">
        <v>0.45109860000000002</v>
      </c>
      <c r="L54" s="1">
        <v>0.46949887000000001</v>
      </c>
      <c r="M54" s="35">
        <f t="shared" si="0"/>
        <v>0.41366039181818182</v>
      </c>
      <c r="N54" s="35">
        <f t="shared" si="1"/>
        <v>3.3225820873752601E-2</v>
      </c>
      <c r="O54" s="1"/>
      <c r="P54" s="1"/>
      <c r="Q54" s="1">
        <v>0.42217502000000001</v>
      </c>
      <c r="R54" s="1">
        <v>0.33588443000000001</v>
      </c>
      <c r="S54" s="1">
        <v>0.62920363000000001</v>
      </c>
      <c r="T54" s="1">
        <v>0.54385397999999996</v>
      </c>
      <c r="U54" s="1">
        <v>0.41964895000000002</v>
      </c>
      <c r="V54" s="1">
        <v>0.38186764000000001</v>
      </c>
      <c r="W54" s="1">
        <v>0.62678842000000001</v>
      </c>
      <c r="X54" s="1">
        <v>0.39293063</v>
      </c>
      <c r="Y54" s="1">
        <v>0.59655362000000001</v>
      </c>
      <c r="Z54" s="35">
        <f t="shared" si="2"/>
        <v>0.48321181333333335</v>
      </c>
      <c r="AA54" s="35">
        <f t="shared" si="3"/>
        <v>3.843177742949886E-2</v>
      </c>
      <c r="AB54" s="22"/>
      <c r="AC54" s="22"/>
      <c r="AD54" s="22"/>
      <c r="AE54" s="22"/>
    </row>
    <row r="55" spans="1:31">
      <c r="A55" s="5">
        <v>51</v>
      </c>
      <c r="B55" s="1">
        <v>0.38318527000000002</v>
      </c>
      <c r="C55" s="1">
        <v>0.44406187000000003</v>
      </c>
      <c r="D55" s="1">
        <v>0.45880379999999998</v>
      </c>
      <c r="E55" s="1">
        <v>0.48805511000000001</v>
      </c>
      <c r="F55" s="1">
        <v>0.43863540000000001</v>
      </c>
      <c r="G55" s="1">
        <v>0.17643602999999999</v>
      </c>
      <c r="H55" s="1">
        <v>0.44663963000000001</v>
      </c>
      <c r="I55" s="1">
        <v>0.56722430999999995</v>
      </c>
      <c r="J55" s="1">
        <v>0.24025326</v>
      </c>
      <c r="K55" s="1">
        <v>0.48045061999999999</v>
      </c>
      <c r="L55" s="1">
        <v>0.40238586999999998</v>
      </c>
      <c r="M55" s="35">
        <f t="shared" si="0"/>
        <v>0.41146646999999992</v>
      </c>
      <c r="N55" s="35">
        <f t="shared" si="1"/>
        <v>3.3790702981610361E-2</v>
      </c>
      <c r="O55" s="1"/>
      <c r="P55" s="1"/>
      <c r="Q55" s="1">
        <v>0.38638313000000002</v>
      </c>
      <c r="R55" s="1">
        <v>0.34259799000000002</v>
      </c>
      <c r="S55" s="1">
        <v>0.67561157000000005</v>
      </c>
      <c r="T55" s="1">
        <v>0.53309686000000001</v>
      </c>
      <c r="U55" s="1">
        <v>0.40921416999999999</v>
      </c>
      <c r="V55" s="1">
        <v>0.36776302</v>
      </c>
      <c r="W55" s="1">
        <v>0.56929238000000004</v>
      </c>
      <c r="X55" s="1">
        <v>0.37025693999999998</v>
      </c>
      <c r="Y55" s="1">
        <v>0.61957991000000001</v>
      </c>
      <c r="Z55" s="35">
        <f t="shared" si="2"/>
        <v>0.4748662188888888</v>
      </c>
      <c r="AA55" s="35">
        <f t="shared" si="3"/>
        <v>4.176594592555119E-2</v>
      </c>
      <c r="AB55" s="22"/>
      <c r="AC55" s="22"/>
      <c r="AD55" s="22"/>
      <c r="AE55" s="22"/>
    </row>
    <row r="56" spans="1:31">
      <c r="A56" s="5">
        <v>52</v>
      </c>
      <c r="B56" s="1">
        <v>0.33689986</v>
      </c>
      <c r="C56" s="1">
        <v>0.40575470000000002</v>
      </c>
      <c r="D56" s="1">
        <v>0.41979632</v>
      </c>
      <c r="E56" s="1">
        <v>0.41671285000000002</v>
      </c>
      <c r="F56" s="1">
        <v>0.46337947000000002</v>
      </c>
      <c r="G56" s="1">
        <v>0.21669896</v>
      </c>
      <c r="H56" s="1">
        <v>0.45305216999999998</v>
      </c>
      <c r="I56" s="1">
        <v>0.53457909999999997</v>
      </c>
      <c r="J56" s="1">
        <v>0.26204945000000002</v>
      </c>
      <c r="K56" s="1">
        <v>0.43561766000000002</v>
      </c>
      <c r="L56" s="1">
        <v>0.45632998000000002</v>
      </c>
      <c r="M56" s="35">
        <f t="shared" si="0"/>
        <v>0.40007913818181817</v>
      </c>
      <c r="N56" s="35">
        <f t="shared" si="1"/>
        <v>2.8074612110404632E-2</v>
      </c>
      <c r="O56" s="1"/>
      <c r="P56" s="1"/>
      <c r="Q56" s="1">
        <v>0.42624097999999999</v>
      </c>
      <c r="R56" s="1">
        <v>0.34665633000000001</v>
      </c>
      <c r="S56" s="1">
        <v>0.69632919999999998</v>
      </c>
      <c r="T56" s="1">
        <v>0.58529998999999999</v>
      </c>
      <c r="U56" s="1">
        <v>0.45616646</v>
      </c>
      <c r="V56" s="1">
        <v>0.38551228999999998</v>
      </c>
      <c r="W56" s="1">
        <v>0.61455324</v>
      </c>
      <c r="X56" s="1">
        <v>0.38514642999999998</v>
      </c>
      <c r="Y56" s="1">
        <v>0.57273942</v>
      </c>
      <c r="Z56" s="35">
        <f t="shared" si="2"/>
        <v>0.4965160377777777</v>
      </c>
      <c r="AA56" s="35">
        <f t="shared" si="3"/>
        <v>4.1045418749019826E-2</v>
      </c>
      <c r="AB56" s="22"/>
      <c r="AC56" s="22"/>
      <c r="AD56" s="22"/>
      <c r="AE56" s="22"/>
    </row>
    <row r="57" spans="1:31">
      <c r="A57" s="5">
        <v>53</v>
      </c>
      <c r="B57" s="1">
        <v>0.34748326000000002</v>
      </c>
      <c r="C57" s="1">
        <v>0.4007502</v>
      </c>
      <c r="D57" s="1">
        <v>0.44211191999999999</v>
      </c>
      <c r="E57" s="1">
        <v>0.45660278999999998</v>
      </c>
      <c r="F57" s="1">
        <v>0.38876927</v>
      </c>
      <c r="G57" s="1">
        <v>0.24784348</v>
      </c>
      <c r="H57" s="1">
        <v>0.40540499000000002</v>
      </c>
      <c r="I57" s="1">
        <v>0.55389065999999998</v>
      </c>
      <c r="J57" s="1">
        <v>0.22277738999999999</v>
      </c>
      <c r="K57" s="1">
        <v>0.49794832</v>
      </c>
      <c r="L57" s="1">
        <v>0.40848163999999998</v>
      </c>
      <c r="M57" s="35">
        <f t="shared" si="0"/>
        <v>0.39746035636363641</v>
      </c>
      <c r="N57" s="35">
        <f t="shared" si="1"/>
        <v>2.9500055911263468E-2</v>
      </c>
      <c r="O57" s="1"/>
      <c r="P57" s="1"/>
      <c r="Q57" s="1">
        <v>0.39638905000000002</v>
      </c>
      <c r="R57" s="1">
        <v>0.32016404999999998</v>
      </c>
      <c r="S57" s="1">
        <v>0.68036162</v>
      </c>
      <c r="T57" s="1">
        <v>0.54785054</v>
      </c>
      <c r="U57" s="1">
        <v>0.43748667000000002</v>
      </c>
      <c r="V57" s="1">
        <v>0.34126341999999998</v>
      </c>
      <c r="W57" s="1">
        <v>0.60694897000000003</v>
      </c>
      <c r="X57" s="1">
        <v>0.38550046999999998</v>
      </c>
      <c r="Y57" s="1">
        <v>0.55358576000000004</v>
      </c>
      <c r="Z57" s="35">
        <f t="shared" si="2"/>
        <v>0.47439450555555557</v>
      </c>
      <c r="AA57" s="35">
        <f t="shared" si="3"/>
        <v>4.2249308080258931E-2</v>
      </c>
      <c r="AB57" s="22"/>
      <c r="AC57" s="22"/>
      <c r="AD57" s="22"/>
      <c r="AE57" s="22"/>
    </row>
    <row r="58" spans="1:31">
      <c r="A58" s="5">
        <v>54</v>
      </c>
      <c r="B58" s="1">
        <v>0.36109579000000003</v>
      </c>
      <c r="C58" s="1">
        <v>0.43566136999999999</v>
      </c>
      <c r="D58" s="1">
        <v>0.49231253000000003</v>
      </c>
      <c r="E58" s="1">
        <v>0.43769626</v>
      </c>
      <c r="F58" s="1">
        <v>0.44025719000000002</v>
      </c>
      <c r="G58" s="1">
        <v>0.26353644999999998</v>
      </c>
      <c r="H58" s="1">
        <v>0.46409138999999999</v>
      </c>
      <c r="I58" s="1">
        <v>0.53493226000000005</v>
      </c>
      <c r="J58" s="1">
        <v>0.23829238999999999</v>
      </c>
      <c r="K58" s="1">
        <v>0.46140978999999999</v>
      </c>
      <c r="L58" s="1">
        <v>0.42683577</v>
      </c>
      <c r="M58" s="35">
        <f t="shared" si="0"/>
        <v>0.41419283545454549</v>
      </c>
      <c r="N58" s="35">
        <f t="shared" si="1"/>
        <v>2.7586247330498616E-2</v>
      </c>
      <c r="O58" s="1"/>
      <c r="P58" s="1"/>
      <c r="Q58" s="1">
        <v>0.43946724999999998</v>
      </c>
      <c r="R58" s="1">
        <v>0.33435140000000002</v>
      </c>
      <c r="S58" s="1">
        <v>0.67302505999999995</v>
      </c>
      <c r="T58" s="1">
        <v>0.58088039999999996</v>
      </c>
      <c r="U58" s="1">
        <v>0.48532788999999998</v>
      </c>
      <c r="V58" s="1">
        <v>0.37963748000000003</v>
      </c>
      <c r="W58" s="1">
        <v>0.59060999999999997</v>
      </c>
      <c r="X58" s="1">
        <v>0.43171173000000002</v>
      </c>
      <c r="Y58" s="1">
        <v>0.60226939999999995</v>
      </c>
      <c r="Z58" s="35">
        <f t="shared" si="2"/>
        <v>0.50192006777777776</v>
      </c>
      <c r="AA58" s="35">
        <f t="shared" si="3"/>
        <v>3.8294309880262327E-2</v>
      </c>
      <c r="AB58" s="22"/>
      <c r="AC58" s="22"/>
      <c r="AD58" s="22"/>
      <c r="AE58" s="22"/>
    </row>
    <row r="59" spans="1:31">
      <c r="A59" s="5">
        <v>55</v>
      </c>
      <c r="B59" s="1">
        <v>0.3114557</v>
      </c>
      <c r="C59" s="1">
        <v>0.39966526000000002</v>
      </c>
      <c r="D59" s="1">
        <v>0.41070236999999998</v>
      </c>
      <c r="E59" s="1">
        <v>0.42542674000000003</v>
      </c>
      <c r="F59" s="1">
        <v>0.39983471999999998</v>
      </c>
      <c r="G59" s="1">
        <v>0.19355401</v>
      </c>
      <c r="H59" s="1">
        <v>0.47545112</v>
      </c>
      <c r="I59" s="1">
        <v>0.57281892999999995</v>
      </c>
      <c r="J59" s="1">
        <v>0.27189732999999999</v>
      </c>
      <c r="K59" s="1">
        <v>0.43859283999999998</v>
      </c>
      <c r="L59" s="1">
        <v>0.42516515999999999</v>
      </c>
      <c r="M59" s="35">
        <f t="shared" si="0"/>
        <v>0.39314219818181823</v>
      </c>
      <c r="N59" s="35">
        <f t="shared" si="1"/>
        <v>3.0865714409184522E-2</v>
      </c>
      <c r="O59" s="1"/>
      <c r="P59" s="1"/>
      <c r="Q59" s="1">
        <v>0.40898632000000001</v>
      </c>
      <c r="R59" s="1">
        <v>0.30651443</v>
      </c>
      <c r="S59" s="1">
        <v>0.63024756999999998</v>
      </c>
      <c r="T59" s="1">
        <v>0.62877623000000005</v>
      </c>
      <c r="U59" s="1">
        <v>0.42222355</v>
      </c>
      <c r="V59" s="1">
        <v>0.35425406999999998</v>
      </c>
      <c r="W59" s="1">
        <v>0.55544044999999997</v>
      </c>
      <c r="X59" s="1">
        <v>0.39952741000000003</v>
      </c>
      <c r="Y59" s="1">
        <v>0.54430095999999994</v>
      </c>
      <c r="Z59" s="35">
        <f t="shared" si="2"/>
        <v>0.47225233222222218</v>
      </c>
      <c r="AA59" s="35">
        <f t="shared" si="3"/>
        <v>3.9923627998747567E-2</v>
      </c>
      <c r="AB59" s="22"/>
      <c r="AC59" s="22"/>
      <c r="AD59" s="22"/>
      <c r="AE59" s="22"/>
    </row>
    <row r="60" spans="1:31">
      <c r="A60" s="5">
        <v>56</v>
      </c>
      <c r="B60" s="1">
        <v>0.37199083999999999</v>
      </c>
      <c r="C60" s="1">
        <v>0.40760407999999998</v>
      </c>
      <c r="D60" s="1">
        <v>0.46406915999999998</v>
      </c>
      <c r="E60" s="1">
        <v>0.44618728000000002</v>
      </c>
      <c r="F60" s="1">
        <v>0.39979478000000002</v>
      </c>
      <c r="G60" s="1">
        <v>0.22374970999999999</v>
      </c>
      <c r="H60" s="1">
        <v>0.39336210999999999</v>
      </c>
      <c r="I60" s="1">
        <v>0.56104213999999997</v>
      </c>
      <c r="J60" s="1">
        <v>0.23343459</v>
      </c>
      <c r="K60" s="1">
        <v>0.46102061999999999</v>
      </c>
      <c r="L60" s="1">
        <v>0.43603322999999999</v>
      </c>
      <c r="M60" s="35">
        <f t="shared" si="0"/>
        <v>0.39984441272727267</v>
      </c>
      <c r="N60" s="35">
        <f t="shared" si="1"/>
        <v>2.9678424319500067E-2</v>
      </c>
      <c r="O60" s="1"/>
      <c r="P60" s="1"/>
      <c r="Q60" s="1">
        <v>0.38777310999999998</v>
      </c>
      <c r="R60" s="1">
        <v>0.33955512999999998</v>
      </c>
      <c r="S60" s="1">
        <v>0.65840896000000004</v>
      </c>
      <c r="T60" s="1">
        <v>0.55917366999999996</v>
      </c>
      <c r="U60" s="1">
        <v>0.45812621999999997</v>
      </c>
      <c r="V60" s="1">
        <v>0.37397777999999998</v>
      </c>
      <c r="W60" s="1">
        <v>0.54933821000000005</v>
      </c>
      <c r="X60" s="1">
        <v>0.39654805999999998</v>
      </c>
      <c r="Y60" s="1">
        <v>0.64250995</v>
      </c>
      <c r="Z60" s="35">
        <f t="shared" si="2"/>
        <v>0.4850456766666667</v>
      </c>
      <c r="AA60" s="35">
        <f t="shared" si="3"/>
        <v>4.01387055150818E-2</v>
      </c>
      <c r="AB60" s="22"/>
      <c r="AC60" s="22"/>
      <c r="AD60" s="22"/>
      <c r="AE60" s="22"/>
    </row>
    <row r="61" spans="1:31">
      <c r="A61" s="5">
        <v>57</v>
      </c>
      <c r="B61" s="1">
        <v>0.35456851</v>
      </c>
      <c r="C61" s="1">
        <v>0.42086333999999997</v>
      </c>
      <c r="D61" s="1">
        <v>0.42897908000000001</v>
      </c>
      <c r="E61" s="1">
        <v>0.44529658999999999</v>
      </c>
      <c r="F61" s="1">
        <v>0.34485504</v>
      </c>
      <c r="G61" s="1">
        <v>0.21347553</v>
      </c>
      <c r="H61" s="1">
        <v>0.44951579000000003</v>
      </c>
      <c r="I61" s="1">
        <v>0.56437031000000004</v>
      </c>
      <c r="J61" s="1">
        <v>0.20030236000000001</v>
      </c>
      <c r="K61" s="1">
        <v>0.47053873000000002</v>
      </c>
      <c r="L61" s="1">
        <v>0.43586704999999998</v>
      </c>
      <c r="M61" s="35">
        <f t="shared" si="0"/>
        <v>0.39351203000000007</v>
      </c>
      <c r="N61" s="35">
        <f t="shared" si="1"/>
        <v>3.280394904154179E-2</v>
      </c>
      <c r="O61" s="1"/>
      <c r="P61" s="1"/>
      <c r="Q61" s="1">
        <v>0.39202585000000001</v>
      </c>
      <c r="R61" s="1">
        <v>0.32730207</v>
      </c>
      <c r="S61" s="1">
        <v>0.56600644</v>
      </c>
      <c r="T61" s="1">
        <v>0.59713302999999995</v>
      </c>
      <c r="U61" s="1">
        <v>0.47488012000000002</v>
      </c>
      <c r="V61" s="1">
        <v>0.32881501000000002</v>
      </c>
      <c r="W61" s="1">
        <v>0.59448657000000005</v>
      </c>
      <c r="X61" s="1">
        <v>0.44548354000000001</v>
      </c>
      <c r="Y61" s="1">
        <v>0.58947342000000003</v>
      </c>
      <c r="Z61" s="35">
        <f t="shared" si="2"/>
        <v>0.47951178333333327</v>
      </c>
      <c r="AA61" s="35">
        <f t="shared" si="3"/>
        <v>3.7516167424793044E-2</v>
      </c>
      <c r="AB61" s="22"/>
      <c r="AC61" s="22"/>
      <c r="AD61" s="22"/>
      <c r="AE61" s="22"/>
    </row>
    <row r="62" spans="1:31">
      <c r="A62" s="5">
        <v>58</v>
      </c>
      <c r="B62" s="1">
        <v>0.33437528</v>
      </c>
      <c r="C62" s="1">
        <v>0.36367536</v>
      </c>
      <c r="D62" s="1">
        <v>0.45338647999999998</v>
      </c>
      <c r="E62" s="1">
        <v>0.42834577000000001</v>
      </c>
      <c r="F62" s="1">
        <v>0.42484314000000001</v>
      </c>
      <c r="G62" s="1">
        <v>0.21811883000000001</v>
      </c>
      <c r="H62" s="1">
        <v>0.42801900999999998</v>
      </c>
      <c r="I62" s="1">
        <v>0.56968901000000005</v>
      </c>
      <c r="J62" s="1">
        <v>0.23160028999999999</v>
      </c>
      <c r="K62" s="1">
        <v>0.45804256999999998</v>
      </c>
      <c r="L62" s="1">
        <v>0.38023284000000002</v>
      </c>
      <c r="M62" s="35">
        <f t="shared" si="0"/>
        <v>0.39002987090909086</v>
      </c>
      <c r="N62" s="35">
        <f t="shared" si="1"/>
        <v>3.0686353729223268E-2</v>
      </c>
      <c r="O62" s="1"/>
      <c r="P62" s="1"/>
      <c r="Q62" s="1">
        <v>0.40805038999999999</v>
      </c>
      <c r="R62" s="1">
        <v>0.28809321999999998</v>
      </c>
      <c r="S62" s="1">
        <v>0.61098441000000003</v>
      </c>
      <c r="T62" s="1">
        <v>0.61553018999999998</v>
      </c>
      <c r="U62" s="1">
        <v>0.44549928999999999</v>
      </c>
      <c r="V62" s="1">
        <v>0.37918262000000003</v>
      </c>
      <c r="W62" s="1">
        <v>0.53326483999999996</v>
      </c>
      <c r="X62" s="1">
        <v>0.44671027000000002</v>
      </c>
      <c r="Y62" s="1">
        <v>0.59305255000000001</v>
      </c>
      <c r="Z62" s="35">
        <f t="shared" si="2"/>
        <v>0.48004086444444444</v>
      </c>
      <c r="AA62" s="35">
        <f t="shared" si="3"/>
        <v>3.8299072205590201E-2</v>
      </c>
      <c r="AB62" s="22"/>
      <c r="AC62" s="22"/>
      <c r="AD62" s="22"/>
      <c r="AE62" s="22"/>
    </row>
    <row r="63" spans="1:31">
      <c r="A63" s="5">
        <v>59</v>
      </c>
      <c r="B63" s="1">
        <v>0.38166141999999997</v>
      </c>
      <c r="C63" s="1">
        <v>0.39966526000000002</v>
      </c>
      <c r="D63" s="1">
        <v>0.3981113</v>
      </c>
      <c r="E63" s="1">
        <v>0.42730549000000001</v>
      </c>
      <c r="F63" s="1">
        <v>0.41127831999999998</v>
      </c>
      <c r="G63" s="1">
        <v>0.23644852999999999</v>
      </c>
      <c r="H63" s="1">
        <v>0.45940052999999997</v>
      </c>
      <c r="I63" s="1">
        <v>0.55797567999999997</v>
      </c>
      <c r="J63" s="1">
        <v>0.22783023999999999</v>
      </c>
      <c r="K63" s="1">
        <v>0.47314065999999999</v>
      </c>
      <c r="L63" s="1">
        <v>0.44139320999999998</v>
      </c>
      <c r="M63" s="35">
        <f t="shared" si="0"/>
        <v>0.40129187636363639</v>
      </c>
      <c r="N63" s="35">
        <f t="shared" si="1"/>
        <v>2.9097581384011601E-2</v>
      </c>
      <c r="O63" s="1"/>
      <c r="P63" s="1"/>
      <c r="Q63" s="1">
        <v>0.34322076000000001</v>
      </c>
      <c r="R63" s="1">
        <v>0.26948805999999997</v>
      </c>
      <c r="S63" s="1">
        <v>0.64614899000000003</v>
      </c>
      <c r="T63" s="1">
        <v>0.63528229999999997</v>
      </c>
      <c r="U63" s="1">
        <v>0.45749644</v>
      </c>
      <c r="V63" s="1">
        <v>0.38499148999999999</v>
      </c>
      <c r="W63" s="1">
        <v>0.56372314999999995</v>
      </c>
      <c r="X63" s="1">
        <v>0.39330274999999998</v>
      </c>
      <c r="Y63" s="1">
        <v>0.55168870000000003</v>
      </c>
      <c r="Z63" s="35">
        <f t="shared" si="2"/>
        <v>0.47170473777777772</v>
      </c>
      <c r="AA63" s="35">
        <f t="shared" si="3"/>
        <v>4.4615781099899922E-2</v>
      </c>
      <c r="AB63" s="22"/>
      <c r="AC63" s="22"/>
      <c r="AD63" s="22"/>
      <c r="AE63" s="22"/>
    </row>
    <row r="64" spans="1:31">
      <c r="A64" s="5">
        <v>60</v>
      </c>
      <c r="B64" s="1">
        <v>0.31325641999999998</v>
      </c>
      <c r="C64" s="1">
        <v>0.40760407999999998</v>
      </c>
      <c r="D64" s="1">
        <v>0.47167176999999999</v>
      </c>
      <c r="E64" s="1">
        <v>0.4952358</v>
      </c>
      <c r="F64" s="1">
        <v>0.35593077000000001</v>
      </c>
      <c r="G64" s="1">
        <v>0.19367845</v>
      </c>
      <c r="H64" s="1">
        <v>0.44263114999999997</v>
      </c>
      <c r="I64" s="1">
        <v>0.60856443000000005</v>
      </c>
      <c r="J64" s="1">
        <v>0.19882847000000001</v>
      </c>
      <c r="K64" s="1">
        <v>0.44715298999999997</v>
      </c>
      <c r="L64" s="1">
        <v>0.43586704999999998</v>
      </c>
      <c r="M64" s="35">
        <f t="shared" si="0"/>
        <v>0.39731103454545452</v>
      </c>
      <c r="N64" s="35">
        <f t="shared" si="1"/>
        <v>3.760034872855559E-2</v>
      </c>
      <c r="O64" s="1"/>
      <c r="P64" s="1"/>
      <c r="Q64" s="1">
        <v>0.41525433</v>
      </c>
      <c r="R64" s="1">
        <v>0.32886625000000003</v>
      </c>
      <c r="S64" s="1">
        <v>0.51888683000000002</v>
      </c>
      <c r="T64" s="1">
        <v>0.61940130999999998</v>
      </c>
      <c r="U64" s="1">
        <v>0.40752537999999999</v>
      </c>
      <c r="V64" s="1">
        <v>0.36622220999999999</v>
      </c>
      <c r="W64" s="1">
        <v>0.56430232000000002</v>
      </c>
      <c r="X64" s="1">
        <v>0.40878765</v>
      </c>
      <c r="Y64" s="1">
        <v>0.62005332000000002</v>
      </c>
      <c r="Z64" s="35">
        <f t="shared" si="2"/>
        <v>0.47214439999999996</v>
      </c>
      <c r="AA64" s="35">
        <f t="shared" si="3"/>
        <v>3.6782751339998768E-2</v>
      </c>
      <c r="AB64" s="22"/>
      <c r="AC64" s="22"/>
      <c r="AD64" s="22"/>
      <c r="AE64" s="22"/>
    </row>
  </sheetData>
  <mergeCells count="2">
    <mergeCell ref="B3:N3"/>
    <mergeCell ref="Q3:AA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11873-1CF7-754C-905E-316857B83FC2}">
  <dimension ref="A1:AE63"/>
  <sheetViews>
    <sheetView workbookViewId="0">
      <selection activeCell="M4" sqref="M4:N4"/>
    </sheetView>
  </sheetViews>
  <sheetFormatPr baseColWidth="10" defaultRowHeight="16"/>
  <cols>
    <col min="3" max="3" width="10.83203125" style="4"/>
  </cols>
  <sheetData>
    <row r="1" spans="1:31" ht="34">
      <c r="A1" s="31" t="s">
        <v>27</v>
      </c>
      <c r="B1" s="32" t="s">
        <v>4</v>
      </c>
      <c r="C1" s="10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31" s="3" customFormat="1">
      <c r="B2" s="41" t="s">
        <v>28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6"/>
      <c r="N2" s="6"/>
      <c r="P2" s="42" t="s">
        <v>29</v>
      </c>
      <c r="Q2" s="42"/>
      <c r="R2" s="42"/>
      <c r="S2" s="42"/>
      <c r="T2" s="42"/>
      <c r="U2" s="42"/>
      <c r="V2" s="42"/>
      <c r="W2" s="42"/>
      <c r="X2" s="42"/>
      <c r="Y2" s="33"/>
      <c r="Z2" s="33"/>
    </row>
    <row r="3" spans="1:31" s="3" customFormat="1">
      <c r="A3" s="12" t="s">
        <v>0</v>
      </c>
      <c r="B3" s="25" t="s">
        <v>7</v>
      </c>
      <c r="C3" s="25" t="s">
        <v>8</v>
      </c>
      <c r="D3" s="25" t="s">
        <v>10</v>
      </c>
      <c r="E3" s="25" t="s">
        <v>9</v>
      </c>
      <c r="F3" s="25" t="s">
        <v>11</v>
      </c>
      <c r="G3" s="25" t="s">
        <v>21</v>
      </c>
      <c r="H3" s="25" t="s">
        <v>22</v>
      </c>
      <c r="I3" s="25" t="s">
        <v>23</v>
      </c>
      <c r="J3" s="25" t="s">
        <v>24</v>
      </c>
      <c r="K3" s="25" t="s">
        <v>25</v>
      </c>
      <c r="L3" s="25" t="s">
        <v>26</v>
      </c>
      <c r="M3" s="34" t="s">
        <v>1</v>
      </c>
      <c r="N3" s="34" t="s">
        <v>2</v>
      </c>
      <c r="P3" s="25" t="s">
        <v>7</v>
      </c>
      <c r="Q3" s="25" t="s">
        <v>8</v>
      </c>
      <c r="R3" s="25" t="s">
        <v>10</v>
      </c>
      <c r="S3" s="25" t="s">
        <v>9</v>
      </c>
      <c r="T3" s="25" t="s">
        <v>11</v>
      </c>
      <c r="U3" s="25" t="s">
        <v>21</v>
      </c>
      <c r="V3" s="25" t="s">
        <v>22</v>
      </c>
      <c r="W3" s="25" t="s">
        <v>23</v>
      </c>
      <c r="X3" s="25" t="s">
        <v>24</v>
      </c>
      <c r="Y3" s="34" t="s">
        <v>1</v>
      </c>
      <c r="Z3" s="34" t="s">
        <v>2</v>
      </c>
    </row>
    <row r="4" spans="1:31">
      <c r="A4" s="24">
        <v>1</v>
      </c>
      <c r="B4" s="36">
        <v>109.698555</v>
      </c>
      <c r="C4" s="36">
        <v>68.318504300000001</v>
      </c>
      <c r="D4" s="36">
        <v>99.259429900000001</v>
      </c>
      <c r="E4" s="36">
        <v>72.478637699999993</v>
      </c>
      <c r="F4" s="36">
        <v>88.824180600000005</v>
      </c>
      <c r="G4" s="36">
        <v>67.964218099999997</v>
      </c>
      <c r="H4" s="36">
        <v>57.325401300000003</v>
      </c>
      <c r="I4" s="36">
        <v>78.138687099999999</v>
      </c>
      <c r="J4" s="36">
        <v>93.240844699999997</v>
      </c>
      <c r="K4" s="36">
        <v>80.965454100000002</v>
      </c>
      <c r="L4" s="36">
        <v>95.492477399999999</v>
      </c>
      <c r="M4" s="35">
        <f>AVERAGE(B4:L4)</f>
        <v>82.882399109090912</v>
      </c>
      <c r="N4" s="35">
        <f>_xlfn.STDEV.S(B4:L4)/SQRT(COUNT(B4:L4))</f>
        <v>4.7779461335245275</v>
      </c>
      <c r="O4" s="23"/>
      <c r="P4" s="23">
        <v>64.282508899999996</v>
      </c>
      <c r="Q4" s="23">
        <v>89.236503600000006</v>
      </c>
      <c r="R4" s="23">
        <v>41.651706699999998</v>
      </c>
      <c r="S4" s="23">
        <v>50.6655388</v>
      </c>
      <c r="T4" s="23">
        <v>94.267982500000002</v>
      </c>
      <c r="U4" s="23">
        <v>111.372696</v>
      </c>
      <c r="V4" s="23">
        <v>78.504585300000002</v>
      </c>
      <c r="W4" s="23">
        <v>82.850570700000006</v>
      </c>
      <c r="X4" s="23">
        <v>66.856590299999993</v>
      </c>
      <c r="Y4" s="35">
        <f>AVERAGE(M4:X4)</f>
        <v>69.759002549328684</v>
      </c>
      <c r="Z4" s="35">
        <f>_xlfn.STDEV.S(N4:X4)/SQRT(COUNT(N4:X4))</f>
        <v>9.6367057297447154</v>
      </c>
      <c r="AA4" s="23"/>
      <c r="AC4" s="23"/>
      <c r="AE4" s="23"/>
    </row>
    <row r="5" spans="1:31">
      <c r="A5" s="24">
        <v>2</v>
      </c>
      <c r="B5" s="23">
        <v>192.525856</v>
      </c>
      <c r="C5" s="23">
        <v>127.140305</v>
      </c>
      <c r="D5" s="23">
        <v>173.619339</v>
      </c>
      <c r="E5" s="23">
        <v>136.416946</v>
      </c>
      <c r="F5" s="23">
        <v>163.586296</v>
      </c>
      <c r="G5" s="23">
        <v>138.16471100000001</v>
      </c>
      <c r="H5" s="23">
        <v>107.64715200000001</v>
      </c>
      <c r="I5" s="23">
        <v>149.828667</v>
      </c>
      <c r="J5" s="23">
        <v>165.85642999999999</v>
      </c>
      <c r="K5" s="23">
        <v>149.563919</v>
      </c>
      <c r="L5" s="23">
        <v>181.69725800000001</v>
      </c>
      <c r="M5" s="35">
        <f t="shared" ref="M5:M63" si="0">AVERAGE(B5:L5)</f>
        <v>153.27698899999999</v>
      </c>
      <c r="N5" s="35">
        <f t="shared" ref="N5:N63" si="1">_xlfn.STDEV.S(B5:L5)/SQRT(COUNT(B5:L5))</f>
        <v>7.5859012084891981</v>
      </c>
      <c r="O5" s="23"/>
      <c r="P5" s="23">
        <v>135.610512</v>
      </c>
      <c r="Q5" s="23">
        <v>157.45102700000001</v>
      </c>
      <c r="R5" s="23">
        <v>90.166328399999998</v>
      </c>
      <c r="S5" s="23">
        <v>97.139713299999997</v>
      </c>
      <c r="T5" s="23">
        <v>170.22325900000001</v>
      </c>
      <c r="U5" s="23">
        <v>198.26409100000001</v>
      </c>
      <c r="V5" s="23">
        <v>151.91772499999999</v>
      </c>
      <c r="W5" s="23">
        <v>152.520477</v>
      </c>
      <c r="X5" s="23">
        <v>125.781616</v>
      </c>
      <c r="Y5" s="35">
        <f t="shared" ref="Y5:Y63" si="2">AVERAGE(M5:X5)</f>
        <v>130.90342171895355</v>
      </c>
      <c r="Z5" s="35">
        <f t="shared" ref="Z5:Z63" si="3">_xlfn.STDEV.S(N5:X5)/SQRT(COUNT(N5:X5))</f>
        <v>16.899120398524055</v>
      </c>
      <c r="AA5" s="23"/>
      <c r="AC5" s="23"/>
      <c r="AE5" s="23"/>
    </row>
    <row r="6" spans="1:31">
      <c r="A6" s="24">
        <v>3</v>
      </c>
      <c r="B6" s="23">
        <v>282.153862</v>
      </c>
      <c r="C6" s="23">
        <v>191.805069</v>
      </c>
      <c r="D6" s="23">
        <v>242.774765</v>
      </c>
      <c r="E6" s="23">
        <v>200.24625</v>
      </c>
      <c r="F6" s="23">
        <v>240.302269</v>
      </c>
      <c r="G6" s="23">
        <v>205.835464</v>
      </c>
      <c r="H6" s="23">
        <v>157.955029</v>
      </c>
      <c r="I6" s="23">
        <v>223.59413900000001</v>
      </c>
      <c r="J6" s="23">
        <v>243.768799</v>
      </c>
      <c r="K6" s="23">
        <v>210.19825700000001</v>
      </c>
      <c r="L6" s="23">
        <v>266.250046</v>
      </c>
      <c r="M6" s="35">
        <f t="shared" si="0"/>
        <v>224.08035900000002</v>
      </c>
      <c r="N6" s="35">
        <f t="shared" si="1"/>
        <v>10.727714246562156</v>
      </c>
      <c r="O6" s="23"/>
      <c r="P6" s="23">
        <v>209.30754099999999</v>
      </c>
      <c r="Q6" s="23">
        <v>222.764297</v>
      </c>
      <c r="R6" s="23">
        <v>150.90779499999999</v>
      </c>
      <c r="S6" s="23">
        <v>148.35511</v>
      </c>
      <c r="T6" s="23">
        <v>248.92122699999999</v>
      </c>
      <c r="U6" s="23">
        <v>285.586052</v>
      </c>
      <c r="V6" s="23">
        <v>222.57058699999999</v>
      </c>
      <c r="W6" s="23">
        <v>222.22229799999999</v>
      </c>
      <c r="X6" s="23">
        <v>188.504345</v>
      </c>
      <c r="Y6" s="35">
        <f t="shared" si="2"/>
        <v>193.99521138605107</v>
      </c>
      <c r="Z6" s="35">
        <f t="shared" si="3"/>
        <v>23.932162303559632</v>
      </c>
      <c r="AA6" s="23"/>
      <c r="AC6" s="23"/>
      <c r="AE6" s="23"/>
    </row>
    <row r="7" spans="1:31">
      <c r="A7" s="24">
        <v>4</v>
      </c>
      <c r="B7" s="23">
        <v>365.52484900000002</v>
      </c>
      <c r="C7" s="23">
        <v>253.80898300000001</v>
      </c>
      <c r="D7" s="23">
        <v>315.72228999999999</v>
      </c>
      <c r="E7" s="23">
        <v>260.672256</v>
      </c>
      <c r="F7" s="23">
        <v>314.82764400000002</v>
      </c>
      <c r="G7" s="23">
        <v>278.78263099999998</v>
      </c>
      <c r="H7" s="23">
        <v>211.967129</v>
      </c>
      <c r="I7" s="23">
        <v>304.23853300000002</v>
      </c>
      <c r="J7" s="23">
        <v>316.52874800000001</v>
      </c>
      <c r="K7" s="23">
        <v>273.31414799999999</v>
      </c>
      <c r="L7" s="23">
        <v>352.30667099999999</v>
      </c>
      <c r="M7" s="35">
        <f t="shared" si="0"/>
        <v>295.24489836363637</v>
      </c>
      <c r="N7" s="35">
        <f t="shared" si="1"/>
        <v>13.528208301219511</v>
      </c>
      <c r="O7" s="23"/>
      <c r="P7" s="23">
        <v>280.68581399999999</v>
      </c>
      <c r="Q7" s="23">
        <v>290.43204500000002</v>
      </c>
      <c r="R7" s="23">
        <v>212.24620100000001</v>
      </c>
      <c r="S7" s="23">
        <v>208.80075099999999</v>
      </c>
      <c r="T7" s="23">
        <v>330.14109000000002</v>
      </c>
      <c r="U7" s="23">
        <v>370.45503200000002</v>
      </c>
      <c r="V7" s="23">
        <v>298.86013800000001</v>
      </c>
      <c r="W7" s="23">
        <v>297.10042600000003</v>
      </c>
      <c r="X7" s="23">
        <v>248.501316</v>
      </c>
      <c r="Y7" s="35">
        <f t="shared" si="2"/>
        <v>258.72690178771421</v>
      </c>
      <c r="Z7" s="35">
        <f t="shared" si="3"/>
        <v>31.073471512018841</v>
      </c>
      <c r="AA7" s="23"/>
      <c r="AC7" s="23"/>
      <c r="AE7" s="23"/>
    </row>
    <row r="8" spans="1:31">
      <c r="A8" s="24">
        <v>5</v>
      </c>
      <c r="B8" s="23">
        <v>444.02452899999997</v>
      </c>
      <c r="C8" s="23">
        <v>317.26173</v>
      </c>
      <c r="D8" s="23">
        <v>380.19546500000001</v>
      </c>
      <c r="E8" s="23">
        <v>321.49144000000001</v>
      </c>
      <c r="F8" s="23">
        <v>394.98732799999999</v>
      </c>
      <c r="G8" s="23">
        <v>345.90667000000002</v>
      </c>
      <c r="H8" s="23">
        <v>267.53912400000002</v>
      </c>
      <c r="I8" s="23">
        <v>374.04823299999998</v>
      </c>
      <c r="J8" s="23">
        <v>392.05820499999999</v>
      </c>
      <c r="K8" s="23">
        <v>335.86358300000001</v>
      </c>
      <c r="L8" s="23">
        <v>439.88412499999998</v>
      </c>
      <c r="M8" s="35">
        <f t="shared" si="0"/>
        <v>364.84185745454539</v>
      </c>
      <c r="N8" s="35">
        <f t="shared" si="1"/>
        <v>16.147174773711704</v>
      </c>
      <c r="O8" s="23"/>
      <c r="P8" s="23">
        <v>353.64912399999997</v>
      </c>
      <c r="Q8" s="23">
        <v>354.49622299999999</v>
      </c>
      <c r="R8" s="23">
        <v>275.57534399999997</v>
      </c>
      <c r="S8" s="23">
        <v>266.02823999999998</v>
      </c>
      <c r="T8" s="23">
        <v>408.14543900000001</v>
      </c>
      <c r="U8" s="23">
        <v>455.38853499999999</v>
      </c>
      <c r="V8" s="23">
        <v>370.70828999999998</v>
      </c>
      <c r="W8" s="23">
        <v>365.30773900000003</v>
      </c>
      <c r="X8" s="23">
        <v>310.571011</v>
      </c>
      <c r="Y8" s="35">
        <f t="shared" si="2"/>
        <v>321.89627065711426</v>
      </c>
      <c r="Z8" s="35">
        <f t="shared" si="3"/>
        <v>38.04828467101283</v>
      </c>
      <c r="AA8" s="23"/>
      <c r="AC8" s="23"/>
      <c r="AE8" s="23"/>
    </row>
    <row r="9" spans="1:31">
      <c r="A9" s="24">
        <v>6</v>
      </c>
      <c r="B9" s="23">
        <v>527.62138400000003</v>
      </c>
      <c r="C9" s="23">
        <v>377.51555999999999</v>
      </c>
      <c r="D9" s="23">
        <v>449.148888</v>
      </c>
      <c r="E9" s="23">
        <v>382.75340999999997</v>
      </c>
      <c r="F9" s="23">
        <v>468.30239899999998</v>
      </c>
      <c r="G9" s="23">
        <v>409.90792099999999</v>
      </c>
      <c r="H9" s="23">
        <v>324.52864799999998</v>
      </c>
      <c r="I9" s="23">
        <v>442.24829899999997</v>
      </c>
      <c r="J9" s="23">
        <v>463.01438100000001</v>
      </c>
      <c r="K9" s="23">
        <v>395.53084899999999</v>
      </c>
      <c r="L9" s="23">
        <v>526.069389</v>
      </c>
      <c r="M9" s="35">
        <f t="shared" si="0"/>
        <v>433.33101163636366</v>
      </c>
      <c r="N9" s="35">
        <f t="shared" si="1"/>
        <v>18.929008706173214</v>
      </c>
      <c r="O9" s="23"/>
      <c r="P9" s="23">
        <v>427.577789</v>
      </c>
      <c r="Q9" s="23">
        <v>417.39780000000002</v>
      </c>
      <c r="R9" s="23">
        <v>338.67639200000002</v>
      </c>
      <c r="S9" s="23">
        <v>325.69640700000002</v>
      </c>
      <c r="T9" s="23">
        <v>485.99848900000001</v>
      </c>
      <c r="U9" s="23">
        <v>538.28277600000001</v>
      </c>
      <c r="V9" s="23">
        <v>445.94241299999999</v>
      </c>
      <c r="W9" s="23">
        <v>436.84563400000002</v>
      </c>
      <c r="X9" s="23">
        <v>377.35184099999998</v>
      </c>
      <c r="Y9" s="35">
        <f t="shared" si="2"/>
        <v>386.0026873947761</v>
      </c>
      <c r="Z9" s="35">
        <f t="shared" si="3"/>
        <v>45.037127302682315</v>
      </c>
      <c r="AA9" s="23"/>
      <c r="AC9" s="23"/>
      <c r="AE9" s="23"/>
    </row>
    <row r="10" spans="1:31">
      <c r="A10" s="24">
        <v>7</v>
      </c>
      <c r="B10" s="23">
        <v>601.97257200000001</v>
      </c>
      <c r="C10" s="23">
        <v>439.239689</v>
      </c>
      <c r="D10" s="23">
        <v>515.74219500000004</v>
      </c>
      <c r="E10" s="23">
        <v>443.48191800000001</v>
      </c>
      <c r="F10" s="23">
        <v>537.41291799999999</v>
      </c>
      <c r="G10" s="23">
        <v>473.92028800000003</v>
      </c>
      <c r="H10" s="23">
        <v>375.74722300000002</v>
      </c>
      <c r="I10" s="23">
        <v>513.49730699999998</v>
      </c>
      <c r="J10" s="23">
        <v>534.26648699999998</v>
      </c>
      <c r="K10" s="23">
        <v>456.45423099999999</v>
      </c>
      <c r="L10" s="23">
        <v>605.84533699999997</v>
      </c>
      <c r="M10" s="35">
        <f t="shared" si="0"/>
        <v>499.78001499999993</v>
      </c>
      <c r="N10" s="35">
        <f t="shared" si="1"/>
        <v>21.214546466472765</v>
      </c>
      <c r="O10" s="23"/>
      <c r="P10" s="23">
        <v>496.13301799999999</v>
      </c>
      <c r="Q10" s="23">
        <v>475.77103799999998</v>
      </c>
      <c r="R10" s="23">
        <v>393.66994499999998</v>
      </c>
      <c r="S10" s="23">
        <v>384.55296700000002</v>
      </c>
      <c r="T10" s="23">
        <v>559.25395200000003</v>
      </c>
      <c r="U10" s="23">
        <v>618.16322300000002</v>
      </c>
      <c r="V10" s="23">
        <v>517.56233999999995</v>
      </c>
      <c r="W10" s="23">
        <v>500.03109000000001</v>
      </c>
      <c r="X10" s="23">
        <v>442.03168899999997</v>
      </c>
      <c r="Y10" s="35">
        <f t="shared" si="2"/>
        <v>446.19671122422483</v>
      </c>
      <c r="Z10" s="35">
        <f t="shared" si="3"/>
        <v>51.705681270851095</v>
      </c>
      <c r="AA10" s="23"/>
      <c r="AC10" s="23"/>
      <c r="AE10" s="23"/>
    </row>
    <row r="11" spans="1:31">
      <c r="A11" s="24">
        <v>8</v>
      </c>
      <c r="B11" s="23">
        <v>675.37975300000005</v>
      </c>
      <c r="C11" s="23">
        <v>495.239262</v>
      </c>
      <c r="D11" s="23">
        <v>582.61813400000005</v>
      </c>
      <c r="E11" s="23">
        <v>497.892853</v>
      </c>
      <c r="F11" s="23">
        <v>601.21240999999998</v>
      </c>
      <c r="G11" s="23">
        <v>533.40118800000005</v>
      </c>
      <c r="H11" s="23">
        <v>427.77891899999997</v>
      </c>
      <c r="I11" s="23">
        <v>581.371353</v>
      </c>
      <c r="J11" s="23">
        <v>595.49765000000002</v>
      </c>
      <c r="K11" s="23">
        <v>518.06801599999994</v>
      </c>
      <c r="L11" s="23">
        <v>687.30219999999997</v>
      </c>
      <c r="M11" s="35">
        <f t="shared" si="0"/>
        <v>563.25106709090915</v>
      </c>
      <c r="N11" s="35">
        <f t="shared" si="1"/>
        <v>23.612090039457378</v>
      </c>
      <c r="O11" s="23"/>
      <c r="P11" s="23">
        <v>557.27336100000002</v>
      </c>
      <c r="Q11" s="23">
        <v>536.52262499999995</v>
      </c>
      <c r="R11" s="23">
        <v>450.98447399999998</v>
      </c>
      <c r="S11" s="23">
        <v>440.21838400000001</v>
      </c>
      <c r="T11" s="23">
        <v>635.506531</v>
      </c>
      <c r="U11" s="23">
        <v>699.85420999999997</v>
      </c>
      <c r="V11" s="23">
        <v>586.35266100000001</v>
      </c>
      <c r="W11" s="23">
        <v>560.40245800000002</v>
      </c>
      <c r="X11" s="23">
        <v>509.65411</v>
      </c>
      <c r="Y11" s="35">
        <f t="shared" si="2"/>
        <v>505.78472464821516</v>
      </c>
      <c r="Z11" s="35">
        <f t="shared" si="3"/>
        <v>58.408341841254284</v>
      </c>
      <c r="AA11" s="23"/>
      <c r="AC11" s="23"/>
      <c r="AE11" s="23"/>
    </row>
    <row r="12" spans="1:31">
      <c r="A12" s="24">
        <v>9</v>
      </c>
      <c r="B12" s="23">
        <v>740.80036900000005</v>
      </c>
      <c r="C12" s="23">
        <v>551.528999</v>
      </c>
      <c r="D12" s="23">
        <v>643.85238600000002</v>
      </c>
      <c r="E12" s="23">
        <v>550.70647399999996</v>
      </c>
      <c r="F12" s="23">
        <v>665.33793600000001</v>
      </c>
      <c r="G12" s="23">
        <v>591.77365499999996</v>
      </c>
      <c r="H12" s="23">
        <v>473.06140900000003</v>
      </c>
      <c r="I12" s="23">
        <v>643.34996000000001</v>
      </c>
      <c r="J12" s="23">
        <v>662.50193000000002</v>
      </c>
      <c r="K12" s="23">
        <v>577.99184400000001</v>
      </c>
      <c r="L12" s="23">
        <v>760.19012499999997</v>
      </c>
      <c r="M12" s="35">
        <f t="shared" si="0"/>
        <v>623.73591700000009</v>
      </c>
      <c r="N12" s="35">
        <f t="shared" si="1"/>
        <v>25.710062387988724</v>
      </c>
      <c r="O12" s="23"/>
      <c r="P12" s="23">
        <v>614.88218700000004</v>
      </c>
      <c r="Q12" s="23">
        <v>596.02308300000004</v>
      </c>
      <c r="R12" s="23">
        <v>504.77629899999999</v>
      </c>
      <c r="S12" s="23">
        <v>495.327</v>
      </c>
      <c r="T12" s="23">
        <v>710.35779600000001</v>
      </c>
      <c r="U12" s="23">
        <v>778.05902100000003</v>
      </c>
      <c r="V12" s="23">
        <v>654.35029599999996</v>
      </c>
      <c r="W12" s="23">
        <v>618.57467299999996</v>
      </c>
      <c r="X12" s="23">
        <v>570.237122</v>
      </c>
      <c r="Y12" s="35">
        <f t="shared" si="2"/>
        <v>562.91213239890817</v>
      </c>
      <c r="Z12" s="35">
        <f t="shared" si="3"/>
        <v>64.93605201949488</v>
      </c>
      <c r="AA12" s="23"/>
      <c r="AC12" s="23"/>
      <c r="AE12" s="23"/>
    </row>
    <row r="13" spans="1:31">
      <c r="A13" s="24">
        <v>10</v>
      </c>
      <c r="B13" s="23">
        <v>802.14194499999996</v>
      </c>
      <c r="C13" s="23">
        <v>605.36271699999998</v>
      </c>
      <c r="D13" s="23">
        <v>709.846001</v>
      </c>
      <c r="E13" s="23">
        <v>604.49100099999998</v>
      </c>
      <c r="F13" s="23">
        <v>727.98583199999996</v>
      </c>
      <c r="G13" s="23">
        <v>644.72291900000005</v>
      </c>
      <c r="H13" s="23">
        <v>514.14501199999995</v>
      </c>
      <c r="I13" s="23">
        <v>703.30772400000001</v>
      </c>
      <c r="J13" s="23">
        <v>724.24166500000001</v>
      </c>
      <c r="K13" s="23">
        <v>635.93203400000004</v>
      </c>
      <c r="L13" s="23">
        <v>834.33693700000003</v>
      </c>
      <c r="M13" s="35">
        <f t="shared" si="0"/>
        <v>682.41034427272734</v>
      </c>
      <c r="N13" s="35">
        <f t="shared" si="1"/>
        <v>28.01546720913602</v>
      </c>
      <c r="O13" s="23"/>
      <c r="P13" s="23">
        <v>671.28630399999997</v>
      </c>
      <c r="Q13" s="23">
        <v>651.97651699999994</v>
      </c>
      <c r="R13" s="23">
        <v>558.69365300000004</v>
      </c>
      <c r="S13" s="23">
        <v>547.64248299999997</v>
      </c>
      <c r="T13" s="23">
        <v>779.03438600000004</v>
      </c>
      <c r="U13" s="23">
        <v>849.67197399999998</v>
      </c>
      <c r="V13" s="23">
        <v>721.204926</v>
      </c>
      <c r="W13" s="23">
        <v>675.976494</v>
      </c>
      <c r="X13" s="23">
        <v>632.94975299999999</v>
      </c>
      <c r="Y13" s="35">
        <f t="shared" si="2"/>
        <v>618.07839104380571</v>
      </c>
      <c r="Z13" s="35">
        <f t="shared" si="3"/>
        <v>71.02262340549828</v>
      </c>
      <c r="AA13" s="23"/>
      <c r="AC13" s="23"/>
      <c r="AE13" s="23"/>
    </row>
    <row r="14" spans="1:31">
      <c r="A14" s="24">
        <v>11</v>
      </c>
      <c r="B14" s="23">
        <v>862.07958199999996</v>
      </c>
      <c r="C14" s="23">
        <v>654.00780499999996</v>
      </c>
      <c r="D14" s="23">
        <v>767.32585099999994</v>
      </c>
      <c r="E14" s="23">
        <v>651.26922200000001</v>
      </c>
      <c r="F14" s="23">
        <v>783.932098</v>
      </c>
      <c r="G14" s="23">
        <v>692.58602499999995</v>
      </c>
      <c r="H14" s="23">
        <v>553.72895100000005</v>
      </c>
      <c r="I14" s="23">
        <v>765.23660299999995</v>
      </c>
      <c r="J14" s="23">
        <v>787.299622</v>
      </c>
      <c r="K14" s="23">
        <v>694.70394899999997</v>
      </c>
      <c r="L14" s="23">
        <v>905.90230599999995</v>
      </c>
      <c r="M14" s="35">
        <f t="shared" si="0"/>
        <v>738.00654672727273</v>
      </c>
      <c r="N14" s="35">
        <f t="shared" si="1"/>
        <v>30.480796983778045</v>
      </c>
      <c r="O14" s="23"/>
      <c r="P14" s="23">
        <v>731.00401699999998</v>
      </c>
      <c r="Q14" s="23">
        <v>705.51171499999998</v>
      </c>
      <c r="R14" s="23">
        <v>602.47139400000003</v>
      </c>
      <c r="S14" s="23">
        <v>599.29113800000005</v>
      </c>
      <c r="T14" s="23">
        <v>851.87053700000001</v>
      </c>
      <c r="U14" s="23">
        <v>917.66783899999996</v>
      </c>
      <c r="V14" s="23">
        <v>785.82745399999999</v>
      </c>
      <c r="W14" s="23">
        <v>730.27080899999999</v>
      </c>
      <c r="X14" s="23">
        <v>695.70837400000005</v>
      </c>
      <c r="Y14" s="35">
        <f t="shared" si="2"/>
        <v>671.64642006464101</v>
      </c>
      <c r="Z14" s="35">
        <f t="shared" si="3"/>
        <v>77.129330001568619</v>
      </c>
      <c r="AA14" s="23"/>
      <c r="AC14" s="23"/>
      <c r="AE14" s="23"/>
    </row>
    <row r="15" spans="1:31">
      <c r="A15" s="24">
        <v>12</v>
      </c>
      <c r="B15" s="23">
        <v>921.63496799999996</v>
      </c>
      <c r="C15" s="23">
        <v>710.33602900000005</v>
      </c>
      <c r="D15" s="23">
        <v>826.52415099999996</v>
      </c>
      <c r="E15" s="23">
        <v>702.24244699999997</v>
      </c>
      <c r="F15" s="23">
        <v>842.22840099999996</v>
      </c>
      <c r="G15" s="23">
        <v>739.46983</v>
      </c>
      <c r="H15" s="23">
        <v>592.39549299999999</v>
      </c>
      <c r="I15" s="23">
        <v>821.36827100000005</v>
      </c>
      <c r="J15" s="23">
        <v>837.13999200000001</v>
      </c>
      <c r="K15" s="23">
        <v>751.84167500000001</v>
      </c>
      <c r="L15" s="23">
        <v>970.63455999999996</v>
      </c>
      <c r="M15" s="35">
        <f t="shared" si="0"/>
        <v>792.34689245454547</v>
      </c>
      <c r="N15" s="35">
        <f t="shared" si="1"/>
        <v>32.230508174002473</v>
      </c>
      <c r="O15" s="23"/>
      <c r="P15" s="23">
        <v>781.21393999999998</v>
      </c>
      <c r="Q15" s="23">
        <v>758.54520000000002</v>
      </c>
      <c r="R15" s="23">
        <v>652.81722300000001</v>
      </c>
      <c r="S15" s="23">
        <v>648.23514899999998</v>
      </c>
      <c r="T15" s="23">
        <v>924.57235700000001</v>
      </c>
      <c r="U15" s="23">
        <v>988.02963999999997</v>
      </c>
      <c r="V15" s="23">
        <v>845.1558</v>
      </c>
      <c r="W15" s="23">
        <v>779.90739399999995</v>
      </c>
      <c r="X15" s="23">
        <v>755.23894900000005</v>
      </c>
      <c r="Y15" s="35">
        <f t="shared" si="2"/>
        <v>723.48118660259524</v>
      </c>
      <c r="Z15" s="35">
        <f t="shared" si="3"/>
        <v>83.132551223730033</v>
      </c>
      <c r="AA15" s="23"/>
      <c r="AC15" s="23"/>
      <c r="AE15" s="23"/>
    </row>
    <row r="16" spans="1:31">
      <c r="A16" s="24">
        <v>13</v>
      </c>
      <c r="B16" s="23">
        <v>975.08528899999999</v>
      </c>
      <c r="C16" s="23">
        <v>762.02144199999998</v>
      </c>
      <c r="D16" s="23">
        <v>890.25744599999996</v>
      </c>
      <c r="E16" s="23">
        <v>747.30579799999998</v>
      </c>
      <c r="F16" s="23">
        <v>899.48168599999997</v>
      </c>
      <c r="G16" s="23">
        <v>784.70126000000005</v>
      </c>
      <c r="H16" s="23">
        <v>629.37127299999997</v>
      </c>
      <c r="I16" s="23">
        <v>882.323624</v>
      </c>
      <c r="J16" s="23">
        <v>886.09857199999999</v>
      </c>
      <c r="K16" s="23">
        <v>807.319569</v>
      </c>
      <c r="L16" s="23">
        <v>1037.3321599999999</v>
      </c>
      <c r="M16" s="35">
        <f t="shared" si="0"/>
        <v>845.57255627272718</v>
      </c>
      <c r="N16" s="35">
        <f t="shared" si="1"/>
        <v>34.376256504568552</v>
      </c>
      <c r="O16" s="23"/>
      <c r="P16" s="23">
        <v>835.65898500000003</v>
      </c>
      <c r="Q16" s="23">
        <v>809.003151</v>
      </c>
      <c r="R16" s="23">
        <v>700.48157900000001</v>
      </c>
      <c r="S16" s="23">
        <v>691.72838200000001</v>
      </c>
      <c r="T16" s="23">
        <v>992.22122999999999</v>
      </c>
      <c r="U16" s="23">
        <v>1054.8183200000001</v>
      </c>
      <c r="V16" s="23">
        <v>910.54928600000005</v>
      </c>
      <c r="W16" s="23">
        <v>832.46935299999996</v>
      </c>
      <c r="X16" s="23">
        <v>806.360634</v>
      </c>
      <c r="Y16" s="35">
        <f t="shared" si="2"/>
        <v>773.93088479793619</v>
      </c>
      <c r="Z16" s="35">
        <f t="shared" si="3"/>
        <v>89.026320953294302</v>
      </c>
      <c r="AA16" s="23"/>
      <c r="AC16" s="23"/>
      <c r="AE16" s="23"/>
    </row>
    <row r="17" spans="1:31">
      <c r="A17" s="24">
        <v>14</v>
      </c>
      <c r="B17" s="23">
        <v>1029.5731000000001</v>
      </c>
      <c r="C17" s="23">
        <v>807.82344399999999</v>
      </c>
      <c r="D17" s="23">
        <v>953.06841999999995</v>
      </c>
      <c r="E17" s="23">
        <v>791.74457199999995</v>
      </c>
      <c r="F17" s="23">
        <v>953.90364499999998</v>
      </c>
      <c r="G17" s="23">
        <v>828.12437399999999</v>
      </c>
      <c r="H17" s="23">
        <v>664.16716799999995</v>
      </c>
      <c r="I17" s="23">
        <v>943.63024099999996</v>
      </c>
      <c r="J17" s="23">
        <v>935.26004</v>
      </c>
      <c r="K17" s="23">
        <v>871.947453</v>
      </c>
      <c r="L17" s="23">
        <v>1096.08521</v>
      </c>
      <c r="M17" s="35">
        <f t="shared" si="0"/>
        <v>897.75706063636358</v>
      </c>
      <c r="N17" s="35">
        <f t="shared" si="1"/>
        <v>36.411526471245182</v>
      </c>
      <c r="O17" s="23"/>
      <c r="P17" s="23">
        <v>884.23431000000005</v>
      </c>
      <c r="Q17" s="23">
        <v>862.27806099999998</v>
      </c>
      <c r="R17" s="23">
        <v>742.79341499999998</v>
      </c>
      <c r="S17" s="23">
        <v>742.48652300000003</v>
      </c>
      <c r="T17" s="23">
        <v>1055.3132700000001</v>
      </c>
      <c r="U17" s="23">
        <v>1119.0564400000001</v>
      </c>
      <c r="V17" s="23">
        <v>970.98331099999996</v>
      </c>
      <c r="W17" s="23">
        <v>889.28150900000003</v>
      </c>
      <c r="X17" s="23">
        <v>861.19726600000001</v>
      </c>
      <c r="Y17" s="35">
        <f t="shared" si="2"/>
        <v>823.79933564614623</v>
      </c>
      <c r="Z17" s="35">
        <f t="shared" si="3"/>
        <v>94.625837494202088</v>
      </c>
      <c r="AA17" s="23"/>
      <c r="AC17" s="23"/>
      <c r="AE17" s="23"/>
    </row>
    <row r="18" spans="1:31">
      <c r="A18" s="24">
        <v>15</v>
      </c>
      <c r="B18" s="23">
        <v>1083.04034</v>
      </c>
      <c r="C18" s="23">
        <v>859.88957600000003</v>
      </c>
      <c r="D18" s="23">
        <v>1012.64815</v>
      </c>
      <c r="E18" s="23">
        <v>837.68575999999996</v>
      </c>
      <c r="F18" s="23">
        <v>1006.40714</v>
      </c>
      <c r="G18" s="23">
        <v>867.39280299999996</v>
      </c>
      <c r="H18" s="23">
        <v>698.86768300000006</v>
      </c>
      <c r="I18" s="23">
        <v>998.00953300000003</v>
      </c>
      <c r="J18" s="23">
        <v>980.78857000000005</v>
      </c>
      <c r="K18" s="23">
        <v>932.52959399999997</v>
      </c>
      <c r="L18" s="23">
        <v>1154.0899300000001</v>
      </c>
      <c r="M18" s="35">
        <f t="shared" si="0"/>
        <v>948.30446172727272</v>
      </c>
      <c r="N18" s="35">
        <f t="shared" si="1"/>
        <v>38.211278372098228</v>
      </c>
      <c r="O18" s="23"/>
      <c r="P18" s="23">
        <v>930.33828700000004</v>
      </c>
      <c r="Q18" s="23">
        <v>911.26190899999995</v>
      </c>
      <c r="R18" s="23">
        <v>786.89941399999998</v>
      </c>
      <c r="S18" s="23">
        <v>783.69865400000003</v>
      </c>
      <c r="T18" s="23">
        <v>1121.9527499999999</v>
      </c>
      <c r="U18" s="23">
        <v>1184.5021999999999</v>
      </c>
      <c r="V18" s="23">
        <v>1028.7747999999999</v>
      </c>
      <c r="W18" s="23">
        <v>938.64392899999996</v>
      </c>
      <c r="X18" s="23">
        <v>913.75426900000002</v>
      </c>
      <c r="Y18" s="35">
        <f t="shared" si="2"/>
        <v>871.48563200903368</v>
      </c>
      <c r="Z18" s="35">
        <f t="shared" si="3"/>
        <v>100.30027750551713</v>
      </c>
      <c r="AA18" s="23"/>
      <c r="AC18" s="23"/>
      <c r="AE18" s="23"/>
    </row>
    <row r="19" spans="1:31">
      <c r="A19" s="24">
        <v>16</v>
      </c>
      <c r="B19" s="23">
        <v>1136.80951</v>
      </c>
      <c r="C19" s="23">
        <v>905.42582300000004</v>
      </c>
      <c r="D19" s="23">
        <v>1076.18191</v>
      </c>
      <c r="E19" s="23">
        <v>877.487617</v>
      </c>
      <c r="F19" s="23">
        <v>1056.94984</v>
      </c>
      <c r="G19" s="23">
        <v>901.58354599999996</v>
      </c>
      <c r="H19" s="23">
        <v>733.71050600000001</v>
      </c>
      <c r="I19" s="23">
        <v>1053.1122399999999</v>
      </c>
      <c r="J19" s="23">
        <v>1031.5270599999999</v>
      </c>
      <c r="K19" s="23">
        <v>989.67395799999997</v>
      </c>
      <c r="L19" s="23">
        <v>1212.8520900000001</v>
      </c>
      <c r="M19" s="35">
        <f t="shared" si="0"/>
        <v>997.75582727272729</v>
      </c>
      <c r="N19" s="35">
        <f t="shared" si="1"/>
        <v>40.618554557478895</v>
      </c>
      <c r="O19" s="23"/>
      <c r="P19" s="23">
        <v>976.74318700000003</v>
      </c>
      <c r="Q19" s="23">
        <v>962.09453599999995</v>
      </c>
      <c r="R19" s="23">
        <v>826.079296</v>
      </c>
      <c r="S19" s="23">
        <v>829.23902499999997</v>
      </c>
      <c r="T19" s="23">
        <v>1187.2483400000001</v>
      </c>
      <c r="U19" s="23">
        <v>1252.12626</v>
      </c>
      <c r="V19" s="23">
        <v>1086.3414</v>
      </c>
      <c r="W19" s="23">
        <v>988.66316200000006</v>
      </c>
      <c r="X19" s="23">
        <v>963.53548799999999</v>
      </c>
      <c r="Y19" s="35">
        <f t="shared" si="2"/>
        <v>919.13137053001878</v>
      </c>
      <c r="Z19" s="35">
        <f t="shared" si="3"/>
        <v>105.96691097859802</v>
      </c>
      <c r="AA19" s="23"/>
      <c r="AC19" s="23"/>
      <c r="AE19" s="23"/>
    </row>
    <row r="20" spans="1:31">
      <c r="A20" s="24">
        <v>17</v>
      </c>
      <c r="B20" s="23">
        <v>1191.58691</v>
      </c>
      <c r="C20" s="23">
        <v>956.69632300000001</v>
      </c>
      <c r="D20" s="23">
        <v>1125.7270699999999</v>
      </c>
      <c r="E20" s="23">
        <v>919.26546499999995</v>
      </c>
      <c r="F20" s="23">
        <v>1114.2558100000001</v>
      </c>
      <c r="G20" s="23">
        <v>935.00298299999997</v>
      </c>
      <c r="H20" s="23">
        <v>766.29408599999999</v>
      </c>
      <c r="I20" s="23">
        <v>1099.53603</v>
      </c>
      <c r="J20" s="23">
        <v>1079.70246</v>
      </c>
      <c r="K20" s="23">
        <v>1045.2905699999999</v>
      </c>
      <c r="L20" s="23">
        <v>1268.1174699999999</v>
      </c>
      <c r="M20" s="35">
        <f t="shared" si="0"/>
        <v>1045.5886524545454</v>
      </c>
      <c r="N20" s="35">
        <f t="shared" si="1"/>
        <v>42.655076396523214</v>
      </c>
      <c r="O20" s="23"/>
      <c r="P20" s="23">
        <v>1021.70475</v>
      </c>
      <c r="Q20" s="23">
        <v>1009.18985</v>
      </c>
      <c r="R20" s="23">
        <v>869.39919699999996</v>
      </c>
      <c r="S20" s="23">
        <v>873.69079999999997</v>
      </c>
      <c r="T20" s="23">
        <v>1246.31744</v>
      </c>
      <c r="U20" s="23">
        <v>1315.27584</v>
      </c>
      <c r="V20" s="23">
        <v>1142.4865400000001</v>
      </c>
      <c r="W20" s="23">
        <v>1035.6599799999999</v>
      </c>
      <c r="X20" s="23">
        <v>1015.3825000000001</v>
      </c>
      <c r="Y20" s="35">
        <f t="shared" si="2"/>
        <v>965.21369325918818</v>
      </c>
      <c r="Z20" s="35">
        <f t="shared" si="3"/>
        <v>111.23640797707368</v>
      </c>
      <c r="AA20" s="23"/>
      <c r="AC20" s="23"/>
      <c r="AE20" s="23"/>
    </row>
    <row r="21" spans="1:31">
      <c r="A21" s="24">
        <v>18</v>
      </c>
      <c r="B21" s="23">
        <v>1247.8410100000001</v>
      </c>
      <c r="C21" s="23">
        <v>1001.11378</v>
      </c>
      <c r="D21" s="23">
        <v>1181.3650299999999</v>
      </c>
      <c r="E21" s="23">
        <v>958.77500899999995</v>
      </c>
      <c r="F21" s="23">
        <v>1164.70075</v>
      </c>
      <c r="G21" s="23">
        <v>963.77649899999994</v>
      </c>
      <c r="H21" s="23">
        <v>799.17835600000001</v>
      </c>
      <c r="I21" s="23">
        <v>1150.60061</v>
      </c>
      <c r="J21" s="23">
        <v>1125.93344</v>
      </c>
      <c r="K21" s="23">
        <v>1101.6929700000001</v>
      </c>
      <c r="L21" s="23">
        <v>1322.3733400000001</v>
      </c>
      <c r="M21" s="35">
        <f t="shared" si="0"/>
        <v>1092.4864358181819</v>
      </c>
      <c r="N21" s="35">
        <f t="shared" si="1"/>
        <v>45.075860212293833</v>
      </c>
      <c r="O21" s="23"/>
      <c r="P21" s="23">
        <v>1064.9179099999999</v>
      </c>
      <c r="Q21" s="23">
        <v>1059.4331500000001</v>
      </c>
      <c r="R21" s="23">
        <v>906.71662900000001</v>
      </c>
      <c r="S21" s="23">
        <v>913.55038500000001</v>
      </c>
      <c r="T21" s="23">
        <v>1306.4808499999999</v>
      </c>
      <c r="U21" s="23">
        <v>1377.22975</v>
      </c>
      <c r="V21" s="23">
        <v>1198.10439</v>
      </c>
      <c r="W21" s="23">
        <v>1081.9715200000001</v>
      </c>
      <c r="X21" s="23">
        <v>1071.0634299999999</v>
      </c>
      <c r="Y21" s="35">
        <f t="shared" si="2"/>
        <v>1010.6391190936796</v>
      </c>
      <c r="Z21" s="35">
        <f t="shared" si="3"/>
        <v>116.57088050638963</v>
      </c>
      <c r="AA21" s="23"/>
      <c r="AC21" s="23"/>
      <c r="AE21" s="23"/>
    </row>
    <row r="22" spans="1:31">
      <c r="A22" s="24">
        <v>19</v>
      </c>
      <c r="B22" s="23">
        <v>1305.17742</v>
      </c>
      <c r="C22" s="23">
        <v>1045.9422099999999</v>
      </c>
      <c r="D22" s="23">
        <v>1236.2945299999999</v>
      </c>
      <c r="E22" s="23">
        <v>999.01948500000003</v>
      </c>
      <c r="F22" s="23">
        <v>1218.69515</v>
      </c>
      <c r="G22" s="23">
        <v>990.37996099999998</v>
      </c>
      <c r="H22" s="23">
        <v>833.91184999999996</v>
      </c>
      <c r="I22" s="23">
        <v>1205.90418</v>
      </c>
      <c r="J22" s="23">
        <v>1168.2908299999999</v>
      </c>
      <c r="K22" s="23">
        <v>1156.1846700000001</v>
      </c>
      <c r="L22" s="23">
        <v>1376.62282</v>
      </c>
      <c r="M22" s="35">
        <f t="shared" si="0"/>
        <v>1139.6748278181819</v>
      </c>
      <c r="N22" s="35">
        <f t="shared" si="1"/>
        <v>47.572193913741259</v>
      </c>
      <c r="O22" s="23"/>
      <c r="P22" s="23">
        <v>1106.78036</v>
      </c>
      <c r="Q22" s="23">
        <v>1104.6332399999999</v>
      </c>
      <c r="R22" s="23">
        <v>944.51698299999998</v>
      </c>
      <c r="S22" s="23">
        <v>957.85457599999995</v>
      </c>
      <c r="T22" s="23">
        <v>1368.13976</v>
      </c>
      <c r="U22" s="23">
        <v>1431.7623900000001</v>
      </c>
      <c r="V22" s="23">
        <v>1251.2165399999999</v>
      </c>
      <c r="W22" s="23">
        <v>1126.56432</v>
      </c>
      <c r="X22" s="23">
        <v>1120.34745</v>
      </c>
      <c r="Y22" s="35">
        <f t="shared" si="2"/>
        <v>1054.4602400665383</v>
      </c>
      <c r="Z22" s="35">
        <f t="shared" si="3"/>
        <v>121.50798793013182</v>
      </c>
      <c r="AA22" s="23"/>
      <c r="AC22" s="23"/>
      <c r="AE22" s="23"/>
    </row>
    <row r="23" spans="1:31">
      <c r="A23" s="24">
        <v>20</v>
      </c>
      <c r="B23" s="23">
        <v>1357.8907799999999</v>
      </c>
      <c r="C23" s="23">
        <v>1085.201</v>
      </c>
      <c r="D23" s="23">
        <v>1293.0228199999999</v>
      </c>
      <c r="E23" s="23">
        <v>1038.01178</v>
      </c>
      <c r="F23" s="23">
        <v>1270.85061</v>
      </c>
      <c r="G23" s="23">
        <v>1016.5295</v>
      </c>
      <c r="H23" s="23">
        <v>866.11982</v>
      </c>
      <c r="I23" s="23">
        <v>1253.1439600000001</v>
      </c>
      <c r="J23" s="23">
        <v>1211.4150500000001</v>
      </c>
      <c r="K23" s="23">
        <v>1208.1760400000001</v>
      </c>
      <c r="L23" s="23">
        <v>1426.5400400000001</v>
      </c>
      <c r="M23" s="35">
        <f t="shared" si="0"/>
        <v>1184.2637636363636</v>
      </c>
      <c r="N23" s="35">
        <f t="shared" si="1"/>
        <v>49.979709145943076</v>
      </c>
      <c r="O23" s="23"/>
      <c r="P23" s="23">
        <v>1147.1741</v>
      </c>
      <c r="Q23" s="23">
        <v>1151.0474899999999</v>
      </c>
      <c r="R23" s="23">
        <v>983.195156</v>
      </c>
      <c r="S23" s="23">
        <v>1001.66518</v>
      </c>
      <c r="T23" s="23">
        <v>1427.26991</v>
      </c>
      <c r="U23" s="23">
        <v>1486.9314999999999</v>
      </c>
      <c r="V23" s="23">
        <v>1299.4022</v>
      </c>
      <c r="W23" s="23">
        <v>1168.2962199999999</v>
      </c>
      <c r="X23" s="23">
        <v>1173.7857200000001</v>
      </c>
      <c r="Y23" s="35">
        <f t="shared" si="2"/>
        <v>1097.5464498893007</v>
      </c>
      <c r="Z23" s="35">
        <f t="shared" si="3"/>
        <v>126.32149310685433</v>
      </c>
      <c r="AA23" s="23"/>
      <c r="AC23" s="23"/>
      <c r="AE23" s="23"/>
    </row>
    <row r="24" spans="1:31">
      <c r="A24" s="24">
        <v>21</v>
      </c>
      <c r="B24" s="23">
        <v>1410.17508</v>
      </c>
      <c r="C24" s="23">
        <v>1128.0592300000001</v>
      </c>
      <c r="D24" s="23">
        <v>1345.96262</v>
      </c>
      <c r="E24" s="23">
        <v>1078.4600499999999</v>
      </c>
      <c r="F24" s="23">
        <v>1321.32617</v>
      </c>
      <c r="G24" s="23">
        <v>1041.8654100000001</v>
      </c>
      <c r="H24" s="23">
        <v>897.83479899999998</v>
      </c>
      <c r="I24" s="23">
        <v>1303.58662</v>
      </c>
      <c r="J24" s="23">
        <v>1251.2015899999999</v>
      </c>
      <c r="K24" s="23">
        <v>1261.8958299999999</v>
      </c>
      <c r="L24" s="23">
        <v>1472.5563099999999</v>
      </c>
      <c r="M24" s="35">
        <f t="shared" si="0"/>
        <v>1228.4476099090909</v>
      </c>
      <c r="N24" s="35">
        <f t="shared" si="1"/>
        <v>52.138310487150271</v>
      </c>
      <c r="O24" s="23"/>
      <c r="P24" s="23">
        <v>1189.3076100000001</v>
      </c>
      <c r="Q24" s="23">
        <v>1200.36302</v>
      </c>
      <c r="R24" s="23">
        <v>1019.6522</v>
      </c>
      <c r="S24" s="23">
        <v>1042.5125399999999</v>
      </c>
      <c r="T24" s="23">
        <v>1482.7614100000001</v>
      </c>
      <c r="U24" s="23">
        <v>1545.8614399999999</v>
      </c>
      <c r="V24" s="23">
        <v>1349.3318099999999</v>
      </c>
      <c r="W24" s="23">
        <v>1213.5784100000001</v>
      </c>
      <c r="X24" s="23">
        <v>1220.81852</v>
      </c>
      <c r="Y24" s="35">
        <f t="shared" si="2"/>
        <v>1140.4338982178401</v>
      </c>
      <c r="Z24" s="35">
        <f t="shared" si="3"/>
        <v>131.26645322559369</v>
      </c>
      <c r="AA24" s="23"/>
      <c r="AC24" s="23"/>
      <c r="AE24" s="23"/>
    </row>
    <row r="25" spans="1:31">
      <c r="A25" s="24">
        <v>22</v>
      </c>
      <c r="B25" s="23">
        <v>1457.9963299999999</v>
      </c>
      <c r="C25" s="23">
        <v>1165.3067799999999</v>
      </c>
      <c r="D25" s="23">
        <v>1406.2216699999999</v>
      </c>
      <c r="E25" s="23">
        <v>1120.0716399999999</v>
      </c>
      <c r="F25" s="23">
        <v>1374.47415</v>
      </c>
      <c r="G25" s="23">
        <v>1064.26073</v>
      </c>
      <c r="H25" s="23">
        <v>928.32319299999995</v>
      </c>
      <c r="I25" s="23">
        <v>1351.8080399999999</v>
      </c>
      <c r="J25" s="23">
        <v>1295.84863</v>
      </c>
      <c r="K25" s="23">
        <v>1311.8805199999999</v>
      </c>
      <c r="L25" s="23">
        <v>1524.5573400000001</v>
      </c>
      <c r="M25" s="35">
        <f t="shared" si="0"/>
        <v>1272.7953657272728</v>
      </c>
      <c r="N25" s="35">
        <f t="shared" si="1"/>
        <v>54.867845544561547</v>
      </c>
      <c r="O25" s="23"/>
      <c r="P25" s="23">
        <v>1228.7954299999999</v>
      </c>
      <c r="Q25" s="23">
        <v>1245.0701899999999</v>
      </c>
      <c r="R25" s="23">
        <v>1061.43237</v>
      </c>
      <c r="S25" s="23">
        <v>1083.8222800000001</v>
      </c>
      <c r="T25" s="23">
        <v>1539.1228699999999</v>
      </c>
      <c r="U25" s="23">
        <v>1599.0426399999999</v>
      </c>
      <c r="V25" s="23">
        <v>1404.33708</v>
      </c>
      <c r="W25" s="23">
        <v>1257.61664</v>
      </c>
      <c r="X25" s="23">
        <v>1270.3360399999999</v>
      </c>
      <c r="Y25" s="35">
        <f t="shared" si="2"/>
        <v>1183.3853410247123</v>
      </c>
      <c r="Z25" s="35">
        <f t="shared" si="3"/>
        <v>135.99899141203628</v>
      </c>
      <c r="AA25" s="23"/>
      <c r="AC25" s="23"/>
      <c r="AE25" s="23"/>
    </row>
    <row r="26" spans="1:31">
      <c r="A26" s="24">
        <v>23</v>
      </c>
      <c r="B26" s="23">
        <v>1506.31881</v>
      </c>
      <c r="C26" s="23">
        <v>1205.72453</v>
      </c>
      <c r="D26" s="23">
        <v>1453.75316</v>
      </c>
      <c r="E26" s="23">
        <v>1158.74632</v>
      </c>
      <c r="F26" s="23">
        <v>1419.5464300000001</v>
      </c>
      <c r="G26" s="23">
        <v>1088.1037100000001</v>
      </c>
      <c r="H26" s="23">
        <v>958.02743699999996</v>
      </c>
      <c r="I26" s="23">
        <v>1396.7709500000001</v>
      </c>
      <c r="J26" s="23">
        <v>1334.1638800000001</v>
      </c>
      <c r="K26" s="23">
        <v>1360.8741500000001</v>
      </c>
      <c r="L26" s="23">
        <v>1569.93814</v>
      </c>
      <c r="M26" s="35">
        <f t="shared" si="0"/>
        <v>1313.8152288181818</v>
      </c>
      <c r="N26" s="35">
        <f t="shared" si="1"/>
        <v>56.904158293374401</v>
      </c>
      <c r="O26" s="23"/>
      <c r="P26" s="23">
        <v>1265.87077</v>
      </c>
      <c r="Q26" s="23">
        <v>1284.43974</v>
      </c>
      <c r="R26" s="23">
        <v>1096.7285300000001</v>
      </c>
      <c r="S26" s="23">
        <v>1123.0892699999999</v>
      </c>
      <c r="T26" s="23">
        <v>1597.4455800000001</v>
      </c>
      <c r="U26" s="23">
        <v>1655.4151400000001</v>
      </c>
      <c r="V26" s="23">
        <v>1456.00829</v>
      </c>
      <c r="W26" s="23">
        <v>1297.86652</v>
      </c>
      <c r="X26" s="23">
        <v>1318.1528499999999</v>
      </c>
      <c r="Y26" s="35">
        <f t="shared" si="2"/>
        <v>1224.1578251919598</v>
      </c>
      <c r="Z26" s="35">
        <f t="shared" si="3"/>
        <v>140.90396764781281</v>
      </c>
      <c r="AA26" s="23"/>
      <c r="AC26" s="23"/>
      <c r="AE26" s="23"/>
    </row>
    <row r="27" spans="1:31">
      <c r="A27" s="24">
        <v>24</v>
      </c>
      <c r="B27" s="23">
        <v>1556.39806</v>
      </c>
      <c r="C27" s="23">
        <v>1242.69994</v>
      </c>
      <c r="D27" s="23">
        <v>1509.86563</v>
      </c>
      <c r="E27" s="23">
        <v>1198.33671</v>
      </c>
      <c r="F27" s="23">
        <v>1465.2490499999999</v>
      </c>
      <c r="G27" s="23">
        <v>1109.12807</v>
      </c>
      <c r="H27" s="23">
        <v>987.703125</v>
      </c>
      <c r="I27" s="23">
        <v>1442.6362799999999</v>
      </c>
      <c r="J27" s="23">
        <v>1368.7832699999999</v>
      </c>
      <c r="K27" s="23">
        <v>1409.79501</v>
      </c>
      <c r="L27" s="23">
        <v>1617.5730699999999</v>
      </c>
      <c r="M27" s="35">
        <f t="shared" si="0"/>
        <v>1355.2880195454545</v>
      </c>
      <c r="N27" s="35">
        <f t="shared" si="1"/>
        <v>59.469654524249535</v>
      </c>
      <c r="O27" s="23"/>
      <c r="P27" s="23">
        <v>1302.78351</v>
      </c>
      <c r="Q27" s="23">
        <v>1328.0646400000001</v>
      </c>
      <c r="R27" s="23">
        <v>1137.41508</v>
      </c>
      <c r="S27" s="23">
        <v>1165.08149</v>
      </c>
      <c r="T27" s="23">
        <v>1650.9232</v>
      </c>
      <c r="U27" s="23">
        <v>1706.0677800000001</v>
      </c>
      <c r="V27" s="23">
        <v>1507.7221400000001</v>
      </c>
      <c r="W27" s="23">
        <v>1336.2680499999999</v>
      </c>
      <c r="X27" s="23">
        <v>1364.7003099999999</v>
      </c>
      <c r="Y27" s="35">
        <f t="shared" si="2"/>
        <v>1264.8894430972459</v>
      </c>
      <c r="Z27" s="35">
        <f t="shared" si="3"/>
        <v>145.35562912926051</v>
      </c>
      <c r="AA27" s="23"/>
      <c r="AC27" s="23"/>
      <c r="AE27" s="23"/>
    </row>
    <row r="28" spans="1:31">
      <c r="A28" s="24">
        <v>25</v>
      </c>
      <c r="B28" s="23">
        <v>1606.8402699999999</v>
      </c>
      <c r="C28" s="23">
        <v>1277.70955</v>
      </c>
      <c r="D28" s="23">
        <v>1567.2251200000001</v>
      </c>
      <c r="E28" s="23">
        <v>1238.25116</v>
      </c>
      <c r="F28" s="23">
        <v>1507.9278899999999</v>
      </c>
      <c r="G28" s="23">
        <v>1129.8083799999999</v>
      </c>
      <c r="H28" s="23">
        <v>1016.63257</v>
      </c>
      <c r="I28" s="23">
        <v>1492.7822699999999</v>
      </c>
      <c r="J28" s="23">
        <v>1399.56612</v>
      </c>
      <c r="K28" s="23">
        <v>1464.2311</v>
      </c>
      <c r="L28" s="23">
        <v>1663.2524900000001</v>
      </c>
      <c r="M28" s="35">
        <f t="shared" si="0"/>
        <v>1396.7479018181818</v>
      </c>
      <c r="N28" s="35">
        <f t="shared" si="1"/>
        <v>62.187927416991528</v>
      </c>
      <c r="O28" s="23"/>
      <c r="P28" s="23">
        <v>1342.4883500000001</v>
      </c>
      <c r="Q28" s="23">
        <v>1371.2005200000001</v>
      </c>
      <c r="R28" s="23">
        <v>1173.4754600000001</v>
      </c>
      <c r="S28" s="23">
        <v>1203.56332</v>
      </c>
      <c r="T28" s="23">
        <v>1708.8564899999999</v>
      </c>
      <c r="U28" s="23">
        <v>1758.92623</v>
      </c>
      <c r="V28" s="23">
        <v>1563.71225</v>
      </c>
      <c r="W28" s="23">
        <v>1377.9888800000001</v>
      </c>
      <c r="X28" s="23">
        <v>1407.7736399999999</v>
      </c>
      <c r="Y28" s="35">
        <f t="shared" si="2"/>
        <v>1306.0837244759248</v>
      </c>
      <c r="Z28" s="35">
        <f t="shared" si="3"/>
        <v>150.15886093389511</v>
      </c>
      <c r="AA28" s="23"/>
      <c r="AC28" s="23"/>
      <c r="AE28" s="23"/>
    </row>
    <row r="29" spans="1:31">
      <c r="A29" s="24">
        <v>26</v>
      </c>
      <c r="B29" s="23">
        <v>1658.5295900000001</v>
      </c>
      <c r="C29" s="23">
        <v>1313.8996999999999</v>
      </c>
      <c r="D29" s="23">
        <v>1623.5189399999999</v>
      </c>
      <c r="E29" s="23">
        <v>1275.9689599999999</v>
      </c>
      <c r="F29" s="23">
        <v>1556.29844</v>
      </c>
      <c r="G29" s="23">
        <v>1149.3290300000001</v>
      </c>
      <c r="H29" s="23">
        <v>1046.0453600000001</v>
      </c>
      <c r="I29" s="23">
        <v>1541.11625</v>
      </c>
      <c r="J29" s="23">
        <v>1430.10852</v>
      </c>
      <c r="K29" s="23">
        <v>1509.55233</v>
      </c>
      <c r="L29" s="23">
        <v>1713.9262100000001</v>
      </c>
      <c r="M29" s="35">
        <f t="shared" si="0"/>
        <v>1438.0266663636367</v>
      </c>
      <c r="N29" s="35">
        <f t="shared" si="1"/>
        <v>65.199668650480177</v>
      </c>
      <c r="O29" s="23"/>
      <c r="P29" s="23">
        <v>1377.7011299999999</v>
      </c>
      <c r="Q29" s="23">
        <v>1415.7395200000001</v>
      </c>
      <c r="R29" s="23">
        <v>1211.2497000000001</v>
      </c>
      <c r="S29" s="23">
        <v>1247.02709</v>
      </c>
      <c r="T29" s="23">
        <v>1765.1554599999999</v>
      </c>
      <c r="U29" s="23">
        <v>1809.9419399999999</v>
      </c>
      <c r="V29" s="23">
        <v>1618.9289900000001</v>
      </c>
      <c r="W29" s="23">
        <v>1422.1375499999999</v>
      </c>
      <c r="X29" s="23">
        <v>1452.7119399999999</v>
      </c>
      <c r="Y29" s="35">
        <f t="shared" si="2"/>
        <v>1347.6199686376469</v>
      </c>
      <c r="Z29" s="35">
        <f t="shared" si="3"/>
        <v>154.78762098323691</v>
      </c>
      <c r="AA29" s="23"/>
      <c r="AC29" s="23"/>
      <c r="AE29" s="23"/>
    </row>
    <row r="30" spans="1:31">
      <c r="A30" s="24">
        <v>27</v>
      </c>
      <c r="B30" s="23">
        <v>1707.92057</v>
      </c>
      <c r="C30" s="23">
        <v>1353.4550899999999</v>
      </c>
      <c r="D30" s="23">
        <v>1681.52306</v>
      </c>
      <c r="E30" s="23">
        <v>1308.92688</v>
      </c>
      <c r="F30" s="23">
        <v>1598.67707</v>
      </c>
      <c r="G30" s="23">
        <v>1166.2483299999999</v>
      </c>
      <c r="H30" s="23">
        <v>1075.48549</v>
      </c>
      <c r="I30" s="23">
        <v>1591.2647400000001</v>
      </c>
      <c r="J30" s="23">
        <v>1457.88894</v>
      </c>
      <c r="K30" s="23">
        <v>1560.3175200000001</v>
      </c>
      <c r="L30" s="23">
        <v>1759.6791499999999</v>
      </c>
      <c r="M30" s="35">
        <f t="shared" si="0"/>
        <v>1478.3078945454547</v>
      </c>
      <c r="N30" s="35">
        <f t="shared" si="1"/>
        <v>68.191167091436711</v>
      </c>
      <c r="O30" s="23"/>
      <c r="P30" s="23">
        <v>1412.10681</v>
      </c>
      <c r="Q30" s="23">
        <v>1456.65985</v>
      </c>
      <c r="R30" s="23">
        <v>1243.9968899999999</v>
      </c>
      <c r="S30" s="23">
        <v>1286.3765699999999</v>
      </c>
      <c r="T30" s="23">
        <v>1817.7894899999999</v>
      </c>
      <c r="U30" s="23">
        <v>1858.21937</v>
      </c>
      <c r="V30" s="23">
        <v>1669.02971</v>
      </c>
      <c r="W30" s="23">
        <v>1464.3001099999999</v>
      </c>
      <c r="X30" s="23">
        <v>1499.3371099999999</v>
      </c>
      <c r="Y30" s="35">
        <f t="shared" si="2"/>
        <v>1386.7559065124449</v>
      </c>
      <c r="Z30" s="35">
        <f t="shared" si="3"/>
        <v>159.17125827640615</v>
      </c>
      <c r="AA30" s="23"/>
      <c r="AC30" s="23"/>
      <c r="AE30" s="23"/>
    </row>
    <row r="31" spans="1:31">
      <c r="A31" s="24">
        <v>28</v>
      </c>
      <c r="B31" s="23">
        <v>1752.6364699999999</v>
      </c>
      <c r="C31" s="23">
        <v>1392.33556</v>
      </c>
      <c r="D31" s="23">
        <v>1737.6470300000001</v>
      </c>
      <c r="E31" s="23">
        <v>1348.1766600000001</v>
      </c>
      <c r="F31" s="23">
        <v>1644.25377</v>
      </c>
      <c r="G31" s="23">
        <v>1184.5596499999999</v>
      </c>
      <c r="H31" s="23">
        <v>1101.30501</v>
      </c>
      <c r="I31" s="23">
        <v>1640.31124</v>
      </c>
      <c r="J31" s="23">
        <v>1484.6028200000001</v>
      </c>
      <c r="K31" s="23">
        <v>1603.16822</v>
      </c>
      <c r="L31" s="23">
        <v>1801.6720700000001</v>
      </c>
      <c r="M31" s="35">
        <f t="shared" si="0"/>
        <v>1517.3335</v>
      </c>
      <c r="N31" s="35">
        <f t="shared" si="1"/>
        <v>70.870034626977244</v>
      </c>
      <c r="O31" s="23"/>
      <c r="P31" s="23">
        <v>1446.2842700000001</v>
      </c>
      <c r="Q31" s="23">
        <v>1498.7255399999999</v>
      </c>
      <c r="R31" s="23">
        <v>1275.41282</v>
      </c>
      <c r="S31" s="23">
        <v>1320.0241799999999</v>
      </c>
      <c r="T31" s="23">
        <v>1872.3811000000001</v>
      </c>
      <c r="U31" s="23">
        <v>1907.22865</v>
      </c>
      <c r="V31" s="23">
        <v>1722.19938</v>
      </c>
      <c r="W31" s="23">
        <v>1503.7726399999999</v>
      </c>
      <c r="X31" s="23">
        <v>1546.6982</v>
      </c>
      <c r="Y31" s="35">
        <f t="shared" si="2"/>
        <v>1425.5391195115435</v>
      </c>
      <c r="Z31" s="35">
        <f t="shared" si="3"/>
        <v>163.78317327646798</v>
      </c>
      <c r="AA31" s="23"/>
      <c r="AC31" s="23"/>
      <c r="AE31" s="23"/>
    </row>
    <row r="32" spans="1:31">
      <c r="A32" s="24">
        <v>29</v>
      </c>
      <c r="B32" s="23">
        <v>1797.4163000000001</v>
      </c>
      <c r="C32" s="23">
        <v>1431.7864199999999</v>
      </c>
      <c r="D32" s="23">
        <v>1784.75602</v>
      </c>
      <c r="E32" s="23">
        <v>1383.6807100000001</v>
      </c>
      <c r="F32" s="23">
        <v>1685.1004600000001</v>
      </c>
      <c r="G32" s="23">
        <v>1201.7964300000001</v>
      </c>
      <c r="H32" s="23">
        <v>1128.69712</v>
      </c>
      <c r="I32" s="23">
        <v>1690.76875</v>
      </c>
      <c r="J32" s="23">
        <v>1509.72912</v>
      </c>
      <c r="K32" s="23">
        <v>1652.0059200000001</v>
      </c>
      <c r="L32" s="23">
        <v>1849.54647</v>
      </c>
      <c r="M32" s="35">
        <f t="shared" si="0"/>
        <v>1555.9348836363636</v>
      </c>
      <c r="N32" s="35">
        <f t="shared" si="1"/>
        <v>73.616893884932708</v>
      </c>
      <c r="O32" s="23"/>
      <c r="P32" s="23">
        <v>1480.5811200000001</v>
      </c>
      <c r="Q32" s="23">
        <v>1538.50252</v>
      </c>
      <c r="R32" s="23">
        <v>1307.4910600000001</v>
      </c>
      <c r="S32" s="23">
        <v>1359.5524800000001</v>
      </c>
      <c r="T32" s="23">
        <v>1925.94409</v>
      </c>
      <c r="U32" s="23">
        <v>1957.7585799999999</v>
      </c>
      <c r="V32" s="23">
        <v>1774.42823</v>
      </c>
      <c r="W32" s="23">
        <v>1543.6221499999999</v>
      </c>
      <c r="X32" s="23">
        <v>1588.60807</v>
      </c>
      <c r="Y32" s="35">
        <f t="shared" si="2"/>
        <v>1464.1854615928451</v>
      </c>
      <c r="Z32" s="35">
        <f t="shared" si="3"/>
        <v>168.2923840418693</v>
      </c>
      <c r="AA32" s="23"/>
      <c r="AC32" s="23"/>
      <c r="AE32" s="23"/>
    </row>
    <row r="33" spans="1:31">
      <c r="A33" s="24">
        <v>30</v>
      </c>
      <c r="B33" s="23">
        <v>1838.70162</v>
      </c>
      <c r="C33" s="23">
        <v>1469.4290000000001</v>
      </c>
      <c r="D33" s="23">
        <v>1836.43992</v>
      </c>
      <c r="E33" s="23">
        <v>1418.5724600000001</v>
      </c>
      <c r="F33" s="23">
        <v>1727.86339</v>
      </c>
      <c r="G33" s="23">
        <v>1219.38293</v>
      </c>
      <c r="H33" s="23">
        <v>1154.64895</v>
      </c>
      <c r="I33" s="23">
        <v>1741.1263100000001</v>
      </c>
      <c r="J33" s="23">
        <v>1534.80457</v>
      </c>
      <c r="K33" s="23">
        <v>1695.4120700000001</v>
      </c>
      <c r="L33" s="23">
        <v>1892.19418</v>
      </c>
      <c r="M33" s="35">
        <f t="shared" si="0"/>
        <v>1593.5068545454546</v>
      </c>
      <c r="N33" s="35">
        <f t="shared" si="1"/>
        <v>76.311991596894217</v>
      </c>
      <c r="O33" s="23"/>
      <c r="P33" s="23">
        <v>1515.86853</v>
      </c>
      <c r="Q33" s="23">
        <v>1578.4106999999999</v>
      </c>
      <c r="R33" s="23">
        <v>1341.91374</v>
      </c>
      <c r="S33" s="23">
        <v>1395.68418</v>
      </c>
      <c r="T33" s="23">
        <v>1978.9723100000001</v>
      </c>
      <c r="U33" s="23">
        <v>2007.5012999999999</v>
      </c>
      <c r="V33" s="23">
        <v>1823.20778</v>
      </c>
      <c r="W33" s="23">
        <v>1580.3530000000001</v>
      </c>
      <c r="X33" s="23">
        <v>1631.42876</v>
      </c>
      <c r="Y33" s="35">
        <f t="shared" si="2"/>
        <v>1502.1053769220316</v>
      </c>
      <c r="Z33" s="35">
        <f t="shared" si="3"/>
        <v>172.68568766371311</v>
      </c>
      <c r="AA33" s="23"/>
      <c r="AC33" s="23"/>
      <c r="AE33" s="23"/>
    </row>
    <row r="34" spans="1:31">
      <c r="A34" s="24">
        <v>31</v>
      </c>
      <c r="B34" s="23">
        <v>1886.3623299999999</v>
      </c>
      <c r="C34" s="23">
        <v>1510.0107599999999</v>
      </c>
      <c r="D34" s="23">
        <v>1885.8905199999999</v>
      </c>
      <c r="E34" s="23">
        <v>1453.4949899999999</v>
      </c>
      <c r="F34" s="23">
        <v>1765.4742200000001</v>
      </c>
      <c r="G34" s="23">
        <v>1238.1138000000001</v>
      </c>
      <c r="H34" s="23">
        <v>1180.15255</v>
      </c>
      <c r="I34" s="23">
        <v>1785.9513400000001</v>
      </c>
      <c r="J34" s="23">
        <v>1558.9807900000001</v>
      </c>
      <c r="K34" s="23">
        <v>1742.88912</v>
      </c>
      <c r="L34" s="23">
        <v>1935.1662699999999</v>
      </c>
      <c r="M34" s="35">
        <f t="shared" si="0"/>
        <v>1631.1351536363638</v>
      </c>
      <c r="N34" s="35">
        <f t="shared" si="1"/>
        <v>78.985879355494149</v>
      </c>
      <c r="O34" s="23"/>
      <c r="P34" s="23">
        <v>1551.2992899999999</v>
      </c>
      <c r="Q34" s="23">
        <v>1616.54989</v>
      </c>
      <c r="R34" s="23">
        <v>1372.2102400000001</v>
      </c>
      <c r="S34" s="23">
        <v>1434.3261199999999</v>
      </c>
      <c r="T34" s="23">
        <v>2029.07411</v>
      </c>
      <c r="U34" s="23">
        <v>2053.58052</v>
      </c>
      <c r="V34" s="23">
        <v>1872.77025</v>
      </c>
      <c r="W34" s="23">
        <v>1617.96982</v>
      </c>
      <c r="X34" s="23">
        <v>1677.18568</v>
      </c>
      <c r="Y34" s="35">
        <f t="shared" si="2"/>
        <v>1539.5533593628961</v>
      </c>
      <c r="Z34" s="35">
        <f t="shared" si="3"/>
        <v>176.93505857094323</v>
      </c>
      <c r="AA34" s="23"/>
      <c r="AC34" s="23"/>
      <c r="AE34" s="23"/>
    </row>
    <row r="35" spans="1:31">
      <c r="A35" s="24">
        <v>32</v>
      </c>
      <c r="B35" s="23">
        <v>1932.3179500000001</v>
      </c>
      <c r="C35" s="23">
        <v>1550.7294199999999</v>
      </c>
      <c r="D35" s="23">
        <v>1936.7006200000001</v>
      </c>
      <c r="E35" s="23">
        <v>1490.30276</v>
      </c>
      <c r="F35" s="23">
        <v>1805.9990299999999</v>
      </c>
      <c r="G35" s="23">
        <v>1257.5154500000001</v>
      </c>
      <c r="H35" s="23">
        <v>1204.1721500000001</v>
      </c>
      <c r="I35" s="23">
        <v>1833.5994800000001</v>
      </c>
      <c r="J35" s="23">
        <v>1585.5843400000001</v>
      </c>
      <c r="K35" s="23">
        <v>1783.37193</v>
      </c>
      <c r="L35" s="23">
        <v>1981.9777099999999</v>
      </c>
      <c r="M35" s="35">
        <f t="shared" si="0"/>
        <v>1669.2973490909092</v>
      </c>
      <c r="N35" s="35">
        <f t="shared" si="1"/>
        <v>81.8068663243982</v>
      </c>
      <c r="O35" s="23"/>
      <c r="P35" s="23">
        <v>1583.2503200000001</v>
      </c>
      <c r="Q35" s="23">
        <v>1657.2499800000001</v>
      </c>
      <c r="R35" s="23">
        <v>1407.16319</v>
      </c>
      <c r="S35" s="23">
        <v>1471.69289</v>
      </c>
      <c r="T35" s="23">
        <v>2082.2572700000001</v>
      </c>
      <c r="U35" s="23">
        <v>2101.3693699999999</v>
      </c>
      <c r="V35" s="23">
        <v>1924.4720600000001</v>
      </c>
      <c r="W35" s="23">
        <v>1654.26223</v>
      </c>
      <c r="X35" s="23">
        <v>1720.61097</v>
      </c>
      <c r="Y35" s="35">
        <f t="shared" si="2"/>
        <v>1577.5847723104825</v>
      </c>
      <c r="Z35" s="35">
        <f t="shared" si="3"/>
        <v>181.31792291657302</v>
      </c>
      <c r="AA35" s="23"/>
      <c r="AC35" s="23"/>
      <c r="AE35" s="23"/>
    </row>
    <row r="36" spans="1:31">
      <c r="A36" s="24">
        <v>33</v>
      </c>
      <c r="B36" s="23">
        <v>1978.6046200000001</v>
      </c>
      <c r="C36" s="23">
        <v>1583.0154199999999</v>
      </c>
      <c r="D36" s="23">
        <v>1982.2436499999999</v>
      </c>
      <c r="E36" s="23">
        <v>1522.06359</v>
      </c>
      <c r="F36" s="23">
        <v>1842.67877</v>
      </c>
      <c r="G36" s="23">
        <v>1273.8305700000001</v>
      </c>
      <c r="H36" s="23">
        <v>1228.9063599999999</v>
      </c>
      <c r="I36" s="23">
        <v>1883.5904700000001</v>
      </c>
      <c r="J36" s="23">
        <v>1610.49683</v>
      </c>
      <c r="K36" s="23">
        <v>1828.2836</v>
      </c>
      <c r="L36" s="23">
        <v>2029.3591899999999</v>
      </c>
      <c r="M36" s="35">
        <f t="shared" si="0"/>
        <v>1705.7339154545452</v>
      </c>
      <c r="N36" s="35">
        <f t="shared" si="1"/>
        <v>84.896963371450283</v>
      </c>
      <c r="O36" s="23"/>
      <c r="P36" s="23">
        <v>1615.5244</v>
      </c>
      <c r="Q36" s="23">
        <v>1693.1197299999999</v>
      </c>
      <c r="R36" s="23">
        <v>1438.2368200000001</v>
      </c>
      <c r="S36" s="23">
        <v>1505.0342800000001</v>
      </c>
      <c r="T36" s="23">
        <v>2132.1615400000001</v>
      </c>
      <c r="U36" s="23">
        <v>2147.8424599999998</v>
      </c>
      <c r="V36" s="23">
        <v>1970.7291499999999</v>
      </c>
      <c r="W36" s="23">
        <v>1690.77738</v>
      </c>
      <c r="X36" s="23">
        <v>1759.7389000000001</v>
      </c>
      <c r="Y36" s="35">
        <f t="shared" si="2"/>
        <v>1613.0723217114539</v>
      </c>
      <c r="Z36" s="35">
        <f t="shared" si="3"/>
        <v>185.41289855526253</v>
      </c>
      <c r="AA36" s="23"/>
      <c r="AC36" s="23"/>
      <c r="AE36" s="23"/>
    </row>
    <row r="37" spans="1:31">
      <c r="A37" s="24">
        <v>34</v>
      </c>
      <c r="B37" s="23">
        <v>2024.4675400000001</v>
      </c>
      <c r="C37" s="23">
        <v>1614.9264800000001</v>
      </c>
      <c r="D37" s="23">
        <v>2032.8402900000001</v>
      </c>
      <c r="E37" s="23">
        <v>1557.0637099999999</v>
      </c>
      <c r="F37" s="23">
        <v>1881.68788</v>
      </c>
      <c r="G37" s="23">
        <v>1291.97316</v>
      </c>
      <c r="H37" s="23">
        <v>1251.1479999999999</v>
      </c>
      <c r="I37" s="23">
        <v>1930.3494700000001</v>
      </c>
      <c r="J37" s="23">
        <v>1634.9743699999999</v>
      </c>
      <c r="K37" s="23">
        <v>1872.0625</v>
      </c>
      <c r="L37" s="23">
        <v>2073.0892399999998</v>
      </c>
      <c r="M37" s="35">
        <f t="shared" si="0"/>
        <v>1742.2347854545455</v>
      </c>
      <c r="N37" s="35">
        <f t="shared" si="1"/>
        <v>87.965043854635113</v>
      </c>
      <c r="O37" s="23"/>
      <c r="P37" s="23">
        <v>1651.5307499999999</v>
      </c>
      <c r="Q37" s="23">
        <v>1729.8649700000001</v>
      </c>
      <c r="R37" s="23">
        <v>1471.76333</v>
      </c>
      <c r="S37" s="23">
        <v>1536.13951</v>
      </c>
      <c r="T37" s="23">
        <v>2175.9912100000001</v>
      </c>
      <c r="U37" s="23">
        <v>2194.9876399999998</v>
      </c>
      <c r="V37" s="23">
        <v>2019.93993</v>
      </c>
      <c r="W37" s="23">
        <v>1727.3111200000001</v>
      </c>
      <c r="X37" s="23">
        <v>1804.43959</v>
      </c>
      <c r="Y37" s="35">
        <f t="shared" si="2"/>
        <v>1649.2879890281074</v>
      </c>
      <c r="Z37" s="35">
        <f t="shared" si="3"/>
        <v>189.45616827550725</v>
      </c>
      <c r="AA37" s="23"/>
      <c r="AC37" s="23"/>
      <c r="AE37" s="23"/>
    </row>
    <row r="38" spans="1:31">
      <c r="A38" s="24">
        <v>35</v>
      </c>
      <c r="B38" s="23">
        <v>2068.86535</v>
      </c>
      <c r="C38" s="23">
        <v>1646.61627</v>
      </c>
      <c r="D38" s="23">
        <v>2078.4742799999999</v>
      </c>
      <c r="E38" s="23">
        <v>1590.85716</v>
      </c>
      <c r="F38" s="23">
        <v>1920.68209</v>
      </c>
      <c r="G38" s="23">
        <v>1309.9699000000001</v>
      </c>
      <c r="H38" s="23">
        <v>1274.1242299999999</v>
      </c>
      <c r="I38" s="23">
        <v>1973.9511600000001</v>
      </c>
      <c r="J38" s="23">
        <v>1661.37166</v>
      </c>
      <c r="K38" s="23">
        <v>1919.4219900000001</v>
      </c>
      <c r="L38" s="23">
        <v>2114.7332200000001</v>
      </c>
      <c r="M38" s="35">
        <f t="shared" si="0"/>
        <v>1778.0970281818181</v>
      </c>
      <c r="N38" s="35">
        <f t="shared" si="1"/>
        <v>90.747455796766715</v>
      </c>
      <c r="O38" s="23"/>
      <c r="P38" s="23">
        <v>1678.38896</v>
      </c>
      <c r="Q38" s="23">
        <v>1766.0786700000001</v>
      </c>
      <c r="R38" s="23">
        <v>1505.24188</v>
      </c>
      <c r="S38" s="23">
        <v>1569.03017</v>
      </c>
      <c r="T38" s="23">
        <v>2226.60185</v>
      </c>
      <c r="U38" s="23">
        <v>2241.72055</v>
      </c>
      <c r="V38" s="23">
        <v>2067.2552900000001</v>
      </c>
      <c r="W38" s="23">
        <v>1763.85329</v>
      </c>
      <c r="X38" s="23">
        <v>1844.75017</v>
      </c>
      <c r="Y38" s="35">
        <f t="shared" si="2"/>
        <v>1684.7059376344166</v>
      </c>
      <c r="Z38" s="35">
        <f t="shared" si="3"/>
        <v>193.62678975989218</v>
      </c>
      <c r="AA38" s="23"/>
      <c r="AC38" s="23"/>
      <c r="AE38" s="23"/>
    </row>
    <row r="39" spans="1:31">
      <c r="A39" s="24">
        <v>36</v>
      </c>
      <c r="B39" s="23">
        <v>2113.2813900000001</v>
      </c>
      <c r="C39" s="23">
        <v>1679.57918</v>
      </c>
      <c r="D39" s="23">
        <v>2128.0511499999998</v>
      </c>
      <c r="E39" s="23">
        <v>1624.65642</v>
      </c>
      <c r="F39" s="23">
        <v>1957.31647</v>
      </c>
      <c r="G39" s="23">
        <v>1326.59385</v>
      </c>
      <c r="H39" s="23">
        <v>1297.9284</v>
      </c>
      <c r="I39" s="23">
        <v>2022.2485799999999</v>
      </c>
      <c r="J39" s="23">
        <v>1685.66624</v>
      </c>
      <c r="K39" s="23">
        <v>1968.2233699999999</v>
      </c>
      <c r="L39" s="23">
        <v>2160.0482099999999</v>
      </c>
      <c r="M39" s="35">
        <f t="shared" si="0"/>
        <v>1814.8721145454547</v>
      </c>
      <c r="N39" s="35">
        <f t="shared" si="1"/>
        <v>93.901038595065174</v>
      </c>
      <c r="O39" s="23"/>
      <c r="P39" s="23">
        <v>1710.45424</v>
      </c>
      <c r="Q39" s="23">
        <v>1805.3660299999999</v>
      </c>
      <c r="R39" s="23">
        <v>1533.82754</v>
      </c>
      <c r="S39" s="23">
        <v>1603.7047500000001</v>
      </c>
      <c r="T39" s="23">
        <v>2272.4678600000002</v>
      </c>
      <c r="U39" s="23">
        <v>2285.7387699999999</v>
      </c>
      <c r="V39" s="23">
        <v>2112.7779500000001</v>
      </c>
      <c r="W39" s="23">
        <v>1800.5362600000001</v>
      </c>
      <c r="X39" s="23">
        <v>1885.85366</v>
      </c>
      <c r="Y39" s="35">
        <f t="shared" si="2"/>
        <v>1719.9545648309563</v>
      </c>
      <c r="Z39" s="35">
        <f t="shared" si="3"/>
        <v>197.55169896909635</v>
      </c>
      <c r="AA39" s="23"/>
      <c r="AC39" s="23"/>
      <c r="AE39" s="23"/>
    </row>
    <row r="40" spans="1:31">
      <c r="A40" s="24">
        <v>37</v>
      </c>
      <c r="B40" s="23">
        <v>2159.27504</v>
      </c>
      <c r="C40" s="23">
        <v>1713.93247</v>
      </c>
      <c r="D40" s="23">
        <v>2173.9869199999998</v>
      </c>
      <c r="E40" s="23">
        <v>1658.79018</v>
      </c>
      <c r="F40" s="23">
        <v>1992.14429</v>
      </c>
      <c r="G40" s="23">
        <v>1342.7405799999999</v>
      </c>
      <c r="H40" s="23">
        <v>1321.8492200000001</v>
      </c>
      <c r="I40" s="23">
        <v>2070.6665200000002</v>
      </c>
      <c r="J40" s="23">
        <v>1710.2979700000001</v>
      </c>
      <c r="K40" s="23">
        <v>2009.25126</v>
      </c>
      <c r="L40" s="23">
        <v>2204.3709199999998</v>
      </c>
      <c r="M40" s="35">
        <f t="shared" si="0"/>
        <v>1850.6641245454548</v>
      </c>
      <c r="N40" s="35">
        <f t="shared" si="1"/>
        <v>96.826918626086041</v>
      </c>
      <c r="O40" s="23"/>
      <c r="P40" s="23">
        <v>1741.79729</v>
      </c>
      <c r="Q40" s="23">
        <v>1839.09718</v>
      </c>
      <c r="R40" s="23">
        <v>1560.75872</v>
      </c>
      <c r="S40" s="23">
        <v>1639.6570899999999</v>
      </c>
      <c r="T40" s="23">
        <v>2317.6912200000002</v>
      </c>
      <c r="U40" s="23">
        <v>2329.25531</v>
      </c>
      <c r="V40" s="23">
        <v>2160.3875699999999</v>
      </c>
      <c r="W40" s="23">
        <v>1835.41508</v>
      </c>
      <c r="X40" s="23">
        <v>1929.9116899999999</v>
      </c>
      <c r="Y40" s="35">
        <f t="shared" si="2"/>
        <v>1754.6783811974128</v>
      </c>
      <c r="Z40" s="35">
        <f t="shared" si="3"/>
        <v>201.5116349241315</v>
      </c>
      <c r="AA40" s="23"/>
      <c r="AC40" s="23"/>
      <c r="AE40" s="23"/>
    </row>
    <row r="41" spans="1:31">
      <c r="A41" s="24">
        <v>38</v>
      </c>
      <c r="B41" s="23">
        <v>2204.1614599999998</v>
      </c>
      <c r="C41" s="23">
        <v>1747.83017</v>
      </c>
      <c r="D41" s="23">
        <v>2218.9804399999998</v>
      </c>
      <c r="E41" s="23">
        <v>1691.89111</v>
      </c>
      <c r="F41" s="23">
        <v>2031.0138400000001</v>
      </c>
      <c r="G41" s="23">
        <v>1358.8658499999999</v>
      </c>
      <c r="H41" s="23">
        <v>1344.43038</v>
      </c>
      <c r="I41" s="23">
        <v>2117.1203300000002</v>
      </c>
      <c r="J41" s="23">
        <v>1737.77937</v>
      </c>
      <c r="K41" s="23">
        <v>2051.0579200000002</v>
      </c>
      <c r="L41" s="23">
        <v>2251.0839999999998</v>
      </c>
      <c r="M41" s="35">
        <f t="shared" si="0"/>
        <v>1886.7468063636361</v>
      </c>
      <c r="N41" s="35">
        <f t="shared" si="1"/>
        <v>99.862596580426455</v>
      </c>
      <c r="O41" s="23"/>
      <c r="P41" s="23">
        <v>1772.0706600000001</v>
      </c>
      <c r="Q41" s="23">
        <v>1876.2600500000001</v>
      </c>
      <c r="R41" s="23">
        <v>1593.8856000000001</v>
      </c>
      <c r="S41" s="23">
        <v>1671.8087700000001</v>
      </c>
      <c r="T41" s="23">
        <v>2361.8235199999999</v>
      </c>
      <c r="U41" s="23">
        <v>2373.4461900000001</v>
      </c>
      <c r="V41" s="23">
        <v>2206.9552800000001</v>
      </c>
      <c r="W41" s="23">
        <v>1870.4655499999999</v>
      </c>
      <c r="X41" s="23">
        <v>1972.1812199999999</v>
      </c>
      <c r="Y41" s="35">
        <f t="shared" si="2"/>
        <v>1789.5914766312783</v>
      </c>
      <c r="Z41" s="35">
        <f t="shared" si="3"/>
        <v>205.38959622285589</v>
      </c>
      <c r="AA41" s="23"/>
      <c r="AC41" s="23"/>
      <c r="AE41" s="23"/>
    </row>
    <row r="42" spans="1:31">
      <c r="A42" s="24">
        <v>39</v>
      </c>
      <c r="B42" s="23">
        <v>2249.7773299999999</v>
      </c>
      <c r="C42" s="23">
        <v>1784.8570199999999</v>
      </c>
      <c r="D42" s="23">
        <v>2263.5229199999999</v>
      </c>
      <c r="E42" s="23">
        <v>1726.47074</v>
      </c>
      <c r="F42" s="23">
        <v>2066.0968200000002</v>
      </c>
      <c r="G42" s="23">
        <v>1373.9214999999999</v>
      </c>
      <c r="H42" s="23">
        <v>1368.58356</v>
      </c>
      <c r="I42" s="23">
        <v>2166.5937699999999</v>
      </c>
      <c r="J42" s="23">
        <v>1765.74721</v>
      </c>
      <c r="K42" s="23">
        <v>2096.20696</v>
      </c>
      <c r="L42" s="23">
        <v>2297.1832800000002</v>
      </c>
      <c r="M42" s="35">
        <f t="shared" si="0"/>
        <v>1923.541919090909</v>
      </c>
      <c r="N42" s="35">
        <f t="shared" si="1"/>
        <v>102.86199562059318</v>
      </c>
      <c r="O42" s="23"/>
      <c r="P42" s="23">
        <v>1802.80457</v>
      </c>
      <c r="Q42" s="23">
        <v>1910.6912</v>
      </c>
      <c r="R42" s="23">
        <v>1623.54206</v>
      </c>
      <c r="S42" s="23">
        <v>1704.02332</v>
      </c>
      <c r="T42" s="23">
        <v>2407.6130400000002</v>
      </c>
      <c r="U42" s="23">
        <v>2415.34753</v>
      </c>
      <c r="V42" s="23">
        <v>2254.3754300000001</v>
      </c>
      <c r="W42" s="23">
        <v>1902.0940900000001</v>
      </c>
      <c r="X42" s="23">
        <v>2013.3818100000001</v>
      </c>
      <c r="Y42" s="35">
        <f t="shared" si="2"/>
        <v>1823.6615422464999</v>
      </c>
      <c r="Z42" s="35">
        <f t="shared" si="3"/>
        <v>209.26525735419716</v>
      </c>
      <c r="AA42" s="23"/>
      <c r="AC42" s="23"/>
      <c r="AE42" s="23"/>
    </row>
    <row r="43" spans="1:31">
      <c r="A43" s="24">
        <v>40</v>
      </c>
      <c r="B43" s="23">
        <v>2295.4976700000002</v>
      </c>
      <c r="C43" s="23">
        <v>1816.27179</v>
      </c>
      <c r="D43" s="23">
        <v>2313.5123800000001</v>
      </c>
      <c r="E43" s="23">
        <v>1759.2902899999999</v>
      </c>
      <c r="F43" s="23">
        <v>2106.20012</v>
      </c>
      <c r="G43" s="23">
        <v>1388.21543</v>
      </c>
      <c r="H43" s="23">
        <v>1390.9439199999999</v>
      </c>
      <c r="I43" s="23">
        <v>2215.8284100000001</v>
      </c>
      <c r="J43" s="23">
        <v>1791.9960599999999</v>
      </c>
      <c r="K43" s="23">
        <v>2140.2195000000002</v>
      </c>
      <c r="L43" s="23">
        <v>2341.6960899999999</v>
      </c>
      <c r="M43" s="35">
        <f t="shared" si="0"/>
        <v>1959.970150909091</v>
      </c>
      <c r="N43" s="35">
        <f t="shared" si="1"/>
        <v>106.27807564503871</v>
      </c>
      <c r="O43" s="23"/>
      <c r="P43" s="23">
        <v>1831.51576</v>
      </c>
      <c r="Q43" s="23">
        <v>1948.1477500000001</v>
      </c>
      <c r="R43" s="23">
        <v>1653.8500799999999</v>
      </c>
      <c r="S43" s="23">
        <v>1737.0129899999999</v>
      </c>
      <c r="T43" s="23">
        <v>2451.7720399999998</v>
      </c>
      <c r="U43" s="23">
        <v>2457.0402800000002</v>
      </c>
      <c r="V43" s="23">
        <v>2303.2910299999999</v>
      </c>
      <c r="W43" s="23">
        <v>1937.89831</v>
      </c>
      <c r="X43" s="23">
        <v>2054.86213</v>
      </c>
      <c r="Y43" s="35">
        <f t="shared" si="2"/>
        <v>1858.3307815049209</v>
      </c>
      <c r="Z43" s="35">
        <f t="shared" si="3"/>
        <v>213.11298258452598</v>
      </c>
      <c r="AA43" s="23"/>
      <c r="AC43" s="23"/>
      <c r="AE43" s="23"/>
    </row>
    <row r="44" spans="1:31">
      <c r="A44" s="24">
        <v>41</v>
      </c>
      <c r="B44" s="23">
        <v>2341.6594</v>
      </c>
      <c r="C44" s="23">
        <v>1847.3871999999999</v>
      </c>
      <c r="D44" s="23">
        <v>2359.2737999999999</v>
      </c>
      <c r="E44" s="23">
        <v>1792.87618</v>
      </c>
      <c r="F44" s="23">
        <v>2144.63454</v>
      </c>
      <c r="G44" s="23">
        <v>1406.39779</v>
      </c>
      <c r="H44" s="23">
        <v>1413.1459299999999</v>
      </c>
      <c r="I44" s="23">
        <v>2266.11438</v>
      </c>
      <c r="J44" s="23">
        <v>1817.1123600000001</v>
      </c>
      <c r="K44" s="23">
        <v>2178.5078899999999</v>
      </c>
      <c r="L44" s="23">
        <v>2389.77124</v>
      </c>
      <c r="M44" s="35">
        <f t="shared" si="0"/>
        <v>1996.0800645454544</v>
      </c>
      <c r="N44" s="35">
        <f t="shared" si="1"/>
        <v>109.44332694723798</v>
      </c>
      <c r="O44" s="23"/>
      <c r="P44" s="23">
        <v>1863.8665800000001</v>
      </c>
      <c r="Q44" s="23">
        <v>1981.2127700000001</v>
      </c>
      <c r="R44" s="23">
        <v>1682.7765300000001</v>
      </c>
      <c r="S44" s="23">
        <v>1770.8808200000001</v>
      </c>
      <c r="T44" s="23">
        <v>2492.7670499999999</v>
      </c>
      <c r="U44" s="23">
        <v>2497.7932300000002</v>
      </c>
      <c r="V44" s="23">
        <v>2350.6287600000001</v>
      </c>
      <c r="W44" s="23">
        <v>1975.3991000000001</v>
      </c>
      <c r="X44" s="23">
        <v>2093.0171300000002</v>
      </c>
      <c r="Y44" s="35">
        <f t="shared" si="2"/>
        <v>1892.1695783175173</v>
      </c>
      <c r="Z44" s="35">
        <f t="shared" si="3"/>
        <v>216.77608400581164</v>
      </c>
      <c r="AA44" s="23"/>
      <c r="AC44" s="23"/>
      <c r="AE44" s="23"/>
    </row>
    <row r="45" spans="1:31">
      <c r="A45" s="24">
        <v>42</v>
      </c>
      <c r="B45" s="23">
        <v>2385.8024399999999</v>
      </c>
      <c r="C45" s="23">
        <v>1872.24558</v>
      </c>
      <c r="D45" s="23">
        <v>2404.3183100000001</v>
      </c>
      <c r="E45" s="23">
        <v>1824.47722</v>
      </c>
      <c r="F45" s="23">
        <v>2179.79711</v>
      </c>
      <c r="G45" s="23">
        <v>1422.36736</v>
      </c>
      <c r="H45" s="23">
        <v>1438.2595799999999</v>
      </c>
      <c r="I45" s="23">
        <v>2315.0814</v>
      </c>
      <c r="J45" s="23">
        <v>1844.0648799999999</v>
      </c>
      <c r="K45" s="23">
        <v>2221.8782200000001</v>
      </c>
      <c r="L45" s="23">
        <v>2433.66894</v>
      </c>
      <c r="M45" s="35">
        <f t="shared" si="0"/>
        <v>2031.0873672727271</v>
      </c>
      <c r="N45" s="35">
        <f t="shared" si="1"/>
        <v>112.46191676709523</v>
      </c>
      <c r="O45" s="23"/>
      <c r="P45" s="23">
        <v>1893.0339300000001</v>
      </c>
      <c r="Q45" s="23">
        <v>2015.2027800000001</v>
      </c>
      <c r="R45" s="23">
        <v>1712.48002</v>
      </c>
      <c r="S45" s="23">
        <v>1802.68102</v>
      </c>
      <c r="T45" s="23">
        <v>2536.9939399999998</v>
      </c>
      <c r="U45" s="23">
        <v>2539.7783199999999</v>
      </c>
      <c r="V45" s="23">
        <v>2393.2777000000001</v>
      </c>
      <c r="W45" s="23">
        <v>2009.98576</v>
      </c>
      <c r="X45" s="23">
        <v>2134.0542</v>
      </c>
      <c r="Y45" s="35">
        <f t="shared" si="2"/>
        <v>1925.54881400362</v>
      </c>
      <c r="Z45" s="35">
        <f t="shared" si="3"/>
        <v>220.51146476029257</v>
      </c>
      <c r="AA45" s="23"/>
      <c r="AC45" s="23"/>
      <c r="AE45" s="23"/>
    </row>
    <row r="46" spans="1:31">
      <c r="A46" s="24">
        <v>43</v>
      </c>
      <c r="B46" s="23">
        <v>2427.4186800000002</v>
      </c>
      <c r="C46" s="23">
        <v>1905.0452700000001</v>
      </c>
      <c r="D46" s="23">
        <v>2449.0195699999999</v>
      </c>
      <c r="E46" s="23">
        <v>1858.14437</v>
      </c>
      <c r="F46" s="23">
        <v>2218.0053600000001</v>
      </c>
      <c r="G46" s="23">
        <v>1436.79096</v>
      </c>
      <c r="H46" s="23">
        <v>1462.4312199999999</v>
      </c>
      <c r="I46" s="23">
        <v>2364.6840900000002</v>
      </c>
      <c r="J46" s="23">
        <v>1868.26586</v>
      </c>
      <c r="K46" s="23">
        <v>2259.2554700000001</v>
      </c>
      <c r="L46" s="23">
        <v>2477.1324599999998</v>
      </c>
      <c r="M46" s="35">
        <f t="shared" si="0"/>
        <v>2066.017573636364</v>
      </c>
      <c r="N46" s="35">
        <f t="shared" si="1"/>
        <v>115.38202584376386</v>
      </c>
      <c r="O46" s="23"/>
      <c r="P46" s="23">
        <v>1920.6989799999999</v>
      </c>
      <c r="Q46" s="23">
        <v>2048.1800499999999</v>
      </c>
      <c r="R46" s="23">
        <v>1744.85157</v>
      </c>
      <c r="S46" s="23">
        <v>1830.93869</v>
      </c>
      <c r="T46" s="23">
        <v>2583.0493900000001</v>
      </c>
      <c r="U46" s="23">
        <v>2586.72235</v>
      </c>
      <c r="V46" s="23">
        <v>2441.2992199999999</v>
      </c>
      <c r="W46" s="23">
        <v>2043.0321899999999</v>
      </c>
      <c r="X46" s="23">
        <v>2172.0425300000002</v>
      </c>
      <c r="Y46" s="35">
        <f t="shared" si="2"/>
        <v>1959.2922335891026</v>
      </c>
      <c r="Z46" s="35">
        <f t="shared" si="3"/>
        <v>224.55049130089711</v>
      </c>
      <c r="AA46" s="23"/>
      <c r="AC46" s="23"/>
      <c r="AE46" s="23"/>
    </row>
    <row r="47" spans="1:31">
      <c r="A47" s="24">
        <v>44</v>
      </c>
      <c r="B47" s="23">
        <v>2468.9381699999999</v>
      </c>
      <c r="C47" s="23">
        <v>1936.5300199999999</v>
      </c>
      <c r="D47" s="23">
        <v>2496.5754700000002</v>
      </c>
      <c r="E47" s="23">
        <v>1893.0547099999999</v>
      </c>
      <c r="F47" s="23">
        <v>2255.4784599999998</v>
      </c>
      <c r="G47" s="23">
        <v>1447.9793400000001</v>
      </c>
      <c r="H47" s="23">
        <v>1485.11419</v>
      </c>
      <c r="I47" s="23">
        <v>2414.0240199999998</v>
      </c>
      <c r="J47" s="23">
        <v>1890.62474</v>
      </c>
      <c r="K47" s="23">
        <v>2303.22586</v>
      </c>
      <c r="L47" s="23">
        <v>2525.663</v>
      </c>
      <c r="M47" s="35">
        <f t="shared" si="0"/>
        <v>2101.5643618181816</v>
      </c>
      <c r="N47" s="35">
        <f t="shared" si="1"/>
        <v>118.90550950248881</v>
      </c>
      <c r="O47" s="23"/>
      <c r="P47" s="23">
        <v>1946.79774</v>
      </c>
      <c r="Q47" s="23">
        <v>2081.4083300000002</v>
      </c>
      <c r="R47" s="23">
        <v>1776.40336</v>
      </c>
      <c r="S47" s="23">
        <v>1865.93858</v>
      </c>
      <c r="T47" s="23">
        <v>2623.9874500000001</v>
      </c>
      <c r="U47" s="23">
        <v>2631.2184499999998</v>
      </c>
      <c r="V47" s="23">
        <v>2485.9840300000001</v>
      </c>
      <c r="W47" s="23">
        <v>2077.5604699999999</v>
      </c>
      <c r="X47" s="23">
        <v>2214.7490299999999</v>
      </c>
      <c r="Y47" s="35">
        <f t="shared" si="2"/>
        <v>1993.1379373927884</v>
      </c>
      <c r="Z47" s="35">
        <f t="shared" si="3"/>
        <v>228.25224725608626</v>
      </c>
      <c r="AA47" s="23"/>
      <c r="AC47" s="23"/>
      <c r="AE47" s="23"/>
    </row>
    <row r="48" spans="1:31">
      <c r="A48" s="24">
        <v>45</v>
      </c>
      <c r="B48" s="23">
        <v>2511.4286200000001</v>
      </c>
      <c r="C48" s="23">
        <v>1966.3548900000001</v>
      </c>
      <c r="D48" s="23">
        <v>2546.0702000000001</v>
      </c>
      <c r="E48" s="23">
        <v>1926.0446099999999</v>
      </c>
      <c r="F48" s="23">
        <v>2293.5556499999998</v>
      </c>
      <c r="G48" s="23">
        <v>1463.5324000000001</v>
      </c>
      <c r="H48" s="23">
        <v>1511.3871799999999</v>
      </c>
      <c r="I48" s="23">
        <v>2461.0039000000002</v>
      </c>
      <c r="J48" s="23">
        <v>1916.43813</v>
      </c>
      <c r="K48" s="23">
        <v>2342.6680099999999</v>
      </c>
      <c r="L48" s="23">
        <v>2566.5247199999999</v>
      </c>
      <c r="M48" s="35">
        <f t="shared" si="0"/>
        <v>2136.8189372727275</v>
      </c>
      <c r="N48" s="35">
        <f t="shared" si="1"/>
        <v>121.7685341877576</v>
      </c>
      <c r="O48" s="23"/>
      <c r="P48" s="23">
        <v>1977.33394</v>
      </c>
      <c r="Q48" s="23">
        <v>2109.5505600000001</v>
      </c>
      <c r="R48" s="23">
        <v>1806.86672</v>
      </c>
      <c r="S48" s="23">
        <v>1894.18805</v>
      </c>
      <c r="T48" s="23">
        <v>2668.0191199999999</v>
      </c>
      <c r="U48" s="23">
        <v>2674.4140699999998</v>
      </c>
      <c r="V48" s="23">
        <v>2532.9427099999998</v>
      </c>
      <c r="W48" s="23">
        <v>2115.9778799999999</v>
      </c>
      <c r="X48" s="23">
        <v>2254.8222500000002</v>
      </c>
      <c r="Y48" s="35">
        <f t="shared" si="2"/>
        <v>2026.6093428600441</v>
      </c>
      <c r="Z48" s="35">
        <f t="shared" si="3"/>
        <v>232.13578958722832</v>
      </c>
      <c r="AA48" s="23"/>
      <c r="AC48" s="23"/>
      <c r="AE48" s="23"/>
    </row>
    <row r="49" spans="1:31">
      <c r="A49" s="24">
        <v>46</v>
      </c>
      <c r="B49" s="23">
        <v>2551.99847</v>
      </c>
      <c r="C49" s="23">
        <v>1997.4599000000001</v>
      </c>
      <c r="D49" s="23">
        <v>2594.6808500000002</v>
      </c>
      <c r="E49" s="23">
        <v>1959.0363</v>
      </c>
      <c r="F49" s="23">
        <v>2329.1013499999999</v>
      </c>
      <c r="G49" s="23">
        <v>1478.64123</v>
      </c>
      <c r="H49" s="23">
        <v>1536.2890400000001</v>
      </c>
      <c r="I49" s="23">
        <v>2507.0235699999998</v>
      </c>
      <c r="J49" s="23">
        <v>1940.6567299999999</v>
      </c>
      <c r="K49" s="23">
        <v>2383.78503</v>
      </c>
      <c r="L49" s="23">
        <v>2613.2253799999999</v>
      </c>
      <c r="M49" s="35">
        <f t="shared" si="0"/>
        <v>2171.9907136363636</v>
      </c>
      <c r="N49" s="35">
        <f t="shared" si="1"/>
        <v>124.81712440519846</v>
      </c>
      <c r="O49" s="23"/>
      <c r="P49" s="23">
        <v>2006.0585599999999</v>
      </c>
      <c r="Q49" s="23">
        <v>2143.8661099999999</v>
      </c>
      <c r="R49" s="23">
        <v>1834.6561899999999</v>
      </c>
      <c r="S49" s="23">
        <v>1925.76911</v>
      </c>
      <c r="T49" s="23">
        <v>2713.7914700000001</v>
      </c>
      <c r="U49" s="23">
        <v>2714.4718699999999</v>
      </c>
      <c r="V49" s="23">
        <v>2586.0788400000001</v>
      </c>
      <c r="W49" s="23">
        <v>2151.2050300000001</v>
      </c>
      <c r="X49" s="23">
        <v>2296.4218700000001</v>
      </c>
      <c r="Y49" s="35">
        <f t="shared" si="2"/>
        <v>2060.829717094688</v>
      </c>
      <c r="Z49" s="35">
        <f t="shared" si="3"/>
        <v>236.15825560412495</v>
      </c>
      <c r="AA49" s="23"/>
      <c r="AC49" s="23"/>
      <c r="AE49" s="23"/>
    </row>
    <row r="50" spans="1:31">
      <c r="A50" s="24">
        <v>47</v>
      </c>
      <c r="B50" s="23">
        <v>2593.6836699999999</v>
      </c>
      <c r="C50" s="23">
        <v>2026.8918000000001</v>
      </c>
      <c r="D50" s="23">
        <v>2634.8157299999998</v>
      </c>
      <c r="E50" s="23">
        <v>1990.2813699999999</v>
      </c>
      <c r="F50" s="23">
        <v>2363.5690500000001</v>
      </c>
      <c r="G50" s="23">
        <v>1489.9323899999999</v>
      </c>
      <c r="H50" s="23">
        <v>1561.5675100000001</v>
      </c>
      <c r="I50" s="23">
        <v>2555.31232</v>
      </c>
      <c r="J50" s="23">
        <v>1965.27469</v>
      </c>
      <c r="K50" s="23">
        <v>2424.9463500000002</v>
      </c>
      <c r="L50" s="23">
        <v>2657.1326800000002</v>
      </c>
      <c r="M50" s="35">
        <f t="shared" si="0"/>
        <v>2205.7643236363633</v>
      </c>
      <c r="N50" s="35">
        <f t="shared" si="1"/>
        <v>127.8171725067026</v>
      </c>
      <c r="O50" s="23"/>
      <c r="P50" s="23">
        <v>2036.8498300000001</v>
      </c>
      <c r="Q50" s="23">
        <v>2173.14489</v>
      </c>
      <c r="R50" s="23">
        <v>1866.3526400000001</v>
      </c>
      <c r="S50" s="23">
        <v>1955.5874200000001</v>
      </c>
      <c r="T50" s="23">
        <v>2752.50452</v>
      </c>
      <c r="U50" s="23">
        <v>2755.99109</v>
      </c>
      <c r="V50" s="23">
        <v>2633.1590999999999</v>
      </c>
      <c r="W50" s="23">
        <v>2187.8083799999999</v>
      </c>
      <c r="X50" s="23">
        <v>2334.9485199999999</v>
      </c>
      <c r="Y50" s="35">
        <f t="shared" si="2"/>
        <v>2093.6298078311879</v>
      </c>
      <c r="Z50" s="35">
        <f t="shared" si="3"/>
        <v>239.77891817549215</v>
      </c>
      <c r="AA50" s="23"/>
      <c r="AC50" s="23"/>
      <c r="AE50" s="23"/>
    </row>
    <row r="51" spans="1:31">
      <c r="A51" s="24">
        <v>48</v>
      </c>
      <c r="B51" s="23">
        <v>2634.8649099999998</v>
      </c>
      <c r="C51" s="23">
        <v>2056.76134</v>
      </c>
      <c r="D51" s="23">
        <v>2681.3522899999998</v>
      </c>
      <c r="E51" s="23">
        <v>2021.6258499999999</v>
      </c>
      <c r="F51" s="23">
        <v>2398.3504899999998</v>
      </c>
      <c r="G51" s="23">
        <v>1507.70472</v>
      </c>
      <c r="H51" s="23">
        <v>1588.51169</v>
      </c>
      <c r="I51" s="23">
        <v>2602.64624</v>
      </c>
      <c r="J51" s="23">
        <v>1990.8530900000001</v>
      </c>
      <c r="K51" s="23">
        <v>2467.1275500000002</v>
      </c>
      <c r="L51" s="23">
        <v>2704.45298</v>
      </c>
      <c r="M51" s="35">
        <f t="shared" si="0"/>
        <v>2241.2955590909087</v>
      </c>
      <c r="N51" s="35">
        <f t="shared" si="1"/>
        <v>130.68399078923809</v>
      </c>
      <c r="O51" s="23"/>
      <c r="P51" s="23">
        <v>2064.3225000000002</v>
      </c>
      <c r="Q51" s="23">
        <v>2206.2479400000002</v>
      </c>
      <c r="R51" s="23">
        <v>1895.85448</v>
      </c>
      <c r="S51" s="23">
        <v>1985.0645099999999</v>
      </c>
      <c r="T51" s="23">
        <v>2796.4860100000001</v>
      </c>
      <c r="U51" s="23">
        <v>2800.7425499999999</v>
      </c>
      <c r="V51" s="23">
        <v>2682.0647600000002</v>
      </c>
      <c r="W51" s="23">
        <v>2224.9432499999998</v>
      </c>
      <c r="X51" s="23">
        <v>2376.5679599999999</v>
      </c>
      <c r="Y51" s="35">
        <f t="shared" si="2"/>
        <v>2127.6612281709226</v>
      </c>
      <c r="Z51" s="35">
        <f t="shared" si="3"/>
        <v>243.81298280095174</v>
      </c>
      <c r="AA51" s="23"/>
      <c r="AC51" s="23"/>
      <c r="AE51" s="23"/>
    </row>
    <row r="52" spans="1:31">
      <c r="A52" s="24">
        <v>49</v>
      </c>
      <c r="B52" s="23">
        <v>2673.6907299999998</v>
      </c>
      <c r="C52" s="23">
        <v>2084.0196299999998</v>
      </c>
      <c r="D52" s="23">
        <v>2722.1740399999999</v>
      </c>
      <c r="E52" s="23">
        <v>2051.3883700000001</v>
      </c>
      <c r="F52" s="23">
        <v>2435.4037899999998</v>
      </c>
      <c r="G52" s="23">
        <v>1519.95424</v>
      </c>
      <c r="H52" s="23">
        <v>1615.01386</v>
      </c>
      <c r="I52" s="23">
        <v>2644.9432700000002</v>
      </c>
      <c r="J52" s="23">
        <v>2015.00353</v>
      </c>
      <c r="K52" s="23">
        <v>2509.3103799999999</v>
      </c>
      <c r="L52" s="23">
        <v>2748.8723500000001</v>
      </c>
      <c r="M52" s="35">
        <f t="shared" si="0"/>
        <v>2274.524926363636</v>
      </c>
      <c r="N52" s="35">
        <f t="shared" si="1"/>
        <v>133.50893148956416</v>
      </c>
      <c r="O52" s="23"/>
      <c r="P52" s="23">
        <v>2091.9811300000001</v>
      </c>
      <c r="Q52" s="23">
        <v>2234.6367500000001</v>
      </c>
      <c r="R52" s="23">
        <v>1925.1919600000001</v>
      </c>
      <c r="S52" s="23">
        <v>2017.2606800000001</v>
      </c>
      <c r="T52" s="23">
        <v>2839.9402700000001</v>
      </c>
      <c r="U52" s="23">
        <v>2843.48675</v>
      </c>
      <c r="V52" s="23">
        <v>2727.1731300000001</v>
      </c>
      <c r="W52" s="23">
        <v>2260.0073000000002</v>
      </c>
      <c r="X52" s="23">
        <v>2416.02396</v>
      </c>
      <c r="Y52" s="35">
        <f t="shared" si="2"/>
        <v>2160.3396170775636</v>
      </c>
      <c r="Z52" s="35">
        <f t="shared" si="3"/>
        <v>247.60751118151427</v>
      </c>
      <c r="AA52" s="23"/>
      <c r="AC52" s="23"/>
      <c r="AE52" s="23"/>
    </row>
    <row r="53" spans="1:31">
      <c r="A53" s="24">
        <v>50</v>
      </c>
      <c r="B53" s="23">
        <v>2716.7613500000002</v>
      </c>
      <c r="C53" s="23">
        <v>2113.3896399999999</v>
      </c>
      <c r="D53" s="23">
        <v>2767.44157</v>
      </c>
      <c r="E53" s="23">
        <v>2088.63483</v>
      </c>
      <c r="F53" s="23">
        <v>2479.5696200000002</v>
      </c>
      <c r="G53" s="23">
        <v>1532.03736</v>
      </c>
      <c r="H53" s="23">
        <v>1638.35365</v>
      </c>
      <c r="I53" s="23">
        <v>2685.3659899999998</v>
      </c>
      <c r="J53" s="23">
        <v>2037.1681100000001</v>
      </c>
      <c r="K53" s="23">
        <v>2545.8337799999999</v>
      </c>
      <c r="L53" s="23">
        <v>2793.7059599999998</v>
      </c>
      <c r="M53" s="35">
        <f t="shared" si="0"/>
        <v>2308.9328963636362</v>
      </c>
      <c r="N53" s="35">
        <f t="shared" si="1"/>
        <v>136.59387950695879</v>
      </c>
      <c r="O53" s="23"/>
      <c r="P53" s="23">
        <v>2119.1196</v>
      </c>
      <c r="Q53" s="23">
        <v>2264.6099100000001</v>
      </c>
      <c r="R53" s="23">
        <v>1951.3993599999999</v>
      </c>
      <c r="S53" s="23">
        <v>2044.8153299999999</v>
      </c>
      <c r="T53" s="23">
        <v>2879.49973</v>
      </c>
      <c r="U53" s="23">
        <v>2886.01638</v>
      </c>
      <c r="V53" s="23">
        <v>2776.3789000000002</v>
      </c>
      <c r="W53" s="23">
        <v>2292.5618300000001</v>
      </c>
      <c r="X53" s="23">
        <v>2455.9074999999998</v>
      </c>
      <c r="Y53" s="35">
        <f t="shared" si="2"/>
        <v>2192.3486650791451</v>
      </c>
      <c r="Z53" s="35">
        <f t="shared" si="3"/>
        <v>251.42094238122044</v>
      </c>
      <c r="AA53" s="23"/>
      <c r="AC53" s="23"/>
      <c r="AE53" s="23"/>
    </row>
    <row r="54" spans="1:31">
      <c r="A54" s="24">
        <v>51</v>
      </c>
      <c r="B54" s="23">
        <v>2758.7962200000002</v>
      </c>
      <c r="C54" s="23">
        <v>2143.7272800000001</v>
      </c>
      <c r="D54" s="23">
        <v>2812.98218</v>
      </c>
      <c r="E54" s="23">
        <v>2124.0084000000002</v>
      </c>
      <c r="F54" s="23">
        <v>2518.5310500000001</v>
      </c>
      <c r="G54" s="23">
        <v>1544.0287000000001</v>
      </c>
      <c r="H54" s="23">
        <v>1663.9574500000001</v>
      </c>
      <c r="I54" s="23">
        <v>2729.68815</v>
      </c>
      <c r="J54" s="23">
        <v>2059.56952</v>
      </c>
      <c r="K54" s="23">
        <v>2584.7336799999998</v>
      </c>
      <c r="L54" s="23">
        <v>2832.1307900000002</v>
      </c>
      <c r="M54" s="35">
        <f t="shared" si="0"/>
        <v>2342.9230381818184</v>
      </c>
      <c r="N54" s="35">
        <f t="shared" si="1"/>
        <v>139.45498965291338</v>
      </c>
      <c r="O54" s="23"/>
      <c r="P54" s="23">
        <v>2143.9572800000001</v>
      </c>
      <c r="Q54" s="23">
        <v>2295.1821500000001</v>
      </c>
      <c r="R54" s="23">
        <v>1979.5397399999999</v>
      </c>
      <c r="S54" s="23">
        <v>2071.8249700000001</v>
      </c>
      <c r="T54" s="23">
        <v>2918.0755300000001</v>
      </c>
      <c r="U54" s="23">
        <v>2926.97514</v>
      </c>
      <c r="V54" s="23">
        <v>2821.07096</v>
      </c>
      <c r="W54" s="23">
        <v>2323.23783</v>
      </c>
      <c r="X54" s="23">
        <v>2497.3305</v>
      </c>
      <c r="Y54" s="35">
        <f t="shared" si="2"/>
        <v>2223.5974661667938</v>
      </c>
      <c r="Z54" s="35">
        <f t="shared" si="3"/>
        <v>255.06348836328831</v>
      </c>
      <c r="AA54" s="23"/>
      <c r="AC54" s="23"/>
      <c r="AE54" s="23"/>
    </row>
    <row r="55" spans="1:31">
      <c r="A55" s="24">
        <v>52</v>
      </c>
      <c r="B55" s="23">
        <v>2795.7536500000001</v>
      </c>
      <c r="C55" s="23">
        <v>2171.4478399999998</v>
      </c>
      <c r="D55" s="23">
        <v>2854.65092</v>
      </c>
      <c r="E55" s="23">
        <v>2154.2111799999998</v>
      </c>
      <c r="F55" s="23">
        <v>2559.6903499999999</v>
      </c>
      <c r="G55" s="23">
        <v>1558.75647</v>
      </c>
      <c r="H55" s="23">
        <v>1689.92884</v>
      </c>
      <c r="I55" s="23">
        <v>2771.45946</v>
      </c>
      <c r="J55" s="23">
        <v>2084.00324</v>
      </c>
      <c r="K55" s="23">
        <v>2620.0036599999999</v>
      </c>
      <c r="L55" s="23">
        <v>2875.70687</v>
      </c>
      <c r="M55" s="35">
        <f t="shared" si="0"/>
        <v>2375.9647709090905</v>
      </c>
      <c r="N55" s="35">
        <f t="shared" si="1"/>
        <v>142.04831079783992</v>
      </c>
      <c r="O55" s="23"/>
      <c r="P55" s="23">
        <v>2171.3571200000001</v>
      </c>
      <c r="Q55" s="23">
        <v>2326.1165500000002</v>
      </c>
      <c r="R55" s="23">
        <v>2008.54304</v>
      </c>
      <c r="S55" s="23">
        <v>2101.4795100000001</v>
      </c>
      <c r="T55" s="23">
        <v>2961.0774200000001</v>
      </c>
      <c r="U55" s="23">
        <v>2969.91068</v>
      </c>
      <c r="V55" s="23">
        <v>2869.31621</v>
      </c>
      <c r="W55" s="23">
        <v>2355.14743</v>
      </c>
      <c r="X55" s="23">
        <v>2535.6219099999998</v>
      </c>
      <c r="Y55" s="35">
        <f t="shared" si="2"/>
        <v>2256.0529956097207</v>
      </c>
      <c r="Z55" s="35">
        <f t="shared" si="3"/>
        <v>258.96239205924758</v>
      </c>
      <c r="AA55" s="23"/>
      <c r="AC55" s="23"/>
      <c r="AE55" s="23"/>
    </row>
    <row r="56" spans="1:31">
      <c r="A56" s="24">
        <v>53</v>
      </c>
      <c r="B56" s="23">
        <v>2833.8720600000001</v>
      </c>
      <c r="C56" s="23">
        <v>2198.8264899999999</v>
      </c>
      <c r="D56" s="23">
        <v>2898.5347000000002</v>
      </c>
      <c r="E56" s="23">
        <v>2187.3051300000002</v>
      </c>
      <c r="F56" s="23">
        <v>2594.2224700000002</v>
      </c>
      <c r="G56" s="23">
        <v>1575.60096</v>
      </c>
      <c r="H56" s="23">
        <v>1713.16885</v>
      </c>
      <c r="I56" s="23">
        <v>2814.7397500000002</v>
      </c>
      <c r="J56" s="23">
        <v>2104.7751899999998</v>
      </c>
      <c r="K56" s="23">
        <v>2660.3202700000002</v>
      </c>
      <c r="L56" s="23">
        <v>2914.7137899999998</v>
      </c>
      <c r="M56" s="35">
        <f t="shared" si="0"/>
        <v>2408.7345145454547</v>
      </c>
      <c r="N56" s="35">
        <f t="shared" si="1"/>
        <v>144.68176181127981</v>
      </c>
      <c r="O56" s="23"/>
      <c r="P56" s="23">
        <v>2196.8380000000002</v>
      </c>
      <c r="Q56" s="23">
        <v>2354.68687</v>
      </c>
      <c r="R56" s="23">
        <v>2036.8812600000001</v>
      </c>
      <c r="S56" s="23">
        <v>2129.2366499999998</v>
      </c>
      <c r="T56" s="23">
        <v>3002.3184099999999</v>
      </c>
      <c r="U56" s="23">
        <v>3007.9181100000001</v>
      </c>
      <c r="V56" s="23">
        <v>2916.9644899999998</v>
      </c>
      <c r="W56" s="23">
        <v>2387.0863599999998</v>
      </c>
      <c r="X56" s="23">
        <v>2572.63276</v>
      </c>
      <c r="Y56" s="35">
        <f t="shared" si="2"/>
        <v>2287.0890169415211</v>
      </c>
      <c r="Z56" s="35">
        <f t="shared" si="3"/>
        <v>262.63812380407802</v>
      </c>
      <c r="AA56" s="23"/>
      <c r="AC56" s="23"/>
      <c r="AE56" s="23"/>
    </row>
    <row r="57" spans="1:31">
      <c r="A57" s="24">
        <v>54</v>
      </c>
      <c r="B57" s="23">
        <v>2873.4837499999999</v>
      </c>
      <c r="C57" s="23">
        <v>2228.59022</v>
      </c>
      <c r="D57" s="23">
        <v>2947.4013599999998</v>
      </c>
      <c r="E57" s="23">
        <v>2219.0287600000001</v>
      </c>
      <c r="F57" s="23">
        <v>2633.3279499999999</v>
      </c>
      <c r="G57" s="23">
        <v>1593.5120099999999</v>
      </c>
      <c r="H57" s="23">
        <v>1739.77307</v>
      </c>
      <c r="I57" s="23">
        <v>2856.53865</v>
      </c>
      <c r="J57" s="23">
        <v>2126.99377</v>
      </c>
      <c r="K57" s="23">
        <v>2697.6785300000001</v>
      </c>
      <c r="L57" s="23">
        <v>2955.4733999999999</v>
      </c>
      <c r="M57" s="35">
        <f t="shared" si="0"/>
        <v>2442.8910427272726</v>
      </c>
      <c r="N57" s="35">
        <f t="shared" si="1"/>
        <v>147.29742672189005</v>
      </c>
      <c r="O57" s="23"/>
      <c r="P57" s="23">
        <v>2225.08806</v>
      </c>
      <c r="Q57" s="23">
        <v>2384.52322</v>
      </c>
      <c r="R57" s="23">
        <v>2064.9139</v>
      </c>
      <c r="S57" s="23">
        <v>2158.6672699999999</v>
      </c>
      <c r="T57" s="23">
        <v>3048.0692899999999</v>
      </c>
      <c r="U57" s="23">
        <v>3050.1993600000001</v>
      </c>
      <c r="V57" s="23">
        <v>2963.3300800000002</v>
      </c>
      <c r="W57" s="23">
        <v>2422.8539300000002</v>
      </c>
      <c r="X57" s="23">
        <v>2612.8984399999999</v>
      </c>
      <c r="Y57" s="35">
        <f t="shared" si="2"/>
        <v>2320.066547222651</v>
      </c>
      <c r="Z57" s="35">
        <f t="shared" si="3"/>
        <v>266.60271931133542</v>
      </c>
      <c r="AA57" s="23"/>
      <c r="AC57" s="23"/>
      <c r="AE57" s="23"/>
    </row>
    <row r="58" spans="1:31">
      <c r="A58" s="24">
        <v>55</v>
      </c>
      <c r="B58" s="23">
        <v>2907.6499899999999</v>
      </c>
      <c r="C58" s="23">
        <v>2255.8947600000001</v>
      </c>
      <c r="D58" s="23">
        <v>2988.1674400000002</v>
      </c>
      <c r="E58" s="23">
        <v>2249.8631099999998</v>
      </c>
      <c r="F58" s="23">
        <v>2668.84294</v>
      </c>
      <c r="G58" s="23">
        <v>1606.6667600000001</v>
      </c>
      <c r="H58" s="23">
        <v>1767.0284999999999</v>
      </c>
      <c r="I58" s="23">
        <v>2901.2979700000001</v>
      </c>
      <c r="J58" s="23">
        <v>2152.3457100000001</v>
      </c>
      <c r="K58" s="23">
        <v>2733.1894000000002</v>
      </c>
      <c r="L58" s="23">
        <v>2996.0734699999998</v>
      </c>
      <c r="M58" s="35">
        <f t="shared" si="0"/>
        <v>2475.1836409090906</v>
      </c>
      <c r="N58" s="35">
        <f t="shared" si="1"/>
        <v>149.72813585035254</v>
      </c>
      <c r="O58" s="23"/>
      <c r="P58" s="23">
        <v>2251.3787299999999</v>
      </c>
      <c r="Q58" s="23">
        <v>2411.8755000000001</v>
      </c>
      <c r="R58" s="23">
        <v>2091.1647899999998</v>
      </c>
      <c r="S58" s="23">
        <v>2190.5245599999998</v>
      </c>
      <c r="T58" s="23">
        <v>3087.8714500000001</v>
      </c>
      <c r="U58" s="23">
        <v>3089.6535899999999</v>
      </c>
      <c r="V58" s="23">
        <v>3006.9346999999998</v>
      </c>
      <c r="W58" s="23">
        <v>2455.9549999999999</v>
      </c>
      <c r="X58" s="23">
        <v>2649.2885500000002</v>
      </c>
      <c r="Y58" s="35">
        <f t="shared" si="2"/>
        <v>2350.868967887222</v>
      </c>
      <c r="Z58" s="35">
        <f t="shared" si="3"/>
        <v>270.17992327566816</v>
      </c>
      <c r="AA58" s="23"/>
      <c r="AC58" s="23"/>
      <c r="AE58" s="23"/>
    </row>
    <row r="59" spans="1:31">
      <c r="A59" s="24">
        <v>56</v>
      </c>
      <c r="B59" s="23">
        <v>2948.4568399999998</v>
      </c>
      <c r="C59" s="23">
        <v>2283.7416600000001</v>
      </c>
      <c r="D59" s="23">
        <v>3034.2306800000001</v>
      </c>
      <c r="E59" s="23">
        <v>2282.2021599999998</v>
      </c>
      <c r="F59" s="23">
        <v>2704.35439</v>
      </c>
      <c r="G59" s="23">
        <v>1621.87373</v>
      </c>
      <c r="H59" s="23">
        <v>1789.5781400000001</v>
      </c>
      <c r="I59" s="23">
        <v>2945.1370700000002</v>
      </c>
      <c r="J59" s="23">
        <v>2174.1113500000001</v>
      </c>
      <c r="K59" s="23">
        <v>2770.5161400000002</v>
      </c>
      <c r="L59" s="23">
        <v>3037.7113599999998</v>
      </c>
      <c r="M59" s="35">
        <f t="shared" si="0"/>
        <v>2508.3557745454546</v>
      </c>
      <c r="N59" s="35">
        <f t="shared" si="1"/>
        <v>152.6785128293572</v>
      </c>
      <c r="O59" s="23"/>
      <c r="P59" s="23">
        <v>2276.3057600000002</v>
      </c>
      <c r="Q59" s="23">
        <v>2442.1762100000001</v>
      </c>
      <c r="R59" s="23">
        <v>2118.5886500000001</v>
      </c>
      <c r="S59" s="23">
        <v>2218.8553900000002</v>
      </c>
      <c r="T59" s="23">
        <v>3131.0580799999998</v>
      </c>
      <c r="U59" s="23">
        <v>3131.3045000000002</v>
      </c>
      <c r="V59" s="23">
        <v>3050.0602699999999</v>
      </c>
      <c r="W59" s="23">
        <v>2488.8092299999998</v>
      </c>
      <c r="X59" s="23">
        <v>2692.2445699999998</v>
      </c>
      <c r="Y59" s="35">
        <f t="shared" si="2"/>
        <v>2382.7669952158922</v>
      </c>
      <c r="Z59" s="35">
        <f t="shared" si="3"/>
        <v>273.97866157775258</v>
      </c>
      <c r="AA59" s="23"/>
      <c r="AC59" s="23"/>
      <c r="AE59" s="23"/>
    </row>
    <row r="60" spans="1:31">
      <c r="A60" s="24">
        <v>57</v>
      </c>
      <c r="B60" s="23">
        <v>2987.3525</v>
      </c>
      <c r="C60" s="23">
        <v>2312.4944099999998</v>
      </c>
      <c r="D60" s="23">
        <v>3076.8108999999999</v>
      </c>
      <c r="E60" s="23">
        <v>2314.4766500000001</v>
      </c>
      <c r="F60" s="23">
        <v>2734.98585</v>
      </c>
      <c r="G60" s="23">
        <v>1636.3824300000001</v>
      </c>
      <c r="H60" s="23">
        <v>1815.34681</v>
      </c>
      <c r="I60" s="23">
        <v>2989.23623</v>
      </c>
      <c r="J60" s="23">
        <v>2192.7877100000001</v>
      </c>
      <c r="K60" s="23">
        <v>2808.6135199999999</v>
      </c>
      <c r="L60" s="23">
        <v>3079.3333899999998</v>
      </c>
      <c r="M60" s="35">
        <f t="shared" si="0"/>
        <v>2540.7109454545457</v>
      </c>
      <c r="N60" s="35">
        <f t="shared" si="1"/>
        <v>155.38731521503831</v>
      </c>
      <c r="O60" s="23"/>
      <c r="P60" s="23">
        <v>2301.5061599999999</v>
      </c>
      <c r="Q60" s="23">
        <v>2471.3834999999999</v>
      </c>
      <c r="R60" s="23">
        <v>2142.1637799999999</v>
      </c>
      <c r="S60" s="23">
        <v>2249.1094600000001</v>
      </c>
      <c r="T60" s="23">
        <v>3175.8240700000001</v>
      </c>
      <c r="U60" s="23">
        <v>3167.9255199999998</v>
      </c>
      <c r="V60" s="23">
        <v>3096.7301900000002</v>
      </c>
      <c r="W60" s="23">
        <v>2525.7177999999999</v>
      </c>
      <c r="X60" s="23">
        <v>2731.6547500000001</v>
      </c>
      <c r="Y60" s="35">
        <f t="shared" si="2"/>
        <v>2414.3739536972348</v>
      </c>
      <c r="Z60" s="35">
        <f t="shared" si="3"/>
        <v>277.79179493093602</v>
      </c>
      <c r="AA60" s="23"/>
      <c r="AC60" s="23"/>
      <c r="AE60" s="23"/>
    </row>
    <row r="61" spans="1:31">
      <c r="A61" s="24">
        <v>58</v>
      </c>
      <c r="B61" s="23">
        <v>3024.03298</v>
      </c>
      <c r="C61" s="23">
        <v>2337.3401699999999</v>
      </c>
      <c r="D61" s="23">
        <v>3121.8137900000002</v>
      </c>
      <c r="E61" s="23">
        <v>2345.5225700000001</v>
      </c>
      <c r="F61" s="23">
        <v>2772.72219</v>
      </c>
      <c r="G61" s="23">
        <v>1651.2067099999999</v>
      </c>
      <c r="H61" s="23">
        <v>1839.8831700000001</v>
      </c>
      <c r="I61" s="23">
        <v>3033.7509799999998</v>
      </c>
      <c r="J61" s="23">
        <v>2214.38231</v>
      </c>
      <c r="K61" s="23">
        <v>2845.6991499999999</v>
      </c>
      <c r="L61" s="23">
        <v>3115.6427699999999</v>
      </c>
      <c r="M61" s="35">
        <f t="shared" si="0"/>
        <v>2572.9087990909093</v>
      </c>
      <c r="N61" s="35">
        <f t="shared" si="1"/>
        <v>158.07607474584026</v>
      </c>
      <c r="O61" s="23"/>
      <c r="P61" s="23">
        <v>2327.73666</v>
      </c>
      <c r="Q61" s="23">
        <v>2497.09193</v>
      </c>
      <c r="R61" s="23">
        <v>2167.6123200000002</v>
      </c>
      <c r="S61" s="23">
        <v>2280.2956300000001</v>
      </c>
      <c r="T61" s="23">
        <v>3217.8203899999999</v>
      </c>
      <c r="U61" s="23">
        <v>3210.1561099999999</v>
      </c>
      <c r="V61" s="23">
        <v>3138.59393</v>
      </c>
      <c r="W61" s="23">
        <v>2562.7280000000001</v>
      </c>
      <c r="X61" s="23">
        <v>2771.3042300000002</v>
      </c>
      <c r="Y61" s="35">
        <f t="shared" si="2"/>
        <v>2445.8476430760679</v>
      </c>
      <c r="Z61" s="35">
        <f t="shared" si="3"/>
        <v>281.5290121400223</v>
      </c>
      <c r="AA61" s="23"/>
      <c r="AC61" s="23"/>
      <c r="AE61" s="23"/>
    </row>
    <row r="62" spans="1:31">
      <c r="A62" s="24">
        <v>59</v>
      </c>
      <c r="B62" s="23">
        <v>3065.9006899999999</v>
      </c>
      <c r="C62" s="23">
        <v>2364.6446999999998</v>
      </c>
      <c r="D62" s="23">
        <v>3161.3300899999999</v>
      </c>
      <c r="E62" s="23">
        <v>2376.4930899999999</v>
      </c>
      <c r="F62" s="23">
        <v>2809.2536500000001</v>
      </c>
      <c r="G62" s="23">
        <v>1667.27674</v>
      </c>
      <c r="H62" s="23">
        <v>1866.21849</v>
      </c>
      <c r="I62" s="23">
        <v>3077.3504600000001</v>
      </c>
      <c r="J62" s="23">
        <v>2235.6253999999999</v>
      </c>
      <c r="K62" s="23">
        <v>2884.0071899999998</v>
      </c>
      <c r="L62" s="23">
        <v>3157.7925</v>
      </c>
      <c r="M62" s="35">
        <f t="shared" si="0"/>
        <v>2605.9902727272729</v>
      </c>
      <c r="N62" s="35">
        <f t="shared" si="1"/>
        <v>160.7292360098312</v>
      </c>
      <c r="O62" s="23"/>
      <c r="P62" s="23">
        <v>2349.7997599999999</v>
      </c>
      <c r="Q62" s="23">
        <v>2521.1401000000001</v>
      </c>
      <c r="R62" s="23">
        <v>2194.5255299999999</v>
      </c>
      <c r="S62" s="23">
        <v>2312.4825500000002</v>
      </c>
      <c r="T62" s="23">
        <v>3260.9476599999998</v>
      </c>
      <c r="U62" s="23">
        <v>3253.0336499999999</v>
      </c>
      <c r="V62" s="23">
        <v>3182.8487799999998</v>
      </c>
      <c r="W62" s="23">
        <v>2595.3133600000001</v>
      </c>
      <c r="X62" s="23">
        <v>2808.1882500000002</v>
      </c>
      <c r="Y62" s="35">
        <f t="shared" si="2"/>
        <v>2476.8181044306457</v>
      </c>
      <c r="Z62" s="35">
        <f t="shared" si="3"/>
        <v>285.32805329171089</v>
      </c>
      <c r="AA62" s="23"/>
      <c r="AC62" s="23"/>
      <c r="AE62" s="23"/>
    </row>
    <row r="63" spans="1:31">
      <c r="A63" s="24">
        <v>60</v>
      </c>
      <c r="B63" s="23">
        <v>3100.2644700000001</v>
      </c>
      <c r="C63" s="23">
        <v>2392.4915999999998</v>
      </c>
      <c r="D63" s="23">
        <v>3208.1479599999998</v>
      </c>
      <c r="E63" s="23">
        <v>2412.3870999999999</v>
      </c>
      <c r="F63" s="23">
        <v>2840.8689100000001</v>
      </c>
      <c r="G63" s="23">
        <v>1680.43995</v>
      </c>
      <c r="H63" s="23">
        <v>1891.5925</v>
      </c>
      <c r="I63" s="23">
        <v>3124.9028899999998</v>
      </c>
      <c r="J63" s="23">
        <v>2254.1643300000001</v>
      </c>
      <c r="K63" s="23">
        <v>2920.2111399999999</v>
      </c>
      <c r="L63" s="23">
        <v>3199.4145199999998</v>
      </c>
      <c r="M63" s="35">
        <f t="shared" si="0"/>
        <v>2638.6259427272726</v>
      </c>
      <c r="N63" s="35">
        <f t="shared" si="1"/>
        <v>163.60604619036232</v>
      </c>
      <c r="O63" s="23"/>
      <c r="P63" s="23">
        <v>2376.4933500000002</v>
      </c>
      <c r="Q63" s="23">
        <v>2550.4869800000001</v>
      </c>
      <c r="R63" s="23">
        <v>2216.13805</v>
      </c>
      <c r="S63" s="23">
        <v>2343.8648499999999</v>
      </c>
      <c r="T63" s="23">
        <v>3299.3642500000001</v>
      </c>
      <c r="U63" s="23">
        <v>3293.8208</v>
      </c>
      <c r="V63" s="23">
        <v>3227.1491000000001</v>
      </c>
      <c r="W63" s="23">
        <v>2629.18165</v>
      </c>
      <c r="X63" s="23">
        <v>2849.6428999999998</v>
      </c>
      <c r="Y63" s="35">
        <f t="shared" si="2"/>
        <v>2508.0339926288757</v>
      </c>
      <c r="Z63" s="35">
        <f t="shared" si="3"/>
        <v>289.02251617043947</v>
      </c>
      <c r="AA63" s="23"/>
      <c r="AC63" s="23"/>
      <c r="AE63" s="23"/>
    </row>
  </sheetData>
  <mergeCells count="2">
    <mergeCell ref="P2:X2"/>
    <mergeCell ref="B2:L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DC0EF-6ADB-A84F-B51A-6D7E3496F51A}">
  <dimension ref="A1:V13"/>
  <sheetViews>
    <sheetView workbookViewId="0">
      <selection activeCell="C19" sqref="C19"/>
    </sheetView>
  </sheetViews>
  <sheetFormatPr baseColWidth="10" defaultRowHeight="16"/>
  <cols>
    <col min="1" max="1" width="13.33203125" customWidth="1"/>
    <col min="2" max="2" width="16.1640625" customWidth="1"/>
  </cols>
  <sheetData>
    <row r="1" spans="1:22">
      <c r="A1" s="11" t="s">
        <v>30</v>
      </c>
      <c r="B1" s="11" t="s">
        <v>31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3" spans="1:22">
      <c r="A3" s="19" t="s">
        <v>34</v>
      </c>
      <c r="B3" s="13" t="s">
        <v>32</v>
      </c>
      <c r="C3" s="2"/>
      <c r="D3" s="14" t="s">
        <v>33</v>
      </c>
    </row>
    <row r="4" spans="1:22">
      <c r="B4" s="1">
        <v>1194</v>
      </c>
      <c r="C4" s="1"/>
      <c r="D4" s="1">
        <v>925</v>
      </c>
    </row>
    <row r="5" spans="1:22">
      <c r="B5" s="1">
        <v>719.51230399999997</v>
      </c>
      <c r="C5" s="1"/>
      <c r="D5" s="1">
        <v>679</v>
      </c>
    </row>
    <row r="6" spans="1:22">
      <c r="B6" s="1">
        <v>723</v>
      </c>
      <c r="C6" s="1"/>
      <c r="D6" s="1">
        <v>848</v>
      </c>
    </row>
    <row r="7" spans="1:22">
      <c r="B7" s="1">
        <v>627</v>
      </c>
      <c r="C7" s="1"/>
      <c r="D7" s="1">
        <v>895</v>
      </c>
    </row>
    <row r="8" spans="1:22">
      <c r="B8" s="1">
        <v>1079</v>
      </c>
      <c r="C8" s="1"/>
      <c r="D8" s="1">
        <v>694</v>
      </c>
    </row>
    <row r="9" spans="1:22">
      <c r="B9" s="1">
        <v>613</v>
      </c>
      <c r="C9" s="1"/>
      <c r="D9" s="1">
        <v>1134</v>
      </c>
    </row>
    <row r="10" spans="1:22">
      <c r="B10" s="1">
        <v>564</v>
      </c>
      <c r="C10" s="1"/>
      <c r="D10" s="1">
        <v>670.79209700000001</v>
      </c>
    </row>
    <row r="11" spans="1:22">
      <c r="B11" s="1">
        <v>1262</v>
      </c>
      <c r="C11" s="1"/>
      <c r="D11" s="1">
        <v>746.86868600000003</v>
      </c>
    </row>
    <row r="12" spans="1:22">
      <c r="B12" s="1">
        <v>627</v>
      </c>
      <c r="C12" s="1"/>
      <c r="D12" s="1">
        <v>749.75057800000002</v>
      </c>
    </row>
    <row r="13" spans="1:22">
      <c r="B13" s="1">
        <v>1062.6246799999999</v>
      </c>
      <c r="C13" s="1"/>
      <c r="D13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8BF1C-0B47-5C4E-B9EA-1F7B471325E6}">
  <dimension ref="A1:V62"/>
  <sheetViews>
    <sheetView workbookViewId="0">
      <selection activeCell="G46" sqref="G46"/>
    </sheetView>
  </sheetViews>
  <sheetFormatPr baseColWidth="10" defaultRowHeight="16"/>
  <cols>
    <col min="2" max="2" width="19.6640625" customWidth="1"/>
    <col min="3" max="3" width="17" customWidth="1"/>
    <col min="4" max="4" width="16.6640625" customWidth="1"/>
    <col min="5" max="5" width="18.5" customWidth="1"/>
  </cols>
  <sheetData>
    <row r="1" spans="1:22">
      <c r="A1" s="8" t="s">
        <v>35</v>
      </c>
      <c r="B1" s="8" t="s">
        <v>36</v>
      </c>
      <c r="C1" s="9"/>
      <c r="D1" s="10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3" spans="1:22">
      <c r="A3" s="8" t="s">
        <v>37</v>
      </c>
    </row>
    <row r="4" spans="1:22" ht="34">
      <c r="A4" s="40" t="s">
        <v>45</v>
      </c>
      <c r="B4" s="6" t="s">
        <v>39</v>
      </c>
      <c r="C4" s="39" t="s">
        <v>40</v>
      </c>
      <c r="D4" s="38" t="s">
        <v>41</v>
      </c>
      <c r="E4" s="7" t="s">
        <v>42</v>
      </c>
    </row>
    <row r="5" spans="1:22">
      <c r="B5" s="1">
        <v>-97.579421999999994</v>
      </c>
      <c r="C5" s="1">
        <v>-104.6087723</v>
      </c>
      <c r="D5" s="1">
        <v>-84.829346000000001</v>
      </c>
      <c r="E5" s="1">
        <v>-89.922218000000001</v>
      </c>
    </row>
    <row r="6" spans="1:22">
      <c r="B6" s="1">
        <v>-109.16099</v>
      </c>
      <c r="C6" s="1">
        <v>-119.453064</v>
      </c>
      <c r="D6" s="1">
        <v>-57.484851999999997</v>
      </c>
      <c r="E6" s="1">
        <v>-107.40392</v>
      </c>
    </row>
    <row r="7" spans="1:22">
      <c r="B7" s="1">
        <v>-69.131027000000003</v>
      </c>
      <c r="C7" s="1">
        <v>-70.983436580000003</v>
      </c>
      <c r="D7" s="1">
        <v>-76.735991999999996</v>
      </c>
      <c r="E7" s="1">
        <v>-86.134856999999997</v>
      </c>
    </row>
    <row r="8" spans="1:22">
      <c r="B8" s="1">
        <v>-82.373374999999996</v>
      </c>
      <c r="C8" s="1">
        <v>-86.487312320000001</v>
      </c>
      <c r="D8" s="1">
        <v>-33.414509000000002</v>
      </c>
      <c r="E8" s="1">
        <v>-89.896523000000002</v>
      </c>
    </row>
    <row r="9" spans="1:22">
      <c r="B9" s="1">
        <v>-69.535385000000005</v>
      </c>
      <c r="C9" s="1">
        <v>-65.996139999999997</v>
      </c>
      <c r="D9" s="1">
        <v>-51.458526999999997</v>
      </c>
      <c r="E9" s="1">
        <v>-73.906707999999995</v>
      </c>
    </row>
    <row r="10" spans="1:22">
      <c r="B10" s="1">
        <v>-74.893623000000005</v>
      </c>
      <c r="C10" s="1">
        <v>-75.747017</v>
      </c>
      <c r="D10" s="1">
        <v>-113.77708</v>
      </c>
      <c r="E10" s="1">
        <v>-42.134101999999999</v>
      </c>
    </row>
    <row r="11" spans="1:22">
      <c r="B11" s="1">
        <v>-71.320389000000006</v>
      </c>
      <c r="C11" s="1">
        <v>-73.210564000000005</v>
      </c>
      <c r="D11" s="1">
        <v>-73.829971</v>
      </c>
      <c r="E11" s="1">
        <v>-92.910454000000001</v>
      </c>
    </row>
    <row r="12" spans="1:22">
      <c r="B12" s="1">
        <v>-64.294265999999993</v>
      </c>
      <c r="C12" s="1">
        <v>-84.895591999999994</v>
      </c>
      <c r="D12" s="1">
        <v>-82.471298000000004</v>
      </c>
      <c r="E12" s="1"/>
    </row>
    <row r="13" spans="1:22">
      <c r="B13" s="1">
        <v>-57.544525</v>
      </c>
      <c r="C13" s="1"/>
      <c r="D13" s="1">
        <v>-98.050621000000007</v>
      </c>
      <c r="E13" s="1"/>
    </row>
    <row r="14" spans="1:22">
      <c r="B14" s="1">
        <v>-80.690239000000005</v>
      </c>
      <c r="C14" s="1"/>
      <c r="D14" s="1">
        <v>-73.348586999999995</v>
      </c>
      <c r="E14" s="1"/>
    </row>
    <row r="15" spans="1:22">
      <c r="B15" s="1">
        <v>-95.925338999999994</v>
      </c>
      <c r="C15" s="1"/>
      <c r="D15" s="1">
        <v>-83.744872999999998</v>
      </c>
      <c r="E15" s="1"/>
    </row>
    <row r="16" spans="1:22">
      <c r="B16" s="1">
        <v>-66.918282000000005</v>
      </c>
      <c r="C16" s="1"/>
      <c r="D16" s="1">
        <v>-87.476485999999994</v>
      </c>
      <c r="E16" s="1"/>
    </row>
    <row r="17" spans="1:5">
      <c r="B17" s="1">
        <v>-43.677753000000003</v>
      </c>
      <c r="C17" s="1"/>
      <c r="D17" s="1">
        <v>-71.387848000000005</v>
      </c>
      <c r="E17" s="1"/>
    </row>
    <row r="18" spans="1:5">
      <c r="B18" s="1">
        <v>-93.069076999999993</v>
      </c>
      <c r="C18" s="1"/>
      <c r="D18" s="1">
        <v>-55.562438999999998</v>
      </c>
      <c r="E18" s="1"/>
    </row>
    <row r="19" spans="1:5">
      <c r="B19" s="1">
        <v>-95.120475999999996</v>
      </c>
      <c r="C19" s="1"/>
      <c r="D19" s="1"/>
      <c r="E19" s="1"/>
    </row>
    <row r="20" spans="1:5">
      <c r="B20" s="1">
        <v>-101.53565999999999</v>
      </c>
      <c r="C20" s="1"/>
      <c r="D20" s="1"/>
      <c r="E20" s="1"/>
    </row>
    <row r="24" spans="1:5">
      <c r="A24" s="11" t="s">
        <v>38</v>
      </c>
    </row>
    <row r="25" spans="1:5" ht="34">
      <c r="A25" s="40" t="s">
        <v>44</v>
      </c>
      <c r="B25" s="6" t="s">
        <v>39</v>
      </c>
      <c r="C25" s="39" t="s">
        <v>40</v>
      </c>
      <c r="D25" s="38" t="s">
        <v>41</v>
      </c>
      <c r="E25" s="7" t="s">
        <v>42</v>
      </c>
    </row>
    <row r="26" spans="1:5">
      <c r="B26" s="1">
        <v>-0.97125079999999997</v>
      </c>
      <c r="C26" s="1">
        <v>-0.52947250000000001</v>
      </c>
      <c r="D26" s="1">
        <v>-0.80633469999999996</v>
      </c>
      <c r="E26" s="1">
        <v>-0.47179670000000001</v>
      </c>
    </row>
    <row r="27" spans="1:5">
      <c r="B27" s="1">
        <v>-0.62921309999999997</v>
      </c>
      <c r="C27" s="1">
        <v>-0.51742299999999997</v>
      </c>
      <c r="D27" s="1">
        <v>-0.85573690000000002</v>
      </c>
      <c r="E27" s="1">
        <v>-0.3807256</v>
      </c>
    </row>
    <row r="28" spans="1:5">
      <c r="B28" s="1">
        <v>-0.96634900000000001</v>
      </c>
      <c r="C28" s="1">
        <v>-0.52430699999999997</v>
      </c>
      <c r="D28" s="1">
        <v>-1.1713260000000001</v>
      </c>
      <c r="E28" s="1">
        <v>-0.53428830000000005</v>
      </c>
    </row>
    <row r="29" spans="1:5">
      <c r="B29" s="1">
        <v>-1.2384375000000001</v>
      </c>
      <c r="C29" s="1">
        <v>-0.64404139999999999</v>
      </c>
      <c r="D29" s="1">
        <v>-0.67879849999999997</v>
      </c>
      <c r="E29" s="1">
        <v>-0.54849400000000004</v>
      </c>
    </row>
    <row r="30" spans="1:5">
      <c r="B30" s="1">
        <v>-0.6492175</v>
      </c>
      <c r="C30" s="1">
        <v>-0.45167930000000001</v>
      </c>
      <c r="D30" s="1">
        <v>-0.62717590000000001</v>
      </c>
      <c r="E30" s="1">
        <v>-0.47192200000000001</v>
      </c>
    </row>
    <row r="31" spans="1:5">
      <c r="B31" s="1">
        <v>-0.99857810000000002</v>
      </c>
      <c r="C31" s="1">
        <v>-0.60602420000000001</v>
      </c>
      <c r="D31" s="1">
        <v>-1.1147583000000001</v>
      </c>
      <c r="E31" s="1">
        <v>-0.45148509999999997</v>
      </c>
    </row>
    <row r="32" spans="1:5">
      <c r="B32" s="1">
        <v>-0.92614810000000003</v>
      </c>
      <c r="C32" s="1">
        <v>-0.5010076</v>
      </c>
      <c r="D32" s="1">
        <v>-0.54574109999999998</v>
      </c>
      <c r="E32" s="1">
        <v>-0.5438849</v>
      </c>
    </row>
    <row r="33" spans="1:5">
      <c r="B33" s="1">
        <v>-0.74780690000000005</v>
      </c>
      <c r="C33" s="1">
        <v>-0.6008829</v>
      </c>
      <c r="D33" s="1">
        <v>-0.72620810000000002</v>
      </c>
      <c r="E33" s="1"/>
    </row>
    <row r="34" spans="1:5">
      <c r="B34" s="1">
        <v>-0.60793390000000003</v>
      </c>
      <c r="C34" s="1"/>
      <c r="D34" s="1">
        <v>-0.72450689999999995</v>
      </c>
      <c r="E34" s="1"/>
    </row>
    <row r="35" spans="1:5">
      <c r="B35" s="1">
        <v>-0.88425260000000006</v>
      </c>
      <c r="C35" s="1"/>
      <c r="D35" s="1">
        <v>-0.80930610000000003</v>
      </c>
      <c r="E35" s="1"/>
    </row>
    <row r="36" spans="1:5">
      <c r="B36" s="1">
        <v>-0.71691479999999996</v>
      </c>
      <c r="C36" s="1"/>
      <c r="D36" s="1">
        <v>-0.69723539999999995</v>
      </c>
      <c r="E36" s="1"/>
    </row>
    <row r="37" spans="1:5">
      <c r="B37" s="1">
        <v>-1.0029184</v>
      </c>
      <c r="C37" s="1"/>
      <c r="D37" s="1">
        <v>-0.7862306</v>
      </c>
      <c r="E37" s="1"/>
    </row>
    <row r="38" spans="1:5">
      <c r="B38" s="1">
        <v>-0.55611549999999998</v>
      </c>
      <c r="C38" s="1"/>
      <c r="D38" s="1">
        <v>-0.79518659999999997</v>
      </c>
      <c r="E38" s="1"/>
    </row>
    <row r="39" spans="1:5">
      <c r="B39" s="1">
        <v>-0.65432319999999999</v>
      </c>
      <c r="C39" s="1"/>
      <c r="D39" s="1">
        <v>-0.64034630000000003</v>
      </c>
      <c r="E39" s="1"/>
    </row>
    <row r="40" spans="1:5">
      <c r="B40" s="1">
        <v>-0.61939569999999999</v>
      </c>
      <c r="C40" s="1"/>
      <c r="D40" s="1"/>
      <c r="E40" s="1"/>
    </row>
    <row r="41" spans="1:5">
      <c r="B41" s="1">
        <v>-0.60609279999999999</v>
      </c>
      <c r="C41" s="1"/>
      <c r="D41" s="1"/>
      <c r="E41" s="1"/>
    </row>
    <row r="42" spans="1:5">
      <c r="B42" s="1"/>
      <c r="C42" s="1"/>
      <c r="D42" s="1"/>
      <c r="E42" s="1"/>
    </row>
    <row r="45" spans="1:5">
      <c r="A45" s="11" t="s">
        <v>38</v>
      </c>
    </row>
    <row r="46" spans="1:5" ht="34">
      <c r="A46" s="40" t="s">
        <v>43</v>
      </c>
      <c r="B46" s="6" t="s">
        <v>39</v>
      </c>
      <c r="C46" s="39" t="s">
        <v>40</v>
      </c>
      <c r="D46" s="38" t="s">
        <v>41</v>
      </c>
      <c r="E46" s="7" t="s">
        <v>42</v>
      </c>
    </row>
    <row r="47" spans="1:5">
      <c r="B47" s="1">
        <v>100.467793</v>
      </c>
      <c r="C47" s="1">
        <v>197.57167100000001</v>
      </c>
      <c r="D47" s="1">
        <v>105.203644</v>
      </c>
      <c r="E47" s="1">
        <v>190.59528299999999</v>
      </c>
    </row>
    <row r="48" spans="1:5">
      <c r="B48" s="1">
        <v>173.48810599999999</v>
      </c>
      <c r="C48" s="1">
        <v>230.86153899999999</v>
      </c>
      <c r="D48" s="1">
        <v>67.175847000000005</v>
      </c>
      <c r="E48" s="1">
        <v>282.10319800000002</v>
      </c>
    </row>
    <row r="49" spans="2:5">
      <c r="B49" s="1">
        <v>71.538364299999998</v>
      </c>
      <c r="C49" s="1">
        <v>135.38525100000001</v>
      </c>
      <c r="D49" s="1">
        <v>65.512068999999997</v>
      </c>
      <c r="E49" s="1">
        <v>161.214179</v>
      </c>
    </row>
    <row r="50" spans="2:5">
      <c r="B50" s="1">
        <v>66.513952200000006</v>
      </c>
      <c r="C50" s="1">
        <v>134.288444</v>
      </c>
      <c r="D50" s="1">
        <v>49.225961699999999</v>
      </c>
      <c r="E50" s="1">
        <v>163.897008</v>
      </c>
    </row>
    <row r="51" spans="2:5">
      <c r="B51" s="1">
        <v>107.106448</v>
      </c>
      <c r="C51" s="1">
        <v>146.11284000000001</v>
      </c>
      <c r="D51" s="1">
        <v>82.048001600000006</v>
      </c>
      <c r="E51" s="1">
        <v>156.60790399999999</v>
      </c>
    </row>
    <row r="52" spans="2:5">
      <c r="B52" s="1">
        <v>75.000263899999993</v>
      </c>
      <c r="C52" s="1">
        <v>124.99008499999999</v>
      </c>
      <c r="D52" s="1">
        <v>102.064357</v>
      </c>
      <c r="E52" s="1">
        <v>93.323356399999994</v>
      </c>
    </row>
    <row r="53" spans="2:5">
      <c r="B53" s="1">
        <v>77.007545699999994</v>
      </c>
      <c r="C53" s="1">
        <v>146.126665</v>
      </c>
      <c r="D53" s="1">
        <v>135.28386599999999</v>
      </c>
      <c r="E53" s="1">
        <v>170.827428</v>
      </c>
    </row>
    <row r="54" spans="2:5">
      <c r="B54" s="1">
        <v>85.977095399999996</v>
      </c>
      <c r="C54" s="1">
        <v>141.28475499999999</v>
      </c>
      <c r="D54" s="1">
        <v>113.564279</v>
      </c>
      <c r="E54" s="1"/>
    </row>
    <row r="55" spans="2:5">
      <c r="B55" s="1">
        <v>94.655894599999996</v>
      </c>
      <c r="C55" s="1"/>
      <c r="D55" s="1">
        <v>135.33427900000001</v>
      </c>
      <c r="E55" s="1"/>
    </row>
    <row r="56" spans="2:5">
      <c r="B56" s="1">
        <v>91.252475000000004</v>
      </c>
      <c r="C56" s="1"/>
      <c r="D56" s="1">
        <v>90.631453800000003</v>
      </c>
      <c r="E56" s="1"/>
    </row>
    <row r="57" spans="2:5">
      <c r="B57" s="1">
        <v>133.802977</v>
      </c>
      <c r="C57" s="1"/>
      <c r="D57" s="1">
        <v>120.109897</v>
      </c>
      <c r="E57" s="1"/>
    </row>
    <row r="58" spans="2:5">
      <c r="B58" s="1">
        <v>66.723557999999997</v>
      </c>
      <c r="C58" s="1"/>
      <c r="D58" s="1">
        <v>111.26060200000001</v>
      </c>
      <c r="E58" s="1"/>
    </row>
    <row r="59" spans="2:5">
      <c r="B59" s="1">
        <v>78.540793800000003</v>
      </c>
      <c r="C59" s="1"/>
      <c r="D59" s="1">
        <v>89.774958999999996</v>
      </c>
      <c r="E59" s="1"/>
    </row>
    <row r="60" spans="2:5">
      <c r="B60" s="1">
        <v>142.23715999999999</v>
      </c>
      <c r="C60" s="1"/>
      <c r="D60" s="1">
        <v>86.769362099999995</v>
      </c>
      <c r="E60" s="1"/>
    </row>
    <row r="61" spans="2:5">
      <c r="B61" s="1">
        <v>153.569795</v>
      </c>
      <c r="C61" s="1"/>
      <c r="D61" s="1"/>
      <c r="E61" s="1"/>
    </row>
    <row r="62" spans="2:5">
      <c r="B62" s="1">
        <v>167.52493699999999</v>
      </c>
      <c r="C62" s="1"/>
      <c r="D62" s="1"/>
      <c r="E6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Figure 4B</vt:lpstr>
      <vt:lpstr>Figure 4C</vt:lpstr>
      <vt:lpstr>Figure 4D</vt:lpstr>
      <vt:lpstr>Figure 4E </vt:lpstr>
      <vt:lpstr>Figure 4F</vt:lpstr>
      <vt:lpstr>Figure 4G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Matthias Landgraf</dc:creator>
  <cp:lastModifiedBy>Matthias Landgraf</cp:lastModifiedBy>
  <dcterms:created xsi:type="dcterms:W3CDTF">2026-07-21T09:01:21Z</dcterms:created>
  <dcterms:modified xsi:type="dcterms:W3CDTF">2026-07-22T09:40:48Z</dcterms:modified>
</cp:coreProperties>
</file>