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stellaspharmanam-my.sharepoint.com/personal/a4037731_astellas_com/Documents/Projects/TFAM/Manuscript/eLife/Final record/"/>
    </mc:Choice>
  </mc:AlternateContent>
  <xr:revisionPtr revIDLastSave="11" documentId="8_{AAB9CF89-853D-4AA2-9BDD-310B462B4A38}" xr6:coauthVersionLast="47" xr6:coauthVersionMax="47" xr10:uidLastSave="{E033D42C-93EA-4F4B-9A0D-A0B3DD9C49A9}"/>
  <bookViews>
    <workbookView xWindow="-38520" yWindow="-11340" windowWidth="38640" windowHeight="21120" activeTab="3" xr2:uid="{878BD432-61A9-4EEF-A53D-42C777D1511E}"/>
  </bookViews>
  <sheets>
    <sheet name="Figure 1D A549" sheetId="1" r:id="rId1"/>
    <sheet name="Figure 1D 22RV1" sheetId="2" r:id="rId2"/>
    <sheet name="Figure 1D A172" sheetId="3" r:id="rId3"/>
    <sheet name="Figure 1D T47D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6" i="4"/>
  <c r="G5" i="4"/>
  <c r="G4" i="4"/>
  <c r="G3" i="4"/>
  <c r="G2" i="4"/>
  <c r="G7" i="3"/>
  <c r="G6" i="3"/>
  <c r="G5" i="3"/>
  <c r="G4" i="3"/>
  <c r="G3" i="3"/>
  <c r="G2" i="3"/>
  <c r="G3" i="2"/>
  <c r="G4" i="2"/>
  <c r="G5" i="2"/>
  <c r="G6" i="2"/>
  <c r="G7" i="2"/>
  <c r="G2" i="2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<sst xmlns="http://schemas.openxmlformats.org/spreadsheetml/2006/main" count="12" uniqueCount="3">
  <si>
    <t>Concentration (µM)</t>
  </si>
  <si>
    <t>Compound 2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</si>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</sst>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BA21-5012-4994-AF96-5D5003E71F87}">
  <dimension ref="A1:G7"/>
  <sheetViews>
    <sheetView workbookViewId="0">
      <selection activeCell="G7" sqref="G1:G7"/>
    </sheetView>
  </sheetViews>
  <sheetFormatPr defaultRowHeight="14.4" x14ac:dyDescent="0.3"/>
  <sheetData>
    <row r="1" spans="1:7" x14ac:dyDescent="0.3">
      <c r="A1" s="3" t="s">
        <v>0</v>
      </c>
      <c r="B1" s="4" t="s">
        <v>1</v>
      </c>
      <c r="C1" s="4"/>
      <c r="D1" s="4"/>
      <c r="E1" s="4"/>
      <c r="G1" t="s">
        <v>2</v>
      </c>
    </row>
    <row r="2" spans="1:7" x14ac:dyDescent="0.3">
      <c r="A2" s="1">
        <v>20</v>
      </c>
      <c r="B2" s="1">
        <v>2.0489999999999999</v>
      </c>
      <c r="C2" s="1">
        <v>1.4950000000000001</v>
      </c>
      <c r="D2" s="1">
        <v>1.613</v>
      </c>
      <c r="E2" s="1">
        <v>1.36</v>
      </c>
      <c r="G2">
        <f>STDEV(B2:E2)</f>
        <v>0.29831345371381812</v>
      </c>
    </row>
    <row r="3" spans="1:7" x14ac:dyDescent="0.3">
      <c r="A3" s="1">
        <v>6.6</v>
      </c>
      <c r="B3" s="1">
        <v>2.1219999999999999</v>
      </c>
      <c r="C3" s="1">
        <v>1.462</v>
      </c>
      <c r="D3" s="1">
        <v>0.98599999999999999</v>
      </c>
      <c r="E3" s="1">
        <v>1.216</v>
      </c>
      <c r="G3">
        <f t="shared" ref="G3:G7" si="0">STDEV(B3:E3)</f>
        <v>0.49048649318814136</v>
      </c>
    </row>
    <row r="4" spans="1:7" x14ac:dyDescent="0.3">
      <c r="A4" s="1">
        <v>2.2200000000000002</v>
      </c>
      <c r="B4" s="1">
        <v>1.131</v>
      </c>
      <c r="C4" s="1">
        <v>1.087</v>
      </c>
      <c r="D4" s="1">
        <v>1.417</v>
      </c>
      <c r="E4" s="1">
        <v>1.1419999999999999</v>
      </c>
      <c r="G4">
        <f t="shared" si="0"/>
        <v>0.1503892172553189</v>
      </c>
    </row>
    <row r="5" spans="1:7" x14ac:dyDescent="0.3">
      <c r="A5" s="1">
        <v>0.75</v>
      </c>
      <c r="B5" s="1">
        <v>1.024</v>
      </c>
      <c r="C5" s="1">
        <v>1.4259999999999999</v>
      </c>
      <c r="D5" s="1">
        <v>1.2030000000000001</v>
      </c>
      <c r="E5" s="1">
        <v>1.07</v>
      </c>
      <c r="G5">
        <f t="shared" si="0"/>
        <v>0.18025791707069608</v>
      </c>
    </row>
    <row r="6" spans="1:7" x14ac:dyDescent="0.3">
      <c r="A6" s="1">
        <v>0.25</v>
      </c>
      <c r="B6" s="1">
        <v>1.3520000000000001</v>
      </c>
      <c r="C6" s="1">
        <v>0.82099999999999995</v>
      </c>
      <c r="D6" s="1">
        <v>1.08</v>
      </c>
      <c r="E6" s="1">
        <v>1.2010000000000001</v>
      </c>
      <c r="G6">
        <f t="shared" si="0"/>
        <v>0.22451206352146502</v>
      </c>
    </row>
    <row r="7" spans="1:7" x14ac:dyDescent="0.3">
      <c r="A7" s="1">
        <v>0</v>
      </c>
      <c r="B7" s="1">
        <v>0.746</v>
      </c>
      <c r="C7" s="1">
        <v>1.107</v>
      </c>
      <c r="D7" s="1">
        <v>1.119</v>
      </c>
      <c r="E7" s="1">
        <v>1.028</v>
      </c>
      <c r="G7">
        <f t="shared" si="0"/>
        <v>0.17407852634180171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A2B6-20E3-48AF-986B-6BB7A5A2E98A}">
  <dimension ref="A1:Q7"/>
  <sheetViews>
    <sheetView workbookViewId="0">
      <selection activeCell="G1" sqref="G1:G7"/>
    </sheetView>
  </sheetViews>
  <sheetFormatPr defaultRowHeight="14.4" x14ac:dyDescent="0.3"/>
  <sheetData>
    <row r="1" spans="1:17" x14ac:dyDescent="0.3">
      <c r="A1" s="2" t="s">
        <v>0</v>
      </c>
      <c r="B1" s="4" t="s">
        <v>1</v>
      </c>
      <c r="C1" s="4"/>
      <c r="D1" s="4"/>
      <c r="E1" s="4"/>
      <c r="F1" s="5"/>
      <c r="G1" s="5" t="s">
        <v>2</v>
      </c>
      <c r="H1" s="5"/>
      <c r="I1" s="5"/>
      <c r="J1" s="4"/>
      <c r="K1" s="4"/>
      <c r="L1" s="4"/>
      <c r="M1" s="4"/>
      <c r="N1" s="4"/>
      <c r="O1" s="4"/>
      <c r="P1" s="4"/>
      <c r="Q1" s="4"/>
    </row>
    <row r="2" spans="1:17" x14ac:dyDescent="0.3">
      <c r="A2" s="1">
        <v>25</v>
      </c>
      <c r="B2" s="1">
        <v>2.028</v>
      </c>
      <c r="C2" s="1">
        <v>1.5660000000000001</v>
      </c>
      <c r="D2" s="1">
        <v>2.23</v>
      </c>
      <c r="E2" s="1">
        <v>1.6879999999999999</v>
      </c>
      <c r="F2" s="1"/>
      <c r="G2" s="1">
        <f>STDEV(B2:E2)</f>
        <v>0.3054221122752373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>
        <v>8.33</v>
      </c>
      <c r="B3" s="1">
        <v>1.5960000000000001</v>
      </c>
      <c r="C3" s="1">
        <v>1.387</v>
      </c>
      <c r="D3" s="1">
        <v>1.4690000000000001</v>
      </c>
      <c r="E3" s="1">
        <v>1.0669999999999999</v>
      </c>
      <c r="F3" s="1"/>
      <c r="G3" s="1">
        <f t="shared" ref="G3:G7" si="0">STDEV(B3:E3)</f>
        <v>0.22553251798059368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>
        <v>2.78</v>
      </c>
      <c r="B4" s="1">
        <v>1.046</v>
      </c>
      <c r="C4" s="1">
        <v>1.0900000000000001</v>
      </c>
      <c r="D4" s="1">
        <v>1.2330000000000001</v>
      </c>
      <c r="E4" s="1">
        <v>1.0780000000000001</v>
      </c>
      <c r="F4" s="1"/>
      <c r="G4" s="1">
        <f t="shared" si="0"/>
        <v>8.2939234784670329E-2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>
        <v>0.93</v>
      </c>
      <c r="B5" s="1">
        <v>1.113</v>
      </c>
      <c r="C5" s="1">
        <v>0.89300000000000002</v>
      </c>
      <c r="D5" s="1">
        <v>1.105</v>
      </c>
      <c r="E5" s="1">
        <v>0.93500000000000005</v>
      </c>
      <c r="F5" s="1"/>
      <c r="G5" s="1">
        <f t="shared" si="0"/>
        <v>0.11392834005051887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>
        <v>0.31</v>
      </c>
      <c r="B6" s="1">
        <v>1.1419999999999999</v>
      </c>
      <c r="C6" s="1">
        <v>0.71599999999999997</v>
      </c>
      <c r="D6" s="1">
        <v>0.96799999999999997</v>
      </c>
      <c r="E6" s="1">
        <v>1.0840000000000001</v>
      </c>
      <c r="F6" s="1"/>
      <c r="G6" s="1">
        <f t="shared" si="0"/>
        <v>0.18874586088176917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>
        <v>0</v>
      </c>
      <c r="B7" s="1">
        <v>0.91400000000000003</v>
      </c>
      <c r="C7" s="1">
        <v>1.006</v>
      </c>
      <c r="D7" s="1">
        <v>0.99399999999999999</v>
      </c>
      <c r="E7" s="1">
        <v>1.0860000000000001</v>
      </c>
      <c r="F7" s="1"/>
      <c r="G7" s="1">
        <f t="shared" si="0"/>
        <v>7.0389393140349407E-2</v>
      </c>
      <c r="H7" s="1"/>
      <c r="I7" s="1"/>
      <c r="J7" s="1"/>
      <c r="K7" s="1"/>
      <c r="L7" s="1"/>
      <c r="M7" s="1"/>
      <c r="N7" s="1"/>
      <c r="O7" s="1"/>
      <c r="P7" s="1"/>
      <c r="Q7" s="1"/>
    </row>
  </sheetData>
  <mergeCells count="3">
    <mergeCell ref="B1:E1"/>
    <mergeCell ref="J1:M1"/>
    <mergeCell ref="N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F4D2-C9B4-439F-8F5F-428B508393BD}">
  <dimension ref="A1:M7"/>
  <sheetViews>
    <sheetView workbookViewId="0">
      <selection activeCell="G1" sqref="G1:G7"/>
    </sheetView>
  </sheetViews>
  <sheetFormatPr defaultRowHeight="14.4" x14ac:dyDescent="0.3"/>
  <sheetData>
    <row r="1" spans="1:13" x14ac:dyDescent="0.3">
      <c r="A1" s="2" t="s">
        <v>0</v>
      </c>
      <c r="B1" s="4" t="s">
        <v>1</v>
      </c>
      <c r="C1" s="4"/>
      <c r="D1" s="4"/>
      <c r="E1" s="4"/>
      <c r="F1" s="5"/>
      <c r="G1" s="5" t="s">
        <v>2</v>
      </c>
      <c r="H1" s="5"/>
      <c r="I1" s="5"/>
      <c r="J1" s="4"/>
      <c r="K1" s="4"/>
      <c r="L1" s="4"/>
      <c r="M1" s="4"/>
    </row>
    <row r="2" spans="1:13" x14ac:dyDescent="0.3">
      <c r="A2" s="1">
        <v>20</v>
      </c>
      <c r="B2" s="1">
        <v>1.8160000000000001</v>
      </c>
      <c r="C2" s="1">
        <v>1.8220000000000001</v>
      </c>
      <c r="D2" s="1">
        <v>2.226</v>
      </c>
      <c r="E2" s="1">
        <v>1.667</v>
      </c>
      <c r="F2" s="1"/>
      <c r="G2" s="1">
        <f>STDEV(B2:E2)</f>
        <v>0.23980182790518317</v>
      </c>
      <c r="H2" s="1"/>
      <c r="I2" s="1"/>
      <c r="J2" s="1"/>
      <c r="K2" s="1"/>
      <c r="L2" s="1"/>
      <c r="M2" s="1"/>
    </row>
    <row r="3" spans="1:13" x14ac:dyDescent="0.3">
      <c r="A3" s="1">
        <v>6.6</v>
      </c>
      <c r="B3" s="1">
        <v>1.073</v>
      </c>
      <c r="C3" s="1">
        <v>1.46</v>
      </c>
      <c r="D3" s="1">
        <v>1.607</v>
      </c>
      <c r="E3" s="1">
        <v>1.1879999999999999</v>
      </c>
      <c r="F3" s="1"/>
      <c r="G3" s="1">
        <f t="shared" ref="G3:G7" si="0">STDEV(B3:E3)</f>
        <v>0.24483055364884584</v>
      </c>
      <c r="H3" s="1"/>
      <c r="I3" s="1"/>
      <c r="J3" s="1"/>
      <c r="K3" s="1"/>
      <c r="L3" s="1"/>
      <c r="M3" s="1"/>
    </row>
    <row r="4" spans="1:13" x14ac:dyDescent="0.3">
      <c r="A4" s="1">
        <v>2.2200000000000002</v>
      </c>
      <c r="B4" s="1">
        <v>1.0429999999999999</v>
      </c>
      <c r="C4" s="1">
        <v>1.3169999999999999</v>
      </c>
      <c r="D4" s="1">
        <v>0.89</v>
      </c>
      <c r="E4" s="1">
        <v>1.0189999999999999</v>
      </c>
      <c r="F4" s="1"/>
      <c r="G4" s="1">
        <f t="shared" si="0"/>
        <v>0.17954456271354982</v>
      </c>
      <c r="H4" s="1"/>
      <c r="I4" s="1"/>
      <c r="J4" s="1"/>
      <c r="K4" s="1"/>
      <c r="L4" s="1"/>
      <c r="M4" s="1"/>
    </row>
    <row r="5" spans="1:13" x14ac:dyDescent="0.3">
      <c r="A5" s="1">
        <v>0.75</v>
      </c>
      <c r="B5" s="1">
        <v>0.97899999999999998</v>
      </c>
      <c r="C5" s="1">
        <v>1.0740000000000001</v>
      </c>
      <c r="D5" s="1">
        <v>0.78</v>
      </c>
      <c r="E5" s="1">
        <v>0.96899999999999997</v>
      </c>
      <c r="F5" s="1"/>
      <c r="G5" s="1">
        <f t="shared" si="0"/>
        <v>0.12312189082368739</v>
      </c>
      <c r="H5" s="1"/>
      <c r="I5" s="1"/>
      <c r="J5" s="1"/>
      <c r="K5" s="1"/>
      <c r="L5" s="1"/>
      <c r="M5" s="1"/>
    </row>
    <row r="6" spans="1:13" x14ac:dyDescent="0.3">
      <c r="A6" s="1">
        <v>0.25</v>
      </c>
      <c r="B6" s="1">
        <v>1.109</v>
      </c>
      <c r="C6" s="1">
        <v>1.1679999999999999</v>
      </c>
      <c r="D6" s="1">
        <v>1.1339999999999999</v>
      </c>
      <c r="E6" s="1">
        <v>0.92100000000000004</v>
      </c>
      <c r="F6" s="1"/>
      <c r="G6" s="1">
        <f t="shared" si="0"/>
        <v>0.11067369455596328</v>
      </c>
      <c r="H6" s="1"/>
      <c r="I6" s="1"/>
      <c r="J6" s="1"/>
      <c r="K6" s="1"/>
      <c r="L6" s="1"/>
      <c r="M6" s="1"/>
    </row>
    <row r="7" spans="1:13" x14ac:dyDescent="0.3">
      <c r="A7" s="1">
        <v>0</v>
      </c>
      <c r="B7" s="1">
        <v>1.0229999999999999</v>
      </c>
      <c r="C7" s="1">
        <v>1.0329999999999999</v>
      </c>
      <c r="D7" s="1">
        <v>0.92600000000000005</v>
      </c>
      <c r="E7" s="1">
        <v>1.0189999999999999</v>
      </c>
      <c r="F7" s="1"/>
      <c r="G7" s="1">
        <f t="shared" si="0"/>
        <v>4.9848938470810587E-2</v>
      </c>
      <c r="H7" s="1"/>
      <c r="I7" s="1"/>
      <c r="J7" s="1"/>
      <c r="K7" s="1"/>
      <c r="L7" s="1"/>
      <c r="M7" s="1"/>
    </row>
  </sheetData>
  <mergeCells count="2">
    <mergeCell ref="B1:E1"/>
    <mergeCell ref="J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2358-329A-4AC7-A68F-62DA582DA6D9}">
  <dimension ref="A1:G7"/>
  <sheetViews>
    <sheetView tabSelected="1" workbookViewId="0">
      <selection activeCell="G1" sqref="G1:G7"/>
    </sheetView>
  </sheetViews>
  <sheetFormatPr defaultRowHeight="14.4" x14ac:dyDescent="0.3"/>
  <sheetData>
    <row r="1" spans="1:7" x14ac:dyDescent="0.3">
      <c r="A1" s="2" t="s">
        <v>0</v>
      </c>
      <c r="B1" s="4" t="s">
        <v>1</v>
      </c>
      <c r="C1" s="4"/>
      <c r="D1" s="4"/>
      <c r="E1" s="4"/>
      <c r="G1" s="5" t="s">
        <v>2</v>
      </c>
    </row>
    <row r="2" spans="1:7" x14ac:dyDescent="0.3">
      <c r="A2" s="1">
        <v>20</v>
      </c>
      <c r="B2" s="1">
        <v>3.2280000000000002</v>
      </c>
      <c r="C2" s="1">
        <v>2.363</v>
      </c>
      <c r="D2" s="1">
        <v>3.0070000000000001</v>
      </c>
      <c r="E2" s="1">
        <v>3.028</v>
      </c>
      <c r="G2" s="1">
        <f>STDEV(B2:E2)</f>
        <v>0.37577342464132119</v>
      </c>
    </row>
    <row r="3" spans="1:7" x14ac:dyDescent="0.3">
      <c r="A3" s="1">
        <v>6.6</v>
      </c>
      <c r="B3" s="1">
        <v>2.0339999999999998</v>
      </c>
      <c r="C3" s="1">
        <v>2.2170000000000001</v>
      </c>
      <c r="D3" s="1">
        <v>2.4990000000000001</v>
      </c>
      <c r="E3" s="1">
        <v>2.7759999999999998</v>
      </c>
      <c r="G3" s="1">
        <f t="shared" ref="G3:G7" si="0">STDEV(B3:E3)</f>
        <v>0.325193788378561</v>
      </c>
    </row>
    <row r="4" spans="1:7" x14ac:dyDescent="0.3">
      <c r="A4" s="1">
        <v>2.2000000000000002</v>
      </c>
      <c r="B4" s="1">
        <v>1.2350000000000001</v>
      </c>
      <c r="C4" s="1">
        <v>1.8340000000000001</v>
      </c>
      <c r="D4" s="1">
        <v>0.93799999999999994</v>
      </c>
      <c r="E4" s="1">
        <v>1.579</v>
      </c>
      <c r="G4" s="1">
        <f t="shared" si="0"/>
        <v>0.39201062910759654</v>
      </c>
    </row>
    <row r="5" spans="1:7" x14ac:dyDescent="0.3">
      <c r="A5" s="1">
        <v>0.74</v>
      </c>
      <c r="B5" s="1">
        <v>1.3049999999999999</v>
      </c>
      <c r="C5" s="1">
        <v>1.177</v>
      </c>
      <c r="D5" s="1">
        <v>1.0469999999999999</v>
      </c>
      <c r="E5" s="1">
        <v>0.89300000000000002</v>
      </c>
      <c r="G5" s="1">
        <f t="shared" si="0"/>
        <v>0.17653233886930472</v>
      </c>
    </row>
    <row r="6" spans="1:7" x14ac:dyDescent="0.3">
      <c r="A6" s="1">
        <v>0.25</v>
      </c>
      <c r="B6" s="1">
        <v>1.4179999999999999</v>
      </c>
      <c r="C6" s="1">
        <v>1.234</v>
      </c>
      <c r="D6" s="1">
        <v>1.4950000000000001</v>
      </c>
      <c r="E6" s="1">
        <v>0.84599999999999997</v>
      </c>
      <c r="G6" s="1">
        <f t="shared" si="0"/>
        <v>0.28966000184123847</v>
      </c>
    </row>
    <row r="7" spans="1:7" x14ac:dyDescent="0.3">
      <c r="A7" s="1">
        <v>0</v>
      </c>
      <c r="B7" s="1">
        <v>1.2170000000000001</v>
      </c>
      <c r="C7" s="1">
        <v>1.01</v>
      </c>
      <c r="D7" s="1">
        <v>1.4019999999999999</v>
      </c>
      <c r="E7" s="1">
        <v>0.84599999999999997</v>
      </c>
      <c r="G7" s="1">
        <f t="shared" si="0"/>
        <v>0.24228272052844813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1D A549</vt:lpstr>
      <vt:lpstr>Figure 1D 22RV1</vt:lpstr>
      <vt:lpstr>Figure 1D A172</vt:lpstr>
      <vt:lpstr>Figure 1D T47D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Lyu, Lin</cp:lastModifiedBy>
  <cp:revision/>
  <dcterms:created xsi:type="dcterms:W3CDTF">2026-02-03T21:40:21Z</dcterms:created>
  <dcterms:modified xsi:type="dcterms:W3CDTF">2026-02-04T19:00:19Z</dcterms:modified>
  <cp:category/>
  <cp:contentStatus/>
</cp:coreProperties>
</file>