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"/>
    </mc:Choice>
  </mc:AlternateContent>
  <xr:revisionPtr revIDLastSave="0" documentId="13_ncr:1_{27BDBBDD-F28C-5B40-AE19-962F55B5300D}" xr6:coauthVersionLast="47" xr6:coauthVersionMax="47" xr10:uidLastSave="{00000000-0000-0000-0000-000000000000}"/>
  <bookViews>
    <workbookView xWindow="3660" yWindow="3040" windowWidth="28040" windowHeight="17440" xr2:uid="{8D5E0122-3081-8E4F-9C0B-812B8595FEDB}"/>
  </bookViews>
  <sheets>
    <sheet name="Sup Figure S3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8" i="2" l="1"/>
  <c r="L28" i="2"/>
  <c r="K28" i="2"/>
  <c r="M27" i="2"/>
  <c r="L27" i="2"/>
  <c r="K27" i="2"/>
  <c r="M26" i="2"/>
  <c r="L26" i="2"/>
  <c r="K26" i="2"/>
  <c r="M25" i="2"/>
  <c r="L25" i="2"/>
  <c r="K25" i="2"/>
  <c r="L24" i="2"/>
  <c r="K24" i="2"/>
  <c r="M21" i="2"/>
  <c r="L21" i="2"/>
  <c r="K21" i="2"/>
  <c r="M20" i="2"/>
  <c r="L20" i="2"/>
  <c r="K20" i="2"/>
  <c r="M19" i="2"/>
  <c r="L19" i="2"/>
  <c r="K19" i="2"/>
  <c r="M18" i="2"/>
  <c r="L18" i="2"/>
  <c r="K18" i="2"/>
  <c r="L17" i="2"/>
  <c r="K17" i="2"/>
  <c r="M14" i="2"/>
  <c r="L14" i="2"/>
  <c r="K14" i="2"/>
  <c r="M13" i="2"/>
  <c r="L13" i="2"/>
  <c r="K13" i="2"/>
  <c r="M12" i="2"/>
  <c r="L12" i="2"/>
  <c r="K12" i="2"/>
  <c r="M11" i="2"/>
  <c r="L11" i="2"/>
  <c r="K11" i="2"/>
  <c r="L10" i="2"/>
  <c r="K10" i="2"/>
  <c r="L7" i="2"/>
  <c r="K7" i="2"/>
  <c r="L6" i="2"/>
  <c r="K6" i="2"/>
  <c r="L5" i="2"/>
  <c r="K5" i="2"/>
  <c r="L4" i="2"/>
  <c r="K4" i="2"/>
  <c r="L3" i="2"/>
  <c r="K3" i="2"/>
</calcChain>
</file>

<file path=xl/sharedStrings.xml><?xml version="1.0" encoding="utf-8"?>
<sst xmlns="http://schemas.openxmlformats.org/spreadsheetml/2006/main" count="27" uniqueCount="21">
  <si>
    <t>S3B</t>
  </si>
  <si>
    <t>CHX (hr)</t>
  </si>
  <si>
    <t>WT #1</t>
  </si>
  <si>
    <t>WT #2</t>
  </si>
  <si>
    <t>WT #3</t>
  </si>
  <si>
    <t>WT #4</t>
  </si>
  <si>
    <t>WT #5</t>
  </si>
  <si>
    <t>WT #6</t>
  </si>
  <si>
    <t>WT #7</t>
  </si>
  <si>
    <t>mean</t>
  </si>
  <si>
    <t>sem</t>
  </si>
  <si>
    <t>t-test</t>
  </si>
  <si>
    <t>EP #1</t>
  </si>
  <si>
    <t>EP #2</t>
  </si>
  <si>
    <t>EP #3</t>
  </si>
  <si>
    <t>GK #1</t>
  </si>
  <si>
    <t>GK #2</t>
  </si>
  <si>
    <t>GK #3</t>
  </si>
  <si>
    <t>dP #1</t>
  </si>
  <si>
    <t>dP #2</t>
  </si>
  <si>
    <t>dP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</si>
</sst>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2B1D98B4-D530-0F46-A102-0725AD27CA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4E32-CD5A-9C4A-BB8B-7679CD7D6C69}">
  <dimension ref="A1:M28"/>
  <sheetViews>
    <sheetView tabSelected="1" zoomScale="85" zoomScaleNormal="85" workbookViewId="0">
      <selection activeCell="I46" sqref="I46"/>
    </sheetView>
  </sheetViews>
  <sheetFormatPr baseColWidth="10" defaultColWidth="8.83203125" defaultRowHeight="15" x14ac:dyDescent="0.2"/>
  <cols>
    <col min="1" max="16384" width="8.83203125" style="1"/>
  </cols>
  <sheetData>
    <row r="1" spans="1:13" x14ac:dyDescent="0.2">
      <c r="A1" s="1" t="s">
        <v>0</v>
      </c>
    </row>
    <row r="2" spans="1:13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K2" s="1" t="s">
        <v>9</v>
      </c>
      <c r="L2" s="1" t="s">
        <v>10</v>
      </c>
      <c r="M2" s="1" t="s">
        <v>11</v>
      </c>
    </row>
    <row r="3" spans="1:13" x14ac:dyDescent="0.2">
      <c r="B3" s="1">
        <v>0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K3" s="1">
        <f>AVERAGE(C3:I3)</f>
        <v>1</v>
      </c>
      <c r="L3" s="1">
        <f t="shared" ref="L3" si="0">STDEV(C3:I3)/SQRT(3)</f>
        <v>0</v>
      </c>
    </row>
    <row r="4" spans="1:13" x14ac:dyDescent="0.2">
      <c r="B4" s="1">
        <v>2</v>
      </c>
      <c r="C4" s="1">
        <v>1.2470139469911925</v>
      </c>
      <c r="D4" s="1">
        <v>1.0108816035692283</v>
      </c>
      <c r="E4" s="1">
        <v>0.92986886116723444</v>
      </c>
      <c r="F4" s="1">
        <v>0.82824239929862498</v>
      </c>
      <c r="G4" s="1">
        <v>1.2252046022651013</v>
      </c>
      <c r="H4" s="1">
        <v>1.1016235390454219</v>
      </c>
      <c r="I4" s="1">
        <v>1.1096937926285417</v>
      </c>
      <c r="K4" s="1">
        <f t="shared" ref="K4:K6" si="1">AVERAGE(C4:I4)</f>
        <v>1.0646469635664777</v>
      </c>
      <c r="L4" s="1">
        <f>STDEV(C4:I4)/SQRT(6)</f>
        <v>6.2221808600641124E-2</v>
      </c>
    </row>
    <row r="5" spans="1:13" x14ac:dyDescent="0.2">
      <c r="B5" s="1">
        <v>4</v>
      </c>
      <c r="C5" s="1">
        <v>0.57399926972636317</v>
      </c>
      <c r="D5" s="1">
        <v>0.92703095453814821</v>
      </c>
      <c r="E5" s="1">
        <v>0.90932550594751382</v>
      </c>
      <c r="F5" s="1">
        <v>0.43260752087713999</v>
      </c>
      <c r="G5" s="1">
        <v>0.77380958841961167</v>
      </c>
      <c r="H5" s="1">
        <v>0.88008418004359779</v>
      </c>
      <c r="I5" s="1">
        <v>0.74717580125724714</v>
      </c>
      <c r="K5" s="1">
        <f t="shared" si="1"/>
        <v>0.74914754582994603</v>
      </c>
      <c r="L5" s="1">
        <f t="shared" ref="L5:L7" si="2">STDEV(C5:I5)/SQRT(6)</f>
        <v>7.5632609501606177E-2</v>
      </c>
    </row>
    <row r="6" spans="1:13" x14ac:dyDescent="0.2">
      <c r="B6" s="1">
        <v>6</v>
      </c>
      <c r="C6" s="1">
        <v>0.14698589026066144</v>
      </c>
      <c r="D6" s="1">
        <v>0.23506699102872844</v>
      </c>
      <c r="E6" s="1">
        <v>0.19852561445909261</v>
      </c>
      <c r="F6" s="1">
        <v>0.31634351872669569</v>
      </c>
      <c r="G6" s="1">
        <v>0.34120632913799753</v>
      </c>
      <c r="H6" s="1">
        <v>7.0281614404658604E-2</v>
      </c>
      <c r="I6" s="1">
        <v>0.48893547806747595</v>
      </c>
      <c r="K6" s="1">
        <f t="shared" si="1"/>
        <v>0.25676363372647287</v>
      </c>
      <c r="L6" s="1">
        <f t="shared" si="2"/>
        <v>5.658651304100519E-2</v>
      </c>
    </row>
    <row r="7" spans="1:13" x14ac:dyDescent="0.2">
      <c r="B7" s="1">
        <v>8</v>
      </c>
      <c r="C7" s="1">
        <v>7.2487443325256737E-2</v>
      </c>
      <c r="D7" s="1">
        <v>6.8052398993049355E-3</v>
      </c>
      <c r="E7" s="1">
        <v>8.8879539555046919E-2</v>
      </c>
      <c r="F7" s="1">
        <v>0.21141496238310617</v>
      </c>
      <c r="G7" s="1">
        <v>0.16210429900691259</v>
      </c>
      <c r="H7" s="1">
        <v>6.9110105963893831E-2</v>
      </c>
      <c r="I7" s="1">
        <v>0.25052218199876108</v>
      </c>
      <c r="K7" s="1">
        <f>AVERAGE(C7:I7)</f>
        <v>0.12304625316175459</v>
      </c>
      <c r="L7" s="1">
        <f t="shared" si="2"/>
        <v>3.5640687913123512E-2</v>
      </c>
    </row>
    <row r="9" spans="1:13" x14ac:dyDescent="0.2">
      <c r="B9" s="1" t="s">
        <v>1</v>
      </c>
      <c r="C9" s="1" t="s">
        <v>12</v>
      </c>
      <c r="D9" s="1" t="s">
        <v>13</v>
      </c>
      <c r="E9" s="1" t="s">
        <v>14</v>
      </c>
      <c r="K9" s="1" t="s">
        <v>9</v>
      </c>
      <c r="L9" s="1" t="s">
        <v>10</v>
      </c>
      <c r="M9" s="1" t="s">
        <v>11</v>
      </c>
    </row>
    <row r="10" spans="1:13" x14ac:dyDescent="0.2">
      <c r="B10" s="1">
        <v>0</v>
      </c>
      <c r="C10" s="1">
        <v>1</v>
      </c>
      <c r="D10" s="1">
        <v>1</v>
      </c>
      <c r="E10" s="1">
        <v>1</v>
      </c>
      <c r="K10" s="1">
        <f>AVERAGE(C10:E10)</f>
        <v>1</v>
      </c>
      <c r="L10" s="1">
        <f>STDEV(C10:E10)/SQRT(4)</f>
        <v>0</v>
      </c>
    </row>
    <row r="11" spans="1:13" x14ac:dyDescent="0.2">
      <c r="B11" s="1">
        <v>2</v>
      </c>
      <c r="C11" s="1">
        <v>0.85084820627317514</v>
      </c>
      <c r="D11" s="1">
        <v>0.85109291534957554</v>
      </c>
      <c r="E11" s="1">
        <v>0.9314856874773525</v>
      </c>
      <c r="K11" s="1">
        <f t="shared" ref="K11:K28" si="3">AVERAGE(C11:E11)</f>
        <v>0.8778089363667011</v>
      </c>
      <c r="L11" s="1">
        <f t="shared" ref="L11:L28" si="4">STDEV(C11:E11)/SQRT(4)</f>
        <v>2.3242795539581366E-2</v>
      </c>
      <c r="M11" s="1">
        <f>TTEST(C4:I4,C11:E11,2,2)</f>
        <v>7.8034078147974029E-2</v>
      </c>
    </row>
    <row r="12" spans="1:13" x14ac:dyDescent="0.2">
      <c r="B12" s="1">
        <v>4</v>
      </c>
      <c r="C12" s="1">
        <v>0.54706904557756519</v>
      </c>
      <c r="D12" s="1">
        <v>0.57611516894096693</v>
      </c>
      <c r="E12" s="1">
        <v>0.6423843197894723</v>
      </c>
      <c r="K12" s="1">
        <f t="shared" si="3"/>
        <v>0.58852284476933481</v>
      </c>
      <c r="L12" s="1">
        <f t="shared" si="4"/>
        <v>2.4426999350714157E-2</v>
      </c>
      <c r="M12" s="1">
        <f t="shared" ref="M12:M14" si="5">TTEST(C5:I5,C12:E12,2,2)</f>
        <v>0.18940508875672371</v>
      </c>
    </row>
    <row r="13" spans="1:13" x14ac:dyDescent="0.2">
      <c r="B13" s="1">
        <v>6</v>
      </c>
      <c r="C13" s="1">
        <v>0.24382167654670145</v>
      </c>
      <c r="D13" s="1">
        <v>0.33233243796111767</v>
      </c>
      <c r="E13" s="1">
        <v>0.18110418478812795</v>
      </c>
      <c r="K13" s="1">
        <f t="shared" si="3"/>
        <v>0.252419433098649</v>
      </c>
      <c r="L13" s="1">
        <f t="shared" si="4"/>
        <v>3.7989923673039341E-2</v>
      </c>
      <c r="M13" s="1">
        <f t="shared" si="5"/>
        <v>0.96134801828212968</v>
      </c>
    </row>
    <row r="14" spans="1:13" x14ac:dyDescent="0.2">
      <c r="B14" s="1">
        <v>8</v>
      </c>
      <c r="C14" s="1">
        <v>7.6904689723510916E-2</v>
      </c>
      <c r="D14" s="1">
        <v>3.7161543073953987E-2</v>
      </c>
      <c r="E14" s="1">
        <v>0.14844790768346006</v>
      </c>
      <c r="K14" s="1">
        <f t="shared" si="3"/>
        <v>8.7504713493641653E-2</v>
      </c>
      <c r="L14" s="1">
        <f t="shared" si="4"/>
        <v>2.819766885287453E-2</v>
      </c>
      <c r="M14" s="1">
        <f t="shared" si="5"/>
        <v>0.54112622943707889</v>
      </c>
    </row>
    <row r="16" spans="1:13" x14ac:dyDescent="0.2">
      <c r="B16" s="1" t="s">
        <v>1</v>
      </c>
      <c r="C16" s="1" t="s">
        <v>15</v>
      </c>
      <c r="D16" s="1" t="s">
        <v>16</v>
      </c>
      <c r="E16" s="1" t="s">
        <v>17</v>
      </c>
    </row>
    <row r="17" spans="2:13" x14ac:dyDescent="0.2">
      <c r="B17" s="1">
        <v>0</v>
      </c>
      <c r="C17" s="1">
        <v>1</v>
      </c>
      <c r="D17" s="1">
        <v>1</v>
      </c>
      <c r="E17" s="1">
        <v>1</v>
      </c>
      <c r="K17" s="1">
        <f t="shared" si="3"/>
        <v>1</v>
      </c>
      <c r="L17" s="1">
        <f t="shared" si="4"/>
        <v>0</v>
      </c>
    </row>
    <row r="18" spans="2:13" x14ac:dyDescent="0.2">
      <c r="B18" s="1">
        <v>2</v>
      </c>
      <c r="C18" s="1">
        <v>0.63114110605119922</v>
      </c>
      <c r="D18" s="1">
        <v>0.88755508827131968</v>
      </c>
      <c r="E18" s="1">
        <v>0.82421448822687771</v>
      </c>
      <c r="K18" s="1">
        <f t="shared" si="3"/>
        <v>0.7809702275164655</v>
      </c>
      <c r="L18" s="1">
        <f t="shared" si="4"/>
        <v>6.6782449290191337E-2</v>
      </c>
      <c r="M18" s="1">
        <f>TTEST(C4:I4,C18:E18,2,2)</f>
        <v>2.3960929181691494E-2</v>
      </c>
    </row>
    <row r="19" spans="2:13" x14ac:dyDescent="0.2">
      <c r="B19" s="1">
        <v>4</v>
      </c>
      <c r="C19" s="1">
        <v>0.18321521526147411</v>
      </c>
      <c r="D19" s="1">
        <v>0.58263580570993045</v>
      </c>
      <c r="E19" s="1">
        <v>0.68109419982346309</v>
      </c>
      <c r="K19" s="1">
        <f t="shared" si="3"/>
        <v>0.48231507359828923</v>
      </c>
      <c r="L19" s="1">
        <f t="shared" si="4"/>
        <v>0.13183233460126642</v>
      </c>
      <c r="M19" s="1">
        <f t="shared" ref="M19:M21" si="6">TTEST(C5:I5,C19:E19,2,2)</f>
        <v>9.9608454539868607E-2</v>
      </c>
    </row>
    <row r="20" spans="2:13" x14ac:dyDescent="0.2">
      <c r="B20" s="1">
        <v>6</v>
      </c>
      <c r="C20" s="1">
        <v>3.8477889525354178E-2</v>
      </c>
      <c r="D20" s="1">
        <v>0.175133154255666</v>
      </c>
      <c r="E20" s="1">
        <v>0.26525534056381406</v>
      </c>
      <c r="K20" s="1">
        <f t="shared" si="3"/>
        <v>0.15962212811494475</v>
      </c>
      <c r="L20" s="1">
        <f t="shared" si="4"/>
        <v>5.7090820242462953E-2</v>
      </c>
      <c r="M20" s="1">
        <f t="shared" si="6"/>
        <v>0.3205048659856588</v>
      </c>
    </row>
    <row r="21" spans="2:13" x14ac:dyDescent="0.2">
      <c r="B21" s="1">
        <v>8</v>
      </c>
      <c r="C21" s="1">
        <v>3.1558404540029686E-2</v>
      </c>
      <c r="D21" s="1">
        <v>2.4292230659068927E-3</v>
      </c>
      <c r="E21" s="1">
        <v>0.17712704140476485</v>
      </c>
      <c r="K21" s="1">
        <f t="shared" si="3"/>
        <v>7.0371556336900468E-2</v>
      </c>
      <c r="L21" s="1">
        <f t="shared" si="4"/>
        <v>4.6796574386899173E-2</v>
      </c>
      <c r="M21" s="1">
        <f t="shared" si="6"/>
        <v>0.41560569938897141</v>
      </c>
    </row>
    <row r="23" spans="2:13" x14ac:dyDescent="0.2">
      <c r="B23" s="1" t="s">
        <v>1</v>
      </c>
      <c r="C23" s="1" t="s">
        <v>18</v>
      </c>
      <c r="D23" s="1" t="s">
        <v>19</v>
      </c>
      <c r="E23" s="1" t="s">
        <v>20</v>
      </c>
    </row>
    <row r="24" spans="2:13" x14ac:dyDescent="0.2">
      <c r="B24" s="1">
        <v>0</v>
      </c>
      <c r="C24" s="1">
        <v>1</v>
      </c>
      <c r="D24" s="1">
        <v>1</v>
      </c>
      <c r="E24" s="1">
        <v>1</v>
      </c>
      <c r="K24" s="1">
        <f t="shared" si="3"/>
        <v>1</v>
      </c>
      <c r="L24" s="1">
        <f t="shared" si="4"/>
        <v>0</v>
      </c>
    </row>
    <row r="25" spans="2:13" x14ac:dyDescent="0.2">
      <c r="B25" s="1">
        <v>2</v>
      </c>
      <c r="C25" s="1">
        <v>0.83663067001097124</v>
      </c>
      <c r="D25" s="1">
        <v>0.92097503852953044</v>
      </c>
      <c r="E25" s="1">
        <v>0.86894902255860318</v>
      </c>
      <c r="K25" s="1">
        <f t="shared" si="3"/>
        <v>0.87551824369970166</v>
      </c>
      <c r="L25" s="1">
        <f t="shared" si="4"/>
        <v>2.1277095225847448E-2</v>
      </c>
      <c r="M25" s="1">
        <f>TTEST(C4:I4,C25:E25,2,2)</f>
        <v>7.451154536672433E-2</v>
      </c>
    </row>
    <row r="26" spans="2:13" x14ac:dyDescent="0.2">
      <c r="B26" s="1">
        <v>4</v>
      </c>
      <c r="C26" s="1">
        <v>0.64348393195132736</v>
      </c>
      <c r="D26" s="1">
        <v>0.44016140504913159</v>
      </c>
      <c r="E26" s="1">
        <v>0.55709328880422548</v>
      </c>
      <c r="K26" s="1">
        <f t="shared" si="3"/>
        <v>0.54691287526822807</v>
      </c>
      <c r="L26" s="1">
        <f t="shared" si="4"/>
        <v>5.1021424669682951E-2</v>
      </c>
      <c r="M26" s="1">
        <f t="shared" ref="M26:M27" si="7">TTEST(C5:I5,C26:E26,2,2)</f>
        <v>0.11991165400311365</v>
      </c>
    </row>
    <row r="27" spans="2:13" x14ac:dyDescent="0.2">
      <c r="B27" s="1">
        <v>6</v>
      </c>
      <c r="C27" s="1">
        <v>0.38486481638294601</v>
      </c>
      <c r="D27" s="1">
        <v>0.31160580938311511</v>
      </c>
      <c r="E27" s="1">
        <v>0.44883958694499337</v>
      </c>
      <c r="K27" s="1">
        <f t="shared" si="3"/>
        <v>0.38177007090368481</v>
      </c>
      <c r="L27" s="1">
        <f t="shared" si="4"/>
        <v>3.4334605404612847E-2</v>
      </c>
      <c r="M27" s="1">
        <f t="shared" si="7"/>
        <v>0.18485270521327754</v>
      </c>
    </row>
    <row r="28" spans="2:13" x14ac:dyDescent="0.2">
      <c r="B28" s="1">
        <v>8</v>
      </c>
      <c r="C28" s="1">
        <v>0.34601334306276194</v>
      </c>
      <c r="D28" s="1">
        <v>0.2352084808512821</v>
      </c>
      <c r="E28" s="1">
        <v>0.35916296461755232</v>
      </c>
      <c r="K28" s="1">
        <f t="shared" si="3"/>
        <v>0.31346159617719876</v>
      </c>
      <c r="L28" s="1">
        <f t="shared" si="4"/>
        <v>3.4043687668997277E-2</v>
      </c>
      <c r="M28" s="1">
        <f>TTEST(C7:I7,C28:E28,2,2)</f>
        <v>1.0416814806040956E-2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6E8F-5D2C-AE4B-8EC8-20091A9DC04F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 Figure S3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Baron</dc:creator>
  <cp:lastModifiedBy>Martin Baron</cp:lastModifiedBy>
  <dcterms:created xsi:type="dcterms:W3CDTF">2026-05-20T10:29:34Z</dcterms:created>
  <dcterms:modified xsi:type="dcterms:W3CDTF">2026-05-20T10:30:37Z</dcterms:modified>
</cp:coreProperties>
</file>