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acho\Dropbox\SSD1-paper\Data\Data-Figures\"/>
    </mc:Choice>
  </mc:AlternateContent>
  <xr:revisionPtr revIDLastSave="0" documentId="13_ncr:1_{08857900-D1C6-4670-A11A-6614D0ECCC3F}" xr6:coauthVersionLast="47" xr6:coauthVersionMax="47" xr10:uidLastSave="{00000000-0000-0000-0000-000000000000}"/>
  <bookViews>
    <workbookView xWindow="28680" yWindow="-120" windowWidth="29040" windowHeight="15720" activeTab="8" xr2:uid="{7415430A-318F-4A42-949E-B38316713D09}"/>
  </bookViews>
  <sheets>
    <sheet name="4B-Control" sheetId="1" r:id="rId1"/>
    <sheet name="4B-CR" sheetId="2" r:id="rId2"/>
    <sheet name="4C" sheetId="3" r:id="rId3"/>
    <sheet name="4D-Control(raw)" sheetId="4" r:id="rId4"/>
    <sheet name="4D-pGPD(raw)" sheetId="5" r:id="rId5"/>
    <sheet name="4D-CR(raw)" sheetId="6" r:id="rId6"/>
    <sheet name="4E-Control(raw)" sheetId="7" r:id="rId7"/>
    <sheet name="4E-pGPD(raw)" sheetId="8" r:id="rId8"/>
    <sheet name="4E-CR(raw)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52" i="9" l="1"/>
  <c r="BH52" i="9"/>
  <c r="BB52" i="9"/>
  <c r="BA52" i="9"/>
  <c r="AZ52" i="9"/>
  <c r="AW52" i="9"/>
  <c r="AV52" i="9"/>
  <c r="AP52" i="9"/>
  <c r="AO52" i="9"/>
  <c r="AN52" i="9"/>
  <c r="AK52" i="9"/>
  <c r="AJ52" i="9"/>
  <c r="AD52" i="9"/>
  <c r="AC52" i="9"/>
  <c r="AB52" i="9"/>
  <c r="Y52" i="9"/>
  <c r="X52" i="9"/>
  <c r="R52" i="9"/>
  <c r="Q52" i="9"/>
  <c r="P52" i="9"/>
  <c r="M52" i="9"/>
  <c r="L52" i="9"/>
  <c r="F52" i="9"/>
  <c r="E52" i="9"/>
  <c r="D52" i="9"/>
  <c r="A52" i="9"/>
  <c r="BK51" i="9"/>
  <c r="BK52" i="9" s="1"/>
  <c r="BJ51" i="9"/>
  <c r="BJ52" i="9" s="1"/>
  <c r="BI51" i="9"/>
  <c r="BH51" i="9"/>
  <c r="BG51" i="9"/>
  <c r="BG52" i="9" s="1"/>
  <c r="BF51" i="9"/>
  <c r="BF52" i="9" s="1"/>
  <c r="BE51" i="9"/>
  <c r="BE52" i="9" s="1"/>
  <c r="BD51" i="9"/>
  <c r="BD52" i="9" s="1"/>
  <c r="BC51" i="9"/>
  <c r="BC52" i="9" s="1"/>
  <c r="BB51" i="9"/>
  <c r="BA51" i="9"/>
  <c r="AZ51" i="9"/>
  <c r="AY51" i="9"/>
  <c r="AY52" i="9" s="1"/>
  <c r="AX51" i="9"/>
  <c r="AX52" i="9" s="1"/>
  <c r="AW51" i="9"/>
  <c r="AV51" i="9"/>
  <c r="AU51" i="9"/>
  <c r="AU52" i="9" s="1"/>
  <c r="AT51" i="9"/>
  <c r="AT52" i="9" s="1"/>
  <c r="AS51" i="9"/>
  <c r="AS52" i="9" s="1"/>
  <c r="AR51" i="9"/>
  <c r="AR52" i="9" s="1"/>
  <c r="AQ51" i="9"/>
  <c r="AQ52" i="9" s="1"/>
  <c r="AP51" i="9"/>
  <c r="AO51" i="9"/>
  <c r="AN51" i="9"/>
  <c r="AM51" i="9"/>
  <c r="AM52" i="9" s="1"/>
  <c r="AL51" i="9"/>
  <c r="AL52" i="9" s="1"/>
  <c r="AK51" i="9"/>
  <c r="AJ51" i="9"/>
  <c r="AI51" i="9"/>
  <c r="AI52" i="9" s="1"/>
  <c r="AH51" i="9"/>
  <c r="AH52" i="9" s="1"/>
  <c r="AG51" i="9"/>
  <c r="AG52" i="9" s="1"/>
  <c r="AF51" i="9"/>
  <c r="AF52" i="9" s="1"/>
  <c r="AE51" i="9"/>
  <c r="AE52" i="9" s="1"/>
  <c r="AD51" i="9"/>
  <c r="AC51" i="9"/>
  <c r="AB51" i="9"/>
  <c r="AA51" i="9"/>
  <c r="AA52" i="9" s="1"/>
  <c r="Z51" i="9"/>
  <c r="Z52" i="9" s="1"/>
  <c r="Y51" i="9"/>
  <c r="X51" i="9"/>
  <c r="W51" i="9"/>
  <c r="W52" i="9" s="1"/>
  <c r="V51" i="9"/>
  <c r="V52" i="9" s="1"/>
  <c r="U51" i="9"/>
  <c r="U52" i="9" s="1"/>
  <c r="T51" i="9"/>
  <c r="T52" i="9" s="1"/>
  <c r="S51" i="9"/>
  <c r="S52" i="9" s="1"/>
  <c r="R51" i="9"/>
  <c r="Q51" i="9"/>
  <c r="P51" i="9"/>
  <c r="O51" i="9"/>
  <c r="O52" i="9" s="1"/>
  <c r="N51" i="9"/>
  <c r="N52" i="9" s="1"/>
  <c r="M51" i="9"/>
  <c r="L51" i="9"/>
  <c r="K51" i="9"/>
  <c r="K52" i="9" s="1"/>
  <c r="J51" i="9"/>
  <c r="J52" i="9" s="1"/>
  <c r="I51" i="9"/>
  <c r="I52" i="9" s="1"/>
  <c r="H51" i="9"/>
  <c r="H52" i="9" s="1"/>
  <c r="G51" i="9"/>
  <c r="G52" i="9" s="1"/>
  <c r="F51" i="9"/>
  <c r="E51" i="9"/>
  <c r="D51" i="9"/>
  <c r="C51" i="9"/>
  <c r="C52" i="9" s="1"/>
  <c r="B51" i="9"/>
  <c r="B52" i="9" s="1"/>
  <c r="A51" i="9"/>
  <c r="BK50" i="9"/>
  <c r="BJ50" i="9"/>
  <c r="BI50" i="9"/>
  <c r="BH50" i="9"/>
  <c r="BG50" i="9"/>
  <c r="BF50" i="9"/>
  <c r="BE50" i="9"/>
  <c r="BD50" i="9"/>
  <c r="BC50" i="9"/>
  <c r="BB50" i="9"/>
  <c r="BA50" i="9"/>
  <c r="AZ50" i="9"/>
  <c r="AY50" i="9"/>
  <c r="AX50" i="9"/>
  <c r="AW50" i="9"/>
  <c r="AV50" i="9"/>
  <c r="AU50" i="9"/>
  <c r="AT50" i="9"/>
  <c r="AS50" i="9"/>
  <c r="AR50" i="9"/>
  <c r="AQ50" i="9"/>
  <c r="AP50" i="9"/>
  <c r="AO50" i="9"/>
  <c r="AN50" i="9"/>
  <c r="AM50" i="9"/>
  <c r="AL50" i="9"/>
  <c r="AK50" i="9"/>
  <c r="AJ50" i="9"/>
  <c r="AI50" i="9"/>
  <c r="AH50" i="9"/>
  <c r="AG50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50" i="9"/>
  <c r="AZ51" i="7"/>
  <c r="AB51" i="7"/>
  <c r="P51" i="7"/>
  <c r="D51" i="7"/>
  <c r="BK50" i="7"/>
  <c r="BK51" i="7" s="1"/>
  <c r="BJ50" i="7"/>
  <c r="BJ51" i="7" s="1"/>
  <c r="BI50" i="7"/>
  <c r="BH50" i="7"/>
  <c r="BG50" i="7"/>
  <c r="BG51" i="7" s="1"/>
  <c r="BF50" i="7"/>
  <c r="BF51" i="7" s="1"/>
  <c r="BE50" i="7"/>
  <c r="BE51" i="7" s="1"/>
  <c r="BD50" i="7"/>
  <c r="BD51" i="7" s="1"/>
  <c r="BC50" i="7"/>
  <c r="BC51" i="7" s="1"/>
  <c r="BB50" i="7"/>
  <c r="BA50" i="7"/>
  <c r="AZ50" i="7"/>
  <c r="AY50" i="7"/>
  <c r="AY51" i="7" s="1"/>
  <c r="AX50" i="7"/>
  <c r="AX51" i="7" s="1"/>
  <c r="AW50" i="7"/>
  <c r="AV50" i="7"/>
  <c r="AU50" i="7"/>
  <c r="AU51" i="7" s="1"/>
  <c r="AT50" i="7"/>
  <c r="AT51" i="7" s="1"/>
  <c r="AS50" i="7"/>
  <c r="AS51" i="7" s="1"/>
  <c r="AR50" i="7"/>
  <c r="AR51" i="7" s="1"/>
  <c r="AQ50" i="7"/>
  <c r="AQ51" i="7" s="1"/>
  <c r="AP50" i="7"/>
  <c r="AO50" i="7"/>
  <c r="AN50" i="7"/>
  <c r="AM50" i="7"/>
  <c r="AM51" i="7" s="1"/>
  <c r="AL50" i="7"/>
  <c r="AL51" i="7" s="1"/>
  <c r="AK50" i="7"/>
  <c r="AJ50" i="7"/>
  <c r="AI50" i="7"/>
  <c r="AI51" i="7" s="1"/>
  <c r="AH50" i="7"/>
  <c r="AH51" i="7" s="1"/>
  <c r="AG50" i="7"/>
  <c r="AG51" i="7" s="1"/>
  <c r="AF50" i="7"/>
  <c r="AF51" i="7" s="1"/>
  <c r="AE50" i="7"/>
  <c r="AE51" i="7" s="1"/>
  <c r="AD50" i="7"/>
  <c r="AC50" i="7"/>
  <c r="AB50" i="7"/>
  <c r="AA50" i="7"/>
  <c r="AA51" i="7" s="1"/>
  <c r="Z50" i="7"/>
  <c r="Z51" i="7" s="1"/>
  <c r="Y50" i="7"/>
  <c r="X50" i="7"/>
  <c r="W50" i="7"/>
  <c r="W51" i="7" s="1"/>
  <c r="V50" i="7"/>
  <c r="V51" i="7" s="1"/>
  <c r="U50" i="7"/>
  <c r="U51" i="7" s="1"/>
  <c r="T50" i="7"/>
  <c r="T51" i="7" s="1"/>
  <c r="S50" i="7"/>
  <c r="S51" i="7" s="1"/>
  <c r="R50" i="7"/>
  <c r="Q50" i="7"/>
  <c r="P50" i="7"/>
  <c r="O50" i="7"/>
  <c r="O51" i="7" s="1"/>
  <c r="N50" i="7"/>
  <c r="N51" i="7" s="1"/>
  <c r="M50" i="7"/>
  <c r="L50" i="7"/>
  <c r="K50" i="7"/>
  <c r="K51" i="7" s="1"/>
  <c r="J50" i="7"/>
  <c r="J51" i="7" s="1"/>
  <c r="I50" i="7"/>
  <c r="I51" i="7" s="1"/>
  <c r="H50" i="7"/>
  <c r="H51" i="7" s="1"/>
  <c r="G50" i="7"/>
  <c r="G51" i="7" s="1"/>
  <c r="F50" i="7"/>
  <c r="E50" i="7"/>
  <c r="D50" i="7"/>
  <c r="C50" i="7"/>
  <c r="C51" i="7" s="1"/>
  <c r="B50" i="7"/>
  <c r="B51" i="7" s="1"/>
  <c r="A50" i="7"/>
  <c r="E51" i="7" l="1"/>
  <c r="Q51" i="7"/>
  <c r="AC51" i="7"/>
  <c r="AO51" i="7"/>
  <c r="BA51" i="7"/>
  <c r="AN51" i="7"/>
  <c r="F51" i="7"/>
  <c r="R51" i="7"/>
  <c r="AD51" i="7"/>
  <c r="AP51" i="7"/>
  <c r="BB51" i="7"/>
  <c r="L51" i="7"/>
  <c r="X51" i="7"/>
  <c r="AJ51" i="7"/>
  <c r="AV51" i="7"/>
  <c r="BH51" i="7"/>
  <c r="A51" i="7"/>
  <c r="M51" i="7"/>
  <c r="Y51" i="7"/>
  <c r="AK51" i="7"/>
  <c r="AW51" i="7"/>
  <c r="BI51" i="7"/>
  <c r="AZ66" i="6" l="1" a="1"/>
  <c r="AZ66" i="6" s="1"/>
  <c r="AY66" i="6" a="1"/>
  <c r="AY66" i="6" s="1"/>
  <c r="AX66" i="6"/>
  <c r="AX66" i="6" a="1"/>
  <c r="AW66" i="6"/>
  <c r="AW66" i="6" a="1"/>
  <c r="AV66" i="6" a="1"/>
  <c r="AV66" i="6" s="1"/>
  <c r="AU66" i="6" a="1"/>
  <c r="AU66" i="6" s="1"/>
  <c r="AT66" i="6" a="1"/>
  <c r="AT66" i="6" s="1"/>
  <c r="AS66" i="6" a="1"/>
  <c r="AS66" i="6" s="1"/>
  <c r="AR66" i="6"/>
  <c r="AR66" i="6" a="1"/>
  <c r="AQ66" i="6"/>
  <c r="AQ66" i="6" a="1"/>
  <c r="AP66" i="6" a="1"/>
  <c r="AP66" i="6" s="1"/>
  <c r="AO66" i="6" a="1"/>
  <c r="AO66" i="6" s="1"/>
  <c r="AN66" i="6" a="1"/>
  <c r="AN66" i="6" s="1"/>
  <c r="AM66" i="6" a="1"/>
  <c r="AM66" i="6" s="1"/>
  <c r="AL66" i="6" a="1"/>
  <c r="AL66" i="6" s="1"/>
  <c r="AK66" i="6"/>
  <c r="AK66" i="6" a="1"/>
  <c r="AJ66" i="6" a="1"/>
  <c r="AJ66" i="6" s="1"/>
  <c r="AI66" i="6" a="1"/>
  <c r="AI66" i="6" s="1"/>
  <c r="AH66" i="6" a="1"/>
  <c r="AH66" i="6" s="1"/>
  <c r="AG66" i="6" a="1"/>
  <c r="AG66" i="6" s="1"/>
  <c r="AF66" i="6" a="1"/>
  <c r="AF66" i="6" s="1"/>
  <c r="AE66" i="6"/>
  <c r="AE66" i="6" a="1"/>
  <c r="AD66" i="6" a="1"/>
  <c r="AD66" i="6" s="1"/>
  <c r="AC66" i="6" a="1"/>
  <c r="AC66" i="6" s="1"/>
  <c r="AB66" i="6" a="1"/>
  <c r="AB66" i="6" s="1"/>
  <c r="AA66" i="6" a="1"/>
  <c r="AA66" i="6" s="1"/>
  <c r="Z66" i="6" a="1"/>
  <c r="Z66" i="6" s="1"/>
  <c r="Y66" i="6"/>
  <c r="Y66" i="6" a="1"/>
  <c r="X66" i="6" a="1"/>
  <c r="X66" i="6" s="1"/>
  <c r="W66" i="6" a="1"/>
  <c r="W66" i="6" s="1"/>
  <c r="V66" i="6" a="1"/>
  <c r="V66" i="6" s="1"/>
  <c r="U66" i="6" a="1"/>
  <c r="U66" i="6" s="1"/>
  <c r="T66" i="6" a="1"/>
  <c r="T66" i="6" s="1"/>
  <c r="S66" i="6"/>
  <c r="S66" i="6" a="1"/>
  <c r="R66" i="6" a="1"/>
  <c r="R66" i="6" s="1"/>
  <c r="Q66" i="6" a="1"/>
  <c r="Q66" i="6" s="1"/>
  <c r="P66" i="6" a="1"/>
  <c r="P66" i="6" s="1"/>
  <c r="O66" i="6" a="1"/>
  <c r="O66" i="6" s="1"/>
  <c r="N66" i="6" a="1"/>
  <c r="N66" i="6" s="1"/>
  <c r="M66" i="6"/>
  <c r="M66" i="6" a="1"/>
  <c r="L66" i="6" a="1"/>
  <c r="L66" i="6" s="1"/>
  <c r="K66" i="6" a="1"/>
  <c r="K66" i="6" s="1"/>
  <c r="J66" i="6" a="1"/>
  <c r="J66" i="6" s="1"/>
  <c r="I66" i="6" a="1"/>
  <c r="I66" i="6" s="1"/>
  <c r="H66" i="6" a="1"/>
  <c r="H66" i="6" s="1"/>
  <c r="G66" i="6"/>
  <c r="G66" i="6" a="1"/>
  <c r="F66" i="6" a="1"/>
  <c r="F66" i="6" s="1"/>
  <c r="E66" i="6" a="1"/>
  <c r="E66" i="6" s="1"/>
  <c r="D66" i="6" a="1"/>
  <c r="D66" i="6" s="1"/>
  <c r="C66" i="6" a="1"/>
  <c r="C66" i="6" s="1"/>
  <c r="B66" i="6" a="1"/>
  <c r="B66" i="6" s="1"/>
  <c r="A66" i="6"/>
  <c r="A66" i="6" a="1"/>
  <c r="AZ65" i="6" a="1"/>
  <c r="AZ65" i="6" s="1"/>
  <c r="AZ67" i="6" s="1"/>
  <c r="AY65" i="6" a="1"/>
  <c r="AY65" i="6" s="1"/>
  <c r="AY67" i="6" s="1"/>
  <c r="AX65" i="6" a="1"/>
  <c r="AX65" i="6" s="1"/>
  <c r="AX67" i="6" s="1"/>
  <c r="AW65" i="6" a="1"/>
  <c r="AW65" i="6" s="1"/>
  <c r="AW67" i="6" s="1"/>
  <c r="AV65" i="6" a="1"/>
  <c r="AV65" i="6" s="1"/>
  <c r="AV67" i="6" s="1"/>
  <c r="AU65" i="6"/>
  <c r="AU67" i="6" s="1"/>
  <c r="AU65" i="6" a="1"/>
  <c r="AT65" i="6" a="1"/>
  <c r="AT65" i="6" s="1"/>
  <c r="AT67" i="6" s="1"/>
  <c r="AS65" i="6" a="1"/>
  <c r="AS65" i="6" s="1"/>
  <c r="AS67" i="6" s="1"/>
  <c r="AR65" i="6" a="1"/>
  <c r="AR65" i="6" s="1"/>
  <c r="AR67" i="6" s="1"/>
  <c r="AQ65" i="6" a="1"/>
  <c r="AQ65" i="6" s="1"/>
  <c r="AQ67" i="6" s="1"/>
  <c r="AP65" i="6" a="1"/>
  <c r="AP65" i="6" s="1"/>
  <c r="AP67" i="6" s="1"/>
  <c r="AO65" i="6"/>
  <c r="AO67" i="6" s="1"/>
  <c r="AO65" i="6" a="1"/>
  <c r="AN65" i="6" a="1"/>
  <c r="AN65" i="6" s="1"/>
  <c r="AN67" i="6" s="1"/>
  <c r="AM65" i="6" a="1"/>
  <c r="AM65" i="6" s="1"/>
  <c r="AM67" i="6" s="1"/>
  <c r="AL65" i="6" a="1"/>
  <c r="AL65" i="6" s="1"/>
  <c r="AL67" i="6" s="1"/>
  <c r="AK65" i="6" a="1"/>
  <c r="AK65" i="6" s="1"/>
  <c r="AK67" i="6" s="1"/>
  <c r="AJ65" i="6" a="1"/>
  <c r="AJ65" i="6" s="1"/>
  <c r="AJ67" i="6" s="1"/>
  <c r="AI65" i="6"/>
  <c r="AI67" i="6" s="1"/>
  <c r="AI65" i="6" a="1"/>
  <c r="AH65" i="6" a="1"/>
  <c r="AH65" i="6" s="1"/>
  <c r="AH67" i="6" s="1"/>
  <c r="AG65" i="6" a="1"/>
  <c r="AG65" i="6" s="1"/>
  <c r="AG67" i="6" s="1"/>
  <c r="AF65" i="6" a="1"/>
  <c r="AF65" i="6" s="1"/>
  <c r="AF67" i="6" s="1"/>
  <c r="AE65" i="6" a="1"/>
  <c r="AE65" i="6" s="1"/>
  <c r="AE67" i="6" s="1"/>
  <c r="AD65" i="6" a="1"/>
  <c r="AD65" i="6" s="1"/>
  <c r="AD67" i="6" s="1"/>
  <c r="AC65" i="6"/>
  <c r="AC67" i="6" s="1"/>
  <c r="AC65" i="6" a="1"/>
  <c r="AB65" i="6" a="1"/>
  <c r="AB65" i="6" s="1"/>
  <c r="AB67" i="6" s="1"/>
  <c r="AA65" i="6" a="1"/>
  <c r="AA65" i="6" s="1"/>
  <c r="AA67" i="6" s="1"/>
  <c r="Z65" i="6" a="1"/>
  <c r="Z65" i="6" s="1"/>
  <c r="Z67" i="6" s="1"/>
  <c r="Y65" i="6" a="1"/>
  <c r="Y65" i="6" s="1"/>
  <c r="Y67" i="6" s="1"/>
  <c r="X65" i="6" a="1"/>
  <c r="X65" i="6" s="1"/>
  <c r="X67" i="6" s="1"/>
  <c r="W65" i="6" a="1"/>
  <c r="W65" i="6" s="1"/>
  <c r="W67" i="6" s="1"/>
  <c r="V65" i="6" a="1"/>
  <c r="V65" i="6" s="1"/>
  <c r="V67" i="6" s="1"/>
  <c r="U65" i="6" a="1"/>
  <c r="U65" i="6" s="1"/>
  <c r="U67" i="6" s="1"/>
  <c r="T65" i="6" a="1"/>
  <c r="T65" i="6" s="1"/>
  <c r="T67" i="6" s="1"/>
  <c r="S65" i="6" a="1"/>
  <c r="S65" i="6" s="1"/>
  <c r="S67" i="6" s="1"/>
  <c r="R65" i="6" a="1"/>
  <c r="R65" i="6" s="1"/>
  <c r="R67" i="6" s="1"/>
  <c r="Q65" i="6" a="1"/>
  <c r="Q65" i="6" s="1"/>
  <c r="Q67" i="6" s="1"/>
  <c r="P65" i="6" a="1"/>
  <c r="P65" i="6" s="1"/>
  <c r="P67" i="6" s="1"/>
  <c r="O65" i="6" a="1"/>
  <c r="O65" i="6" s="1"/>
  <c r="O67" i="6" s="1"/>
  <c r="N65" i="6" a="1"/>
  <c r="N65" i="6" s="1"/>
  <c r="N67" i="6" s="1"/>
  <c r="M65" i="6" a="1"/>
  <c r="M65" i="6" s="1"/>
  <c r="M67" i="6" s="1"/>
  <c r="L65" i="6" a="1"/>
  <c r="L65" i="6" s="1"/>
  <c r="L67" i="6" s="1"/>
  <c r="K65" i="6" a="1"/>
  <c r="K65" i="6" s="1"/>
  <c r="K67" i="6" s="1"/>
  <c r="J65" i="6" a="1"/>
  <c r="J65" i="6" s="1"/>
  <c r="J67" i="6" s="1"/>
  <c r="I65" i="6" a="1"/>
  <c r="I65" i="6" s="1"/>
  <c r="I67" i="6" s="1"/>
  <c r="H65" i="6" a="1"/>
  <c r="H65" i="6" s="1"/>
  <c r="H67" i="6" s="1"/>
  <c r="G65" i="6" a="1"/>
  <c r="G65" i="6" s="1"/>
  <c r="G67" i="6" s="1"/>
  <c r="F65" i="6" a="1"/>
  <c r="F65" i="6" s="1"/>
  <c r="F67" i="6" s="1"/>
  <c r="E65" i="6" a="1"/>
  <c r="E65" i="6" s="1"/>
  <c r="E67" i="6" s="1"/>
  <c r="D65" i="6" a="1"/>
  <c r="D65" i="6" s="1"/>
  <c r="D67" i="6" s="1"/>
  <c r="C65" i="6" a="1"/>
  <c r="C65" i="6" s="1"/>
  <c r="C67" i="6" s="1"/>
  <c r="B65" i="6" a="1"/>
  <c r="B65" i="6" s="1"/>
  <c r="B67" i="6" s="1"/>
  <c r="A65" i="6" a="1"/>
  <c r="A65" i="6" s="1"/>
  <c r="A67" i="6" s="1"/>
  <c r="AZ59" i="6"/>
  <c r="AY59" i="6"/>
  <c r="AX59" i="6"/>
  <c r="AW59" i="6"/>
  <c r="AN59" i="6"/>
  <c r="AM59" i="6"/>
  <c r="AL59" i="6"/>
  <c r="AK59" i="6"/>
  <c r="AB59" i="6"/>
  <c r="AA59" i="6"/>
  <c r="Z59" i="6"/>
  <c r="Y59" i="6"/>
  <c r="P59" i="6"/>
  <c r="O59" i="6"/>
  <c r="N59" i="6"/>
  <c r="M59" i="6"/>
  <c r="D59" i="6"/>
  <c r="C59" i="6"/>
  <c r="B59" i="6"/>
  <c r="A59" i="6"/>
  <c r="AZ58" i="6"/>
  <c r="AY58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AZ57" i="6"/>
  <c r="AY57" i="6"/>
  <c r="AX57" i="6"/>
  <c r="AW57" i="6"/>
  <c r="AV57" i="6"/>
  <c r="AV59" i="6" s="1"/>
  <c r="AU57" i="6"/>
  <c r="AU59" i="6" s="1"/>
  <c r="AT57" i="6"/>
  <c r="AT59" i="6" s="1"/>
  <c r="AS57" i="6"/>
  <c r="AS59" i="6" s="1"/>
  <c r="AR57" i="6"/>
  <c r="AR59" i="6" s="1"/>
  <c r="AQ57" i="6"/>
  <c r="AQ59" i="6" s="1"/>
  <c r="AP57" i="6"/>
  <c r="AP59" i="6" s="1"/>
  <c r="AO57" i="6"/>
  <c r="AO59" i="6" s="1"/>
  <c r="AN57" i="6"/>
  <c r="AM57" i="6"/>
  <c r="AL57" i="6"/>
  <c r="AK57" i="6"/>
  <c r="AJ57" i="6"/>
  <c r="AJ59" i="6" s="1"/>
  <c r="AI57" i="6"/>
  <c r="AI59" i="6" s="1"/>
  <c r="AH57" i="6"/>
  <c r="AH59" i="6" s="1"/>
  <c r="AG57" i="6"/>
  <c r="AG59" i="6" s="1"/>
  <c r="AF57" i="6"/>
  <c r="AF59" i="6" s="1"/>
  <c r="AE57" i="6"/>
  <c r="AE59" i="6" s="1"/>
  <c r="AD57" i="6"/>
  <c r="AD59" i="6" s="1"/>
  <c r="AC57" i="6"/>
  <c r="AC59" i="6" s="1"/>
  <c r="AB57" i="6"/>
  <c r="AA57" i="6"/>
  <c r="Z57" i="6"/>
  <c r="Y57" i="6"/>
  <c r="X57" i="6"/>
  <c r="X59" i="6" s="1"/>
  <c r="W57" i="6"/>
  <c r="W59" i="6" s="1"/>
  <c r="V57" i="6"/>
  <c r="V59" i="6" s="1"/>
  <c r="U57" i="6"/>
  <c r="U59" i="6" s="1"/>
  <c r="T57" i="6"/>
  <c r="T59" i="6" s="1"/>
  <c r="S57" i="6"/>
  <c r="S59" i="6" s="1"/>
  <c r="R57" i="6"/>
  <c r="R59" i="6" s="1"/>
  <c r="Q57" i="6"/>
  <c r="Q59" i="6" s="1"/>
  <c r="P57" i="6"/>
  <c r="O57" i="6"/>
  <c r="N57" i="6"/>
  <c r="M57" i="6"/>
  <c r="L57" i="6"/>
  <c r="L59" i="6" s="1"/>
  <c r="K57" i="6"/>
  <c r="K59" i="6" s="1"/>
  <c r="J57" i="6"/>
  <c r="J59" i="6" s="1"/>
  <c r="I57" i="6"/>
  <c r="I59" i="6" s="1"/>
  <c r="H57" i="6"/>
  <c r="H59" i="6" s="1"/>
  <c r="G57" i="6"/>
  <c r="G59" i="6" s="1"/>
  <c r="F57" i="6"/>
  <c r="F59" i="6" s="1"/>
  <c r="E57" i="6"/>
  <c r="E59" i="6" s="1"/>
  <c r="D57" i="6"/>
  <c r="C57" i="6"/>
  <c r="B57" i="6"/>
  <c r="A57" i="6"/>
  <c r="AZ50" i="6"/>
  <c r="AY50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BB49" i="5"/>
  <c r="BA49" i="5"/>
  <c r="AZ49" i="5"/>
  <c r="AY49" i="5"/>
  <c r="AX49" i="5"/>
  <c r="AW49" i="5"/>
  <c r="AV49" i="5"/>
  <c r="AU49" i="5"/>
  <c r="AT49" i="5"/>
  <c r="AS49" i="5"/>
  <c r="AR49" i="5"/>
  <c r="AQ49" i="5"/>
  <c r="AP49" i="5"/>
  <c r="AO49" i="5"/>
  <c r="AN49" i="5"/>
  <c r="AM49" i="5"/>
  <c r="AL49" i="5"/>
  <c r="AK49" i="5"/>
  <c r="AJ49" i="5"/>
  <c r="AI49" i="5"/>
  <c r="AH49" i="5"/>
  <c r="AG49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49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H47" i="5"/>
  <c r="AG47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47" i="5"/>
  <c r="BB46" i="5"/>
  <c r="BB48" i="5" s="1"/>
  <c r="BA46" i="5"/>
  <c r="BA48" i="5" s="1"/>
  <c r="AZ46" i="5"/>
  <c r="AZ48" i="5" s="1"/>
  <c r="AY46" i="5"/>
  <c r="AY48" i="5" s="1"/>
  <c r="AX46" i="5"/>
  <c r="AX48" i="5" s="1"/>
  <c r="AW46" i="5"/>
  <c r="AW48" i="5" s="1"/>
  <c r="AV46" i="5"/>
  <c r="AV48" i="5" s="1"/>
  <c r="AU46" i="5"/>
  <c r="AU48" i="5" s="1"/>
  <c r="AT46" i="5"/>
  <c r="AT48" i="5" s="1"/>
  <c r="AS46" i="5"/>
  <c r="AS48" i="5" s="1"/>
  <c r="AR46" i="5"/>
  <c r="AR48" i="5" s="1"/>
  <c r="AQ46" i="5"/>
  <c r="AQ48" i="5" s="1"/>
  <c r="AP46" i="5"/>
  <c r="AP48" i="5" s="1"/>
  <c r="AO46" i="5"/>
  <c r="AO48" i="5" s="1"/>
  <c r="AN46" i="5"/>
  <c r="AN48" i="5" s="1"/>
  <c r="AM46" i="5"/>
  <c r="AM48" i="5" s="1"/>
  <c r="AL46" i="5"/>
  <c r="AL48" i="5" s="1"/>
  <c r="AK46" i="5"/>
  <c r="AK48" i="5" s="1"/>
  <c r="AJ46" i="5"/>
  <c r="AJ48" i="5" s="1"/>
  <c r="AI46" i="5"/>
  <c r="AI48" i="5" s="1"/>
  <c r="AH46" i="5"/>
  <c r="AH48" i="5" s="1"/>
  <c r="AG46" i="5"/>
  <c r="AG48" i="5" s="1"/>
  <c r="AF46" i="5"/>
  <c r="AF48" i="5" s="1"/>
  <c r="AE46" i="5"/>
  <c r="AE48" i="5" s="1"/>
  <c r="AD46" i="5"/>
  <c r="AD48" i="5" s="1"/>
  <c r="AC46" i="5"/>
  <c r="AC48" i="5" s="1"/>
  <c r="AB46" i="5"/>
  <c r="AB48" i="5" s="1"/>
  <c r="AA46" i="5"/>
  <c r="AA48" i="5" s="1"/>
  <c r="Z46" i="5"/>
  <c r="Z48" i="5" s="1"/>
  <c r="Y46" i="5"/>
  <c r="Y48" i="5" s="1"/>
  <c r="X46" i="5"/>
  <c r="X48" i="5" s="1"/>
  <c r="W46" i="5"/>
  <c r="W48" i="5" s="1"/>
  <c r="V46" i="5"/>
  <c r="V48" i="5" s="1"/>
  <c r="U46" i="5"/>
  <c r="U48" i="5" s="1"/>
  <c r="T46" i="5"/>
  <c r="T48" i="5" s="1"/>
  <c r="S46" i="5"/>
  <c r="S48" i="5" s="1"/>
  <c r="R46" i="5"/>
  <c r="R48" i="5" s="1"/>
  <c r="Q46" i="5"/>
  <c r="Q48" i="5" s="1"/>
  <c r="P46" i="5"/>
  <c r="P48" i="5" s="1"/>
  <c r="O46" i="5"/>
  <c r="O48" i="5" s="1"/>
  <c r="N46" i="5"/>
  <c r="N48" i="5" s="1"/>
  <c r="M46" i="5"/>
  <c r="M48" i="5" s="1"/>
  <c r="L46" i="5"/>
  <c r="L48" i="5" s="1"/>
  <c r="K46" i="5"/>
  <c r="K48" i="5" s="1"/>
  <c r="J46" i="5"/>
  <c r="J48" i="5" s="1"/>
  <c r="I46" i="5"/>
  <c r="I48" i="5" s="1"/>
  <c r="H46" i="5"/>
  <c r="H48" i="5" s="1"/>
  <c r="G46" i="5"/>
  <c r="G48" i="5" s="1"/>
  <c r="F46" i="5"/>
  <c r="F48" i="5" s="1"/>
  <c r="E46" i="5"/>
  <c r="E48" i="5" s="1"/>
  <c r="D46" i="5"/>
  <c r="D48" i="5" s="1"/>
  <c r="C46" i="5"/>
  <c r="C48" i="5" s="1"/>
  <c r="B46" i="5"/>
  <c r="B48" i="5" s="1"/>
  <c r="A46" i="5"/>
  <c r="A48" i="5" s="1"/>
  <c r="AZ53" i="4" a="1"/>
  <c r="AZ53" i="4" s="1"/>
  <c r="AY53" i="4" a="1"/>
  <c r="AY53" i="4" s="1"/>
  <c r="AX53" i="4" a="1"/>
  <c r="AX53" i="4" s="1"/>
  <c r="AW53" i="4" a="1"/>
  <c r="AW53" i="4" s="1"/>
  <c r="AV53" i="4" a="1"/>
  <c r="AV53" i="4" s="1"/>
  <c r="AU53" i="4" a="1"/>
  <c r="AU53" i="4" s="1"/>
  <c r="AT53" i="4" a="1"/>
  <c r="AT53" i="4" s="1"/>
  <c r="AS53" i="4" a="1"/>
  <c r="AS53" i="4" s="1"/>
  <c r="AR53" i="4" a="1"/>
  <c r="AR53" i="4" s="1"/>
  <c r="AQ53" i="4" a="1"/>
  <c r="AQ53" i="4" s="1"/>
  <c r="AP53" i="4" a="1"/>
  <c r="AP53" i="4" s="1"/>
  <c r="AO53" i="4" a="1"/>
  <c r="AO53" i="4" s="1"/>
  <c r="AN53" i="4" a="1"/>
  <c r="AN53" i="4" s="1"/>
  <c r="AM53" i="4" a="1"/>
  <c r="AM53" i="4" s="1"/>
  <c r="AL53" i="4" a="1"/>
  <c r="AL53" i="4" s="1"/>
  <c r="AK53" i="4" a="1"/>
  <c r="AK53" i="4" s="1"/>
  <c r="AJ53" i="4" a="1"/>
  <c r="AJ53" i="4" s="1"/>
  <c r="AI53" i="4" a="1"/>
  <c r="AI53" i="4" s="1"/>
  <c r="AH53" i="4" a="1"/>
  <c r="AH53" i="4" s="1"/>
  <c r="AG53" i="4" a="1"/>
  <c r="AG53" i="4" s="1"/>
  <c r="AF53" i="4" a="1"/>
  <c r="AF53" i="4" s="1"/>
  <c r="AE53" i="4" a="1"/>
  <c r="AE53" i="4" s="1"/>
  <c r="AD53" i="4" a="1"/>
  <c r="AD53" i="4" s="1"/>
  <c r="AC53" i="4" a="1"/>
  <c r="AC53" i="4" s="1"/>
  <c r="AB53" i="4" a="1"/>
  <c r="AB53" i="4" s="1"/>
  <c r="AA53" i="4" a="1"/>
  <c r="AA53" i="4" s="1"/>
  <c r="Z53" i="4" a="1"/>
  <c r="Z53" i="4" s="1"/>
  <c r="Y53" i="4" a="1"/>
  <c r="Y53" i="4" s="1"/>
  <c r="X53" i="4" a="1"/>
  <c r="X53" i="4" s="1"/>
  <c r="W53" i="4" a="1"/>
  <c r="W53" i="4" s="1"/>
  <c r="V53" i="4" a="1"/>
  <c r="V53" i="4" s="1"/>
  <c r="U53" i="4" a="1"/>
  <c r="U53" i="4" s="1"/>
  <c r="T53" i="4" a="1"/>
  <c r="T53" i="4" s="1"/>
  <c r="S53" i="4" a="1"/>
  <c r="S53" i="4" s="1"/>
  <c r="R53" i="4" a="1"/>
  <c r="R53" i="4" s="1"/>
  <c r="Q53" i="4" a="1"/>
  <c r="Q53" i="4" s="1"/>
  <c r="P53" i="4" a="1"/>
  <c r="P53" i="4" s="1"/>
  <c r="O53" i="4" a="1"/>
  <c r="O53" i="4" s="1"/>
  <c r="N53" i="4" a="1"/>
  <c r="N53" i="4" s="1"/>
  <c r="M53" i="4" a="1"/>
  <c r="M53" i="4" s="1"/>
  <c r="L53" i="4" a="1"/>
  <c r="L53" i="4" s="1"/>
  <c r="K53" i="4" a="1"/>
  <c r="K53" i="4" s="1"/>
  <c r="J53" i="4" a="1"/>
  <c r="J53" i="4" s="1"/>
  <c r="I53" i="4" a="1"/>
  <c r="I53" i="4" s="1"/>
  <c r="H53" i="4" a="1"/>
  <c r="H53" i="4" s="1"/>
  <c r="G53" i="4" a="1"/>
  <c r="G53" i="4" s="1"/>
  <c r="F53" i="4" a="1"/>
  <c r="F53" i="4" s="1"/>
  <c r="E53" i="4" a="1"/>
  <c r="E53" i="4" s="1"/>
  <c r="D53" i="4" a="1"/>
  <c r="D53" i="4" s="1"/>
  <c r="C53" i="4" a="1"/>
  <c r="C53" i="4" s="1"/>
  <c r="B53" i="4" a="1"/>
  <c r="B53" i="4" s="1"/>
  <c r="A53" i="4" a="1"/>
  <c r="A53" i="4" s="1"/>
  <c r="AZ52" i="4" a="1"/>
  <c r="AZ52" i="4" s="1"/>
  <c r="AZ54" i="4" s="1"/>
  <c r="AY52" i="4" a="1"/>
  <c r="AY52" i="4" s="1"/>
  <c r="AY54" i="4" s="1"/>
  <c r="AX52" i="4" a="1"/>
  <c r="AX52" i="4" s="1"/>
  <c r="AX54" i="4" s="1"/>
  <c r="AW52" i="4" a="1"/>
  <c r="AW52" i="4" s="1"/>
  <c r="AW54" i="4" s="1"/>
  <c r="AV52" i="4" a="1"/>
  <c r="AV52" i="4" s="1"/>
  <c r="AV54" i="4" s="1"/>
  <c r="AU52" i="4" a="1"/>
  <c r="AU52" i="4" s="1"/>
  <c r="AU54" i="4" s="1"/>
  <c r="AT52" i="4" a="1"/>
  <c r="AT52" i="4" s="1"/>
  <c r="AT54" i="4" s="1"/>
  <c r="AS52" i="4" a="1"/>
  <c r="AS52" i="4" s="1"/>
  <c r="AS54" i="4" s="1"/>
  <c r="AR52" i="4" a="1"/>
  <c r="AR52" i="4" s="1"/>
  <c r="AR54" i="4" s="1"/>
  <c r="AQ52" i="4" a="1"/>
  <c r="AQ52" i="4" s="1"/>
  <c r="AQ54" i="4" s="1"/>
  <c r="AP52" i="4" a="1"/>
  <c r="AP52" i="4" s="1"/>
  <c r="AP54" i="4" s="1"/>
  <c r="AO52" i="4" a="1"/>
  <c r="AO52" i="4" s="1"/>
  <c r="AO54" i="4" s="1"/>
  <c r="AN52" i="4" a="1"/>
  <c r="AN52" i="4" s="1"/>
  <c r="AN54" i="4" s="1"/>
  <c r="AM52" i="4" a="1"/>
  <c r="AM52" i="4" s="1"/>
  <c r="AM54" i="4" s="1"/>
  <c r="AL52" i="4" a="1"/>
  <c r="AL52" i="4" s="1"/>
  <c r="AL54" i="4" s="1"/>
  <c r="AK52" i="4" a="1"/>
  <c r="AK52" i="4" s="1"/>
  <c r="AK54" i="4" s="1"/>
  <c r="AJ52" i="4" a="1"/>
  <c r="AJ52" i="4" s="1"/>
  <c r="AJ54" i="4" s="1"/>
  <c r="AI52" i="4" a="1"/>
  <c r="AI52" i="4" s="1"/>
  <c r="AI54" i="4" s="1"/>
  <c r="AH52" i="4" a="1"/>
  <c r="AH52" i="4" s="1"/>
  <c r="AH54" i="4" s="1"/>
  <c r="AG52" i="4" a="1"/>
  <c r="AG52" i="4" s="1"/>
  <c r="AG54" i="4" s="1"/>
  <c r="AF52" i="4" a="1"/>
  <c r="AF52" i="4" s="1"/>
  <c r="AF54" i="4" s="1"/>
  <c r="AE52" i="4" a="1"/>
  <c r="AE52" i="4" s="1"/>
  <c r="AE54" i="4" s="1"/>
  <c r="AD52" i="4" a="1"/>
  <c r="AD52" i="4" s="1"/>
  <c r="AD54" i="4" s="1"/>
  <c r="AC52" i="4" a="1"/>
  <c r="AC52" i="4" s="1"/>
  <c r="AC54" i="4" s="1"/>
  <c r="AB52" i="4" a="1"/>
  <c r="AB52" i="4" s="1"/>
  <c r="AB54" i="4" s="1"/>
  <c r="AA52" i="4" a="1"/>
  <c r="AA52" i="4" s="1"/>
  <c r="AA54" i="4" s="1"/>
  <c r="Z52" i="4" a="1"/>
  <c r="Z52" i="4" s="1"/>
  <c r="Z54" i="4" s="1"/>
  <c r="Y52" i="4" a="1"/>
  <c r="Y52" i="4" s="1"/>
  <c r="Y54" i="4" s="1"/>
  <c r="X52" i="4" a="1"/>
  <c r="X52" i="4" s="1"/>
  <c r="X54" i="4" s="1"/>
  <c r="W52" i="4" a="1"/>
  <c r="W52" i="4" s="1"/>
  <c r="W54" i="4" s="1"/>
  <c r="V52" i="4" a="1"/>
  <c r="V52" i="4" s="1"/>
  <c r="V54" i="4" s="1"/>
  <c r="U52" i="4" a="1"/>
  <c r="U52" i="4" s="1"/>
  <c r="U54" i="4" s="1"/>
  <c r="T52" i="4" a="1"/>
  <c r="T52" i="4" s="1"/>
  <c r="T54" i="4" s="1"/>
  <c r="S52" i="4" a="1"/>
  <c r="S52" i="4" s="1"/>
  <c r="S54" i="4" s="1"/>
  <c r="R52" i="4" a="1"/>
  <c r="R52" i="4" s="1"/>
  <c r="R54" i="4" s="1"/>
  <c r="Q52" i="4" a="1"/>
  <c r="Q52" i="4" s="1"/>
  <c r="Q54" i="4" s="1"/>
  <c r="P52" i="4" a="1"/>
  <c r="P52" i="4" s="1"/>
  <c r="P54" i="4" s="1"/>
  <c r="O52" i="4" a="1"/>
  <c r="O52" i="4" s="1"/>
  <c r="O54" i="4" s="1"/>
  <c r="N52" i="4" a="1"/>
  <c r="N52" i="4" s="1"/>
  <c r="N54" i="4" s="1"/>
  <c r="M52" i="4" a="1"/>
  <c r="M52" i="4" s="1"/>
  <c r="M54" i="4" s="1"/>
  <c r="L52" i="4" a="1"/>
  <c r="L52" i="4" s="1"/>
  <c r="L54" i="4" s="1"/>
  <c r="K52" i="4" a="1"/>
  <c r="K52" i="4" s="1"/>
  <c r="K54" i="4" s="1"/>
  <c r="J52" i="4" a="1"/>
  <c r="J52" i="4" s="1"/>
  <c r="J54" i="4" s="1"/>
  <c r="I52" i="4" a="1"/>
  <c r="I52" i="4" s="1"/>
  <c r="I54" i="4" s="1"/>
  <c r="H52" i="4" a="1"/>
  <c r="H52" i="4" s="1"/>
  <c r="H54" i="4" s="1"/>
  <c r="G52" i="4" a="1"/>
  <c r="G52" i="4" s="1"/>
  <c r="G54" i="4" s="1"/>
  <c r="F52" i="4" a="1"/>
  <c r="F52" i="4" s="1"/>
  <c r="F54" i="4" s="1"/>
  <c r="E52" i="4" a="1"/>
  <c r="E52" i="4" s="1"/>
  <c r="E54" i="4" s="1"/>
  <c r="D52" i="4" a="1"/>
  <c r="D52" i="4" s="1"/>
  <c r="D54" i="4" s="1"/>
  <c r="C52" i="4" a="1"/>
  <c r="C52" i="4" s="1"/>
  <c r="C54" i="4" s="1"/>
  <c r="B52" i="4" a="1"/>
  <c r="B52" i="4" s="1"/>
  <c r="B54" i="4" s="1"/>
  <c r="A52" i="4" a="1"/>
  <c r="A52" i="4" s="1"/>
  <c r="A54" i="4" s="1"/>
  <c r="AW48" i="4"/>
  <c r="AQ48" i="4"/>
  <c r="AK48" i="4"/>
  <c r="AE48" i="4"/>
  <c r="Y48" i="4"/>
  <c r="S48" i="4"/>
  <c r="M48" i="4"/>
  <c r="G48" i="4"/>
  <c r="A48" i="4"/>
  <c r="AZ47" i="4"/>
  <c r="AY47" i="4"/>
  <c r="AX47" i="4"/>
  <c r="AX48" i="4" s="1"/>
  <c r="AW47" i="4"/>
  <c r="AV47" i="4"/>
  <c r="AU47" i="4"/>
  <c r="AU48" i="4" s="1"/>
  <c r="AT47" i="4"/>
  <c r="AS47" i="4"/>
  <c r="AR47" i="4"/>
  <c r="AQ47" i="4"/>
  <c r="AP47" i="4"/>
  <c r="AO47" i="4"/>
  <c r="AO48" i="4" s="1"/>
  <c r="AN47" i="4"/>
  <c r="AM47" i="4"/>
  <c r="AL47" i="4"/>
  <c r="AL48" i="4" s="1"/>
  <c r="AK47" i="4"/>
  <c r="AJ47" i="4"/>
  <c r="AI47" i="4"/>
  <c r="AI48" i="4" s="1"/>
  <c r="AH47" i="4"/>
  <c r="AG47" i="4"/>
  <c r="AF47" i="4"/>
  <c r="AE47" i="4"/>
  <c r="AD47" i="4"/>
  <c r="AC47" i="4"/>
  <c r="AC48" i="4" s="1"/>
  <c r="AB47" i="4"/>
  <c r="AA47" i="4"/>
  <c r="Z47" i="4"/>
  <c r="Z48" i="4" s="1"/>
  <c r="Y47" i="4"/>
  <c r="X47" i="4"/>
  <c r="W47" i="4"/>
  <c r="W48" i="4" s="1"/>
  <c r="V47" i="4"/>
  <c r="U47" i="4"/>
  <c r="T47" i="4"/>
  <c r="S47" i="4"/>
  <c r="R47" i="4"/>
  <c r="Q47" i="4"/>
  <c r="Q48" i="4" s="1"/>
  <c r="P47" i="4"/>
  <c r="O47" i="4"/>
  <c r="N47" i="4"/>
  <c r="N48" i="4" s="1"/>
  <c r="M47" i="4"/>
  <c r="L47" i="4"/>
  <c r="K47" i="4"/>
  <c r="K48" i="4" s="1"/>
  <c r="J47" i="4"/>
  <c r="I47" i="4"/>
  <c r="H47" i="4"/>
  <c r="G47" i="4"/>
  <c r="F47" i="4"/>
  <c r="E47" i="4"/>
  <c r="E48" i="4" s="1"/>
  <c r="D47" i="4"/>
  <c r="C47" i="4"/>
  <c r="B47" i="4"/>
  <c r="B48" i="4" s="1"/>
  <c r="A47" i="4"/>
  <c r="AZ46" i="4"/>
  <c r="AZ48" i="4" s="1"/>
  <c r="AY46" i="4"/>
  <c r="AY48" i="4" s="1"/>
  <c r="AX46" i="4"/>
  <c r="AW46" i="4"/>
  <c r="AV46" i="4"/>
  <c r="AV48" i="4" s="1"/>
  <c r="AU46" i="4"/>
  <c r="AT46" i="4"/>
  <c r="AT48" i="4" s="1"/>
  <c r="AS46" i="4"/>
  <c r="AS48" i="4" s="1"/>
  <c r="AR46" i="4"/>
  <c r="AR48" i="4" s="1"/>
  <c r="AQ46" i="4"/>
  <c r="AP46" i="4"/>
  <c r="AP48" i="4" s="1"/>
  <c r="AO46" i="4"/>
  <c r="AN46" i="4"/>
  <c r="AN48" i="4" s="1"/>
  <c r="AM46" i="4"/>
  <c r="AM48" i="4" s="1"/>
  <c r="AL46" i="4"/>
  <c r="AK46" i="4"/>
  <c r="AJ46" i="4"/>
  <c r="AJ48" i="4" s="1"/>
  <c r="AI46" i="4"/>
  <c r="AH46" i="4"/>
  <c r="AH48" i="4" s="1"/>
  <c r="AG46" i="4"/>
  <c r="AG48" i="4" s="1"/>
  <c r="AF46" i="4"/>
  <c r="AF48" i="4" s="1"/>
  <c r="AE46" i="4"/>
  <c r="AD46" i="4"/>
  <c r="AD48" i="4" s="1"/>
  <c r="AC46" i="4"/>
  <c r="AB46" i="4"/>
  <c r="AB48" i="4" s="1"/>
  <c r="AA46" i="4"/>
  <c r="AA48" i="4" s="1"/>
  <c r="Z46" i="4"/>
  <c r="Y46" i="4"/>
  <c r="X46" i="4"/>
  <c r="X48" i="4" s="1"/>
  <c r="W46" i="4"/>
  <c r="V46" i="4"/>
  <c r="V48" i="4" s="1"/>
  <c r="U46" i="4"/>
  <c r="U48" i="4" s="1"/>
  <c r="T46" i="4"/>
  <c r="T48" i="4" s="1"/>
  <c r="S46" i="4"/>
  <c r="R46" i="4"/>
  <c r="R48" i="4" s="1"/>
  <c r="Q46" i="4"/>
  <c r="P46" i="4"/>
  <c r="P48" i="4" s="1"/>
  <c r="O46" i="4"/>
  <c r="O48" i="4" s="1"/>
  <c r="N46" i="4"/>
  <c r="M46" i="4"/>
  <c r="L46" i="4"/>
  <c r="L48" i="4" s="1"/>
  <c r="K46" i="4"/>
  <c r="J46" i="4"/>
  <c r="J48" i="4" s="1"/>
  <c r="I46" i="4"/>
  <c r="I48" i="4" s="1"/>
  <c r="H46" i="4"/>
  <c r="H48" i="4" s="1"/>
  <c r="G46" i="4"/>
  <c r="F46" i="4"/>
  <c r="F48" i="4" s="1"/>
  <c r="E46" i="4"/>
  <c r="D46" i="4"/>
  <c r="D48" i="4" s="1"/>
  <c r="C46" i="4"/>
  <c r="C48" i="4" s="1"/>
  <c r="B46" i="4"/>
  <c r="A46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41" i="4"/>
  <c r="C60" i="3" l="1"/>
  <c r="A60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B4" i="3"/>
  <c r="B3" i="3"/>
  <c r="B2" i="3"/>
  <c r="C62" i="3" s="1"/>
  <c r="BE41" i="1" a="1"/>
  <c r="BE41" i="1" s="1"/>
  <c r="BD41" i="1" a="1"/>
  <c r="BD41" i="1" s="1"/>
  <c r="BC41" i="1" a="1"/>
  <c r="BC41" i="1" s="1"/>
  <c r="BB41" i="1" a="1"/>
  <c r="BB41" i="1" s="1"/>
  <c r="BA41" i="1" a="1"/>
  <c r="BA41" i="1" s="1"/>
  <c r="AZ41" i="1" a="1"/>
  <c r="AZ41" i="1" s="1"/>
  <c r="AY41" i="1" a="1"/>
  <c r="AY41" i="1" s="1"/>
  <c r="AX41" i="1" a="1"/>
  <c r="AX41" i="1" s="1"/>
  <c r="AW41" i="1" a="1"/>
  <c r="AW41" i="1" s="1"/>
  <c r="AV41" i="1" a="1"/>
  <c r="AV41" i="1" s="1"/>
  <c r="AU41" i="1" a="1"/>
  <c r="AU41" i="1" s="1"/>
  <c r="AT41" i="1" a="1"/>
  <c r="AT41" i="1" s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Z41" i="1" a="1"/>
  <c r="Z41" i="1" s="1"/>
  <c r="Y41" i="1" a="1"/>
  <c r="Y41" i="1" s="1"/>
  <c r="X41" i="1" a="1"/>
  <c r="X41" i="1" s="1"/>
  <c r="W41" i="1" a="1"/>
  <c r="W41" i="1" s="1"/>
  <c r="V41" i="1" a="1"/>
  <c r="V41" i="1" s="1"/>
  <c r="U41" i="1" a="1"/>
  <c r="U41" i="1" s="1"/>
  <c r="T41" i="1" a="1"/>
  <c r="T41" i="1" s="1"/>
  <c r="S41" i="1" a="1"/>
  <c r="S41" i="1" s="1"/>
  <c r="R41" i="1" a="1"/>
  <c r="R41" i="1" s="1"/>
  <c r="Q41" i="1" a="1"/>
  <c r="Q41" i="1" s="1"/>
  <c r="P41" i="1" a="1"/>
  <c r="P41" i="1" s="1"/>
  <c r="O41" i="1" a="1"/>
  <c r="O41" i="1" s="1"/>
  <c r="N41" i="1" a="1"/>
  <c r="N41" i="1" s="1"/>
  <c r="M41" i="1" a="1"/>
  <c r="M41" i="1" s="1"/>
  <c r="L41" i="1" a="1"/>
  <c r="L41" i="1" s="1"/>
  <c r="K41" i="1" a="1"/>
  <c r="K41" i="1" s="1"/>
  <c r="J41" i="1" a="1"/>
  <c r="J41" i="1" s="1"/>
  <c r="I41" i="1" a="1"/>
  <c r="I41" i="1" s="1"/>
  <c r="H41" i="1" a="1"/>
  <c r="H41" i="1" s="1"/>
  <c r="G41" i="1" a="1"/>
  <c r="G41" i="1" s="1"/>
  <c r="F41" i="1" a="1"/>
  <c r="F41" i="1" s="1"/>
  <c r="E41" i="1" a="1"/>
  <c r="E41" i="1" s="1"/>
  <c r="D41" i="1" a="1"/>
  <c r="D41" i="1" s="1"/>
  <c r="C41" i="1" a="1"/>
  <c r="C41" i="1" s="1"/>
  <c r="B41" i="1" a="1"/>
  <c r="B41" i="1" s="1"/>
  <c r="A41" i="1" a="1"/>
  <c r="A41" i="1" s="1"/>
  <c r="BE40" i="1" a="1"/>
  <c r="BE40" i="1" s="1"/>
  <c r="BD40" i="1" a="1"/>
  <c r="BD40" i="1" s="1"/>
  <c r="BC40" i="1" a="1"/>
  <c r="BC40" i="1" s="1"/>
  <c r="BB40" i="1" a="1"/>
  <c r="BB40" i="1" s="1"/>
  <c r="BA40" i="1" a="1"/>
  <c r="BA40" i="1" s="1"/>
  <c r="AZ40" i="1" a="1"/>
  <c r="AZ40" i="1" s="1"/>
  <c r="AY40" i="1" a="1"/>
  <c r="AY40" i="1" s="1"/>
  <c r="AX40" i="1" a="1"/>
  <c r="AX40" i="1" s="1"/>
  <c r="AW40" i="1" a="1"/>
  <c r="AW40" i="1" s="1"/>
  <c r="AV40" i="1" a="1"/>
  <c r="AV40" i="1" s="1"/>
  <c r="AU40" i="1" a="1"/>
  <c r="AU40" i="1" s="1"/>
  <c r="AT40" i="1" a="1"/>
  <c r="AT40" i="1" s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Z40" i="1" a="1"/>
  <c r="Z40" i="1" s="1"/>
  <c r="Y40" i="1" a="1"/>
  <c r="Y40" i="1" s="1"/>
  <c r="X40" i="1" a="1"/>
  <c r="X40" i="1" s="1"/>
  <c r="W40" i="1" a="1"/>
  <c r="W40" i="1" s="1"/>
  <c r="V40" i="1" a="1"/>
  <c r="V40" i="1" s="1"/>
  <c r="U40" i="1" a="1"/>
  <c r="U40" i="1" s="1"/>
  <c r="T40" i="1" a="1"/>
  <c r="T40" i="1" s="1"/>
  <c r="S40" i="1" a="1"/>
  <c r="S40" i="1" s="1"/>
  <c r="R40" i="1" a="1"/>
  <c r="R40" i="1" s="1"/>
  <c r="Q40" i="1" a="1"/>
  <c r="Q40" i="1" s="1"/>
  <c r="P40" i="1" a="1"/>
  <c r="P40" i="1" s="1"/>
  <c r="O40" i="1" a="1"/>
  <c r="O40" i="1" s="1"/>
  <c r="N40" i="1" a="1"/>
  <c r="N40" i="1" s="1"/>
  <c r="M40" i="1" a="1"/>
  <c r="M40" i="1" s="1"/>
  <c r="L40" i="1" a="1"/>
  <c r="L40" i="1" s="1"/>
  <c r="K40" i="1" a="1"/>
  <c r="K40" i="1" s="1"/>
  <c r="J40" i="1" a="1"/>
  <c r="J40" i="1" s="1"/>
  <c r="I40" i="1" a="1"/>
  <c r="I40" i="1" s="1"/>
  <c r="H40" i="1" a="1"/>
  <c r="H40" i="1" s="1"/>
  <c r="G40" i="1" a="1"/>
  <c r="G40" i="1" s="1"/>
  <c r="F40" i="1" a="1"/>
  <c r="F40" i="1" s="1"/>
  <c r="E40" i="1" a="1"/>
  <c r="E40" i="1" s="1"/>
  <c r="D40" i="1" a="1"/>
  <c r="D40" i="1" s="1"/>
  <c r="C40" i="1" a="1"/>
  <c r="C40" i="1" s="1"/>
  <c r="B40" i="1" a="1"/>
  <c r="B40" i="1" s="1"/>
  <c r="A40" i="1" a="1"/>
  <c r="A40" i="1" s="1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M40" i="2"/>
  <c r="L40" i="2"/>
  <c r="K40" i="2"/>
  <c r="J40" i="2"/>
  <c r="I40" i="2"/>
  <c r="H40" i="2"/>
  <c r="G40" i="2"/>
  <c r="F40" i="2"/>
  <c r="E40" i="2"/>
  <c r="D40" i="2"/>
  <c r="C40" i="2"/>
  <c r="B40" i="2"/>
  <c r="A40" i="2"/>
  <c r="B60" i="3" l="1"/>
  <c r="C41" i="2"/>
  <c r="O41" i="2"/>
  <c r="AA41" i="2"/>
  <c r="AM41" i="2"/>
  <c r="AY41" i="2"/>
  <c r="S41" i="2"/>
  <c r="P41" i="2"/>
  <c r="AB41" i="2"/>
  <c r="AN41" i="2"/>
  <c r="AZ41" i="2"/>
  <c r="E41" i="2"/>
  <c r="Q41" i="2"/>
  <c r="AC41" i="2"/>
  <c r="AO41" i="2"/>
  <c r="BA41" i="2"/>
  <c r="F41" i="2"/>
  <c r="R41" i="2"/>
  <c r="AD41" i="2"/>
  <c r="AP41" i="2"/>
  <c r="BB41" i="2"/>
  <c r="L41" i="2"/>
  <c r="T41" i="2"/>
  <c r="AF41" i="2"/>
  <c r="AR41" i="2"/>
  <c r="BD41" i="2"/>
  <c r="I41" i="2"/>
  <c r="U41" i="2"/>
  <c r="AG41" i="2"/>
  <c r="AS41" i="2"/>
  <c r="BE41" i="2"/>
  <c r="J41" i="2"/>
  <c r="V41" i="2"/>
  <c r="AH41" i="2"/>
  <c r="AT41" i="2"/>
  <c r="AJ41" i="2"/>
  <c r="M41" i="2"/>
  <c r="AE41" i="2"/>
  <c r="AV41" i="2"/>
  <c r="X41" i="2"/>
  <c r="Y41" i="2"/>
  <c r="AX41" i="2"/>
  <c r="AL41" i="2"/>
  <c r="D41" i="2"/>
  <c r="AU41" i="2"/>
  <c r="AW41" i="2"/>
  <c r="N41" i="2"/>
  <c r="W41" i="2"/>
  <c r="AK41" i="2"/>
  <c r="B41" i="2"/>
  <c r="Z41" i="2"/>
  <c r="K41" i="2"/>
  <c r="A41" i="2"/>
  <c r="BC41" i="2"/>
  <c r="AQ41" i="2"/>
  <c r="H41" i="2"/>
  <c r="AI41" i="2"/>
  <c r="G4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<sst xmlns="http://schemas.openxmlformats.org/spreadsheetml/2006/main" count="2436" uniqueCount="5">
  <si>
    <t>Cyto</t>
  </si>
  <si>
    <t>Nuclear</t>
  </si>
  <si>
    <t>RLS</t>
  </si>
  <si>
    <t>Before</t>
  </si>
  <si>
    <t>After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</si>
</sst>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4"/>
      <name val="Aptos Narrow"/>
      <family val="2"/>
      <scheme val="minor"/>
    </font>
    <font>
      <sz val="11"/>
      <color theme="7"/>
      <name val="Aptos Narrow"/>
      <family val="2"/>
      <scheme val="minor"/>
    </font>
    <font>
      <sz val="12"/>
      <color rgb="FF0D0D0D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1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15F8F-A8F6-479E-AE48-C3A2403AC902}">
  <dimension ref="A1:BE41"/>
  <sheetViews>
    <sheetView workbookViewId="0">
      <selection sqref="A1:BE1048576"/>
    </sheetView>
  </sheetViews>
  <sheetFormatPr defaultRowHeight="15" x14ac:dyDescent="0.25"/>
  <sheetData>
    <row r="1" spans="1:57" x14ac:dyDescent="0.25">
      <c r="A1" t="s">
        <v>0</v>
      </c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0</v>
      </c>
      <c r="J1" t="s">
        <v>0</v>
      </c>
      <c r="K1" t="s">
        <v>0</v>
      </c>
      <c r="L1" t="s">
        <v>0</v>
      </c>
      <c r="M1" t="s">
        <v>0</v>
      </c>
      <c r="N1" t="s">
        <v>0</v>
      </c>
      <c r="O1" t="s">
        <v>0</v>
      </c>
      <c r="P1" t="s">
        <v>0</v>
      </c>
      <c r="Q1" t="s">
        <v>0</v>
      </c>
      <c r="R1" t="s">
        <v>0</v>
      </c>
      <c r="S1" t="s">
        <v>0</v>
      </c>
      <c r="T1" t="s">
        <v>0</v>
      </c>
      <c r="U1" t="s">
        <v>0</v>
      </c>
      <c r="V1" t="s">
        <v>0</v>
      </c>
      <c r="W1" t="s">
        <v>0</v>
      </c>
      <c r="X1" t="s">
        <v>0</v>
      </c>
      <c r="Y1" t="s">
        <v>0</v>
      </c>
      <c r="Z1" t="s">
        <v>0</v>
      </c>
      <c r="AA1" t="s">
        <v>0</v>
      </c>
      <c r="AB1" t="s">
        <v>0</v>
      </c>
      <c r="AC1" t="s">
        <v>0</v>
      </c>
      <c r="AD1" t="s">
        <v>0</v>
      </c>
      <c r="AE1" t="s">
        <v>0</v>
      </c>
      <c r="AF1" t="s">
        <v>0</v>
      </c>
      <c r="AG1" t="s">
        <v>0</v>
      </c>
      <c r="AH1" t="s">
        <v>0</v>
      </c>
      <c r="AI1" t="s">
        <v>0</v>
      </c>
      <c r="AJ1" t="s">
        <v>0</v>
      </c>
      <c r="AK1" t="s">
        <v>0</v>
      </c>
      <c r="AL1" t="s">
        <v>0</v>
      </c>
      <c r="AM1" t="s">
        <v>0</v>
      </c>
      <c r="AN1" t="s">
        <v>0</v>
      </c>
      <c r="AO1" t="s">
        <v>0</v>
      </c>
      <c r="AP1" t="s">
        <v>0</v>
      </c>
      <c r="AQ1" t="s">
        <v>0</v>
      </c>
      <c r="AR1" t="s">
        <v>0</v>
      </c>
      <c r="AS1" t="s">
        <v>0</v>
      </c>
      <c r="AT1" t="s">
        <v>0</v>
      </c>
      <c r="AU1" t="s">
        <v>0</v>
      </c>
      <c r="AV1" t="s">
        <v>0</v>
      </c>
      <c r="AW1" t="s">
        <v>0</v>
      </c>
      <c r="AX1" t="s">
        <v>0</v>
      </c>
      <c r="AY1" t="s">
        <v>0</v>
      </c>
      <c r="AZ1" t="s">
        <v>0</v>
      </c>
      <c r="BA1" t="s">
        <v>0</v>
      </c>
      <c r="BB1" t="s">
        <v>0</v>
      </c>
      <c r="BC1" t="s">
        <v>0</v>
      </c>
      <c r="BD1" t="s">
        <v>0</v>
      </c>
      <c r="BE1" t="s">
        <v>0</v>
      </c>
    </row>
    <row r="2" spans="1:57" x14ac:dyDescent="0.25">
      <c r="A2" t="s">
        <v>0</v>
      </c>
      <c r="B2" t="s">
        <v>0</v>
      </c>
      <c r="C2" t="s">
        <v>0</v>
      </c>
      <c r="D2" t="s">
        <v>0</v>
      </c>
      <c r="E2" t="s">
        <v>0</v>
      </c>
      <c r="F2" t="s">
        <v>0</v>
      </c>
      <c r="G2" t="s">
        <v>0</v>
      </c>
      <c r="H2" t="s">
        <v>0</v>
      </c>
      <c r="I2" t="s">
        <v>0</v>
      </c>
      <c r="J2" t="s">
        <v>0</v>
      </c>
      <c r="K2" t="s">
        <v>0</v>
      </c>
      <c r="L2" t="s">
        <v>0</v>
      </c>
      <c r="M2" t="s">
        <v>0</v>
      </c>
      <c r="N2" t="s">
        <v>0</v>
      </c>
      <c r="O2" t="s">
        <v>0</v>
      </c>
      <c r="P2" t="s">
        <v>0</v>
      </c>
      <c r="Q2" t="s">
        <v>0</v>
      </c>
      <c r="R2" t="s">
        <v>0</v>
      </c>
      <c r="S2" t="s">
        <v>0</v>
      </c>
      <c r="T2" t="s">
        <v>0</v>
      </c>
      <c r="U2" t="s">
        <v>0</v>
      </c>
      <c r="V2" t="s">
        <v>0</v>
      </c>
      <c r="W2" t="s">
        <v>0</v>
      </c>
      <c r="X2" t="s">
        <v>0</v>
      </c>
      <c r="Y2" t="s">
        <v>0</v>
      </c>
      <c r="Z2" t="s">
        <v>0</v>
      </c>
      <c r="AA2" t="s">
        <v>0</v>
      </c>
      <c r="AB2" t="s">
        <v>0</v>
      </c>
      <c r="AC2" t="s">
        <v>0</v>
      </c>
      <c r="AD2" t="s">
        <v>0</v>
      </c>
      <c r="AE2" t="s">
        <v>0</v>
      </c>
      <c r="AF2" t="s">
        <v>0</v>
      </c>
      <c r="AG2" t="s">
        <v>0</v>
      </c>
      <c r="AH2" t="s">
        <v>0</v>
      </c>
      <c r="AI2" t="s">
        <v>0</v>
      </c>
      <c r="AJ2" t="s">
        <v>0</v>
      </c>
      <c r="AK2" t="s">
        <v>0</v>
      </c>
      <c r="AL2" t="s">
        <v>0</v>
      </c>
      <c r="AM2" t="s">
        <v>0</v>
      </c>
      <c r="AN2" t="s">
        <v>0</v>
      </c>
      <c r="AO2" t="s">
        <v>0</v>
      </c>
      <c r="AP2" t="s">
        <v>0</v>
      </c>
      <c r="AQ2" t="s">
        <v>0</v>
      </c>
      <c r="AR2" t="s">
        <v>0</v>
      </c>
      <c r="AS2" t="s">
        <v>0</v>
      </c>
      <c r="AT2" t="s">
        <v>0</v>
      </c>
      <c r="AU2" t="s">
        <v>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  <c r="BB2" t="s">
        <v>0</v>
      </c>
      <c r="BC2" t="s">
        <v>0</v>
      </c>
      <c r="BD2" t="s">
        <v>0</v>
      </c>
      <c r="BE2" t="s">
        <v>0</v>
      </c>
    </row>
    <row r="3" spans="1:57" x14ac:dyDescent="0.25">
      <c r="A3" t="s">
        <v>0</v>
      </c>
      <c r="B3" t="s">
        <v>0</v>
      </c>
      <c r="C3" t="s">
        <v>0</v>
      </c>
      <c r="D3" t="s">
        <v>0</v>
      </c>
      <c r="E3" t="s">
        <v>0</v>
      </c>
      <c r="F3" t="s">
        <v>0</v>
      </c>
      <c r="G3" t="s">
        <v>0</v>
      </c>
      <c r="H3" t="s">
        <v>0</v>
      </c>
      <c r="I3" t="s">
        <v>1</v>
      </c>
      <c r="J3" t="s">
        <v>0</v>
      </c>
      <c r="K3" t="s">
        <v>0</v>
      </c>
      <c r="L3" t="s">
        <v>0</v>
      </c>
      <c r="M3" t="s">
        <v>0</v>
      </c>
      <c r="N3" t="s">
        <v>0</v>
      </c>
      <c r="O3" t="s">
        <v>0</v>
      </c>
      <c r="P3" t="s">
        <v>0</v>
      </c>
      <c r="Q3" t="s">
        <v>0</v>
      </c>
      <c r="R3" t="s">
        <v>0</v>
      </c>
      <c r="S3" t="s">
        <v>0</v>
      </c>
      <c r="T3" t="s">
        <v>0</v>
      </c>
      <c r="U3" t="s">
        <v>0</v>
      </c>
      <c r="V3" t="s">
        <v>0</v>
      </c>
      <c r="W3" t="s">
        <v>0</v>
      </c>
      <c r="X3" t="s">
        <v>0</v>
      </c>
      <c r="Y3" t="s">
        <v>0</v>
      </c>
      <c r="Z3" t="s">
        <v>0</v>
      </c>
      <c r="AA3" t="s">
        <v>0</v>
      </c>
      <c r="AB3" t="s">
        <v>0</v>
      </c>
      <c r="AC3" t="s">
        <v>0</v>
      </c>
      <c r="AD3" t="s">
        <v>0</v>
      </c>
      <c r="AE3" t="s">
        <v>0</v>
      </c>
      <c r="AF3" t="s">
        <v>0</v>
      </c>
      <c r="AG3" t="s">
        <v>0</v>
      </c>
      <c r="AH3" t="s">
        <v>0</v>
      </c>
      <c r="AI3" t="s">
        <v>0</v>
      </c>
      <c r="AJ3" t="s">
        <v>0</v>
      </c>
      <c r="AK3" t="s">
        <v>0</v>
      </c>
      <c r="AL3" t="s">
        <v>0</v>
      </c>
      <c r="AM3" t="s">
        <v>0</v>
      </c>
      <c r="AN3" t="s">
        <v>0</v>
      </c>
      <c r="AO3" t="s">
        <v>0</v>
      </c>
      <c r="AP3" t="s">
        <v>0</v>
      </c>
      <c r="AQ3" t="s">
        <v>0</v>
      </c>
      <c r="AR3" t="s">
        <v>0</v>
      </c>
      <c r="AS3" t="s">
        <v>0</v>
      </c>
      <c r="AT3" t="s">
        <v>0</v>
      </c>
      <c r="AU3" t="s">
        <v>0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  <c r="BB3" t="s">
        <v>0</v>
      </c>
      <c r="BC3" t="s">
        <v>0</v>
      </c>
      <c r="BD3" t="s">
        <v>0</v>
      </c>
      <c r="BE3" t="s">
        <v>0</v>
      </c>
    </row>
    <row r="4" spans="1:57" x14ac:dyDescent="0.25">
      <c r="A4" t="s">
        <v>0</v>
      </c>
      <c r="B4" t="s">
        <v>0</v>
      </c>
      <c r="C4" t="s">
        <v>1</v>
      </c>
      <c r="D4" t="s">
        <v>0</v>
      </c>
      <c r="E4" t="s">
        <v>0</v>
      </c>
      <c r="F4" t="s">
        <v>0</v>
      </c>
      <c r="G4" t="s">
        <v>0</v>
      </c>
      <c r="H4" t="s">
        <v>0</v>
      </c>
      <c r="I4" t="s">
        <v>1</v>
      </c>
      <c r="J4" t="s">
        <v>0</v>
      </c>
      <c r="K4" t="s">
        <v>0</v>
      </c>
      <c r="L4" t="s">
        <v>0</v>
      </c>
      <c r="M4" t="s">
        <v>0</v>
      </c>
      <c r="N4" t="s">
        <v>0</v>
      </c>
      <c r="O4" t="s">
        <v>0</v>
      </c>
      <c r="P4" t="s">
        <v>0</v>
      </c>
      <c r="Q4" t="s">
        <v>0</v>
      </c>
      <c r="R4" t="s">
        <v>0</v>
      </c>
      <c r="S4" t="s">
        <v>0</v>
      </c>
      <c r="T4" t="s">
        <v>0</v>
      </c>
      <c r="U4" t="s">
        <v>0</v>
      </c>
      <c r="V4" t="s">
        <v>0</v>
      </c>
      <c r="W4" t="s">
        <v>0</v>
      </c>
      <c r="X4" t="s">
        <v>0</v>
      </c>
      <c r="Y4" t="s">
        <v>0</v>
      </c>
      <c r="Z4" t="s">
        <v>0</v>
      </c>
      <c r="AA4" t="s">
        <v>0</v>
      </c>
      <c r="AB4" t="s">
        <v>0</v>
      </c>
      <c r="AC4" t="s">
        <v>0</v>
      </c>
      <c r="AD4" t="s">
        <v>0</v>
      </c>
      <c r="AE4" t="s">
        <v>0</v>
      </c>
      <c r="AF4" t="s">
        <v>0</v>
      </c>
      <c r="AG4" t="s">
        <v>0</v>
      </c>
      <c r="AH4" t="s">
        <v>0</v>
      </c>
      <c r="AI4" t="s">
        <v>0</v>
      </c>
      <c r="AJ4" t="s">
        <v>0</v>
      </c>
      <c r="AK4" t="s">
        <v>0</v>
      </c>
      <c r="AL4" t="s">
        <v>0</v>
      </c>
      <c r="AM4" t="s">
        <v>0</v>
      </c>
      <c r="AN4" t="s">
        <v>0</v>
      </c>
      <c r="AO4" t="s">
        <v>0</v>
      </c>
      <c r="AP4" t="s">
        <v>0</v>
      </c>
      <c r="AQ4" t="s">
        <v>0</v>
      </c>
      <c r="AR4" t="s">
        <v>0</v>
      </c>
      <c r="AS4" t="s">
        <v>0</v>
      </c>
      <c r="AT4" t="s">
        <v>0</v>
      </c>
      <c r="AU4" t="s">
        <v>0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  <c r="BB4" t="s">
        <v>0</v>
      </c>
      <c r="BC4" t="s">
        <v>0</v>
      </c>
      <c r="BD4" t="s">
        <v>0</v>
      </c>
      <c r="BE4" t="s">
        <v>0</v>
      </c>
    </row>
    <row r="5" spans="1:57" x14ac:dyDescent="0.25">
      <c r="A5" t="s">
        <v>0</v>
      </c>
      <c r="B5" t="s">
        <v>0</v>
      </c>
      <c r="C5" t="s">
        <v>1</v>
      </c>
      <c r="D5" t="s">
        <v>0</v>
      </c>
      <c r="E5" t="s">
        <v>0</v>
      </c>
      <c r="F5" t="s">
        <v>0</v>
      </c>
      <c r="G5" t="s">
        <v>0</v>
      </c>
      <c r="H5" t="s">
        <v>0</v>
      </c>
      <c r="I5" t="s">
        <v>1</v>
      </c>
      <c r="J5" t="s">
        <v>0</v>
      </c>
      <c r="K5" t="s">
        <v>0</v>
      </c>
      <c r="L5" t="s">
        <v>0</v>
      </c>
      <c r="M5" t="s">
        <v>0</v>
      </c>
      <c r="N5" t="s">
        <v>0</v>
      </c>
      <c r="O5" t="s">
        <v>1</v>
      </c>
      <c r="P5" t="s">
        <v>0</v>
      </c>
      <c r="Q5" t="s">
        <v>0</v>
      </c>
      <c r="R5" t="s">
        <v>0</v>
      </c>
      <c r="S5" t="s">
        <v>0</v>
      </c>
      <c r="T5" t="s">
        <v>0</v>
      </c>
      <c r="U5" t="s">
        <v>0</v>
      </c>
      <c r="V5" t="s">
        <v>0</v>
      </c>
      <c r="W5" t="s">
        <v>0</v>
      </c>
      <c r="X5" t="s">
        <v>0</v>
      </c>
      <c r="Y5" t="s">
        <v>0</v>
      </c>
      <c r="Z5" t="s">
        <v>0</v>
      </c>
      <c r="AA5" t="s">
        <v>0</v>
      </c>
      <c r="AB5" t="s">
        <v>0</v>
      </c>
      <c r="AC5" t="s">
        <v>0</v>
      </c>
      <c r="AD5" t="s">
        <v>0</v>
      </c>
      <c r="AE5" t="s">
        <v>0</v>
      </c>
      <c r="AF5" t="s">
        <v>0</v>
      </c>
      <c r="AG5" t="s">
        <v>0</v>
      </c>
      <c r="AH5" t="s">
        <v>0</v>
      </c>
      <c r="AI5" t="s">
        <v>0</v>
      </c>
      <c r="AJ5" t="s">
        <v>0</v>
      </c>
      <c r="AK5" t="s">
        <v>0</v>
      </c>
      <c r="AL5" t="s">
        <v>0</v>
      </c>
      <c r="AM5" t="s">
        <v>0</v>
      </c>
      <c r="AN5" t="s">
        <v>0</v>
      </c>
      <c r="AO5" t="s">
        <v>0</v>
      </c>
      <c r="AP5" t="s">
        <v>0</v>
      </c>
      <c r="AQ5" t="s">
        <v>0</v>
      </c>
      <c r="AR5" t="s">
        <v>0</v>
      </c>
      <c r="AS5" t="s">
        <v>0</v>
      </c>
      <c r="AT5" t="s">
        <v>0</v>
      </c>
      <c r="AU5" t="s">
        <v>0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  <c r="BB5" t="s">
        <v>0</v>
      </c>
      <c r="BC5" t="s">
        <v>0</v>
      </c>
      <c r="BD5" t="s">
        <v>0</v>
      </c>
      <c r="BE5" t="s">
        <v>0</v>
      </c>
    </row>
    <row r="6" spans="1:57" x14ac:dyDescent="0.25">
      <c r="A6" t="s">
        <v>0</v>
      </c>
      <c r="B6" t="s">
        <v>0</v>
      </c>
      <c r="C6" t="s">
        <v>1</v>
      </c>
      <c r="D6" t="s">
        <v>0</v>
      </c>
      <c r="E6" t="s">
        <v>0</v>
      </c>
      <c r="F6" t="s">
        <v>0</v>
      </c>
      <c r="G6" t="s">
        <v>1</v>
      </c>
      <c r="H6" t="s">
        <v>0</v>
      </c>
      <c r="I6" t="s">
        <v>1</v>
      </c>
      <c r="J6" t="s">
        <v>0</v>
      </c>
      <c r="K6" t="s">
        <v>0</v>
      </c>
      <c r="L6" t="s">
        <v>0</v>
      </c>
      <c r="M6" t="s">
        <v>0</v>
      </c>
      <c r="N6" t="s">
        <v>0</v>
      </c>
      <c r="O6" t="s">
        <v>1</v>
      </c>
      <c r="P6" t="s">
        <v>0</v>
      </c>
      <c r="Q6" t="s">
        <v>0</v>
      </c>
      <c r="R6" t="s">
        <v>0</v>
      </c>
      <c r="S6" t="s">
        <v>0</v>
      </c>
      <c r="T6" t="s">
        <v>0</v>
      </c>
      <c r="U6" t="s">
        <v>0</v>
      </c>
      <c r="V6" t="s">
        <v>0</v>
      </c>
      <c r="W6" t="s">
        <v>0</v>
      </c>
      <c r="X6" t="s">
        <v>0</v>
      </c>
      <c r="Y6" t="s">
        <v>0</v>
      </c>
      <c r="Z6" t="s">
        <v>0</v>
      </c>
      <c r="AA6" t="s">
        <v>0</v>
      </c>
      <c r="AB6" t="s">
        <v>0</v>
      </c>
      <c r="AC6" t="s">
        <v>0</v>
      </c>
      <c r="AD6" t="s">
        <v>0</v>
      </c>
      <c r="AE6" t="s">
        <v>0</v>
      </c>
      <c r="AF6" t="s">
        <v>0</v>
      </c>
      <c r="AG6" t="s">
        <v>0</v>
      </c>
      <c r="AH6" t="s">
        <v>0</v>
      </c>
      <c r="AI6" t="s">
        <v>0</v>
      </c>
      <c r="AJ6" t="s">
        <v>0</v>
      </c>
      <c r="AK6" t="s">
        <v>0</v>
      </c>
      <c r="AL6" t="s">
        <v>0</v>
      </c>
      <c r="AM6" t="s">
        <v>0</v>
      </c>
      <c r="AN6" t="s">
        <v>0</v>
      </c>
      <c r="AO6" t="s">
        <v>0</v>
      </c>
      <c r="AP6" t="s">
        <v>0</v>
      </c>
      <c r="AQ6" t="s">
        <v>0</v>
      </c>
      <c r="AR6" t="s">
        <v>0</v>
      </c>
      <c r="AS6" t="s">
        <v>0</v>
      </c>
      <c r="AT6" t="s">
        <v>0</v>
      </c>
      <c r="AU6" t="s">
        <v>0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  <c r="BB6" t="s">
        <v>0</v>
      </c>
      <c r="BC6" t="s">
        <v>0</v>
      </c>
      <c r="BD6" t="s">
        <v>0</v>
      </c>
      <c r="BE6" t="s">
        <v>0</v>
      </c>
    </row>
    <row r="7" spans="1:57" x14ac:dyDescent="0.25">
      <c r="A7" t="s">
        <v>0</v>
      </c>
      <c r="B7" t="s">
        <v>1</v>
      </c>
      <c r="C7" t="s">
        <v>1</v>
      </c>
      <c r="D7" t="s">
        <v>0</v>
      </c>
      <c r="E7" t="s">
        <v>0</v>
      </c>
      <c r="F7" t="s">
        <v>0</v>
      </c>
      <c r="G7" t="s">
        <v>1</v>
      </c>
      <c r="H7" t="s">
        <v>0</v>
      </c>
      <c r="I7" t="s">
        <v>1</v>
      </c>
      <c r="J7" t="s">
        <v>0</v>
      </c>
      <c r="K7" t="s">
        <v>0</v>
      </c>
      <c r="L7" t="s">
        <v>0</v>
      </c>
      <c r="M7" t="s">
        <v>0</v>
      </c>
      <c r="N7" t="s">
        <v>0</v>
      </c>
      <c r="O7" t="s">
        <v>1</v>
      </c>
      <c r="P7" t="s">
        <v>0</v>
      </c>
      <c r="Q7" t="s">
        <v>0</v>
      </c>
      <c r="R7" t="s">
        <v>0</v>
      </c>
      <c r="S7" t="s">
        <v>0</v>
      </c>
      <c r="T7" t="s">
        <v>0</v>
      </c>
      <c r="U7" t="s">
        <v>0</v>
      </c>
      <c r="V7" t="s">
        <v>0</v>
      </c>
      <c r="W7" t="s">
        <v>0</v>
      </c>
      <c r="X7" t="s">
        <v>0</v>
      </c>
      <c r="Y7" t="s">
        <v>0</v>
      </c>
      <c r="Z7" t="s">
        <v>0</v>
      </c>
      <c r="AA7" t="s">
        <v>0</v>
      </c>
      <c r="AB7" t="s">
        <v>0</v>
      </c>
      <c r="AC7" t="s">
        <v>0</v>
      </c>
      <c r="AD7" t="s">
        <v>0</v>
      </c>
      <c r="AE7" t="s">
        <v>0</v>
      </c>
      <c r="AF7" t="s">
        <v>0</v>
      </c>
      <c r="AG7" t="s">
        <v>0</v>
      </c>
      <c r="AH7" t="s">
        <v>0</v>
      </c>
      <c r="AI7" t="s">
        <v>0</v>
      </c>
      <c r="AJ7" t="s">
        <v>0</v>
      </c>
      <c r="AK7" t="s">
        <v>0</v>
      </c>
      <c r="AL7" t="s">
        <v>0</v>
      </c>
      <c r="AM7" t="s">
        <v>0</v>
      </c>
      <c r="AN7" t="s">
        <v>0</v>
      </c>
      <c r="AO7" t="s">
        <v>0</v>
      </c>
      <c r="AP7" t="s">
        <v>0</v>
      </c>
      <c r="AQ7" t="s">
        <v>0</v>
      </c>
      <c r="AR7" t="s">
        <v>0</v>
      </c>
      <c r="AS7" t="s">
        <v>0</v>
      </c>
      <c r="AT7" t="s">
        <v>0</v>
      </c>
      <c r="AU7" t="s">
        <v>0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  <c r="BB7" t="s">
        <v>0</v>
      </c>
      <c r="BC7" t="s">
        <v>0</v>
      </c>
      <c r="BD7" t="s">
        <v>0</v>
      </c>
      <c r="BE7" t="s">
        <v>0</v>
      </c>
    </row>
    <row r="8" spans="1:57" x14ac:dyDescent="0.25">
      <c r="A8" t="s">
        <v>0</v>
      </c>
      <c r="B8" t="s">
        <v>1</v>
      </c>
      <c r="C8" t="s">
        <v>1</v>
      </c>
      <c r="D8" t="s">
        <v>0</v>
      </c>
      <c r="E8" t="s">
        <v>0</v>
      </c>
      <c r="F8" t="s">
        <v>0</v>
      </c>
      <c r="G8" t="s">
        <v>1</v>
      </c>
      <c r="H8" t="s">
        <v>0</v>
      </c>
      <c r="I8" t="s">
        <v>1</v>
      </c>
      <c r="J8" t="s">
        <v>0</v>
      </c>
      <c r="K8" t="s">
        <v>0</v>
      </c>
      <c r="L8" t="s">
        <v>0</v>
      </c>
      <c r="M8" t="s">
        <v>1</v>
      </c>
      <c r="N8" t="s">
        <v>0</v>
      </c>
      <c r="O8" t="s">
        <v>1</v>
      </c>
      <c r="P8" t="s">
        <v>0</v>
      </c>
      <c r="Q8" t="s">
        <v>1</v>
      </c>
      <c r="R8" t="s">
        <v>0</v>
      </c>
      <c r="S8" t="s">
        <v>0</v>
      </c>
      <c r="T8" t="s">
        <v>0</v>
      </c>
      <c r="U8" t="s">
        <v>0</v>
      </c>
      <c r="V8" t="s">
        <v>0</v>
      </c>
      <c r="W8" t="s">
        <v>0</v>
      </c>
      <c r="X8" t="s">
        <v>0</v>
      </c>
      <c r="Y8" t="s">
        <v>0</v>
      </c>
      <c r="Z8" t="s">
        <v>0</v>
      </c>
      <c r="AA8" t="s">
        <v>0</v>
      </c>
      <c r="AB8" t="s">
        <v>0</v>
      </c>
      <c r="AC8" t="s">
        <v>0</v>
      </c>
      <c r="AD8" t="s">
        <v>0</v>
      </c>
      <c r="AE8" t="s">
        <v>0</v>
      </c>
      <c r="AF8" t="s">
        <v>0</v>
      </c>
      <c r="AG8" t="s">
        <v>0</v>
      </c>
      <c r="AH8" t="s">
        <v>0</v>
      </c>
      <c r="AI8" t="s">
        <v>0</v>
      </c>
      <c r="AJ8" t="s">
        <v>0</v>
      </c>
      <c r="AK8" t="s">
        <v>0</v>
      </c>
      <c r="AL8" t="s">
        <v>0</v>
      </c>
      <c r="AM8" t="s">
        <v>0</v>
      </c>
      <c r="AN8" t="s">
        <v>0</v>
      </c>
      <c r="AO8" t="s">
        <v>0</v>
      </c>
      <c r="AP8" t="s">
        <v>0</v>
      </c>
      <c r="AQ8" t="s">
        <v>0</v>
      </c>
      <c r="AR8" t="s">
        <v>0</v>
      </c>
      <c r="AS8" t="s">
        <v>0</v>
      </c>
      <c r="AT8" t="s">
        <v>0</v>
      </c>
      <c r="AU8" t="s">
        <v>0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  <c r="BB8" t="s">
        <v>0</v>
      </c>
      <c r="BC8" t="s">
        <v>0</v>
      </c>
      <c r="BD8" t="s">
        <v>0</v>
      </c>
      <c r="BE8" t="s">
        <v>0</v>
      </c>
    </row>
    <row r="9" spans="1:57" x14ac:dyDescent="0.25">
      <c r="A9" t="s">
        <v>1</v>
      </c>
      <c r="B9" t="s">
        <v>1</v>
      </c>
      <c r="C9" t="s">
        <v>1</v>
      </c>
      <c r="D9" t="s">
        <v>1</v>
      </c>
      <c r="E9" t="s">
        <v>0</v>
      </c>
      <c r="F9" t="s">
        <v>0</v>
      </c>
      <c r="G9" t="s">
        <v>1</v>
      </c>
      <c r="H9" t="s">
        <v>0</v>
      </c>
      <c r="I9" t="s">
        <v>1</v>
      </c>
      <c r="J9" t="s">
        <v>0</v>
      </c>
      <c r="K9" t="s">
        <v>0</v>
      </c>
      <c r="L9" t="s">
        <v>0</v>
      </c>
      <c r="M9" t="s">
        <v>1</v>
      </c>
      <c r="N9" t="s">
        <v>0</v>
      </c>
      <c r="O9" t="s">
        <v>1</v>
      </c>
      <c r="P9" t="s">
        <v>0</v>
      </c>
      <c r="Q9" t="s">
        <v>1</v>
      </c>
      <c r="R9" t="s">
        <v>0</v>
      </c>
      <c r="S9" t="s">
        <v>0</v>
      </c>
      <c r="T9" t="s">
        <v>0</v>
      </c>
      <c r="U9" t="s">
        <v>0</v>
      </c>
      <c r="V9" t="s">
        <v>0</v>
      </c>
      <c r="W9" t="s">
        <v>0</v>
      </c>
      <c r="X9" t="s">
        <v>0</v>
      </c>
      <c r="Y9" t="s">
        <v>0</v>
      </c>
      <c r="Z9" t="s">
        <v>0</v>
      </c>
      <c r="AA9" t="s">
        <v>1</v>
      </c>
      <c r="AB9" t="s">
        <v>0</v>
      </c>
      <c r="AC9" t="s">
        <v>0</v>
      </c>
      <c r="AD9" t="s">
        <v>0</v>
      </c>
      <c r="AE9" t="s">
        <v>0</v>
      </c>
      <c r="AF9" t="s">
        <v>0</v>
      </c>
      <c r="AG9" t="s">
        <v>0</v>
      </c>
      <c r="AH9" t="s">
        <v>0</v>
      </c>
      <c r="AI9" t="s">
        <v>0</v>
      </c>
      <c r="AJ9" t="s">
        <v>0</v>
      </c>
      <c r="AK9" t="s">
        <v>0</v>
      </c>
      <c r="AL9" t="s">
        <v>0</v>
      </c>
      <c r="AM9" t="s">
        <v>0</v>
      </c>
      <c r="AN9" t="s">
        <v>0</v>
      </c>
      <c r="AO9" t="s">
        <v>0</v>
      </c>
      <c r="AP9" t="s">
        <v>0</v>
      </c>
      <c r="AQ9" t="s">
        <v>0</v>
      </c>
      <c r="AR9" t="s">
        <v>0</v>
      </c>
      <c r="AS9" t="s">
        <v>0</v>
      </c>
      <c r="AT9" t="s">
        <v>0</v>
      </c>
      <c r="AU9" t="s">
        <v>0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  <c r="BB9" t="s">
        <v>0</v>
      </c>
      <c r="BC9" t="s">
        <v>0</v>
      </c>
      <c r="BD9" t="s">
        <v>0</v>
      </c>
      <c r="BE9" t="s">
        <v>0</v>
      </c>
    </row>
    <row r="10" spans="1:57" x14ac:dyDescent="0.25">
      <c r="C10" t="s">
        <v>1</v>
      </c>
      <c r="D10" t="s">
        <v>1</v>
      </c>
      <c r="E10" t="s">
        <v>1</v>
      </c>
      <c r="F10" t="s">
        <v>1</v>
      </c>
      <c r="G10" t="s">
        <v>1</v>
      </c>
      <c r="H10" t="s">
        <v>1</v>
      </c>
      <c r="I10" t="s">
        <v>1</v>
      </c>
      <c r="J10" t="s">
        <v>0</v>
      </c>
      <c r="K10" t="s">
        <v>1</v>
      </c>
      <c r="L10" t="s">
        <v>0</v>
      </c>
      <c r="M10" t="s">
        <v>1</v>
      </c>
      <c r="N10" t="s">
        <v>0</v>
      </c>
      <c r="O10" t="s">
        <v>1</v>
      </c>
      <c r="P10" t="s">
        <v>0</v>
      </c>
      <c r="Q10" t="s">
        <v>1</v>
      </c>
      <c r="R10" t="s">
        <v>0</v>
      </c>
      <c r="S10" t="s">
        <v>0</v>
      </c>
      <c r="T10" t="s">
        <v>0</v>
      </c>
      <c r="U10" t="s">
        <v>0</v>
      </c>
      <c r="V10" t="s">
        <v>0</v>
      </c>
      <c r="W10" t="s">
        <v>0</v>
      </c>
      <c r="X10" t="s">
        <v>0</v>
      </c>
      <c r="Y10" t="s">
        <v>0</v>
      </c>
      <c r="Z10" t="s">
        <v>0</v>
      </c>
      <c r="AA10" t="s">
        <v>1</v>
      </c>
      <c r="AB10" t="s">
        <v>1</v>
      </c>
      <c r="AC10" t="s">
        <v>0</v>
      </c>
      <c r="AD10" t="s">
        <v>0</v>
      </c>
      <c r="AE10" t="s">
        <v>0</v>
      </c>
      <c r="AF10" t="s">
        <v>0</v>
      </c>
      <c r="AG10" t="s">
        <v>0</v>
      </c>
      <c r="AH10" t="s">
        <v>0</v>
      </c>
      <c r="AI10" t="s">
        <v>0</v>
      </c>
      <c r="AJ10" t="s">
        <v>0</v>
      </c>
      <c r="AK10" t="s">
        <v>0</v>
      </c>
      <c r="AL10" t="s">
        <v>0</v>
      </c>
      <c r="AM10" t="s">
        <v>0</v>
      </c>
      <c r="AN10" t="s">
        <v>0</v>
      </c>
      <c r="AO10" t="s">
        <v>0</v>
      </c>
      <c r="AP10" t="s">
        <v>0</v>
      </c>
      <c r="AQ10" t="s">
        <v>0</v>
      </c>
      <c r="AR10" t="s">
        <v>0</v>
      </c>
      <c r="AS10" t="s">
        <v>0</v>
      </c>
      <c r="AT10" t="s">
        <v>0</v>
      </c>
      <c r="AU10" t="s">
        <v>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  <c r="BB10" t="s">
        <v>0</v>
      </c>
      <c r="BC10" t="s">
        <v>0</v>
      </c>
      <c r="BD10" t="s">
        <v>0</v>
      </c>
      <c r="BE10" t="s">
        <v>0</v>
      </c>
    </row>
    <row r="11" spans="1:57" x14ac:dyDescent="0.25">
      <c r="D11" t="s">
        <v>1</v>
      </c>
      <c r="E11" t="s">
        <v>1</v>
      </c>
      <c r="F11" t="s">
        <v>1</v>
      </c>
      <c r="G11" t="s">
        <v>1</v>
      </c>
      <c r="H11" t="s">
        <v>1</v>
      </c>
      <c r="I11" t="s">
        <v>1</v>
      </c>
      <c r="J11" t="s">
        <v>0</v>
      </c>
      <c r="K11" t="s">
        <v>1</v>
      </c>
      <c r="L11" t="s">
        <v>0</v>
      </c>
      <c r="M11" t="s">
        <v>1</v>
      </c>
      <c r="N11" t="s">
        <v>1</v>
      </c>
      <c r="O11" t="s">
        <v>1</v>
      </c>
      <c r="P11" t="s">
        <v>0</v>
      </c>
      <c r="Q11" t="s">
        <v>1</v>
      </c>
      <c r="R11" t="s">
        <v>1</v>
      </c>
      <c r="S11" t="s">
        <v>0</v>
      </c>
      <c r="T11" t="s">
        <v>0</v>
      </c>
      <c r="U11" t="s">
        <v>0</v>
      </c>
      <c r="V11" t="s">
        <v>0</v>
      </c>
      <c r="W11" t="s">
        <v>0</v>
      </c>
      <c r="X11" t="s">
        <v>0</v>
      </c>
      <c r="Y11" t="s">
        <v>0</v>
      </c>
      <c r="Z11" t="s">
        <v>0</v>
      </c>
      <c r="AA11" t="s">
        <v>1</v>
      </c>
      <c r="AB11" t="s">
        <v>1</v>
      </c>
      <c r="AC11" t="s">
        <v>0</v>
      </c>
      <c r="AD11" t="s">
        <v>0</v>
      </c>
      <c r="AE11" t="s">
        <v>0</v>
      </c>
      <c r="AF11" t="s">
        <v>1</v>
      </c>
      <c r="AG11" t="s">
        <v>0</v>
      </c>
      <c r="AH11" t="s">
        <v>0</v>
      </c>
      <c r="AI11" t="s">
        <v>0</v>
      </c>
      <c r="AJ11" t="s">
        <v>0</v>
      </c>
      <c r="AK11" t="s">
        <v>0</v>
      </c>
      <c r="AL11" t="s">
        <v>0</v>
      </c>
      <c r="AM11" t="s">
        <v>0</v>
      </c>
      <c r="AN11" t="s">
        <v>1</v>
      </c>
      <c r="AO11" t="s">
        <v>0</v>
      </c>
      <c r="AP11" t="s">
        <v>0</v>
      </c>
      <c r="AQ11" t="s">
        <v>0</v>
      </c>
      <c r="AR11" t="s">
        <v>0</v>
      </c>
      <c r="AS11" t="s">
        <v>0</v>
      </c>
      <c r="AT11" t="s">
        <v>0</v>
      </c>
      <c r="AU11" t="s">
        <v>0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  <c r="BB11" t="s">
        <v>0</v>
      </c>
      <c r="BC11" t="s">
        <v>0</v>
      </c>
      <c r="BD11" t="s">
        <v>0</v>
      </c>
      <c r="BE11" t="s">
        <v>0</v>
      </c>
    </row>
    <row r="12" spans="1:57" x14ac:dyDescent="0.25">
      <c r="G12" t="s">
        <v>1</v>
      </c>
      <c r="H12" t="s">
        <v>1</v>
      </c>
      <c r="I12" t="s">
        <v>1</v>
      </c>
      <c r="J12" t="s">
        <v>0</v>
      </c>
      <c r="K12" t="s">
        <v>1</v>
      </c>
      <c r="L12" t="s">
        <v>1</v>
      </c>
      <c r="M12" t="s">
        <v>1</v>
      </c>
      <c r="N12" t="s">
        <v>1</v>
      </c>
      <c r="O12" t="s">
        <v>1</v>
      </c>
      <c r="P12" t="s">
        <v>0</v>
      </c>
      <c r="Q12" t="s">
        <v>1</v>
      </c>
      <c r="R12" t="s">
        <v>1</v>
      </c>
      <c r="S12" t="s">
        <v>0</v>
      </c>
      <c r="T12" t="s">
        <v>0</v>
      </c>
      <c r="U12" t="s">
        <v>0</v>
      </c>
      <c r="V12" t="s">
        <v>0</v>
      </c>
      <c r="W12" t="s">
        <v>0</v>
      </c>
      <c r="X12" t="s">
        <v>0</v>
      </c>
      <c r="Y12" t="s">
        <v>0</v>
      </c>
      <c r="Z12" t="s">
        <v>0</v>
      </c>
      <c r="AA12" t="s">
        <v>1</v>
      </c>
      <c r="AB12" t="s">
        <v>1</v>
      </c>
      <c r="AC12" t="s">
        <v>0</v>
      </c>
      <c r="AD12" t="s">
        <v>0</v>
      </c>
      <c r="AE12" t="s">
        <v>0</v>
      </c>
      <c r="AF12" t="s">
        <v>1</v>
      </c>
      <c r="AG12" t="s">
        <v>0</v>
      </c>
      <c r="AH12" t="s">
        <v>0</v>
      </c>
      <c r="AI12" t="s">
        <v>0</v>
      </c>
      <c r="AJ12" t="s">
        <v>0</v>
      </c>
      <c r="AK12" t="s">
        <v>0</v>
      </c>
      <c r="AL12" t="s">
        <v>0</v>
      </c>
      <c r="AM12" t="s">
        <v>0</v>
      </c>
      <c r="AN12" t="s">
        <v>1</v>
      </c>
      <c r="AO12" t="s">
        <v>0</v>
      </c>
      <c r="AP12" t="s">
        <v>0</v>
      </c>
      <c r="AQ12" t="s">
        <v>0</v>
      </c>
      <c r="AR12" t="s">
        <v>0</v>
      </c>
      <c r="AS12" t="s">
        <v>1</v>
      </c>
      <c r="AT12" t="s">
        <v>0</v>
      </c>
      <c r="AU12" t="s">
        <v>0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  <c r="BB12" t="s">
        <v>0</v>
      </c>
      <c r="BC12" t="s">
        <v>0</v>
      </c>
      <c r="BD12" t="s">
        <v>0</v>
      </c>
      <c r="BE12" t="s">
        <v>0</v>
      </c>
    </row>
    <row r="13" spans="1:57" x14ac:dyDescent="0.25">
      <c r="J13" t="s">
        <v>0</v>
      </c>
      <c r="K13" t="s">
        <v>1</v>
      </c>
      <c r="L13" t="s">
        <v>1</v>
      </c>
      <c r="M13" t="s">
        <v>1</v>
      </c>
      <c r="N13" t="s">
        <v>1</v>
      </c>
      <c r="O13" t="s">
        <v>1</v>
      </c>
      <c r="P13" t="s">
        <v>0</v>
      </c>
      <c r="Q13" t="s">
        <v>1</v>
      </c>
      <c r="R13" t="s">
        <v>1</v>
      </c>
      <c r="S13" t="s">
        <v>0</v>
      </c>
      <c r="T13" t="s">
        <v>0</v>
      </c>
      <c r="U13" t="s">
        <v>0</v>
      </c>
      <c r="V13" t="s">
        <v>0</v>
      </c>
      <c r="W13" t="s">
        <v>1</v>
      </c>
      <c r="X13" t="s">
        <v>0</v>
      </c>
      <c r="Y13" t="s">
        <v>1</v>
      </c>
      <c r="Z13" t="s">
        <v>0</v>
      </c>
      <c r="AA13" t="s">
        <v>1</v>
      </c>
      <c r="AB13" t="s">
        <v>1</v>
      </c>
      <c r="AC13" t="s">
        <v>0</v>
      </c>
      <c r="AD13" t="s">
        <v>0</v>
      </c>
      <c r="AE13" t="s">
        <v>0</v>
      </c>
      <c r="AF13" t="s">
        <v>1</v>
      </c>
      <c r="AG13" t="s">
        <v>0</v>
      </c>
      <c r="AH13" t="s">
        <v>0</v>
      </c>
      <c r="AI13" t="s">
        <v>0</v>
      </c>
      <c r="AJ13" t="s">
        <v>0</v>
      </c>
      <c r="AK13" t="s">
        <v>0</v>
      </c>
      <c r="AL13" t="s">
        <v>0</v>
      </c>
      <c r="AM13" t="s">
        <v>0</v>
      </c>
      <c r="AN13" t="s">
        <v>1</v>
      </c>
      <c r="AO13" t="s">
        <v>0</v>
      </c>
      <c r="AP13" t="s">
        <v>1</v>
      </c>
      <c r="AQ13" t="s">
        <v>0</v>
      </c>
      <c r="AR13" t="s">
        <v>0</v>
      </c>
      <c r="AS13" t="s">
        <v>1</v>
      </c>
      <c r="AT13" t="s">
        <v>0</v>
      </c>
      <c r="AU13" t="s">
        <v>0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  <c r="BB13" t="s">
        <v>0</v>
      </c>
      <c r="BC13" t="s">
        <v>0</v>
      </c>
      <c r="BD13" t="s">
        <v>0</v>
      </c>
      <c r="BE13" t="s">
        <v>0</v>
      </c>
    </row>
    <row r="14" spans="1:57" x14ac:dyDescent="0.25">
      <c r="N14" t="s">
        <v>1</v>
      </c>
      <c r="O14" t="s">
        <v>1</v>
      </c>
      <c r="P14" t="s">
        <v>1</v>
      </c>
      <c r="Q14" t="s">
        <v>1</v>
      </c>
      <c r="R14" t="s">
        <v>1</v>
      </c>
      <c r="S14" t="s">
        <v>0</v>
      </c>
      <c r="T14" t="s">
        <v>0</v>
      </c>
      <c r="U14" t="s">
        <v>0</v>
      </c>
      <c r="V14" t="s">
        <v>0</v>
      </c>
      <c r="W14" t="s">
        <v>1</v>
      </c>
      <c r="X14" t="s">
        <v>0</v>
      </c>
      <c r="Y14" t="s">
        <v>1</v>
      </c>
      <c r="Z14" t="s">
        <v>1</v>
      </c>
      <c r="AA14" t="s">
        <v>1</v>
      </c>
      <c r="AB14" t="s">
        <v>1</v>
      </c>
      <c r="AC14" t="s">
        <v>0</v>
      </c>
      <c r="AD14" t="s">
        <v>0</v>
      </c>
      <c r="AE14" t="s">
        <v>0</v>
      </c>
      <c r="AF14" t="s">
        <v>1</v>
      </c>
      <c r="AG14" t="s">
        <v>1</v>
      </c>
      <c r="AH14" t="s">
        <v>0</v>
      </c>
      <c r="AI14" t="s">
        <v>0</v>
      </c>
      <c r="AJ14" t="s">
        <v>0</v>
      </c>
      <c r="AK14" t="s">
        <v>0</v>
      </c>
      <c r="AL14" t="s">
        <v>0</v>
      </c>
      <c r="AM14" t="s">
        <v>1</v>
      </c>
      <c r="AN14" t="s">
        <v>1</v>
      </c>
      <c r="AO14" t="s">
        <v>0</v>
      </c>
      <c r="AP14" t="s">
        <v>1</v>
      </c>
      <c r="AQ14" t="s">
        <v>0</v>
      </c>
      <c r="AR14" t="s">
        <v>0</v>
      </c>
      <c r="AS14" t="s">
        <v>1</v>
      </c>
      <c r="AT14" t="s">
        <v>0</v>
      </c>
      <c r="AU14" t="s">
        <v>0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  <c r="BB14" t="s">
        <v>0</v>
      </c>
      <c r="BC14" t="s">
        <v>0</v>
      </c>
      <c r="BD14" t="s">
        <v>0</v>
      </c>
      <c r="BE14" t="s">
        <v>0</v>
      </c>
    </row>
    <row r="15" spans="1:57" x14ac:dyDescent="0.25">
      <c r="P15" t="s">
        <v>1</v>
      </c>
      <c r="Q15" t="s">
        <v>1</v>
      </c>
      <c r="R15" t="s">
        <v>1</v>
      </c>
      <c r="S15" t="s">
        <v>1</v>
      </c>
      <c r="T15" t="s">
        <v>1</v>
      </c>
      <c r="U15" t="s">
        <v>1</v>
      </c>
      <c r="V15" t="s">
        <v>0</v>
      </c>
      <c r="W15" t="s">
        <v>1</v>
      </c>
      <c r="X15" t="s">
        <v>1</v>
      </c>
      <c r="Y15" t="s">
        <v>1</v>
      </c>
      <c r="Z15" t="s">
        <v>1</v>
      </c>
      <c r="AA15" t="s">
        <v>1</v>
      </c>
      <c r="AB15" t="s">
        <v>1</v>
      </c>
      <c r="AC15" t="s">
        <v>0</v>
      </c>
      <c r="AD15" t="s">
        <v>0</v>
      </c>
      <c r="AE15" t="s">
        <v>0</v>
      </c>
      <c r="AF15" t="s">
        <v>1</v>
      </c>
      <c r="AG15" t="s">
        <v>1</v>
      </c>
      <c r="AH15" t="s">
        <v>0</v>
      </c>
      <c r="AI15" t="s">
        <v>1</v>
      </c>
      <c r="AJ15" t="s">
        <v>1</v>
      </c>
      <c r="AK15" t="s">
        <v>1</v>
      </c>
      <c r="AL15" t="s">
        <v>0</v>
      </c>
      <c r="AM15" t="s">
        <v>1</v>
      </c>
      <c r="AN15" t="s">
        <v>1</v>
      </c>
      <c r="AO15" t="s">
        <v>0</v>
      </c>
      <c r="AP15" t="s">
        <v>1</v>
      </c>
      <c r="AQ15" t="s">
        <v>0</v>
      </c>
      <c r="AR15" t="s">
        <v>0</v>
      </c>
      <c r="AS15" t="s">
        <v>1</v>
      </c>
      <c r="AT15" t="s">
        <v>0</v>
      </c>
      <c r="AU15" t="s">
        <v>0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  <c r="BB15" t="s">
        <v>0</v>
      </c>
      <c r="BC15" t="s">
        <v>0</v>
      </c>
      <c r="BD15" t="s">
        <v>0</v>
      </c>
      <c r="BE15" t="s">
        <v>0</v>
      </c>
    </row>
    <row r="16" spans="1:57" x14ac:dyDescent="0.25">
      <c r="U16" t="s">
        <v>1</v>
      </c>
      <c r="V16" t="s">
        <v>0</v>
      </c>
      <c r="W16" t="s">
        <v>1</v>
      </c>
      <c r="X16" t="s">
        <v>1</v>
      </c>
      <c r="Y16" t="s">
        <v>1</v>
      </c>
      <c r="Z16" t="s">
        <v>1</v>
      </c>
      <c r="AA16" t="s">
        <v>1</v>
      </c>
      <c r="AB16" t="s">
        <v>1</v>
      </c>
      <c r="AC16" t="s">
        <v>0</v>
      </c>
      <c r="AD16" t="s">
        <v>1</v>
      </c>
      <c r="AE16" t="s">
        <v>0</v>
      </c>
      <c r="AF16" t="s">
        <v>1</v>
      </c>
      <c r="AG16" t="s">
        <v>1</v>
      </c>
      <c r="AH16" t="s">
        <v>0</v>
      </c>
      <c r="AI16" t="s">
        <v>1</v>
      </c>
      <c r="AJ16" t="s">
        <v>1</v>
      </c>
      <c r="AK16" t="s">
        <v>1</v>
      </c>
      <c r="AL16" t="s">
        <v>0</v>
      </c>
      <c r="AM16" t="s">
        <v>1</v>
      </c>
      <c r="AN16" t="s">
        <v>1</v>
      </c>
      <c r="AO16" t="s">
        <v>0</v>
      </c>
      <c r="AP16" t="s">
        <v>1</v>
      </c>
      <c r="AQ16" t="s">
        <v>0</v>
      </c>
      <c r="AR16" t="s">
        <v>0</v>
      </c>
      <c r="AS16" t="s">
        <v>1</v>
      </c>
      <c r="AT16" t="s">
        <v>1</v>
      </c>
      <c r="AU16" t="s">
        <v>0</v>
      </c>
      <c r="AV16" t="s">
        <v>0</v>
      </c>
      <c r="AW16" t="s">
        <v>1</v>
      </c>
      <c r="AX16" t="s">
        <v>0</v>
      </c>
      <c r="AY16" t="s">
        <v>0</v>
      </c>
      <c r="AZ16" t="s">
        <v>0</v>
      </c>
      <c r="BA16" t="s">
        <v>0</v>
      </c>
      <c r="BB16" t="s">
        <v>0</v>
      </c>
      <c r="BC16" t="s">
        <v>0</v>
      </c>
      <c r="BD16" t="s">
        <v>0</v>
      </c>
      <c r="BE16" t="s">
        <v>0</v>
      </c>
    </row>
    <row r="17" spans="25:57" x14ac:dyDescent="0.25">
      <c r="Y17" t="s">
        <v>1</v>
      </c>
      <c r="Z17" t="s">
        <v>1</v>
      </c>
      <c r="AA17" t="s">
        <v>1</v>
      </c>
      <c r="AB17" t="s">
        <v>1</v>
      </c>
      <c r="AC17" t="s">
        <v>0</v>
      </c>
      <c r="AD17" t="s">
        <v>1</v>
      </c>
      <c r="AE17" t="s">
        <v>0</v>
      </c>
      <c r="AF17" t="s">
        <v>1</v>
      </c>
      <c r="AG17" t="s">
        <v>1</v>
      </c>
      <c r="AH17" t="s">
        <v>1</v>
      </c>
      <c r="AI17" t="s">
        <v>1</v>
      </c>
      <c r="AJ17" t="s">
        <v>1</v>
      </c>
      <c r="AK17" t="s">
        <v>1</v>
      </c>
      <c r="AL17" t="s">
        <v>0</v>
      </c>
      <c r="AM17" t="s">
        <v>1</v>
      </c>
      <c r="AN17" t="s">
        <v>1</v>
      </c>
      <c r="AO17" t="s">
        <v>0</v>
      </c>
      <c r="AP17" t="s">
        <v>1</v>
      </c>
      <c r="AQ17" t="s">
        <v>0</v>
      </c>
      <c r="AR17" t="s">
        <v>0</v>
      </c>
      <c r="AS17" t="s">
        <v>1</v>
      </c>
      <c r="AT17" t="s">
        <v>1</v>
      </c>
      <c r="AU17" t="s">
        <v>0</v>
      </c>
      <c r="AV17" t="s">
        <v>0</v>
      </c>
      <c r="AW17" t="s">
        <v>1</v>
      </c>
      <c r="AX17" t="s">
        <v>0</v>
      </c>
      <c r="AY17" t="s">
        <v>0</v>
      </c>
      <c r="AZ17" t="s">
        <v>0</v>
      </c>
      <c r="BA17" t="s">
        <v>0</v>
      </c>
      <c r="BB17" t="s">
        <v>0</v>
      </c>
      <c r="BC17" t="s">
        <v>0</v>
      </c>
      <c r="BD17" t="s">
        <v>0</v>
      </c>
      <c r="BE17" t="s">
        <v>0</v>
      </c>
    </row>
    <row r="18" spans="25:57" x14ac:dyDescent="0.25">
      <c r="Z18" t="s">
        <v>1</v>
      </c>
      <c r="AA18" t="s">
        <v>1</v>
      </c>
      <c r="AB18" t="s">
        <v>1</v>
      </c>
      <c r="AC18" t="s">
        <v>0</v>
      </c>
      <c r="AD18" t="s">
        <v>1</v>
      </c>
      <c r="AE18" t="s">
        <v>0</v>
      </c>
      <c r="AF18" t="s">
        <v>1</v>
      </c>
      <c r="AG18" t="s">
        <v>1</v>
      </c>
      <c r="AH18" t="s">
        <v>1</v>
      </c>
      <c r="AI18" t="s">
        <v>1</v>
      </c>
      <c r="AJ18" t="s">
        <v>1</v>
      </c>
      <c r="AK18" t="s">
        <v>1</v>
      </c>
      <c r="AL18" t="s">
        <v>0</v>
      </c>
      <c r="AM18" t="s">
        <v>1</v>
      </c>
      <c r="AN18" t="s">
        <v>1</v>
      </c>
      <c r="AO18" t="s">
        <v>0</v>
      </c>
      <c r="AP18" t="s">
        <v>1</v>
      </c>
      <c r="AQ18" t="s">
        <v>0</v>
      </c>
      <c r="AR18" t="s">
        <v>0</v>
      </c>
      <c r="AS18" t="s">
        <v>1</v>
      </c>
      <c r="AT18" t="s">
        <v>1</v>
      </c>
      <c r="AU18" t="s">
        <v>0</v>
      </c>
      <c r="AV18" t="s">
        <v>1</v>
      </c>
      <c r="AW18" t="s">
        <v>1</v>
      </c>
      <c r="AX18" t="s">
        <v>0</v>
      </c>
      <c r="AY18" t="s">
        <v>0</v>
      </c>
      <c r="AZ18" t="s">
        <v>1</v>
      </c>
      <c r="BA18" t="s">
        <v>0</v>
      </c>
      <c r="BB18" t="s">
        <v>0</v>
      </c>
      <c r="BC18" t="s">
        <v>0</v>
      </c>
      <c r="BD18" t="s">
        <v>0</v>
      </c>
      <c r="BE18" t="s">
        <v>0</v>
      </c>
    </row>
    <row r="19" spans="25:57" x14ac:dyDescent="0.25">
      <c r="AE19" t="s">
        <v>0</v>
      </c>
      <c r="AF19" t="s">
        <v>1</v>
      </c>
      <c r="AG19" t="s">
        <v>1</v>
      </c>
      <c r="AH19" t="s">
        <v>1</v>
      </c>
      <c r="AI19" t="s">
        <v>1</v>
      </c>
      <c r="AJ19" t="s">
        <v>1</v>
      </c>
      <c r="AK19" t="s">
        <v>1</v>
      </c>
      <c r="AL19" t="s">
        <v>0</v>
      </c>
      <c r="AM19" t="s">
        <v>1</v>
      </c>
      <c r="AN19" t="s">
        <v>1</v>
      </c>
      <c r="AO19" t="s">
        <v>1</v>
      </c>
      <c r="AP19" t="s">
        <v>1</v>
      </c>
      <c r="AQ19" t="s">
        <v>0</v>
      </c>
      <c r="AR19" t="s">
        <v>0</v>
      </c>
      <c r="AS19" t="s">
        <v>1</v>
      </c>
      <c r="AT19" t="s">
        <v>1</v>
      </c>
      <c r="AU19" t="s">
        <v>0</v>
      </c>
      <c r="AV19" t="s">
        <v>1</v>
      </c>
      <c r="AW19" t="s">
        <v>1</v>
      </c>
      <c r="AX19" t="s">
        <v>1</v>
      </c>
      <c r="AY19" t="s">
        <v>0</v>
      </c>
      <c r="AZ19" t="s">
        <v>1</v>
      </c>
      <c r="BA19" t="s">
        <v>0</v>
      </c>
      <c r="BB19" t="s">
        <v>0</v>
      </c>
      <c r="BC19" t="s">
        <v>0</v>
      </c>
      <c r="BD19" t="s">
        <v>0</v>
      </c>
      <c r="BE19" t="s">
        <v>0</v>
      </c>
    </row>
    <row r="20" spans="25:57" x14ac:dyDescent="0.25">
      <c r="AI20" t="s">
        <v>1</v>
      </c>
      <c r="AJ20" t="s">
        <v>1</v>
      </c>
      <c r="AK20" t="s">
        <v>1</v>
      </c>
      <c r="AL20" t="s">
        <v>1</v>
      </c>
      <c r="AM20" t="s">
        <v>1</v>
      </c>
      <c r="AN20" t="s">
        <v>1</v>
      </c>
      <c r="AO20" t="s">
        <v>1</v>
      </c>
      <c r="AP20" t="s">
        <v>1</v>
      </c>
      <c r="AQ20" t="s">
        <v>0</v>
      </c>
      <c r="AR20" t="s">
        <v>0</v>
      </c>
      <c r="AS20" t="s">
        <v>1</v>
      </c>
      <c r="AT20" t="s">
        <v>1</v>
      </c>
      <c r="AU20" t="s">
        <v>0</v>
      </c>
      <c r="AV20" t="s">
        <v>1</v>
      </c>
      <c r="AW20" t="s">
        <v>1</v>
      </c>
      <c r="AX20" t="s">
        <v>1</v>
      </c>
      <c r="AY20" t="s">
        <v>0</v>
      </c>
      <c r="AZ20" t="s">
        <v>1</v>
      </c>
      <c r="BA20" t="s">
        <v>0</v>
      </c>
      <c r="BB20" t="s">
        <v>0</v>
      </c>
      <c r="BC20" t="s">
        <v>0</v>
      </c>
      <c r="BD20" t="s">
        <v>0</v>
      </c>
      <c r="BE20" t="s">
        <v>0</v>
      </c>
    </row>
    <row r="21" spans="25:57" x14ac:dyDescent="0.25">
      <c r="AK21" t="s">
        <v>1</v>
      </c>
      <c r="AL21" t="s">
        <v>1</v>
      </c>
      <c r="AM21" t="s">
        <v>1</v>
      </c>
      <c r="AN21" t="s">
        <v>1</v>
      </c>
      <c r="AO21" t="s">
        <v>1</v>
      </c>
      <c r="AP21" t="s">
        <v>1</v>
      </c>
      <c r="AQ21" t="s">
        <v>0</v>
      </c>
      <c r="AR21" t="s">
        <v>1</v>
      </c>
      <c r="AS21" t="s">
        <v>1</v>
      </c>
      <c r="AT21" t="s">
        <v>1</v>
      </c>
      <c r="AU21" t="s">
        <v>0</v>
      </c>
      <c r="AV21" t="s">
        <v>1</v>
      </c>
      <c r="AW21" t="s">
        <v>1</v>
      </c>
      <c r="AX21" t="s">
        <v>1</v>
      </c>
      <c r="AY21" t="s">
        <v>1</v>
      </c>
      <c r="AZ21" t="s">
        <v>1</v>
      </c>
      <c r="BA21" t="s">
        <v>1</v>
      </c>
      <c r="BB21" t="s">
        <v>0</v>
      </c>
      <c r="BC21" t="s">
        <v>0</v>
      </c>
      <c r="BD21" t="s">
        <v>0</v>
      </c>
      <c r="BE21" t="s">
        <v>0</v>
      </c>
    </row>
    <row r="22" spans="25:57" x14ac:dyDescent="0.25">
      <c r="AP22" t="s">
        <v>1</v>
      </c>
      <c r="AQ22" t="s">
        <v>0</v>
      </c>
      <c r="AR22" t="s">
        <v>1</v>
      </c>
      <c r="AS22" t="s">
        <v>1</v>
      </c>
      <c r="AT22" t="s">
        <v>1</v>
      </c>
      <c r="AU22" t="s">
        <v>1</v>
      </c>
      <c r="AV22" t="s">
        <v>1</v>
      </c>
      <c r="AW22" t="s">
        <v>1</v>
      </c>
      <c r="AX22" t="s">
        <v>1</v>
      </c>
      <c r="AY22" t="s">
        <v>1</v>
      </c>
      <c r="AZ22" t="s">
        <v>1</v>
      </c>
      <c r="BA22" t="s">
        <v>1</v>
      </c>
      <c r="BB22" t="s">
        <v>0</v>
      </c>
      <c r="BC22" t="s">
        <v>0</v>
      </c>
      <c r="BD22" t="s">
        <v>1</v>
      </c>
      <c r="BE22" t="s">
        <v>0</v>
      </c>
    </row>
    <row r="23" spans="25:57" x14ac:dyDescent="0.25">
      <c r="AQ23" t="s">
        <v>1</v>
      </c>
      <c r="AR23" t="s">
        <v>1</v>
      </c>
      <c r="AS23" t="s">
        <v>1</v>
      </c>
      <c r="AT23" t="s">
        <v>1</v>
      </c>
      <c r="AU23" t="s">
        <v>1</v>
      </c>
      <c r="AV23" t="s">
        <v>1</v>
      </c>
      <c r="AW23" t="s">
        <v>1</v>
      </c>
      <c r="AX23" t="s">
        <v>1</v>
      </c>
      <c r="AY23" t="s">
        <v>1</v>
      </c>
      <c r="AZ23" t="s">
        <v>1</v>
      </c>
      <c r="BA23" t="s">
        <v>1</v>
      </c>
      <c r="BB23" t="s">
        <v>0</v>
      </c>
      <c r="BC23" t="s">
        <v>0</v>
      </c>
      <c r="BD23" t="s">
        <v>1</v>
      </c>
      <c r="BE23" t="s">
        <v>1</v>
      </c>
    </row>
    <row r="24" spans="25:57" x14ac:dyDescent="0.25">
      <c r="AW24" t="s">
        <v>1</v>
      </c>
      <c r="AX24" t="s">
        <v>1</v>
      </c>
      <c r="AY24" t="s">
        <v>1</v>
      </c>
      <c r="AZ24" t="s">
        <v>1</v>
      </c>
      <c r="BA24" t="s">
        <v>1</v>
      </c>
      <c r="BB24" t="s">
        <v>0</v>
      </c>
      <c r="BC24" t="s">
        <v>0</v>
      </c>
      <c r="BD24" t="s">
        <v>1</v>
      </c>
      <c r="BE24" t="s">
        <v>1</v>
      </c>
    </row>
    <row r="25" spans="25:57" x14ac:dyDescent="0.25">
      <c r="AY25" t="s">
        <v>1</v>
      </c>
      <c r="AZ25" t="s">
        <v>1</v>
      </c>
      <c r="BA25" t="s">
        <v>1</v>
      </c>
      <c r="BB25" t="s">
        <v>0</v>
      </c>
      <c r="BC25" t="s">
        <v>1</v>
      </c>
      <c r="BD25" t="s">
        <v>1</v>
      </c>
      <c r="BE25" t="s">
        <v>1</v>
      </c>
    </row>
    <row r="26" spans="25:57" x14ac:dyDescent="0.25">
      <c r="BA26" t="s">
        <v>1</v>
      </c>
      <c r="BB26" t="s">
        <v>1</v>
      </c>
      <c r="BC26" t="s">
        <v>1</v>
      </c>
      <c r="BD26" t="s">
        <v>1</v>
      </c>
      <c r="BE26" t="s">
        <v>1</v>
      </c>
    </row>
    <row r="27" spans="25:57" x14ac:dyDescent="0.25">
      <c r="BB27" t="s">
        <v>1</v>
      </c>
      <c r="BC27" t="s">
        <v>1</v>
      </c>
      <c r="BD27" t="s">
        <v>1</v>
      </c>
      <c r="BE27" t="s">
        <v>1</v>
      </c>
    </row>
    <row r="28" spans="25:57" x14ac:dyDescent="0.25">
      <c r="BB28" t="s">
        <v>1</v>
      </c>
      <c r="BC28" t="s">
        <v>1</v>
      </c>
      <c r="BD28" t="s">
        <v>1</v>
      </c>
      <c r="BE28" t="s">
        <v>1</v>
      </c>
    </row>
    <row r="29" spans="25:57" x14ac:dyDescent="0.25">
      <c r="BB29" t="s">
        <v>1</v>
      </c>
      <c r="BC29" t="s">
        <v>1</v>
      </c>
      <c r="BD29" t="s">
        <v>1</v>
      </c>
      <c r="BE29" t="s">
        <v>1</v>
      </c>
    </row>
    <row r="30" spans="25:57" x14ac:dyDescent="0.25">
      <c r="BD30" t="s">
        <v>1</v>
      </c>
      <c r="BE30" t="s">
        <v>1</v>
      </c>
    </row>
    <row r="40" spans="1:57" x14ac:dyDescent="0.25">
      <c r="A40" t="e" cm="1">
        <f t="array" aca="1" ref="A40" ca="1">COUCytoTA(A1:A39)</f>
        <v>#NAME?</v>
      </c>
      <c r="B40" t="e" cm="1">
        <f t="array" aca="1" ref="B40" ca="1">COUCytoTA(B1:B39)</f>
        <v>#NAME?</v>
      </c>
      <c r="C40" t="e" cm="1">
        <f t="array" aca="1" ref="C40" ca="1">COUCytoTA(C1:C39)</f>
        <v>#NAME?</v>
      </c>
      <c r="D40" t="e" cm="1">
        <f t="array" aca="1" ref="D40" ca="1">COUCytoTA(D1:D39)</f>
        <v>#NAME?</v>
      </c>
      <c r="E40" t="e" cm="1">
        <f t="array" aca="1" ref="E40" ca="1">COUCytoTA(E1:E39)</f>
        <v>#NAME?</v>
      </c>
      <c r="F40" t="e" cm="1">
        <f t="array" aca="1" ref="F40" ca="1">COUCytoTA(F1:F39)</f>
        <v>#NAME?</v>
      </c>
      <c r="G40" t="e" cm="1">
        <f t="array" aca="1" ref="G40" ca="1">COUCytoTA(G1:G39)</f>
        <v>#NAME?</v>
      </c>
      <c r="H40" t="e" cm="1">
        <f t="array" aca="1" ref="H40" ca="1">COUCytoTA(H1:H39)</f>
        <v>#NAME?</v>
      </c>
      <c r="I40" t="e" cm="1">
        <f t="array" aca="1" ref="I40" ca="1">COUCytoTA(I1:I39)</f>
        <v>#NAME?</v>
      </c>
      <c r="J40" t="e" cm="1">
        <f t="array" aca="1" ref="J40" ca="1">COUCytoTA(J1:J39)</f>
        <v>#NAME?</v>
      </c>
      <c r="K40" t="e" cm="1">
        <f t="array" aca="1" ref="K40" ca="1">COUCytoTA(K1:K39)</f>
        <v>#NAME?</v>
      </c>
      <c r="L40" t="e" cm="1">
        <f t="array" aca="1" ref="L40" ca="1">COUCytoTA(L1:L39)</f>
        <v>#NAME?</v>
      </c>
      <c r="M40" t="e" cm="1">
        <f t="array" aca="1" ref="M40" ca="1">COUCytoTA(M1:M39)</f>
        <v>#NAME?</v>
      </c>
      <c r="N40" t="e" cm="1">
        <f t="array" aca="1" ref="N40" ca="1">COUCytoTA(Cyto1:Cyto39)</f>
        <v>#NAME?</v>
      </c>
      <c r="O40" t="e" cm="1">
        <f t="array" aca="1" ref="O40" ca="1">COUCytoTA(O1:O39)</f>
        <v>#NAME?</v>
      </c>
      <c r="P40" t="e" cm="1">
        <f t="array" aca="1" ref="P40" ca="1">COUCytoTA(P1:P39)</f>
        <v>#NAME?</v>
      </c>
      <c r="Q40" t="e" cm="1">
        <f t="array" aca="1" ref="Q40" ca="1">COUCytoTA(Q1:Q39)</f>
        <v>#NAME?</v>
      </c>
      <c r="R40" t="e" cm="1">
        <f t="array" aca="1" ref="R40" ca="1">COUCytoTA(R1:R39)</f>
        <v>#NAME?</v>
      </c>
      <c r="S40" t="e" cm="1">
        <f t="array" aca="1" ref="S40" ca="1">COUCytoTA(S1:S39)</f>
        <v>#NAME?</v>
      </c>
      <c r="T40" t="e" cm="1">
        <f t="array" aca="1" ref="T40" ca="1">COUCytoTA(T1:T39)</f>
        <v>#NAME?</v>
      </c>
      <c r="U40" t="e" cm="1">
        <f t="array" aca="1" ref="U40" ca="1">COUCytoTA(U1:U39)</f>
        <v>#NAME?</v>
      </c>
      <c r="V40" t="e" cm="1">
        <f t="array" aca="1" ref="V40" ca="1">COUCytoTA(V1:V39)</f>
        <v>#NAME?</v>
      </c>
      <c r="W40" t="e" cm="1">
        <f t="array" aca="1" ref="W40" ca="1">COUCytoTA(W1:W39)</f>
        <v>#NAME?</v>
      </c>
      <c r="X40" t="e" cm="1">
        <f t="array" aca="1" ref="X40" ca="1">COUCytoTA(X1:X39)</f>
        <v>#NAME?</v>
      </c>
      <c r="Y40" t="e" cm="1">
        <f t="array" aca="1" ref="Y40" ca="1">COUCytoTA(Y1:Y39)</f>
        <v>#NAME?</v>
      </c>
      <c r="Z40" t="e" cm="1">
        <f t="array" aca="1" ref="Z40" ca="1">COUCytoTA(Z1:Z39)</f>
        <v>#NAME?</v>
      </c>
      <c r="AA40" t="e" cm="1">
        <f t="array" aca="1" ref="AA40" ca="1">COUCytoTA(AA1:AA39)</f>
        <v>#NAME?</v>
      </c>
      <c r="AB40" t="e" cm="1">
        <f t="array" aca="1" ref="AB40" ca="1">COUCytoTA(AB1:AB39)</f>
        <v>#NAME?</v>
      </c>
      <c r="AC40" t="e" cm="1">
        <f t="array" aca="1" ref="AC40" ca="1">COUCytoTA(AC1:AC39)</f>
        <v>#NAME?</v>
      </c>
      <c r="AD40" t="e" cm="1">
        <f t="array" aca="1" ref="AD40" ca="1">COUCytoTA(AD1:AD39)</f>
        <v>#NAME?</v>
      </c>
      <c r="AE40" t="e" cm="1">
        <f t="array" aca="1" ref="AE40" ca="1">COUCytoTA(AE1:AE39)</f>
        <v>#NAME?</v>
      </c>
      <c r="AF40" t="e" cm="1">
        <f t="array" aca="1" ref="AF40" ca="1">COUCytoTA(AF1:AF39)</f>
        <v>#NAME?</v>
      </c>
      <c r="AG40" t="e" cm="1">
        <f t="array" aca="1" ref="AG40" ca="1">COUCytoTA(AG1:AG39)</f>
        <v>#NAME?</v>
      </c>
      <c r="AH40" t="e" cm="1">
        <f t="array" aca="1" ref="AH40" ca="1">COUCytoTA(AH1:AH39)</f>
        <v>#NAME?</v>
      </c>
      <c r="AI40" t="e" cm="1">
        <f t="array" aca="1" ref="AI40" ca="1">COUCytoTA(AI1:AI39)</f>
        <v>#NAME?</v>
      </c>
      <c r="AJ40" t="e" cm="1">
        <f t="array" aca="1" ref="AJ40" ca="1">COUCytoTA(AJ1:AJ39)</f>
        <v>#NAME?</v>
      </c>
      <c r="AK40" t="e" cm="1">
        <f t="array" aca="1" ref="AK40" ca="1">COUCytoTA(AK1:AK39)</f>
        <v>#NAME?</v>
      </c>
      <c r="AL40" t="e" cm="1">
        <f t="array" aca="1" ref="AL40" ca="1">COUCytoTA(AL1:AL39)</f>
        <v>#NAME?</v>
      </c>
      <c r="AM40" t="e" cm="1">
        <f t="array" aca="1" ref="AM40" ca="1">COUCytoTA(AM1:AM39)</f>
        <v>#NAME?</v>
      </c>
      <c r="AN40" t="e" cm="1">
        <f t="array" aca="1" ref="AN40" ca="1">COUCytoTA(ACyto1:ACyto39)</f>
        <v>#NAME?</v>
      </c>
      <c r="AO40" t="e" cm="1">
        <f t="array" aca="1" ref="AO40" ca="1">COUCytoTA(AO1:AO39)</f>
        <v>#NAME?</v>
      </c>
      <c r="AP40" t="e" cm="1">
        <f t="array" aca="1" ref="AP40" ca="1">COUCytoTA(AP1:AP39)</f>
        <v>#NAME?</v>
      </c>
      <c r="AQ40" t="e" cm="1">
        <f t="array" aca="1" ref="AQ40" ca="1">COUCytoTA(AQ1:AQ39)</f>
        <v>#NAME?</v>
      </c>
      <c r="AR40" t="e" cm="1">
        <f t="array" aca="1" ref="AR40" ca="1">COUCytoTA(AR1:AR39)</f>
        <v>#NAME?</v>
      </c>
      <c r="AS40" t="e" cm="1">
        <f t="array" aca="1" ref="AS40" ca="1">COUCytoTA(AS1:AS39)</f>
        <v>#NAME?</v>
      </c>
      <c r="AT40" t="e" cm="1">
        <f t="array" aca="1" ref="AT40" ca="1">COUCytoTA(AT1:AT39)</f>
        <v>#NAME?</v>
      </c>
      <c r="AU40" t="e" cm="1">
        <f t="array" aca="1" ref="AU40" ca="1">COUCytoTA(AU1:AU39)</f>
        <v>#NAME?</v>
      </c>
      <c r="AV40" t="e" cm="1">
        <f t="array" aca="1" ref="AV40" ca="1">COUCytoTA(AV1:AV39)</f>
        <v>#NAME?</v>
      </c>
      <c r="AW40" t="e" cm="1">
        <f t="array" aca="1" ref="AW40" ca="1">COUCytoTA(AW1:AW39)</f>
        <v>#NAME?</v>
      </c>
      <c r="AX40" t="e" cm="1">
        <f t="array" aca="1" ref="AX40" ca="1">COUCytoTA(AX1:AX39)</f>
        <v>#NAME?</v>
      </c>
      <c r="AY40" t="e" cm="1">
        <f t="array" aca="1" ref="AY40" ca="1">COUCytoTA(AY1:AY39)</f>
        <v>#NAME?</v>
      </c>
      <c r="AZ40" t="e" cm="1">
        <f t="array" aca="1" ref="AZ40" ca="1">COUCytoTA(AZ1:AZ39)</f>
        <v>#NAME?</v>
      </c>
      <c r="BA40" t="e" cm="1">
        <f t="array" aca="1" ref="BA40" ca="1">COUCytoTA(BA1:BA39)</f>
        <v>#NAME?</v>
      </c>
      <c r="BB40" t="e" cm="1">
        <f t="array" aca="1" ref="BB40" ca="1">COUCytoTA(BB1:BB39)</f>
        <v>#NAME?</v>
      </c>
      <c r="BC40" t="e" cm="1">
        <f t="array" aca="1" ref="BC40" ca="1">COUCytoTA(BC1:BC39)</f>
        <v>#NAME?</v>
      </c>
      <c r="BD40" t="e" cm="1">
        <f t="array" aca="1" ref="BD40" ca="1">COUCytoTA(BD1:BD39)</f>
        <v>#NAME?</v>
      </c>
      <c r="BE40" t="e" cm="1">
        <f t="array" aca="1" ref="BE40" ca="1">COUCytoTA(BE1:BE39)</f>
        <v>#NAME?</v>
      </c>
    </row>
    <row r="41" spans="1:57" x14ac:dyDescent="0.25">
      <c r="A41" t="e" cm="1">
        <f t="array" aca="1" ref="A41" ca="1">RACytoK.EQ(A40,$A$40:$BE$40)</f>
        <v>#NAME?</v>
      </c>
      <c r="B41" t="e" cm="1">
        <f t="array" aca="1" ref="B41" ca="1">RACytoK.EQ(B40,$A$40:$BE$40)</f>
        <v>#NAME?</v>
      </c>
      <c r="C41" t="e" cm="1">
        <f t="array" aca="1" ref="C41" ca="1">RACytoK.EQ(C40,$A$40:$BE$40)</f>
        <v>#NAME?</v>
      </c>
      <c r="D41" t="e" cm="1">
        <f t="array" aca="1" ref="D41" ca="1">RACytoK.EQ(D40,$A$40:$BE$40)</f>
        <v>#NAME?</v>
      </c>
      <c r="E41" t="e" cm="1">
        <f t="array" aca="1" ref="E41" ca="1">RACytoK.EQ(E40,$A$40:$BE$40)</f>
        <v>#NAME?</v>
      </c>
      <c r="F41" t="e" cm="1">
        <f t="array" aca="1" ref="F41" ca="1">RACytoK.EQ(F40,$A$40:$BE$40)</f>
        <v>#NAME?</v>
      </c>
      <c r="G41" t="e" cm="1">
        <f t="array" aca="1" ref="G41" ca="1">RACytoK.EQ(G40,$A$40:$BE$40)</f>
        <v>#NAME?</v>
      </c>
      <c r="H41" t="e" cm="1">
        <f t="array" aca="1" ref="H41" ca="1">RACytoK.EQ(H40,$A$40:$BE$40)</f>
        <v>#NAME?</v>
      </c>
      <c r="I41" t="e" cm="1">
        <f t="array" aca="1" ref="I41" ca="1">RACytoK.EQ(I40,$A$40:$BE$40)</f>
        <v>#NAME?</v>
      </c>
      <c r="J41" t="e" cm="1">
        <f t="array" aca="1" ref="J41" ca="1">RACytoK.EQ(J40,$A$40:$BE$40)</f>
        <v>#NAME?</v>
      </c>
      <c r="K41" t="e" cm="1">
        <f t="array" aca="1" ref="K41" ca="1">RACytoK.EQ(K40,$A$40:$BE$40)</f>
        <v>#NAME?</v>
      </c>
      <c r="L41" t="e" cm="1">
        <f t="array" aca="1" ref="L41" ca="1">RACytoK.EQ(L40,$A$40:$BE$40)</f>
        <v>#NAME?</v>
      </c>
      <c r="M41" t="e" cm="1">
        <f t="array" aca="1" ref="M41" ca="1">RACytoK.EQ(M40,$A$40:$BE$40)</f>
        <v>#NAME?</v>
      </c>
      <c r="N41" t="e" cm="1">
        <f t="array" aca="1" ref="N41" ca="1">RACytoK.EQ(Cyto40,$A$40:$BE$40)</f>
        <v>#NAME?</v>
      </c>
      <c r="O41" t="e" cm="1">
        <f t="array" aca="1" ref="O41" ca="1">RACytoK.EQ(O40,$A$40:$BE$40)</f>
        <v>#NAME?</v>
      </c>
      <c r="P41" t="e" cm="1">
        <f t="array" aca="1" ref="P41" ca="1">RACytoK.EQ(P40,$A$40:$BE$40)</f>
        <v>#NAME?</v>
      </c>
      <c r="Q41" t="e" cm="1">
        <f t="array" aca="1" ref="Q41" ca="1">RACytoK.EQ(Q40,$A$40:$BE$40)</f>
        <v>#NAME?</v>
      </c>
      <c r="R41" t="e" cm="1">
        <f t="array" aca="1" ref="R41" ca="1">RACytoK.EQ(R40,$A$40:$BE$40)</f>
        <v>#NAME?</v>
      </c>
      <c r="S41" t="e" cm="1">
        <f t="array" aca="1" ref="S41" ca="1">RACytoK.EQ(S40,$A$40:$BE$40)</f>
        <v>#NAME?</v>
      </c>
      <c r="T41" t="e" cm="1">
        <f t="array" aca="1" ref="T41" ca="1">RACytoK.EQ(T40,$A$40:$BE$40)</f>
        <v>#NAME?</v>
      </c>
      <c r="U41" t="e" cm="1">
        <f t="array" aca="1" ref="U41" ca="1">RACytoK.EQ(U40,$A$40:$BE$40)</f>
        <v>#NAME?</v>
      </c>
      <c r="V41" t="e" cm="1">
        <f t="array" aca="1" ref="V41" ca="1">RACytoK.EQ(V40,$A$40:$BE$40)</f>
        <v>#NAME?</v>
      </c>
      <c r="W41" t="e" cm="1">
        <f t="array" aca="1" ref="W41" ca="1">RACytoK.EQ(W40,$A$40:$BE$40)</f>
        <v>#NAME?</v>
      </c>
      <c r="X41" t="e" cm="1">
        <f t="array" aca="1" ref="X41" ca="1">RACytoK.EQ(X40,$A$40:$BE$40)</f>
        <v>#NAME?</v>
      </c>
      <c r="Y41" t="e" cm="1">
        <f t="array" aca="1" ref="Y41" ca="1">RACytoK.EQ(Y40,$A$40:$BE$40)</f>
        <v>#NAME?</v>
      </c>
      <c r="Z41" t="e" cm="1">
        <f t="array" aca="1" ref="Z41" ca="1">RACytoK.EQ(Z40,$A$40:$BE$40)</f>
        <v>#NAME?</v>
      </c>
      <c r="AA41" t="e" cm="1">
        <f t="array" aca="1" ref="AA41" ca="1">RACytoK.EQ(AA40,$A$40:$BE$40)</f>
        <v>#NAME?</v>
      </c>
      <c r="AB41" t="e" cm="1">
        <f t="array" aca="1" ref="AB41" ca="1">RACytoK.EQ(AB40,$A$40:$BE$40)</f>
        <v>#NAME?</v>
      </c>
      <c r="AC41" t="e" cm="1">
        <f t="array" aca="1" ref="AC41" ca="1">RACytoK.EQ(AC40,$A$40:$BE$40)</f>
        <v>#NAME?</v>
      </c>
      <c r="AD41" t="e" cm="1">
        <f t="array" aca="1" ref="AD41" ca="1">RACytoK.EQ(AD40,$A$40:$BE$40)</f>
        <v>#NAME?</v>
      </c>
      <c r="AE41" t="e" cm="1">
        <f t="array" aca="1" ref="AE41" ca="1">RACytoK.EQ(AE40,$A$40:$BE$40)</f>
        <v>#NAME?</v>
      </c>
      <c r="AF41" t="e" cm="1">
        <f t="array" aca="1" ref="AF41" ca="1">RACytoK.EQ(AF40,$A$40:$BE$40)</f>
        <v>#NAME?</v>
      </c>
      <c r="AG41" t="e" cm="1">
        <f t="array" aca="1" ref="AG41" ca="1">RACytoK.EQ(AG40,$A$40:$BE$40)</f>
        <v>#NAME?</v>
      </c>
      <c r="AH41" t="e" cm="1">
        <f t="array" aca="1" ref="AH41" ca="1">RACytoK.EQ(AH40,$A$40:$BE$40)</f>
        <v>#NAME?</v>
      </c>
      <c r="AI41" t="e" cm="1">
        <f t="array" aca="1" ref="AI41" ca="1">RACytoK.EQ(AI40,$A$40:$BE$40)</f>
        <v>#NAME?</v>
      </c>
      <c r="AJ41" t="e" cm="1">
        <f t="array" aca="1" ref="AJ41" ca="1">RACytoK.EQ(AJ40,$A$40:$BE$40)</f>
        <v>#NAME?</v>
      </c>
      <c r="AK41" t="e" cm="1">
        <f t="array" aca="1" ref="AK41" ca="1">RACytoK.EQ(AK40,$A$40:$BE$40)</f>
        <v>#NAME?</v>
      </c>
      <c r="AL41" t="e" cm="1">
        <f t="array" aca="1" ref="AL41" ca="1">RACytoK.EQ(AL40,$A$40:$BE$40)</f>
        <v>#NAME?</v>
      </c>
      <c r="AM41" t="e" cm="1">
        <f t="array" aca="1" ref="AM41" ca="1">RACytoK.EQ(AM40,$A$40:$BE$40)</f>
        <v>#NAME?</v>
      </c>
      <c r="AN41" t="e" cm="1">
        <f t="array" aca="1" ref="AN41" ca="1">RACytoK.EQ(ACyto40,$A$40:$BE$40)</f>
        <v>#NAME?</v>
      </c>
      <c r="AO41" t="e" cm="1">
        <f t="array" aca="1" ref="AO41" ca="1">RACytoK.EQ(AO40,$A$40:$BE$40)</f>
        <v>#NAME?</v>
      </c>
      <c r="AP41" t="e" cm="1">
        <f t="array" aca="1" ref="AP41" ca="1">RACytoK.EQ(AP40,$A$40:$BE$40)</f>
        <v>#NAME?</v>
      </c>
      <c r="AQ41" t="e" cm="1">
        <f t="array" aca="1" ref="AQ41" ca="1">RACytoK.EQ(AQ40,$A$40:$BE$40)</f>
        <v>#NAME?</v>
      </c>
      <c r="AR41" t="e" cm="1">
        <f t="array" aca="1" ref="AR41" ca="1">RACytoK.EQ(AR40,$A$40:$BE$40)</f>
        <v>#NAME?</v>
      </c>
      <c r="AS41" t="e" cm="1">
        <f t="array" aca="1" ref="AS41" ca="1">RACytoK.EQ(AS40,$A$40:$BE$40)</f>
        <v>#NAME?</v>
      </c>
      <c r="AT41" t="e" cm="1">
        <f t="array" aca="1" ref="AT41" ca="1">RACytoK.EQ(AT40,$A$40:$BE$40)</f>
        <v>#NAME?</v>
      </c>
      <c r="AU41" t="e" cm="1">
        <f t="array" aca="1" ref="AU41" ca="1">RACytoK.EQ(AU40,$A$40:$BE$40)</f>
        <v>#NAME?</v>
      </c>
      <c r="AV41" t="e" cm="1">
        <f t="array" aca="1" ref="AV41" ca="1">RACytoK.EQ(AV40,$A$40:$BE$40)</f>
        <v>#NAME?</v>
      </c>
      <c r="AW41" t="e" cm="1">
        <f t="array" aca="1" ref="AW41" ca="1">RACytoK.EQ(AW40,$A$40:$BE$40)</f>
        <v>#NAME?</v>
      </c>
      <c r="AX41" t="e" cm="1">
        <f t="array" aca="1" ref="AX41" ca="1">RACytoK.EQ(AX40,$A$40:$BE$40)</f>
        <v>#NAME?</v>
      </c>
      <c r="AY41" t="e" cm="1">
        <f t="array" aca="1" ref="AY41" ca="1">RACytoK.EQ(AY40,$A$40:$BE$40)</f>
        <v>#NAME?</v>
      </c>
      <c r="AZ41" t="e" cm="1">
        <f t="array" aca="1" ref="AZ41" ca="1">RACytoK.EQ(AZ40,$A$40:$BE$40)</f>
        <v>#NAME?</v>
      </c>
      <c r="BA41" t="e" cm="1">
        <f t="array" aca="1" ref="BA41" ca="1">RACytoK.EQ(BA40,$A$40:$BE$40)</f>
        <v>#NAME?</v>
      </c>
      <c r="BB41" t="e" cm="1">
        <f t="array" aca="1" ref="BB41" ca="1">RACytoK.EQ(BB40,$A$40:$BE$40)</f>
        <v>#NAME?</v>
      </c>
      <c r="BC41" t="e" cm="1">
        <f t="array" aca="1" ref="BC41" ca="1">RACytoK.EQ(BC40,$A$40:$BE$40)</f>
        <v>#NAME?</v>
      </c>
      <c r="BD41" t="e" cm="1">
        <f t="array" aca="1" ref="BD41" ca="1">RACytoK.EQ(BD40,$A$40:$BE$40)</f>
        <v>#NAME?</v>
      </c>
      <c r="BE41" t="e" cm="1">
        <f t="array" aca="1" ref="BE41" ca="1">RACytoK.EQ(BE40,$A$40:$BE$40)</f>
        <v>#NAME?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3F6DB-F42E-4FFE-AEF5-989F6B38F5F2}">
  <dimension ref="A1:BE41"/>
  <sheetViews>
    <sheetView topLeftCell="A16" workbookViewId="0">
      <selection activeCell="R45" sqref="R45"/>
    </sheetView>
  </sheetViews>
  <sheetFormatPr defaultRowHeight="15" x14ac:dyDescent="0.25"/>
  <sheetData>
    <row r="1" spans="1:57" x14ac:dyDescent="0.25">
      <c r="A1" t="s">
        <v>0</v>
      </c>
      <c r="B1" t="s">
        <v>0</v>
      </c>
      <c r="C1" t="s">
        <v>0</v>
      </c>
      <c r="D1" t="s">
        <v>0</v>
      </c>
      <c r="E1" t="s">
        <v>0</v>
      </c>
      <c r="F1" t="s">
        <v>0</v>
      </c>
      <c r="G1" t="s">
        <v>0</v>
      </c>
      <c r="H1" t="s">
        <v>0</v>
      </c>
      <c r="I1" t="s">
        <v>0</v>
      </c>
      <c r="J1" t="s">
        <v>0</v>
      </c>
      <c r="K1" t="s">
        <v>0</v>
      </c>
      <c r="L1" t="s">
        <v>0</v>
      </c>
      <c r="M1" t="s">
        <v>0</v>
      </c>
      <c r="N1" t="s">
        <v>0</v>
      </c>
      <c r="O1" t="s">
        <v>0</v>
      </c>
      <c r="P1" t="s">
        <v>0</v>
      </c>
      <c r="Q1" t="s">
        <v>0</v>
      </c>
      <c r="R1" t="s">
        <v>0</v>
      </c>
      <c r="S1" t="s">
        <v>0</v>
      </c>
      <c r="T1" t="s">
        <v>0</v>
      </c>
      <c r="U1" t="s">
        <v>0</v>
      </c>
      <c r="V1" t="s">
        <v>0</v>
      </c>
      <c r="W1" t="s">
        <v>0</v>
      </c>
      <c r="X1" t="s">
        <v>0</v>
      </c>
      <c r="Y1" t="s">
        <v>0</v>
      </c>
      <c r="Z1" t="s">
        <v>0</v>
      </c>
      <c r="AA1" t="s">
        <v>0</v>
      </c>
      <c r="AB1" t="s">
        <v>0</v>
      </c>
      <c r="AC1" t="s">
        <v>0</v>
      </c>
      <c r="AD1" t="s">
        <v>0</v>
      </c>
      <c r="AE1" t="s">
        <v>0</v>
      </c>
      <c r="AF1" t="s">
        <v>0</v>
      </c>
      <c r="AG1" t="s">
        <v>0</v>
      </c>
      <c r="AH1" t="s">
        <v>0</v>
      </c>
      <c r="AI1" t="s">
        <v>0</v>
      </c>
      <c r="AJ1" t="s">
        <v>0</v>
      </c>
      <c r="AK1" t="s">
        <v>0</v>
      </c>
      <c r="AL1" t="s">
        <v>0</v>
      </c>
      <c r="AM1" t="s">
        <v>0</v>
      </c>
      <c r="AN1" t="s">
        <v>0</v>
      </c>
      <c r="AO1" t="s">
        <v>0</v>
      </c>
      <c r="AP1" t="s">
        <v>0</v>
      </c>
      <c r="AQ1" t="s">
        <v>0</v>
      </c>
      <c r="AR1" t="s">
        <v>0</v>
      </c>
      <c r="AS1" t="s">
        <v>0</v>
      </c>
      <c r="AT1" t="s">
        <v>0</v>
      </c>
      <c r="AU1" t="s">
        <v>0</v>
      </c>
      <c r="AV1" t="s">
        <v>0</v>
      </c>
      <c r="AW1" t="s">
        <v>0</v>
      </c>
      <c r="AX1" t="s">
        <v>0</v>
      </c>
      <c r="AY1" t="s">
        <v>0</v>
      </c>
      <c r="AZ1" t="s">
        <v>0</v>
      </c>
      <c r="BA1" t="s">
        <v>0</v>
      </c>
      <c r="BB1" t="s">
        <v>0</v>
      </c>
      <c r="BC1" t="s">
        <v>0</v>
      </c>
      <c r="BD1" t="s">
        <v>0</v>
      </c>
      <c r="BE1" t="s">
        <v>0</v>
      </c>
    </row>
    <row r="2" spans="1:57" x14ac:dyDescent="0.25">
      <c r="A2" t="s">
        <v>0</v>
      </c>
      <c r="B2" t="s">
        <v>0</v>
      </c>
      <c r="C2" t="s">
        <v>0</v>
      </c>
      <c r="D2" t="s">
        <v>0</v>
      </c>
      <c r="E2" t="s">
        <v>0</v>
      </c>
      <c r="F2" t="s">
        <v>0</v>
      </c>
      <c r="G2" t="s">
        <v>0</v>
      </c>
      <c r="H2" t="s">
        <v>0</v>
      </c>
      <c r="I2" t="s">
        <v>0</v>
      </c>
      <c r="J2" t="s">
        <v>0</v>
      </c>
      <c r="K2" t="s">
        <v>0</v>
      </c>
      <c r="L2" t="s">
        <v>0</v>
      </c>
      <c r="M2" t="s">
        <v>0</v>
      </c>
      <c r="N2" t="s">
        <v>0</v>
      </c>
      <c r="O2" t="s">
        <v>0</v>
      </c>
      <c r="P2" t="s">
        <v>0</v>
      </c>
      <c r="Q2" t="s">
        <v>0</v>
      </c>
      <c r="R2" t="s">
        <v>0</v>
      </c>
      <c r="S2" t="s">
        <v>0</v>
      </c>
      <c r="T2" t="s">
        <v>0</v>
      </c>
      <c r="U2" t="s">
        <v>0</v>
      </c>
      <c r="V2" t="s">
        <v>0</v>
      </c>
      <c r="W2" t="s">
        <v>0</v>
      </c>
      <c r="X2" t="s">
        <v>0</v>
      </c>
      <c r="Y2" t="s">
        <v>0</v>
      </c>
      <c r="Z2" t="s">
        <v>0</v>
      </c>
      <c r="AA2" t="s">
        <v>0</v>
      </c>
      <c r="AB2" t="s">
        <v>0</v>
      </c>
      <c r="AC2" t="s">
        <v>0</v>
      </c>
      <c r="AD2" t="s">
        <v>0</v>
      </c>
      <c r="AE2" t="s">
        <v>0</v>
      </c>
      <c r="AF2" t="s">
        <v>0</v>
      </c>
      <c r="AG2" t="s">
        <v>0</v>
      </c>
      <c r="AH2" t="s">
        <v>0</v>
      </c>
      <c r="AI2" t="s">
        <v>0</v>
      </c>
      <c r="AJ2" t="s">
        <v>0</v>
      </c>
      <c r="AK2" t="s">
        <v>0</v>
      </c>
      <c r="AL2" t="s">
        <v>0</v>
      </c>
      <c r="AM2" t="s">
        <v>0</v>
      </c>
      <c r="AN2" t="s">
        <v>0</v>
      </c>
      <c r="AO2" t="s">
        <v>0</v>
      </c>
      <c r="AP2" t="s">
        <v>0</v>
      </c>
      <c r="AQ2" t="s">
        <v>0</v>
      </c>
      <c r="AR2" t="s">
        <v>0</v>
      </c>
      <c r="AS2" t="s">
        <v>0</v>
      </c>
      <c r="AT2" t="s">
        <v>0</v>
      </c>
      <c r="AU2" t="s">
        <v>0</v>
      </c>
      <c r="AV2" t="s">
        <v>0</v>
      </c>
      <c r="AW2" t="s">
        <v>0</v>
      </c>
      <c r="AX2" t="s">
        <v>0</v>
      </c>
      <c r="AY2" t="s">
        <v>0</v>
      </c>
      <c r="AZ2" t="s">
        <v>0</v>
      </c>
      <c r="BA2" t="s">
        <v>0</v>
      </c>
      <c r="BB2" t="s">
        <v>0</v>
      </c>
      <c r="BC2" t="s">
        <v>0</v>
      </c>
      <c r="BD2" t="s">
        <v>0</v>
      </c>
      <c r="BE2" t="s">
        <v>0</v>
      </c>
    </row>
    <row r="3" spans="1:57" x14ac:dyDescent="0.25">
      <c r="A3" t="s">
        <v>0</v>
      </c>
      <c r="B3" t="s">
        <v>0</v>
      </c>
      <c r="C3" t="s">
        <v>0</v>
      </c>
      <c r="D3" t="s">
        <v>0</v>
      </c>
      <c r="E3" t="s">
        <v>0</v>
      </c>
      <c r="F3" t="s">
        <v>0</v>
      </c>
      <c r="G3" t="s">
        <v>0</v>
      </c>
      <c r="H3" t="s">
        <v>0</v>
      </c>
      <c r="I3" t="s">
        <v>0</v>
      </c>
      <c r="J3" t="s">
        <v>0</v>
      </c>
      <c r="K3" t="s">
        <v>0</v>
      </c>
      <c r="L3" t="s">
        <v>0</v>
      </c>
      <c r="M3" t="s">
        <v>0</v>
      </c>
      <c r="N3" t="s">
        <v>0</v>
      </c>
      <c r="O3" t="s">
        <v>0</v>
      </c>
      <c r="P3" t="s">
        <v>0</v>
      </c>
      <c r="Q3" t="s">
        <v>0</v>
      </c>
      <c r="R3" t="s">
        <v>0</v>
      </c>
      <c r="S3" t="s">
        <v>0</v>
      </c>
      <c r="T3" t="s">
        <v>0</v>
      </c>
      <c r="U3" t="s">
        <v>0</v>
      </c>
      <c r="V3" t="s">
        <v>0</v>
      </c>
      <c r="W3" t="s">
        <v>0</v>
      </c>
      <c r="X3" t="s">
        <v>0</v>
      </c>
      <c r="Y3" t="s">
        <v>0</v>
      </c>
      <c r="Z3" t="s">
        <v>0</v>
      </c>
      <c r="AA3" t="s">
        <v>0</v>
      </c>
      <c r="AB3" t="s">
        <v>0</v>
      </c>
      <c r="AC3" t="s">
        <v>0</v>
      </c>
      <c r="AD3" t="s">
        <v>0</v>
      </c>
      <c r="AE3" t="s">
        <v>0</v>
      </c>
      <c r="AF3" t="s">
        <v>0</v>
      </c>
      <c r="AG3" t="s">
        <v>0</v>
      </c>
      <c r="AH3" t="s">
        <v>0</v>
      </c>
      <c r="AI3" t="s">
        <v>0</v>
      </c>
      <c r="AJ3" t="s">
        <v>0</v>
      </c>
      <c r="AK3" t="s">
        <v>0</v>
      </c>
      <c r="AL3" t="s">
        <v>0</v>
      </c>
      <c r="AM3" t="s">
        <v>0</v>
      </c>
      <c r="AN3" t="s">
        <v>0</v>
      </c>
      <c r="AO3" t="s">
        <v>0</v>
      </c>
      <c r="AP3" t="s">
        <v>0</v>
      </c>
      <c r="AQ3" t="s">
        <v>0</v>
      </c>
      <c r="AR3" t="s">
        <v>0</v>
      </c>
      <c r="AS3" t="s">
        <v>0</v>
      </c>
      <c r="AT3" t="s">
        <v>0</v>
      </c>
      <c r="AU3" t="s">
        <v>0</v>
      </c>
      <c r="AV3" t="s">
        <v>0</v>
      </c>
      <c r="AW3" t="s">
        <v>0</v>
      </c>
      <c r="AX3" t="s">
        <v>0</v>
      </c>
      <c r="AY3" t="s">
        <v>0</v>
      </c>
      <c r="AZ3" t="s">
        <v>0</v>
      </c>
      <c r="BA3" t="s">
        <v>0</v>
      </c>
      <c r="BB3" t="s">
        <v>0</v>
      </c>
      <c r="BC3" t="s">
        <v>0</v>
      </c>
      <c r="BD3" t="s">
        <v>0</v>
      </c>
      <c r="BE3" t="s">
        <v>0</v>
      </c>
    </row>
    <row r="4" spans="1:57" x14ac:dyDescent="0.25">
      <c r="A4" t="s">
        <v>0</v>
      </c>
      <c r="B4" t="s">
        <v>0</v>
      </c>
      <c r="C4" t="s">
        <v>0</v>
      </c>
      <c r="D4" t="s">
        <v>0</v>
      </c>
      <c r="E4" t="s">
        <v>0</v>
      </c>
      <c r="F4" t="s">
        <v>0</v>
      </c>
      <c r="G4" t="s">
        <v>0</v>
      </c>
      <c r="H4" t="s">
        <v>0</v>
      </c>
      <c r="I4" t="s">
        <v>0</v>
      </c>
      <c r="J4" t="s">
        <v>0</v>
      </c>
      <c r="K4" t="s">
        <v>0</v>
      </c>
      <c r="L4" t="s">
        <v>0</v>
      </c>
      <c r="M4" t="s">
        <v>0</v>
      </c>
      <c r="N4" t="s">
        <v>0</v>
      </c>
      <c r="O4" t="s">
        <v>0</v>
      </c>
      <c r="P4" t="s">
        <v>0</v>
      </c>
      <c r="Q4" t="s">
        <v>0</v>
      </c>
      <c r="R4" t="s">
        <v>0</v>
      </c>
      <c r="S4" t="s">
        <v>0</v>
      </c>
      <c r="T4" t="s">
        <v>0</v>
      </c>
      <c r="U4" t="s">
        <v>0</v>
      </c>
      <c r="V4" t="s">
        <v>0</v>
      </c>
      <c r="W4" t="s">
        <v>0</v>
      </c>
      <c r="X4" t="s">
        <v>0</v>
      </c>
      <c r="Y4" t="s">
        <v>0</v>
      </c>
      <c r="Z4" t="s">
        <v>0</v>
      </c>
      <c r="AA4" t="s">
        <v>0</v>
      </c>
      <c r="AB4" t="s">
        <v>0</v>
      </c>
      <c r="AC4" t="s">
        <v>0</v>
      </c>
      <c r="AD4" t="s">
        <v>0</v>
      </c>
      <c r="AE4" t="s">
        <v>0</v>
      </c>
      <c r="AF4" t="s">
        <v>0</v>
      </c>
      <c r="AG4" t="s">
        <v>0</v>
      </c>
      <c r="AH4" t="s">
        <v>0</v>
      </c>
      <c r="AI4" t="s">
        <v>0</v>
      </c>
      <c r="AJ4" t="s">
        <v>0</v>
      </c>
      <c r="AK4" t="s">
        <v>0</v>
      </c>
      <c r="AL4" t="s">
        <v>0</v>
      </c>
      <c r="AM4" t="s">
        <v>0</v>
      </c>
      <c r="AN4" t="s">
        <v>0</v>
      </c>
      <c r="AO4" t="s">
        <v>0</v>
      </c>
      <c r="AP4" t="s">
        <v>0</v>
      </c>
      <c r="AQ4" t="s">
        <v>0</v>
      </c>
      <c r="AR4" t="s">
        <v>0</v>
      </c>
      <c r="AS4" t="s">
        <v>0</v>
      </c>
      <c r="AT4" t="s">
        <v>0</v>
      </c>
      <c r="AU4" t="s">
        <v>0</v>
      </c>
      <c r="AV4" t="s">
        <v>0</v>
      </c>
      <c r="AW4" t="s">
        <v>0</v>
      </c>
      <c r="AX4" t="s">
        <v>0</v>
      </c>
      <c r="AY4" t="s">
        <v>0</v>
      </c>
      <c r="AZ4" t="s">
        <v>0</v>
      </c>
      <c r="BA4" t="s">
        <v>0</v>
      </c>
      <c r="BB4" t="s">
        <v>0</v>
      </c>
      <c r="BC4" t="s">
        <v>0</v>
      </c>
      <c r="BD4" t="s">
        <v>0</v>
      </c>
      <c r="BE4" t="s">
        <v>0</v>
      </c>
    </row>
    <row r="5" spans="1:57" x14ac:dyDescent="0.25">
      <c r="A5" t="s">
        <v>0</v>
      </c>
      <c r="B5" t="s">
        <v>0</v>
      </c>
      <c r="C5" t="s">
        <v>0</v>
      </c>
      <c r="D5" t="s">
        <v>0</v>
      </c>
      <c r="E5" t="s">
        <v>0</v>
      </c>
      <c r="F5" t="s">
        <v>0</v>
      </c>
      <c r="G5" t="s">
        <v>0</v>
      </c>
      <c r="H5" t="s">
        <v>0</v>
      </c>
      <c r="I5" t="s">
        <v>0</v>
      </c>
      <c r="J5" t="s">
        <v>0</v>
      </c>
      <c r="K5" t="s">
        <v>0</v>
      </c>
      <c r="L5" t="s">
        <v>0</v>
      </c>
      <c r="M5" t="s">
        <v>0</v>
      </c>
      <c r="N5" t="s">
        <v>0</v>
      </c>
      <c r="O5" t="s">
        <v>0</v>
      </c>
      <c r="P5" t="s">
        <v>0</v>
      </c>
      <c r="Q5" t="s">
        <v>0</v>
      </c>
      <c r="R5" t="s">
        <v>0</v>
      </c>
      <c r="S5" t="s">
        <v>0</v>
      </c>
      <c r="T5" t="s">
        <v>0</v>
      </c>
      <c r="U5" t="s">
        <v>0</v>
      </c>
      <c r="V5" t="s">
        <v>0</v>
      </c>
      <c r="W5" t="s">
        <v>0</v>
      </c>
      <c r="X5" t="s">
        <v>0</v>
      </c>
      <c r="Y5" t="s">
        <v>0</v>
      </c>
      <c r="Z5" t="s">
        <v>0</v>
      </c>
      <c r="AA5" t="s">
        <v>0</v>
      </c>
      <c r="AB5" t="s">
        <v>0</v>
      </c>
      <c r="AC5" t="s">
        <v>0</v>
      </c>
      <c r="AD5" t="s">
        <v>0</v>
      </c>
      <c r="AE5" t="s">
        <v>0</v>
      </c>
      <c r="AF5" t="s">
        <v>0</v>
      </c>
      <c r="AG5" t="s">
        <v>0</v>
      </c>
      <c r="AH5" t="s">
        <v>0</v>
      </c>
      <c r="AI5" t="s">
        <v>0</v>
      </c>
      <c r="AJ5" t="s">
        <v>0</v>
      </c>
      <c r="AK5" t="s">
        <v>0</v>
      </c>
      <c r="AL5" t="s">
        <v>0</v>
      </c>
      <c r="AM5" t="s">
        <v>0</v>
      </c>
      <c r="AN5" t="s">
        <v>0</v>
      </c>
      <c r="AO5" t="s">
        <v>0</v>
      </c>
      <c r="AP5" t="s">
        <v>0</v>
      </c>
      <c r="AQ5" t="s">
        <v>0</v>
      </c>
      <c r="AR5" t="s">
        <v>0</v>
      </c>
      <c r="AS5" t="s">
        <v>0</v>
      </c>
      <c r="AT5" t="s">
        <v>0</v>
      </c>
      <c r="AU5" t="s">
        <v>0</v>
      </c>
      <c r="AV5" t="s">
        <v>0</v>
      </c>
      <c r="AW5" t="s">
        <v>0</v>
      </c>
      <c r="AX5" t="s">
        <v>0</v>
      </c>
      <c r="AY5" t="s">
        <v>0</v>
      </c>
      <c r="AZ5" t="s">
        <v>0</v>
      </c>
      <c r="BA5" t="s">
        <v>0</v>
      </c>
      <c r="BB5" t="s">
        <v>0</v>
      </c>
      <c r="BC5" t="s">
        <v>0</v>
      </c>
      <c r="BD5" t="s">
        <v>0</v>
      </c>
      <c r="BE5" t="s">
        <v>0</v>
      </c>
    </row>
    <row r="6" spans="1:57" x14ac:dyDescent="0.25">
      <c r="A6" t="s">
        <v>0</v>
      </c>
      <c r="B6" t="s">
        <v>0</v>
      </c>
      <c r="C6" t="s">
        <v>0</v>
      </c>
      <c r="D6" t="s">
        <v>0</v>
      </c>
      <c r="E6" t="s">
        <v>0</v>
      </c>
      <c r="F6" t="s">
        <v>0</v>
      </c>
      <c r="G6" t="s">
        <v>0</v>
      </c>
      <c r="H6" t="s">
        <v>0</v>
      </c>
      <c r="I6" t="s">
        <v>0</v>
      </c>
      <c r="J6" t="s">
        <v>0</v>
      </c>
      <c r="K6" t="s">
        <v>0</v>
      </c>
      <c r="L6" t="s">
        <v>0</v>
      </c>
      <c r="M6" t="s">
        <v>0</v>
      </c>
      <c r="N6" t="s">
        <v>0</v>
      </c>
      <c r="O6" t="s">
        <v>0</v>
      </c>
      <c r="P6" t="s">
        <v>0</v>
      </c>
      <c r="Q6" t="s">
        <v>0</v>
      </c>
      <c r="R6" t="s">
        <v>0</v>
      </c>
      <c r="S6" t="s">
        <v>0</v>
      </c>
      <c r="T6" t="s">
        <v>0</v>
      </c>
      <c r="U6" t="s">
        <v>0</v>
      </c>
      <c r="V6" t="s">
        <v>0</v>
      </c>
      <c r="W6" t="s">
        <v>0</v>
      </c>
      <c r="X6" t="s">
        <v>0</v>
      </c>
      <c r="Y6" t="s">
        <v>0</v>
      </c>
      <c r="Z6" t="s">
        <v>0</v>
      </c>
      <c r="AA6" t="s">
        <v>0</v>
      </c>
      <c r="AB6" t="s">
        <v>0</v>
      </c>
      <c r="AC6" t="s">
        <v>0</v>
      </c>
      <c r="AD6" t="s">
        <v>0</v>
      </c>
      <c r="AE6" t="s">
        <v>0</v>
      </c>
      <c r="AF6" t="s">
        <v>0</v>
      </c>
      <c r="AG6" t="s">
        <v>0</v>
      </c>
      <c r="AH6" t="s">
        <v>0</v>
      </c>
      <c r="AI6" t="s">
        <v>0</v>
      </c>
      <c r="AJ6" t="s">
        <v>0</v>
      </c>
      <c r="AK6" t="s">
        <v>0</v>
      </c>
      <c r="AL6" t="s">
        <v>0</v>
      </c>
      <c r="AM6" t="s">
        <v>0</v>
      </c>
      <c r="AN6" t="s">
        <v>0</v>
      </c>
      <c r="AO6" t="s">
        <v>0</v>
      </c>
      <c r="AP6" t="s">
        <v>0</v>
      </c>
      <c r="AQ6" t="s">
        <v>0</v>
      </c>
      <c r="AR6" t="s">
        <v>0</v>
      </c>
      <c r="AS6" t="s">
        <v>0</v>
      </c>
      <c r="AT6" t="s">
        <v>0</v>
      </c>
      <c r="AU6" t="s">
        <v>0</v>
      </c>
      <c r="AV6" t="s">
        <v>0</v>
      </c>
      <c r="AW6" t="s">
        <v>0</v>
      </c>
      <c r="AX6" t="s">
        <v>0</v>
      </c>
      <c r="AY6" t="s">
        <v>0</v>
      </c>
      <c r="AZ6" t="s">
        <v>0</v>
      </c>
      <c r="BA6" t="s">
        <v>0</v>
      </c>
      <c r="BB6" t="s">
        <v>0</v>
      </c>
      <c r="BC6" t="s">
        <v>0</v>
      </c>
      <c r="BD6" t="s">
        <v>0</v>
      </c>
      <c r="BE6" t="s">
        <v>0</v>
      </c>
    </row>
    <row r="7" spans="1:57" x14ac:dyDescent="0.25">
      <c r="A7" t="s">
        <v>0</v>
      </c>
      <c r="B7" t="s">
        <v>0</v>
      </c>
      <c r="C7" t="s">
        <v>0</v>
      </c>
      <c r="D7" t="s">
        <v>0</v>
      </c>
      <c r="E7" t="s">
        <v>0</v>
      </c>
      <c r="F7" t="s">
        <v>0</v>
      </c>
      <c r="G7" t="s">
        <v>0</v>
      </c>
      <c r="H7" t="s">
        <v>0</v>
      </c>
      <c r="I7" t="s">
        <v>0</v>
      </c>
      <c r="J7" t="s">
        <v>0</v>
      </c>
      <c r="K7" t="s">
        <v>0</v>
      </c>
      <c r="L7" t="s">
        <v>0</v>
      </c>
      <c r="M7" t="s">
        <v>0</v>
      </c>
      <c r="N7" t="s">
        <v>0</v>
      </c>
      <c r="O7" t="s">
        <v>0</v>
      </c>
      <c r="P7" t="s">
        <v>0</v>
      </c>
      <c r="Q7" t="s">
        <v>0</v>
      </c>
      <c r="R7" t="s">
        <v>0</v>
      </c>
      <c r="S7" t="s">
        <v>0</v>
      </c>
      <c r="T7" t="s">
        <v>0</v>
      </c>
      <c r="U7" t="s">
        <v>0</v>
      </c>
      <c r="V7" t="s">
        <v>0</v>
      </c>
      <c r="W7" t="s">
        <v>0</v>
      </c>
      <c r="X7" t="s">
        <v>0</v>
      </c>
      <c r="Y7" t="s">
        <v>0</v>
      </c>
      <c r="Z7" t="s">
        <v>0</v>
      </c>
      <c r="AA7" t="s">
        <v>0</v>
      </c>
      <c r="AB7" t="s">
        <v>0</v>
      </c>
      <c r="AC7" t="s">
        <v>0</v>
      </c>
      <c r="AD7" t="s">
        <v>0</v>
      </c>
      <c r="AE7" t="s">
        <v>0</v>
      </c>
      <c r="AF7" t="s">
        <v>0</v>
      </c>
      <c r="AG7" t="s">
        <v>0</v>
      </c>
      <c r="AH7" t="s">
        <v>0</v>
      </c>
      <c r="AI7" t="s">
        <v>0</v>
      </c>
      <c r="AJ7" t="s">
        <v>0</v>
      </c>
      <c r="AK7" t="s">
        <v>0</v>
      </c>
      <c r="AL7" t="s">
        <v>0</v>
      </c>
      <c r="AM7" t="s">
        <v>0</v>
      </c>
      <c r="AN7" t="s">
        <v>0</v>
      </c>
      <c r="AO7" t="s">
        <v>0</v>
      </c>
      <c r="AP7" t="s">
        <v>0</v>
      </c>
      <c r="AQ7" t="s">
        <v>0</v>
      </c>
      <c r="AR7" t="s">
        <v>0</v>
      </c>
      <c r="AS7" t="s">
        <v>0</v>
      </c>
      <c r="AT7" t="s">
        <v>0</v>
      </c>
      <c r="AU7" t="s">
        <v>0</v>
      </c>
      <c r="AV7" t="s">
        <v>0</v>
      </c>
      <c r="AW7" t="s">
        <v>0</v>
      </c>
      <c r="AX7" t="s">
        <v>0</v>
      </c>
      <c r="AY7" t="s">
        <v>0</v>
      </c>
      <c r="AZ7" t="s">
        <v>0</v>
      </c>
      <c r="BA7" t="s">
        <v>0</v>
      </c>
      <c r="BB7" t="s">
        <v>0</v>
      </c>
      <c r="BC7" t="s">
        <v>0</v>
      </c>
      <c r="BD7" t="s">
        <v>0</v>
      </c>
      <c r="BE7" t="s">
        <v>0</v>
      </c>
    </row>
    <row r="8" spans="1:57" x14ac:dyDescent="0.25">
      <c r="A8" t="s">
        <v>0</v>
      </c>
      <c r="B8" t="s">
        <v>0</v>
      </c>
      <c r="C8" t="s">
        <v>0</v>
      </c>
      <c r="D8" t="s">
        <v>0</v>
      </c>
      <c r="E8" t="s">
        <v>0</v>
      </c>
      <c r="F8" t="s">
        <v>0</v>
      </c>
      <c r="G8" t="s">
        <v>0</v>
      </c>
      <c r="H8" t="s">
        <v>0</v>
      </c>
      <c r="I8" t="s">
        <v>0</v>
      </c>
      <c r="J8" t="s">
        <v>0</v>
      </c>
      <c r="K8" t="s">
        <v>0</v>
      </c>
      <c r="L8" t="s">
        <v>0</v>
      </c>
      <c r="M8" t="s">
        <v>0</v>
      </c>
      <c r="N8" t="s">
        <v>0</v>
      </c>
      <c r="O8" t="s">
        <v>0</v>
      </c>
      <c r="P8" t="s">
        <v>0</v>
      </c>
      <c r="Q8" t="s">
        <v>0</v>
      </c>
      <c r="R8" t="s">
        <v>0</v>
      </c>
      <c r="S8" t="s">
        <v>0</v>
      </c>
      <c r="T8" t="s">
        <v>0</v>
      </c>
      <c r="U8" t="s">
        <v>0</v>
      </c>
      <c r="V8" t="s">
        <v>0</v>
      </c>
      <c r="W8" t="s">
        <v>0</v>
      </c>
      <c r="X8" t="s">
        <v>0</v>
      </c>
      <c r="Y8" t="s">
        <v>0</v>
      </c>
      <c r="Z8" t="s">
        <v>0</v>
      </c>
      <c r="AA8" t="s">
        <v>0</v>
      </c>
      <c r="AB8" t="s">
        <v>0</v>
      </c>
      <c r="AC8" t="s">
        <v>0</v>
      </c>
      <c r="AD8" t="s">
        <v>0</v>
      </c>
      <c r="AE8" t="s">
        <v>0</v>
      </c>
      <c r="AF8" t="s">
        <v>0</v>
      </c>
      <c r="AG8" t="s">
        <v>0</v>
      </c>
      <c r="AH8" t="s">
        <v>0</v>
      </c>
      <c r="AI8" t="s">
        <v>0</v>
      </c>
      <c r="AJ8" t="s">
        <v>0</v>
      </c>
      <c r="AK8" t="s">
        <v>0</v>
      </c>
      <c r="AL8" t="s">
        <v>0</v>
      </c>
      <c r="AM8" t="s">
        <v>0</v>
      </c>
      <c r="AN8" t="s">
        <v>0</v>
      </c>
      <c r="AO8" t="s">
        <v>0</v>
      </c>
      <c r="AP8" t="s">
        <v>0</v>
      </c>
      <c r="AQ8" t="s">
        <v>0</v>
      </c>
      <c r="AR8" t="s">
        <v>0</v>
      </c>
      <c r="AS8" t="s">
        <v>0</v>
      </c>
      <c r="AT8" t="s">
        <v>0</v>
      </c>
      <c r="AU8" t="s">
        <v>0</v>
      </c>
      <c r="AV8" t="s">
        <v>0</v>
      </c>
      <c r="AW8" t="s">
        <v>0</v>
      </c>
      <c r="AX8" t="s">
        <v>0</v>
      </c>
      <c r="AY8" t="s">
        <v>0</v>
      </c>
      <c r="AZ8" t="s">
        <v>0</v>
      </c>
      <c r="BA8" t="s">
        <v>0</v>
      </c>
      <c r="BB8" t="s">
        <v>0</v>
      </c>
      <c r="BC8" t="s">
        <v>0</v>
      </c>
      <c r="BD8" t="s">
        <v>0</v>
      </c>
      <c r="BE8" t="s">
        <v>0</v>
      </c>
    </row>
    <row r="9" spans="1:57" x14ac:dyDescent="0.25">
      <c r="A9" t="s">
        <v>0</v>
      </c>
      <c r="B9" t="s">
        <v>0</v>
      </c>
      <c r="C9" t="s">
        <v>0</v>
      </c>
      <c r="D9" t="s">
        <v>0</v>
      </c>
      <c r="E9" t="s">
        <v>0</v>
      </c>
      <c r="F9" t="s">
        <v>0</v>
      </c>
      <c r="G9" t="s">
        <v>0</v>
      </c>
      <c r="H9" t="s">
        <v>0</v>
      </c>
      <c r="I9" t="s">
        <v>0</v>
      </c>
      <c r="J9" t="s">
        <v>0</v>
      </c>
      <c r="K9" t="s">
        <v>0</v>
      </c>
      <c r="L9" t="s">
        <v>0</v>
      </c>
      <c r="M9" t="s">
        <v>0</v>
      </c>
      <c r="N9" t="s">
        <v>0</v>
      </c>
      <c r="O9" t="s">
        <v>0</v>
      </c>
      <c r="P9" t="s">
        <v>0</v>
      </c>
      <c r="Q9" t="s">
        <v>0</v>
      </c>
      <c r="R9" t="s">
        <v>0</v>
      </c>
      <c r="S9" t="s">
        <v>0</v>
      </c>
      <c r="T9" t="s">
        <v>0</v>
      </c>
      <c r="U9" t="s">
        <v>0</v>
      </c>
      <c r="V9" t="s">
        <v>0</v>
      </c>
      <c r="W9" t="s">
        <v>0</v>
      </c>
      <c r="X9" t="s">
        <v>0</v>
      </c>
      <c r="Y9" t="s">
        <v>0</v>
      </c>
      <c r="Z9" t="s">
        <v>0</v>
      </c>
      <c r="AA9" t="s">
        <v>0</v>
      </c>
      <c r="AB9" t="s">
        <v>0</v>
      </c>
      <c r="AC9" t="s">
        <v>0</v>
      </c>
      <c r="AD9" t="s">
        <v>0</v>
      </c>
      <c r="AE9" t="s">
        <v>0</v>
      </c>
      <c r="AF9" t="s">
        <v>0</v>
      </c>
      <c r="AG9" t="s">
        <v>0</v>
      </c>
      <c r="AH9" t="s">
        <v>0</v>
      </c>
      <c r="AI9" t="s">
        <v>0</v>
      </c>
      <c r="AJ9" t="s">
        <v>0</v>
      </c>
      <c r="AK9" t="s">
        <v>0</v>
      </c>
      <c r="AL9" t="s">
        <v>0</v>
      </c>
      <c r="AM9" t="s">
        <v>0</v>
      </c>
      <c r="AN9" t="s">
        <v>0</v>
      </c>
      <c r="AO9" t="s">
        <v>0</v>
      </c>
      <c r="AP9" t="s">
        <v>0</v>
      </c>
      <c r="AQ9" t="s">
        <v>0</v>
      </c>
      <c r="AR9" t="s">
        <v>0</v>
      </c>
      <c r="AS9" t="s">
        <v>0</v>
      </c>
      <c r="AT9" t="s">
        <v>0</v>
      </c>
      <c r="AU9" t="s">
        <v>0</v>
      </c>
      <c r="AV9" t="s">
        <v>0</v>
      </c>
      <c r="AW9" t="s">
        <v>0</v>
      </c>
      <c r="AX9" t="s">
        <v>0</v>
      </c>
      <c r="AY9" t="s">
        <v>0</v>
      </c>
      <c r="AZ9" t="s">
        <v>0</v>
      </c>
      <c r="BA9" t="s">
        <v>0</v>
      </c>
      <c r="BB9" t="s">
        <v>0</v>
      </c>
      <c r="BC9" t="s">
        <v>0</v>
      </c>
      <c r="BD9" t="s">
        <v>0</v>
      </c>
      <c r="BE9" t="s">
        <v>0</v>
      </c>
    </row>
    <row r="10" spans="1:57" x14ac:dyDescent="0.25">
      <c r="A10" t="s">
        <v>0</v>
      </c>
      <c r="B10" t="s">
        <v>0</v>
      </c>
      <c r="C10" t="s">
        <v>0</v>
      </c>
      <c r="D10" t="s">
        <v>0</v>
      </c>
      <c r="E10" t="s">
        <v>0</v>
      </c>
      <c r="F10" t="s">
        <v>0</v>
      </c>
      <c r="G10" t="s">
        <v>0</v>
      </c>
      <c r="H10" t="s">
        <v>0</v>
      </c>
      <c r="I10" t="s">
        <v>0</v>
      </c>
      <c r="J10" t="s">
        <v>0</v>
      </c>
      <c r="K10" t="s">
        <v>0</v>
      </c>
      <c r="L10" t="s">
        <v>0</v>
      </c>
      <c r="M10" t="s">
        <v>0</v>
      </c>
      <c r="N10" t="s">
        <v>0</v>
      </c>
      <c r="O10" t="s">
        <v>0</v>
      </c>
      <c r="P10" t="s">
        <v>0</v>
      </c>
      <c r="Q10" t="s">
        <v>0</v>
      </c>
      <c r="R10" t="s">
        <v>0</v>
      </c>
      <c r="S10" t="s">
        <v>0</v>
      </c>
      <c r="T10" t="s">
        <v>0</v>
      </c>
      <c r="U10" t="s">
        <v>0</v>
      </c>
      <c r="V10" t="s">
        <v>0</v>
      </c>
      <c r="W10" t="s">
        <v>0</v>
      </c>
      <c r="X10" t="s">
        <v>0</v>
      </c>
      <c r="Y10" t="s">
        <v>0</v>
      </c>
      <c r="Z10" t="s">
        <v>0</v>
      </c>
      <c r="AA10" t="s">
        <v>0</v>
      </c>
      <c r="AB10" t="s">
        <v>0</v>
      </c>
      <c r="AC10" t="s">
        <v>0</v>
      </c>
      <c r="AD10" t="s">
        <v>0</v>
      </c>
      <c r="AE10" t="s">
        <v>0</v>
      </c>
      <c r="AF10" t="s">
        <v>0</v>
      </c>
      <c r="AG10" t="s">
        <v>0</v>
      </c>
      <c r="AH10" t="s">
        <v>0</v>
      </c>
      <c r="AI10" t="s">
        <v>0</v>
      </c>
      <c r="AJ10" t="s">
        <v>0</v>
      </c>
      <c r="AK10" t="s">
        <v>0</v>
      </c>
      <c r="AL10" t="s">
        <v>0</v>
      </c>
      <c r="AM10" t="s">
        <v>0</v>
      </c>
      <c r="AN10" t="s">
        <v>0</v>
      </c>
      <c r="AO10" t="s">
        <v>0</v>
      </c>
      <c r="AP10" t="s">
        <v>0</v>
      </c>
      <c r="AQ10" t="s">
        <v>0</v>
      </c>
      <c r="AR10" t="s">
        <v>0</v>
      </c>
      <c r="AS10" t="s">
        <v>0</v>
      </c>
      <c r="AT10" t="s">
        <v>0</v>
      </c>
      <c r="AU10" t="s">
        <v>0</v>
      </c>
      <c r="AV10" t="s">
        <v>0</v>
      </c>
      <c r="AW10" t="s">
        <v>0</v>
      </c>
      <c r="AX10" t="s">
        <v>0</v>
      </c>
      <c r="AY10" t="s">
        <v>0</v>
      </c>
      <c r="AZ10" t="s">
        <v>0</v>
      </c>
      <c r="BA10" t="s">
        <v>0</v>
      </c>
      <c r="BB10" t="s">
        <v>0</v>
      </c>
      <c r="BC10" t="s">
        <v>0</v>
      </c>
      <c r="BD10" t="s">
        <v>0</v>
      </c>
      <c r="BE10" t="s">
        <v>0</v>
      </c>
    </row>
    <row r="11" spans="1:57" x14ac:dyDescent="0.25">
      <c r="A11" t="s">
        <v>0</v>
      </c>
      <c r="B11" t="s">
        <v>0</v>
      </c>
      <c r="C11" t="s">
        <v>0</v>
      </c>
      <c r="D11" t="s">
        <v>0</v>
      </c>
      <c r="E11" t="s">
        <v>0</v>
      </c>
      <c r="F11" t="s">
        <v>0</v>
      </c>
      <c r="G11" t="s">
        <v>0</v>
      </c>
      <c r="H11" t="s">
        <v>0</v>
      </c>
      <c r="I11" t="s">
        <v>0</v>
      </c>
      <c r="J11" t="s">
        <v>0</v>
      </c>
      <c r="K11" t="s">
        <v>0</v>
      </c>
      <c r="L11" t="s">
        <v>0</v>
      </c>
      <c r="M11" t="s">
        <v>0</v>
      </c>
      <c r="N11" t="s">
        <v>0</v>
      </c>
      <c r="O11" t="s">
        <v>0</v>
      </c>
      <c r="P11" t="s">
        <v>0</v>
      </c>
      <c r="Q11" t="s">
        <v>0</v>
      </c>
      <c r="R11" t="s">
        <v>0</v>
      </c>
      <c r="S11" t="s">
        <v>0</v>
      </c>
      <c r="T11" t="s">
        <v>0</v>
      </c>
      <c r="U11" t="s">
        <v>0</v>
      </c>
      <c r="V11" t="s">
        <v>0</v>
      </c>
      <c r="W11" t="s">
        <v>0</v>
      </c>
      <c r="X11" t="s">
        <v>0</v>
      </c>
      <c r="Y11" t="s">
        <v>0</v>
      </c>
      <c r="Z11" t="s">
        <v>0</v>
      </c>
      <c r="AA11" t="s">
        <v>0</v>
      </c>
      <c r="AB11" t="s">
        <v>0</v>
      </c>
      <c r="AC11" t="s">
        <v>0</v>
      </c>
      <c r="AD11" t="s">
        <v>0</v>
      </c>
      <c r="AE11" t="s">
        <v>0</v>
      </c>
      <c r="AF11" t="s">
        <v>0</v>
      </c>
      <c r="AG11" t="s">
        <v>0</v>
      </c>
      <c r="AH11" t="s">
        <v>0</v>
      </c>
      <c r="AI11" t="s">
        <v>0</v>
      </c>
      <c r="AJ11" t="s">
        <v>0</v>
      </c>
      <c r="AK11" t="s">
        <v>0</v>
      </c>
      <c r="AL11" t="s">
        <v>0</v>
      </c>
      <c r="AM11" t="s">
        <v>0</v>
      </c>
      <c r="AN11" t="s">
        <v>0</v>
      </c>
      <c r="AO11" t="s">
        <v>0</v>
      </c>
      <c r="AP11" t="s">
        <v>0</v>
      </c>
      <c r="AQ11" t="s">
        <v>0</v>
      </c>
      <c r="AR11" t="s">
        <v>0</v>
      </c>
      <c r="AS11" t="s">
        <v>0</v>
      </c>
      <c r="AT11" t="s">
        <v>0</v>
      </c>
      <c r="AU11" t="s">
        <v>0</v>
      </c>
      <c r="AV11" t="s">
        <v>0</v>
      </c>
      <c r="AW11" t="s">
        <v>0</v>
      </c>
      <c r="AX11" t="s">
        <v>0</v>
      </c>
      <c r="AY11" t="s">
        <v>0</v>
      </c>
      <c r="AZ11" t="s">
        <v>0</v>
      </c>
      <c r="BA11" t="s">
        <v>0</v>
      </c>
      <c r="BB11" t="s">
        <v>0</v>
      </c>
      <c r="BC11" t="s">
        <v>0</v>
      </c>
      <c r="BD11" t="s">
        <v>0</v>
      </c>
      <c r="BE11" t="s">
        <v>0</v>
      </c>
    </row>
    <row r="12" spans="1:57" x14ac:dyDescent="0.25">
      <c r="A12" t="s">
        <v>0</v>
      </c>
      <c r="B12" t="s">
        <v>0</v>
      </c>
      <c r="C12" t="s">
        <v>0</v>
      </c>
      <c r="D12" t="s">
        <v>0</v>
      </c>
      <c r="E12" t="s">
        <v>0</v>
      </c>
      <c r="F12" t="s">
        <v>0</v>
      </c>
      <c r="G12" t="s">
        <v>0</v>
      </c>
      <c r="H12" t="s">
        <v>0</v>
      </c>
      <c r="I12" t="s">
        <v>0</v>
      </c>
      <c r="J12" t="s">
        <v>0</v>
      </c>
      <c r="K12" t="s">
        <v>0</v>
      </c>
      <c r="L12" t="s">
        <v>0</v>
      </c>
      <c r="M12" t="s">
        <v>0</v>
      </c>
      <c r="N12" t="s">
        <v>0</v>
      </c>
      <c r="O12" t="s">
        <v>0</v>
      </c>
      <c r="P12" t="s">
        <v>0</v>
      </c>
      <c r="Q12" t="s">
        <v>0</v>
      </c>
      <c r="R12" t="s">
        <v>0</v>
      </c>
      <c r="S12" t="s">
        <v>0</v>
      </c>
      <c r="T12" t="s">
        <v>0</v>
      </c>
      <c r="U12" t="s">
        <v>0</v>
      </c>
      <c r="V12" t="s">
        <v>0</v>
      </c>
      <c r="W12" t="s">
        <v>0</v>
      </c>
      <c r="X12" t="s">
        <v>0</v>
      </c>
      <c r="Y12" t="s">
        <v>0</v>
      </c>
      <c r="Z12" t="s">
        <v>0</v>
      </c>
      <c r="AA12" t="s">
        <v>0</v>
      </c>
      <c r="AB12" t="s">
        <v>0</v>
      </c>
      <c r="AC12" t="s">
        <v>0</v>
      </c>
      <c r="AD12" t="s">
        <v>0</v>
      </c>
      <c r="AE12" t="s">
        <v>0</v>
      </c>
      <c r="AF12" t="s">
        <v>0</v>
      </c>
      <c r="AG12" t="s">
        <v>0</v>
      </c>
      <c r="AH12" t="s">
        <v>0</v>
      </c>
      <c r="AI12" t="s">
        <v>0</v>
      </c>
      <c r="AJ12" t="s">
        <v>0</v>
      </c>
      <c r="AK12" t="s">
        <v>0</v>
      </c>
      <c r="AL12" t="s">
        <v>0</v>
      </c>
      <c r="AM12" t="s">
        <v>0</v>
      </c>
      <c r="AN12" t="s">
        <v>0</v>
      </c>
      <c r="AO12" t="s">
        <v>0</v>
      </c>
      <c r="AP12" t="s">
        <v>0</v>
      </c>
      <c r="AQ12" t="s">
        <v>0</v>
      </c>
      <c r="AR12" t="s">
        <v>0</v>
      </c>
      <c r="AS12" t="s">
        <v>0</v>
      </c>
      <c r="AT12" t="s">
        <v>0</v>
      </c>
      <c r="AU12" t="s">
        <v>0</v>
      </c>
      <c r="AV12" t="s">
        <v>0</v>
      </c>
      <c r="AW12" t="s">
        <v>0</v>
      </c>
      <c r="AX12" t="s">
        <v>0</v>
      </c>
      <c r="AY12" t="s">
        <v>0</v>
      </c>
      <c r="AZ12" t="s">
        <v>0</v>
      </c>
      <c r="BA12" t="s">
        <v>0</v>
      </c>
      <c r="BB12" t="s">
        <v>0</v>
      </c>
      <c r="BC12" t="s">
        <v>0</v>
      </c>
      <c r="BD12" t="s">
        <v>0</v>
      </c>
      <c r="BE12" t="s">
        <v>0</v>
      </c>
    </row>
    <row r="13" spans="1:57" x14ac:dyDescent="0.25">
      <c r="A13" t="s">
        <v>0</v>
      </c>
      <c r="B13" t="s">
        <v>0</v>
      </c>
      <c r="C13" t="s">
        <v>0</v>
      </c>
      <c r="D13" t="s">
        <v>0</v>
      </c>
      <c r="E13" t="s">
        <v>0</v>
      </c>
      <c r="F13" t="s">
        <v>0</v>
      </c>
      <c r="G13" t="s">
        <v>0</v>
      </c>
      <c r="H13" t="s">
        <v>0</v>
      </c>
      <c r="I13" t="s">
        <v>0</v>
      </c>
      <c r="J13" t="s">
        <v>0</v>
      </c>
      <c r="K13" t="s">
        <v>0</v>
      </c>
      <c r="L13" t="s">
        <v>0</v>
      </c>
      <c r="M13" t="s">
        <v>0</v>
      </c>
      <c r="N13" t="s">
        <v>0</v>
      </c>
      <c r="O13" t="s">
        <v>0</v>
      </c>
      <c r="P13" t="s">
        <v>0</v>
      </c>
      <c r="Q13" t="s">
        <v>0</v>
      </c>
      <c r="R13" t="s">
        <v>0</v>
      </c>
      <c r="S13" t="s">
        <v>0</v>
      </c>
      <c r="T13" t="s">
        <v>0</v>
      </c>
      <c r="U13" t="s">
        <v>0</v>
      </c>
      <c r="V13" t="s">
        <v>0</v>
      </c>
      <c r="W13" t="s">
        <v>0</v>
      </c>
      <c r="X13" t="s">
        <v>0</v>
      </c>
      <c r="Y13" t="s">
        <v>0</v>
      </c>
      <c r="Z13" t="s">
        <v>0</v>
      </c>
      <c r="AA13" t="s">
        <v>0</v>
      </c>
      <c r="AB13" t="s">
        <v>0</v>
      </c>
      <c r="AC13" t="s">
        <v>0</v>
      </c>
      <c r="AD13" t="s">
        <v>0</v>
      </c>
      <c r="AE13" t="s">
        <v>0</v>
      </c>
      <c r="AF13" t="s">
        <v>0</v>
      </c>
      <c r="AG13" t="s">
        <v>0</v>
      </c>
      <c r="AH13" t="s">
        <v>0</v>
      </c>
      <c r="AI13" t="s">
        <v>0</v>
      </c>
      <c r="AJ13" t="s">
        <v>0</v>
      </c>
      <c r="AK13" t="s">
        <v>0</v>
      </c>
      <c r="AL13" t="s">
        <v>0</v>
      </c>
      <c r="AM13" t="s">
        <v>0</v>
      </c>
      <c r="AN13" t="s">
        <v>0</v>
      </c>
      <c r="AO13" t="s">
        <v>0</v>
      </c>
      <c r="AP13" t="s">
        <v>0</v>
      </c>
      <c r="AQ13" t="s">
        <v>0</v>
      </c>
      <c r="AR13" t="s">
        <v>0</v>
      </c>
      <c r="AS13" t="s">
        <v>0</v>
      </c>
      <c r="AT13" t="s">
        <v>0</v>
      </c>
      <c r="AU13" t="s">
        <v>0</v>
      </c>
      <c r="AV13" t="s">
        <v>0</v>
      </c>
      <c r="AW13" t="s">
        <v>0</v>
      </c>
      <c r="AX13" t="s">
        <v>0</v>
      </c>
      <c r="AY13" t="s">
        <v>0</v>
      </c>
      <c r="AZ13" t="s">
        <v>0</v>
      </c>
      <c r="BA13" t="s">
        <v>0</v>
      </c>
      <c r="BB13" t="s">
        <v>0</v>
      </c>
      <c r="BC13" t="s">
        <v>0</v>
      </c>
      <c r="BD13" t="s">
        <v>0</v>
      </c>
      <c r="BE13" t="s">
        <v>0</v>
      </c>
    </row>
    <row r="14" spans="1:57" x14ac:dyDescent="0.25">
      <c r="A14" t="s">
        <v>0</v>
      </c>
      <c r="B14" t="s">
        <v>0</v>
      </c>
      <c r="C14" t="s">
        <v>0</v>
      </c>
      <c r="D14" t="s">
        <v>0</v>
      </c>
      <c r="E14" t="s">
        <v>0</v>
      </c>
      <c r="F14" t="s">
        <v>0</v>
      </c>
      <c r="G14" t="s">
        <v>0</v>
      </c>
      <c r="H14" t="s">
        <v>0</v>
      </c>
      <c r="I14" t="s">
        <v>0</v>
      </c>
      <c r="J14" t="s">
        <v>0</v>
      </c>
      <c r="K14" t="s">
        <v>0</v>
      </c>
      <c r="L14" t="s">
        <v>0</v>
      </c>
      <c r="M14" t="s">
        <v>0</v>
      </c>
      <c r="N14" t="s">
        <v>0</v>
      </c>
      <c r="O14" t="s">
        <v>0</v>
      </c>
      <c r="P14" t="s">
        <v>0</v>
      </c>
      <c r="Q14" t="s">
        <v>0</v>
      </c>
      <c r="R14" t="s">
        <v>0</v>
      </c>
      <c r="S14" t="s">
        <v>0</v>
      </c>
      <c r="T14" t="s">
        <v>0</v>
      </c>
      <c r="U14" t="s">
        <v>0</v>
      </c>
      <c r="V14" t="s">
        <v>0</v>
      </c>
      <c r="W14" t="s">
        <v>0</v>
      </c>
      <c r="X14" t="s">
        <v>0</v>
      </c>
      <c r="Y14" t="s">
        <v>0</v>
      </c>
      <c r="Z14" t="s">
        <v>0</v>
      </c>
      <c r="AA14" t="s">
        <v>0</v>
      </c>
      <c r="AB14" t="s">
        <v>0</v>
      </c>
      <c r="AC14" t="s">
        <v>0</v>
      </c>
      <c r="AD14" t="s">
        <v>0</v>
      </c>
      <c r="AE14" t="s">
        <v>0</v>
      </c>
      <c r="AF14" t="s">
        <v>0</v>
      </c>
      <c r="AG14" t="s">
        <v>0</v>
      </c>
      <c r="AH14" t="s">
        <v>0</v>
      </c>
      <c r="AI14" t="s">
        <v>0</v>
      </c>
      <c r="AJ14" t="s">
        <v>0</v>
      </c>
      <c r="AK14" t="s">
        <v>0</v>
      </c>
      <c r="AL14" t="s">
        <v>0</v>
      </c>
      <c r="AM14" t="s">
        <v>0</v>
      </c>
      <c r="AN14" t="s">
        <v>0</v>
      </c>
      <c r="AO14" t="s">
        <v>0</v>
      </c>
      <c r="AP14" t="s">
        <v>0</v>
      </c>
      <c r="AQ14" t="s">
        <v>0</v>
      </c>
      <c r="AR14" t="s">
        <v>0</v>
      </c>
      <c r="AS14" t="s">
        <v>0</v>
      </c>
      <c r="AT14" t="s">
        <v>0</v>
      </c>
      <c r="AU14" t="s">
        <v>0</v>
      </c>
      <c r="AV14" t="s">
        <v>0</v>
      </c>
      <c r="AW14" t="s">
        <v>0</v>
      </c>
      <c r="AX14" t="s">
        <v>0</v>
      </c>
      <c r="AY14" t="s">
        <v>0</v>
      </c>
      <c r="AZ14" t="s">
        <v>0</v>
      </c>
      <c r="BA14" t="s">
        <v>0</v>
      </c>
      <c r="BB14" t="s">
        <v>0</v>
      </c>
      <c r="BC14" t="s">
        <v>0</v>
      </c>
      <c r="BD14" t="s">
        <v>0</v>
      </c>
      <c r="BE14" t="s">
        <v>0</v>
      </c>
    </row>
    <row r="15" spans="1:57" x14ac:dyDescent="0.25">
      <c r="A15" t="s">
        <v>0</v>
      </c>
      <c r="B15" t="s">
        <v>0</v>
      </c>
      <c r="C15" t="s">
        <v>0</v>
      </c>
      <c r="D15" t="s">
        <v>0</v>
      </c>
      <c r="E15" t="s">
        <v>0</v>
      </c>
      <c r="F15" t="s">
        <v>0</v>
      </c>
      <c r="G15" t="s">
        <v>0</v>
      </c>
      <c r="H15" t="s">
        <v>0</v>
      </c>
      <c r="I15" t="s">
        <v>0</v>
      </c>
      <c r="J15" t="s">
        <v>0</v>
      </c>
      <c r="K15" t="s">
        <v>0</v>
      </c>
      <c r="L15" t="s">
        <v>0</v>
      </c>
      <c r="M15" t="s">
        <v>0</v>
      </c>
      <c r="N15" t="s">
        <v>0</v>
      </c>
      <c r="O15" t="s">
        <v>0</v>
      </c>
      <c r="P15" t="s">
        <v>0</v>
      </c>
      <c r="Q15" t="s">
        <v>0</v>
      </c>
      <c r="R15" t="s">
        <v>0</v>
      </c>
      <c r="S15" t="s">
        <v>0</v>
      </c>
      <c r="T15" t="s">
        <v>0</v>
      </c>
      <c r="U15" t="s">
        <v>0</v>
      </c>
      <c r="V15" t="s">
        <v>0</v>
      </c>
      <c r="W15" t="s">
        <v>0</v>
      </c>
      <c r="X15" t="s">
        <v>0</v>
      </c>
      <c r="Y15" t="s">
        <v>0</v>
      </c>
      <c r="Z15" t="s">
        <v>0</v>
      </c>
      <c r="AA15" t="s">
        <v>0</v>
      </c>
      <c r="AB15" t="s">
        <v>0</v>
      </c>
      <c r="AC15" t="s">
        <v>0</v>
      </c>
      <c r="AD15" t="s">
        <v>0</v>
      </c>
      <c r="AE15" t="s">
        <v>0</v>
      </c>
      <c r="AF15" t="s">
        <v>0</v>
      </c>
      <c r="AG15" t="s">
        <v>0</v>
      </c>
      <c r="AH15" t="s">
        <v>0</v>
      </c>
      <c r="AI15" t="s">
        <v>0</v>
      </c>
      <c r="AJ15" t="s">
        <v>0</v>
      </c>
      <c r="AK15" t="s">
        <v>0</v>
      </c>
      <c r="AL15" t="s">
        <v>0</v>
      </c>
      <c r="AM15" t="s">
        <v>0</v>
      </c>
      <c r="AN15" t="s">
        <v>0</v>
      </c>
      <c r="AO15" t="s">
        <v>0</v>
      </c>
      <c r="AP15" t="s">
        <v>0</v>
      </c>
      <c r="AQ15" t="s">
        <v>0</v>
      </c>
      <c r="AR15" t="s">
        <v>0</v>
      </c>
      <c r="AS15" t="s">
        <v>0</v>
      </c>
      <c r="AT15" t="s">
        <v>0</v>
      </c>
      <c r="AU15" t="s">
        <v>0</v>
      </c>
      <c r="AV15" t="s">
        <v>0</v>
      </c>
      <c r="AW15" t="s">
        <v>0</v>
      </c>
      <c r="AX15" t="s">
        <v>0</v>
      </c>
      <c r="AY15" t="s">
        <v>0</v>
      </c>
      <c r="AZ15" t="s">
        <v>0</v>
      </c>
      <c r="BA15" t="s">
        <v>0</v>
      </c>
      <c r="BB15" t="s">
        <v>0</v>
      </c>
      <c r="BC15" t="s">
        <v>0</v>
      </c>
      <c r="BD15" t="s">
        <v>0</v>
      </c>
      <c r="BE15" t="s">
        <v>0</v>
      </c>
    </row>
    <row r="16" spans="1:57" x14ac:dyDescent="0.25">
      <c r="A16" t="s">
        <v>0</v>
      </c>
      <c r="B16" t="s">
        <v>0</v>
      </c>
      <c r="C16" t="s">
        <v>0</v>
      </c>
      <c r="D16" t="s">
        <v>0</v>
      </c>
      <c r="E16" t="s">
        <v>0</v>
      </c>
      <c r="F16" t="s">
        <v>0</v>
      </c>
      <c r="G16" t="s">
        <v>0</v>
      </c>
      <c r="H16" t="s">
        <v>0</v>
      </c>
      <c r="I16" t="s">
        <v>0</v>
      </c>
      <c r="J16" t="s">
        <v>0</v>
      </c>
      <c r="K16" t="s">
        <v>0</v>
      </c>
      <c r="L16" t="s">
        <v>0</v>
      </c>
      <c r="M16" t="s">
        <v>0</v>
      </c>
      <c r="N16" t="s">
        <v>0</v>
      </c>
      <c r="O16" t="s">
        <v>0</v>
      </c>
      <c r="P16" t="s">
        <v>0</v>
      </c>
      <c r="Q16" t="s">
        <v>0</v>
      </c>
      <c r="R16" t="s">
        <v>0</v>
      </c>
      <c r="S16" t="s">
        <v>0</v>
      </c>
      <c r="T16" t="s">
        <v>0</v>
      </c>
      <c r="U16" t="s">
        <v>0</v>
      </c>
      <c r="V16" t="s">
        <v>0</v>
      </c>
      <c r="W16" t="s">
        <v>0</v>
      </c>
      <c r="X16" t="s">
        <v>0</v>
      </c>
      <c r="Y16" t="s">
        <v>0</v>
      </c>
      <c r="Z16" t="s">
        <v>0</v>
      </c>
      <c r="AA16" t="s">
        <v>0</v>
      </c>
      <c r="AB16" t="s">
        <v>0</v>
      </c>
      <c r="AC16" t="s">
        <v>0</v>
      </c>
      <c r="AD16" t="s">
        <v>0</v>
      </c>
      <c r="AE16" t="s">
        <v>0</v>
      </c>
      <c r="AF16" t="s">
        <v>0</v>
      </c>
      <c r="AG16" t="s">
        <v>0</v>
      </c>
      <c r="AH16" t="s">
        <v>0</v>
      </c>
      <c r="AI16" t="s">
        <v>0</v>
      </c>
      <c r="AJ16" t="s">
        <v>0</v>
      </c>
      <c r="AK16" t="s">
        <v>0</v>
      </c>
      <c r="AL16" t="s">
        <v>0</v>
      </c>
      <c r="AM16" t="s">
        <v>0</v>
      </c>
      <c r="AN16" t="s">
        <v>0</v>
      </c>
      <c r="AO16" t="s">
        <v>0</v>
      </c>
      <c r="AP16" t="s">
        <v>0</v>
      </c>
      <c r="AQ16" t="s">
        <v>0</v>
      </c>
      <c r="AR16" t="s">
        <v>0</v>
      </c>
      <c r="AS16" t="s">
        <v>0</v>
      </c>
      <c r="AT16" t="s">
        <v>0</v>
      </c>
      <c r="AU16" t="s">
        <v>0</v>
      </c>
      <c r="AV16" t="s">
        <v>0</v>
      </c>
      <c r="AW16" t="s">
        <v>0</v>
      </c>
      <c r="AX16" t="s">
        <v>0</v>
      </c>
      <c r="AY16" t="s">
        <v>0</v>
      </c>
      <c r="AZ16" t="s">
        <v>0</v>
      </c>
      <c r="BA16" t="s">
        <v>0</v>
      </c>
      <c r="BB16" t="s">
        <v>0</v>
      </c>
      <c r="BC16" t="s">
        <v>0</v>
      </c>
      <c r="BD16" t="s">
        <v>0</v>
      </c>
      <c r="BE16" t="s">
        <v>0</v>
      </c>
    </row>
    <row r="17" spans="1:57" x14ac:dyDescent="0.25">
      <c r="A17" t="s">
        <v>1</v>
      </c>
      <c r="B17" t="s">
        <v>0</v>
      </c>
      <c r="C17" t="s">
        <v>0</v>
      </c>
      <c r="D17" t="s">
        <v>0</v>
      </c>
      <c r="E17" t="s">
        <v>0</v>
      </c>
      <c r="F17" t="s">
        <v>0</v>
      </c>
      <c r="G17" t="s">
        <v>0</v>
      </c>
      <c r="H17" t="s">
        <v>0</v>
      </c>
      <c r="I17" t="s">
        <v>0</v>
      </c>
      <c r="J17" t="s">
        <v>0</v>
      </c>
      <c r="K17" t="s">
        <v>0</v>
      </c>
      <c r="L17" t="s">
        <v>0</v>
      </c>
      <c r="M17" t="s">
        <v>0</v>
      </c>
      <c r="N17" t="s">
        <v>0</v>
      </c>
      <c r="O17" t="s">
        <v>0</v>
      </c>
      <c r="P17" t="s">
        <v>0</v>
      </c>
      <c r="Q17" t="s">
        <v>0</v>
      </c>
      <c r="R17" t="s">
        <v>0</v>
      </c>
      <c r="S17" t="s">
        <v>0</v>
      </c>
      <c r="T17" t="s">
        <v>0</v>
      </c>
      <c r="U17" t="s">
        <v>0</v>
      </c>
      <c r="V17" t="s">
        <v>0</v>
      </c>
      <c r="W17" t="s">
        <v>0</v>
      </c>
      <c r="X17" t="s">
        <v>0</v>
      </c>
      <c r="Y17" t="s">
        <v>0</v>
      </c>
      <c r="Z17" t="s">
        <v>0</v>
      </c>
      <c r="AA17" t="s">
        <v>0</v>
      </c>
      <c r="AB17" t="s">
        <v>0</v>
      </c>
      <c r="AC17" t="s">
        <v>0</v>
      </c>
      <c r="AD17" t="s">
        <v>0</v>
      </c>
      <c r="AE17" t="s">
        <v>0</v>
      </c>
      <c r="AF17" t="s">
        <v>0</v>
      </c>
      <c r="AG17" t="s">
        <v>0</v>
      </c>
      <c r="AH17" t="s">
        <v>0</v>
      </c>
      <c r="AI17" t="s">
        <v>0</v>
      </c>
      <c r="AJ17" t="s">
        <v>0</v>
      </c>
      <c r="AK17" t="s">
        <v>0</v>
      </c>
      <c r="AL17" t="s">
        <v>0</v>
      </c>
      <c r="AM17" t="s">
        <v>0</v>
      </c>
      <c r="AN17" t="s">
        <v>0</v>
      </c>
      <c r="AO17" t="s">
        <v>0</v>
      </c>
      <c r="AP17" t="s">
        <v>0</v>
      </c>
      <c r="AQ17" t="s">
        <v>0</v>
      </c>
      <c r="AR17" t="s">
        <v>0</v>
      </c>
      <c r="AS17" t="s">
        <v>0</v>
      </c>
      <c r="AT17" t="s">
        <v>0</v>
      </c>
      <c r="AU17" t="s">
        <v>0</v>
      </c>
      <c r="AV17" t="s">
        <v>0</v>
      </c>
      <c r="AW17" t="s">
        <v>0</v>
      </c>
      <c r="AX17" t="s">
        <v>0</v>
      </c>
      <c r="AY17" t="s">
        <v>0</v>
      </c>
      <c r="AZ17" t="s">
        <v>0</v>
      </c>
      <c r="BA17" t="s">
        <v>0</v>
      </c>
      <c r="BB17" t="s">
        <v>0</v>
      </c>
      <c r="BC17" t="s">
        <v>0</v>
      </c>
      <c r="BD17" t="s">
        <v>0</v>
      </c>
      <c r="BE17" t="s">
        <v>0</v>
      </c>
    </row>
    <row r="18" spans="1:57" x14ac:dyDescent="0.25">
      <c r="C18" t="s">
        <v>0</v>
      </c>
      <c r="D18" t="s">
        <v>0</v>
      </c>
      <c r="E18" t="s">
        <v>0</v>
      </c>
      <c r="F18" t="s">
        <v>0</v>
      </c>
      <c r="G18" t="s">
        <v>0</v>
      </c>
      <c r="H18" t="s">
        <v>0</v>
      </c>
      <c r="I18" t="s">
        <v>0</v>
      </c>
      <c r="J18" t="s">
        <v>0</v>
      </c>
      <c r="K18" t="s">
        <v>0</v>
      </c>
      <c r="L18" t="s">
        <v>0</v>
      </c>
      <c r="M18" t="s">
        <v>0</v>
      </c>
      <c r="N18" t="s">
        <v>0</v>
      </c>
      <c r="O18" t="s">
        <v>0</v>
      </c>
      <c r="P18" t="s">
        <v>0</v>
      </c>
      <c r="Q18" t="s">
        <v>0</v>
      </c>
      <c r="R18" t="s">
        <v>0</v>
      </c>
      <c r="S18" t="s">
        <v>0</v>
      </c>
      <c r="T18" t="s">
        <v>0</v>
      </c>
      <c r="U18" t="s">
        <v>0</v>
      </c>
      <c r="V18" t="s">
        <v>0</v>
      </c>
      <c r="W18" t="s">
        <v>0</v>
      </c>
      <c r="X18" t="s">
        <v>0</v>
      </c>
      <c r="Y18" t="s">
        <v>0</v>
      </c>
      <c r="Z18" t="s">
        <v>0</v>
      </c>
      <c r="AA18" t="s">
        <v>0</v>
      </c>
      <c r="AB18" t="s">
        <v>0</v>
      </c>
      <c r="AC18" t="s">
        <v>0</v>
      </c>
      <c r="AD18" t="s">
        <v>0</v>
      </c>
      <c r="AE18" t="s">
        <v>0</v>
      </c>
      <c r="AF18" t="s">
        <v>0</v>
      </c>
      <c r="AG18" t="s">
        <v>0</v>
      </c>
      <c r="AH18" t="s">
        <v>0</v>
      </c>
      <c r="AI18" t="s">
        <v>0</v>
      </c>
      <c r="AJ18" t="s">
        <v>0</v>
      </c>
      <c r="AK18" t="s">
        <v>0</v>
      </c>
      <c r="AL18" t="s">
        <v>0</v>
      </c>
      <c r="AM18" t="s">
        <v>0</v>
      </c>
      <c r="AN18" t="s">
        <v>0</v>
      </c>
      <c r="AO18" t="s">
        <v>0</v>
      </c>
      <c r="AP18" t="s">
        <v>0</v>
      </c>
      <c r="AQ18" t="s">
        <v>0</v>
      </c>
      <c r="AR18" t="s">
        <v>0</v>
      </c>
      <c r="AS18" t="s">
        <v>0</v>
      </c>
      <c r="AT18" t="s">
        <v>0</v>
      </c>
      <c r="AU18" t="s">
        <v>0</v>
      </c>
      <c r="AV18" t="s">
        <v>0</v>
      </c>
      <c r="AW18" t="s">
        <v>0</v>
      </c>
      <c r="AX18" t="s">
        <v>0</v>
      </c>
      <c r="AY18" t="s">
        <v>0</v>
      </c>
      <c r="AZ18" t="s">
        <v>0</v>
      </c>
      <c r="BA18" t="s">
        <v>0</v>
      </c>
      <c r="BB18" t="s">
        <v>0</v>
      </c>
      <c r="BC18" t="s">
        <v>0</v>
      </c>
      <c r="BD18" t="s">
        <v>0</v>
      </c>
      <c r="BE18" t="s">
        <v>0</v>
      </c>
    </row>
    <row r="19" spans="1:57" x14ac:dyDescent="0.25">
      <c r="G19" t="s">
        <v>1</v>
      </c>
      <c r="H19" t="s">
        <v>0</v>
      </c>
      <c r="I19" t="s">
        <v>1</v>
      </c>
      <c r="J19" t="s">
        <v>0</v>
      </c>
      <c r="K19" t="s">
        <v>1</v>
      </c>
      <c r="L19" t="s">
        <v>0</v>
      </c>
      <c r="M19" t="s">
        <v>0</v>
      </c>
      <c r="N19" t="s">
        <v>0</v>
      </c>
      <c r="O19" t="s">
        <v>0</v>
      </c>
      <c r="P19" t="s">
        <v>0</v>
      </c>
      <c r="Q19" t="s">
        <v>0</v>
      </c>
      <c r="R19" t="s">
        <v>0</v>
      </c>
      <c r="S19" t="s">
        <v>0</v>
      </c>
      <c r="T19" t="s">
        <v>0</v>
      </c>
      <c r="U19" t="s">
        <v>0</v>
      </c>
      <c r="V19" t="s">
        <v>0</v>
      </c>
      <c r="W19" t="s">
        <v>0</v>
      </c>
      <c r="X19" t="s">
        <v>0</v>
      </c>
      <c r="Y19" t="s">
        <v>0</v>
      </c>
      <c r="Z19" t="s">
        <v>0</v>
      </c>
      <c r="AA19" t="s">
        <v>0</v>
      </c>
      <c r="AB19" t="s">
        <v>0</v>
      </c>
      <c r="AC19" t="s">
        <v>0</v>
      </c>
      <c r="AD19" t="s">
        <v>0</v>
      </c>
      <c r="AE19" t="s">
        <v>0</v>
      </c>
      <c r="AF19" t="s">
        <v>0</v>
      </c>
      <c r="AG19" t="s">
        <v>0</v>
      </c>
      <c r="AH19" t="s">
        <v>0</v>
      </c>
      <c r="AI19" t="s">
        <v>0</v>
      </c>
      <c r="AJ19" t="s">
        <v>0</v>
      </c>
      <c r="AK19" t="s">
        <v>0</v>
      </c>
      <c r="AL19" t="s">
        <v>0</v>
      </c>
      <c r="AM19" t="s">
        <v>0</v>
      </c>
      <c r="AN19" t="s">
        <v>0</v>
      </c>
      <c r="AO19" t="s">
        <v>0</v>
      </c>
      <c r="AP19" t="s">
        <v>0</v>
      </c>
      <c r="AQ19" t="s">
        <v>0</v>
      </c>
      <c r="AR19" t="s">
        <v>0</v>
      </c>
      <c r="AS19" t="s">
        <v>0</v>
      </c>
      <c r="AT19" t="s">
        <v>0</v>
      </c>
      <c r="AU19" t="s">
        <v>0</v>
      </c>
      <c r="AV19" t="s">
        <v>0</v>
      </c>
      <c r="AW19" t="s">
        <v>0</v>
      </c>
      <c r="AX19" t="s">
        <v>0</v>
      </c>
      <c r="AY19" t="s">
        <v>0</v>
      </c>
      <c r="AZ19" t="s">
        <v>0</v>
      </c>
      <c r="BA19" t="s">
        <v>0</v>
      </c>
      <c r="BB19" t="s">
        <v>0</v>
      </c>
      <c r="BC19" t="s">
        <v>0</v>
      </c>
      <c r="BD19" t="s">
        <v>0</v>
      </c>
      <c r="BE19" t="s">
        <v>0</v>
      </c>
    </row>
    <row r="20" spans="1:57" x14ac:dyDescent="0.25">
      <c r="J20" t="s">
        <v>0</v>
      </c>
      <c r="K20" t="s">
        <v>1</v>
      </c>
      <c r="L20" t="s">
        <v>0</v>
      </c>
      <c r="M20" t="s">
        <v>0</v>
      </c>
      <c r="N20" t="s">
        <v>0</v>
      </c>
      <c r="O20" t="s">
        <v>0</v>
      </c>
      <c r="P20" t="s">
        <v>0</v>
      </c>
      <c r="Q20" t="s">
        <v>0</v>
      </c>
      <c r="R20" t="s">
        <v>0</v>
      </c>
      <c r="S20" t="s">
        <v>0</v>
      </c>
      <c r="T20" t="s">
        <v>0</v>
      </c>
      <c r="U20" t="s">
        <v>0</v>
      </c>
      <c r="V20" t="s">
        <v>0</v>
      </c>
      <c r="W20" t="s">
        <v>0</v>
      </c>
      <c r="X20" t="s">
        <v>0</v>
      </c>
      <c r="Y20" t="s">
        <v>0</v>
      </c>
      <c r="Z20" t="s">
        <v>0</v>
      </c>
      <c r="AA20" t="s">
        <v>0</v>
      </c>
      <c r="AB20" t="s">
        <v>0</v>
      </c>
      <c r="AC20" t="s">
        <v>0</v>
      </c>
      <c r="AD20" t="s">
        <v>0</v>
      </c>
      <c r="AE20" t="s">
        <v>0</v>
      </c>
      <c r="AF20" t="s">
        <v>0</v>
      </c>
      <c r="AG20" t="s">
        <v>0</v>
      </c>
      <c r="AH20" t="s">
        <v>0</v>
      </c>
      <c r="AI20" t="s">
        <v>0</v>
      </c>
      <c r="AJ20" t="s">
        <v>0</v>
      </c>
      <c r="AK20" t="s">
        <v>0</v>
      </c>
      <c r="AL20" t="s">
        <v>0</v>
      </c>
      <c r="AM20" t="s">
        <v>0</v>
      </c>
      <c r="AN20" t="s">
        <v>0</v>
      </c>
      <c r="AO20" t="s">
        <v>0</v>
      </c>
      <c r="AP20" t="s">
        <v>0</v>
      </c>
      <c r="AQ20" t="s">
        <v>0</v>
      </c>
      <c r="AR20" t="s">
        <v>0</v>
      </c>
      <c r="AS20" t="s">
        <v>0</v>
      </c>
      <c r="AT20" t="s">
        <v>0</v>
      </c>
      <c r="AU20" t="s">
        <v>0</v>
      </c>
      <c r="AV20" t="s">
        <v>0</v>
      </c>
      <c r="AW20" t="s">
        <v>0</v>
      </c>
      <c r="AX20" t="s">
        <v>0</v>
      </c>
      <c r="AY20" t="s">
        <v>0</v>
      </c>
      <c r="AZ20" t="s">
        <v>0</v>
      </c>
      <c r="BA20" t="s">
        <v>0</v>
      </c>
      <c r="BB20" t="s">
        <v>0</v>
      </c>
      <c r="BC20" t="s">
        <v>0</v>
      </c>
      <c r="BD20" t="s">
        <v>0</v>
      </c>
      <c r="BE20" t="s">
        <v>0</v>
      </c>
    </row>
    <row r="21" spans="1:57" x14ac:dyDescent="0.25">
      <c r="M21" t="s">
        <v>0</v>
      </c>
      <c r="N21" t="s">
        <v>0</v>
      </c>
      <c r="O21" t="s">
        <v>0</v>
      </c>
      <c r="P21" t="s">
        <v>0</v>
      </c>
      <c r="Q21" t="s">
        <v>0</v>
      </c>
      <c r="R21" t="s">
        <v>0</v>
      </c>
      <c r="S21" t="s">
        <v>0</v>
      </c>
      <c r="T21" t="s">
        <v>0</v>
      </c>
      <c r="U21" t="s">
        <v>0</v>
      </c>
      <c r="V21" t="s">
        <v>0</v>
      </c>
      <c r="W21" t="s">
        <v>0</v>
      </c>
      <c r="X21" t="s">
        <v>0</v>
      </c>
      <c r="Y21" t="s">
        <v>0</v>
      </c>
      <c r="Z21" t="s">
        <v>0</v>
      </c>
      <c r="AA21" t="s">
        <v>0</v>
      </c>
      <c r="AB21" t="s">
        <v>0</v>
      </c>
      <c r="AC21" t="s">
        <v>0</v>
      </c>
      <c r="AD21" t="s">
        <v>0</v>
      </c>
      <c r="AE21" t="s">
        <v>0</v>
      </c>
      <c r="AF21" t="s">
        <v>0</v>
      </c>
      <c r="AG21" t="s">
        <v>0</v>
      </c>
      <c r="AH21" t="s">
        <v>0</v>
      </c>
      <c r="AI21" t="s">
        <v>0</v>
      </c>
      <c r="AJ21" t="s">
        <v>0</v>
      </c>
      <c r="AK21" t="s">
        <v>0</v>
      </c>
      <c r="AL21" t="s">
        <v>0</v>
      </c>
      <c r="AM21" t="s">
        <v>0</v>
      </c>
      <c r="AN21" t="s">
        <v>0</v>
      </c>
      <c r="AO21" t="s">
        <v>0</v>
      </c>
      <c r="AP21" t="s">
        <v>0</v>
      </c>
      <c r="AQ21" t="s">
        <v>0</v>
      </c>
      <c r="AR21" t="s">
        <v>0</v>
      </c>
      <c r="AS21" t="s">
        <v>0</v>
      </c>
      <c r="AT21" t="s">
        <v>0</v>
      </c>
      <c r="AU21" t="s">
        <v>0</v>
      </c>
      <c r="AV21" t="s">
        <v>0</v>
      </c>
      <c r="AW21" t="s">
        <v>0</v>
      </c>
      <c r="AX21" t="s">
        <v>0</v>
      </c>
      <c r="AY21" t="s">
        <v>0</v>
      </c>
      <c r="AZ21" t="s">
        <v>0</v>
      </c>
      <c r="BA21" t="s">
        <v>0</v>
      </c>
      <c r="BB21" t="s">
        <v>0</v>
      </c>
      <c r="BC21" t="s">
        <v>0</v>
      </c>
      <c r="BD21" t="s">
        <v>0</v>
      </c>
      <c r="BE21" t="s">
        <v>0</v>
      </c>
    </row>
    <row r="22" spans="1:57" x14ac:dyDescent="0.25">
      <c r="O22" t="s">
        <v>0</v>
      </c>
      <c r="P22" t="s">
        <v>0</v>
      </c>
      <c r="Q22" t="s">
        <v>0</v>
      </c>
      <c r="R22" t="s">
        <v>0</v>
      </c>
      <c r="S22" t="s">
        <v>0</v>
      </c>
      <c r="T22" t="s">
        <v>0</v>
      </c>
      <c r="U22" t="s">
        <v>0</v>
      </c>
      <c r="V22" t="s">
        <v>0</v>
      </c>
      <c r="W22" t="s">
        <v>0</v>
      </c>
      <c r="X22" t="s">
        <v>0</v>
      </c>
      <c r="Y22" t="s">
        <v>0</v>
      </c>
      <c r="Z22" t="s">
        <v>0</v>
      </c>
      <c r="AA22" t="s">
        <v>0</v>
      </c>
      <c r="AB22" t="s">
        <v>0</v>
      </c>
      <c r="AC22" t="s">
        <v>0</v>
      </c>
      <c r="AD22" t="s">
        <v>0</v>
      </c>
      <c r="AE22" t="s">
        <v>0</v>
      </c>
      <c r="AF22" t="s">
        <v>0</v>
      </c>
      <c r="AG22" t="s">
        <v>0</v>
      </c>
      <c r="AH22" t="s">
        <v>0</v>
      </c>
      <c r="AI22" t="s">
        <v>0</v>
      </c>
      <c r="AJ22" t="s">
        <v>0</v>
      </c>
      <c r="AK22" t="s">
        <v>0</v>
      </c>
      <c r="AL22" t="s">
        <v>0</v>
      </c>
      <c r="AM22" t="s">
        <v>0</v>
      </c>
      <c r="AN22" t="s">
        <v>0</v>
      </c>
      <c r="AO22" t="s">
        <v>0</v>
      </c>
      <c r="AP22" t="s">
        <v>0</v>
      </c>
      <c r="AQ22" t="s">
        <v>0</v>
      </c>
      <c r="AR22" t="s">
        <v>0</v>
      </c>
      <c r="AS22" t="s">
        <v>0</v>
      </c>
      <c r="AT22" t="s">
        <v>0</v>
      </c>
      <c r="AU22" t="s">
        <v>0</v>
      </c>
      <c r="AV22" t="s">
        <v>0</v>
      </c>
      <c r="AW22" t="s">
        <v>0</v>
      </c>
      <c r="AX22" t="s">
        <v>0</v>
      </c>
      <c r="AY22" t="s">
        <v>0</v>
      </c>
      <c r="AZ22" t="s">
        <v>0</v>
      </c>
      <c r="BA22" t="s">
        <v>0</v>
      </c>
      <c r="BB22" t="s">
        <v>0</v>
      </c>
      <c r="BC22" t="s">
        <v>0</v>
      </c>
      <c r="BD22" t="s">
        <v>0</v>
      </c>
      <c r="BE22" t="s">
        <v>0</v>
      </c>
    </row>
    <row r="23" spans="1:57" x14ac:dyDescent="0.25">
      <c r="R23" t="s">
        <v>0</v>
      </c>
      <c r="S23" t="s">
        <v>0</v>
      </c>
      <c r="T23" t="s">
        <v>0</v>
      </c>
      <c r="U23" t="s">
        <v>0</v>
      </c>
      <c r="V23" t="s">
        <v>1</v>
      </c>
      <c r="W23" t="s">
        <v>1</v>
      </c>
      <c r="X23" t="s">
        <v>0</v>
      </c>
      <c r="Y23" t="s">
        <v>0</v>
      </c>
      <c r="Z23" t="s">
        <v>0</v>
      </c>
      <c r="AA23" t="s">
        <v>0</v>
      </c>
      <c r="AB23" t="s">
        <v>0</v>
      </c>
      <c r="AC23" t="s">
        <v>0</v>
      </c>
      <c r="AD23" t="s">
        <v>0</v>
      </c>
      <c r="AE23" t="s">
        <v>0</v>
      </c>
      <c r="AF23" t="s">
        <v>0</v>
      </c>
      <c r="AG23" t="s">
        <v>0</v>
      </c>
      <c r="AH23" t="s">
        <v>0</v>
      </c>
      <c r="AI23" t="s">
        <v>0</v>
      </c>
      <c r="AJ23" t="s">
        <v>0</v>
      </c>
      <c r="AK23" t="s">
        <v>0</v>
      </c>
      <c r="AL23" t="s">
        <v>0</v>
      </c>
      <c r="AM23" t="s">
        <v>0</v>
      </c>
      <c r="AN23" t="s">
        <v>0</v>
      </c>
      <c r="AO23" t="s">
        <v>0</v>
      </c>
      <c r="AP23" t="s">
        <v>0</v>
      </c>
      <c r="AQ23" t="s">
        <v>0</v>
      </c>
      <c r="AR23" t="s">
        <v>0</v>
      </c>
      <c r="AS23" t="s">
        <v>0</v>
      </c>
      <c r="AT23" t="s">
        <v>0</v>
      </c>
      <c r="AU23" t="s">
        <v>0</v>
      </c>
      <c r="AV23" t="s">
        <v>0</v>
      </c>
      <c r="AW23" t="s">
        <v>0</v>
      </c>
      <c r="AX23" t="s">
        <v>0</v>
      </c>
      <c r="AY23" t="s">
        <v>0</v>
      </c>
      <c r="AZ23" t="s">
        <v>0</v>
      </c>
      <c r="BA23" t="s">
        <v>0</v>
      </c>
      <c r="BB23" t="s">
        <v>0</v>
      </c>
      <c r="BC23" t="s">
        <v>0</v>
      </c>
      <c r="BD23" t="s">
        <v>0</v>
      </c>
      <c r="BE23" t="s">
        <v>0</v>
      </c>
    </row>
    <row r="24" spans="1:57" x14ac:dyDescent="0.25">
      <c r="X24" t="s">
        <v>0</v>
      </c>
      <c r="Y24" t="s">
        <v>1</v>
      </c>
      <c r="Z24" t="s">
        <v>0</v>
      </c>
      <c r="AA24" t="s">
        <v>0</v>
      </c>
      <c r="AB24" t="s">
        <v>0</v>
      </c>
      <c r="AC24" t="s">
        <v>0</v>
      </c>
      <c r="AD24" t="s">
        <v>1</v>
      </c>
      <c r="AE24" t="s">
        <v>0</v>
      </c>
      <c r="AF24" t="s">
        <v>0</v>
      </c>
      <c r="AG24" t="s">
        <v>0</v>
      </c>
      <c r="AH24" t="s">
        <v>0</v>
      </c>
      <c r="AI24" t="s">
        <v>0</v>
      </c>
      <c r="AJ24" t="s">
        <v>0</v>
      </c>
      <c r="AK24" t="s">
        <v>0</v>
      </c>
      <c r="AL24" t="s">
        <v>0</v>
      </c>
      <c r="AM24" t="s">
        <v>0</v>
      </c>
      <c r="AN24" t="s">
        <v>0</v>
      </c>
      <c r="AO24" t="s">
        <v>0</v>
      </c>
      <c r="AP24" t="s">
        <v>0</v>
      </c>
      <c r="AQ24" t="s">
        <v>0</v>
      </c>
      <c r="AR24" t="s">
        <v>0</v>
      </c>
      <c r="AS24" t="s">
        <v>0</v>
      </c>
      <c r="AT24" t="s">
        <v>0</v>
      </c>
      <c r="AU24" t="s">
        <v>0</v>
      </c>
      <c r="AV24" t="s">
        <v>0</v>
      </c>
      <c r="AW24" t="s">
        <v>0</v>
      </c>
      <c r="AX24" t="s">
        <v>0</v>
      </c>
      <c r="AY24" t="s">
        <v>0</v>
      </c>
      <c r="AZ24" t="s">
        <v>0</v>
      </c>
      <c r="BA24" t="s">
        <v>0</v>
      </c>
      <c r="BB24" t="s">
        <v>0</v>
      </c>
      <c r="BC24" t="s">
        <v>0</v>
      </c>
      <c r="BD24" t="s">
        <v>0</v>
      </c>
      <c r="BE24" t="s">
        <v>0</v>
      </c>
    </row>
    <row r="25" spans="1:57" x14ac:dyDescent="0.25">
      <c r="AA25" t="s">
        <v>0</v>
      </c>
      <c r="AB25" t="s">
        <v>0</v>
      </c>
      <c r="AC25" t="s">
        <v>0</v>
      </c>
      <c r="AD25" t="s">
        <v>1</v>
      </c>
      <c r="AE25" t="s">
        <v>0</v>
      </c>
      <c r="AF25" t="s">
        <v>0</v>
      </c>
      <c r="AG25" t="s">
        <v>0</v>
      </c>
      <c r="AH25" t="s">
        <v>0</v>
      </c>
      <c r="AI25" t="s">
        <v>0</v>
      </c>
      <c r="AJ25" t="s">
        <v>0</v>
      </c>
      <c r="AK25" t="s">
        <v>0</v>
      </c>
      <c r="AL25" t="s">
        <v>0</v>
      </c>
      <c r="AM25" t="s">
        <v>0</v>
      </c>
      <c r="AN25" t="s">
        <v>0</v>
      </c>
      <c r="AO25" t="s">
        <v>0</v>
      </c>
      <c r="AP25" t="s">
        <v>0</v>
      </c>
      <c r="AQ25" t="s">
        <v>0</v>
      </c>
      <c r="AR25" t="s">
        <v>0</v>
      </c>
      <c r="AS25" t="s">
        <v>0</v>
      </c>
      <c r="AT25" t="s">
        <v>0</v>
      </c>
      <c r="AU25" t="s">
        <v>0</v>
      </c>
      <c r="AV25" t="s">
        <v>0</v>
      </c>
      <c r="AW25" t="s">
        <v>0</v>
      </c>
      <c r="AX25" t="s">
        <v>0</v>
      </c>
      <c r="AY25" t="s">
        <v>0</v>
      </c>
      <c r="AZ25" t="s">
        <v>0</v>
      </c>
      <c r="BA25" t="s">
        <v>0</v>
      </c>
      <c r="BB25" t="s">
        <v>0</v>
      </c>
      <c r="BC25" t="s">
        <v>0</v>
      </c>
      <c r="BD25" t="s">
        <v>0</v>
      </c>
      <c r="BE25" t="s">
        <v>0</v>
      </c>
    </row>
    <row r="26" spans="1:57" x14ac:dyDescent="0.25">
      <c r="AG26" t="s">
        <v>0</v>
      </c>
      <c r="AH26" t="s">
        <v>0</v>
      </c>
      <c r="AI26" t="s">
        <v>0</v>
      </c>
      <c r="AJ26" t="s">
        <v>0</v>
      </c>
      <c r="AK26" t="s">
        <v>1</v>
      </c>
      <c r="AL26" t="s">
        <v>0</v>
      </c>
      <c r="AM26" t="s">
        <v>0</v>
      </c>
      <c r="AN26" t="s">
        <v>0</v>
      </c>
      <c r="AO26" t="s">
        <v>0</v>
      </c>
      <c r="AP26" t="s">
        <v>0</v>
      </c>
      <c r="AQ26" t="s">
        <v>0</v>
      </c>
      <c r="AR26" t="s">
        <v>0</v>
      </c>
      <c r="AS26" t="s">
        <v>0</v>
      </c>
      <c r="AT26" t="s">
        <v>0</v>
      </c>
      <c r="AU26" t="s">
        <v>0</v>
      </c>
      <c r="AV26" t="s">
        <v>0</v>
      </c>
      <c r="AW26" t="s">
        <v>0</v>
      </c>
      <c r="AX26" t="s">
        <v>0</v>
      </c>
      <c r="AY26" t="s">
        <v>0</v>
      </c>
      <c r="AZ26" t="s">
        <v>0</v>
      </c>
      <c r="BA26" t="s">
        <v>0</v>
      </c>
      <c r="BB26" t="s">
        <v>0</v>
      </c>
      <c r="BC26" t="s">
        <v>0</v>
      </c>
      <c r="BD26" t="s">
        <v>0</v>
      </c>
      <c r="BE26" t="s">
        <v>0</v>
      </c>
    </row>
    <row r="27" spans="1:57" x14ac:dyDescent="0.25">
      <c r="AO27" t="s">
        <v>0</v>
      </c>
      <c r="AP27" t="s">
        <v>0</v>
      </c>
      <c r="AQ27" t="s">
        <v>0</v>
      </c>
      <c r="AR27" t="s">
        <v>0</v>
      </c>
      <c r="AS27" t="s">
        <v>1</v>
      </c>
      <c r="AT27" t="s">
        <v>0</v>
      </c>
      <c r="AU27" t="s">
        <v>0</v>
      </c>
      <c r="AV27" t="s">
        <v>0</v>
      </c>
      <c r="AW27" t="s">
        <v>0</v>
      </c>
      <c r="AX27" t="s">
        <v>0</v>
      </c>
      <c r="AY27" t="s">
        <v>0</v>
      </c>
      <c r="AZ27" t="s">
        <v>0</v>
      </c>
      <c r="BA27" t="s">
        <v>0</v>
      </c>
      <c r="BB27" t="s">
        <v>0</v>
      </c>
      <c r="BC27" t="s">
        <v>0</v>
      </c>
      <c r="BD27" t="s">
        <v>0</v>
      </c>
      <c r="BE27" t="s">
        <v>0</v>
      </c>
    </row>
    <row r="28" spans="1:57" x14ac:dyDescent="0.25">
      <c r="AU28" t="s">
        <v>0</v>
      </c>
      <c r="AV28" t="s">
        <v>0</v>
      </c>
      <c r="AW28" t="s">
        <v>0</v>
      </c>
      <c r="AX28" t="s">
        <v>0</v>
      </c>
      <c r="AY28" t="s">
        <v>0</v>
      </c>
      <c r="AZ28" t="s">
        <v>0</v>
      </c>
      <c r="BA28" t="s">
        <v>0</v>
      </c>
      <c r="BB28" t="s">
        <v>0</v>
      </c>
      <c r="BC28" t="s">
        <v>0</v>
      </c>
      <c r="BD28" t="s">
        <v>0</v>
      </c>
      <c r="BE28" t="s">
        <v>0</v>
      </c>
    </row>
    <row r="29" spans="1:57" x14ac:dyDescent="0.25">
      <c r="AW29" t="s">
        <v>0</v>
      </c>
      <c r="AX29" t="s">
        <v>0</v>
      </c>
      <c r="AY29" t="s">
        <v>0</v>
      </c>
      <c r="AZ29" t="s">
        <v>0</v>
      </c>
      <c r="BA29" t="s">
        <v>1</v>
      </c>
      <c r="BB29" t="s">
        <v>0</v>
      </c>
      <c r="BC29" t="s">
        <v>0</v>
      </c>
      <c r="BD29" t="s">
        <v>0</v>
      </c>
      <c r="BE29" t="s">
        <v>0</v>
      </c>
    </row>
    <row r="30" spans="1:57" x14ac:dyDescent="0.25">
      <c r="BA30" t="s">
        <v>1</v>
      </c>
      <c r="BB30" t="s">
        <v>0</v>
      </c>
      <c r="BC30" t="s">
        <v>0</v>
      </c>
      <c r="BD30" t="s">
        <v>0</v>
      </c>
      <c r="BE30" t="s">
        <v>0</v>
      </c>
    </row>
    <row r="31" spans="1:57" x14ac:dyDescent="0.25">
      <c r="BD31" t="s">
        <v>0</v>
      </c>
      <c r="BE31" t="s">
        <v>0</v>
      </c>
    </row>
    <row r="32" spans="1:57" x14ac:dyDescent="0.25">
      <c r="BD32" t="s">
        <v>0</v>
      </c>
      <c r="BE32" t="s">
        <v>1</v>
      </c>
    </row>
    <row r="40" spans="1:57" x14ac:dyDescent="0.25">
      <c r="A40">
        <f t="shared" ref="A40:BE40" si="0">COUNTA(A1:A39)</f>
        <v>17</v>
      </c>
      <c r="B40">
        <f t="shared" si="0"/>
        <v>17</v>
      </c>
      <c r="C40">
        <f t="shared" si="0"/>
        <v>18</v>
      </c>
      <c r="D40">
        <f t="shared" si="0"/>
        <v>18</v>
      </c>
      <c r="E40">
        <f t="shared" si="0"/>
        <v>18</v>
      </c>
      <c r="F40">
        <f t="shared" si="0"/>
        <v>18</v>
      </c>
      <c r="G40">
        <f t="shared" si="0"/>
        <v>19</v>
      </c>
      <c r="H40">
        <f t="shared" si="0"/>
        <v>19</v>
      </c>
      <c r="I40">
        <f t="shared" si="0"/>
        <v>19</v>
      </c>
      <c r="J40">
        <f t="shared" si="0"/>
        <v>20</v>
      </c>
      <c r="K40">
        <f t="shared" si="0"/>
        <v>20</v>
      </c>
      <c r="L40">
        <f t="shared" si="0"/>
        <v>20</v>
      </c>
      <c r="M40">
        <f t="shared" si="0"/>
        <v>21</v>
      </c>
      <c r="N40">
        <f t="shared" si="0"/>
        <v>21</v>
      </c>
      <c r="O40">
        <f t="shared" si="0"/>
        <v>22</v>
      </c>
      <c r="P40">
        <f t="shared" si="0"/>
        <v>22</v>
      </c>
      <c r="Q40">
        <f t="shared" si="0"/>
        <v>22</v>
      </c>
      <c r="R40">
        <f t="shared" si="0"/>
        <v>23</v>
      </c>
      <c r="S40">
        <f t="shared" si="0"/>
        <v>23</v>
      </c>
      <c r="T40">
        <f t="shared" si="0"/>
        <v>23</v>
      </c>
      <c r="U40">
        <f t="shared" si="0"/>
        <v>23</v>
      </c>
      <c r="V40">
        <f t="shared" si="0"/>
        <v>23</v>
      </c>
      <c r="W40">
        <f t="shared" si="0"/>
        <v>23</v>
      </c>
      <c r="X40">
        <f t="shared" si="0"/>
        <v>24</v>
      </c>
      <c r="Y40">
        <f t="shared" si="0"/>
        <v>24</v>
      </c>
      <c r="Z40">
        <f t="shared" si="0"/>
        <v>24</v>
      </c>
      <c r="AA40">
        <f t="shared" si="0"/>
        <v>25</v>
      </c>
      <c r="AB40">
        <f t="shared" si="0"/>
        <v>25</v>
      </c>
      <c r="AC40">
        <f t="shared" si="0"/>
        <v>25</v>
      </c>
      <c r="AD40">
        <f t="shared" si="0"/>
        <v>25</v>
      </c>
      <c r="AE40">
        <f t="shared" si="0"/>
        <v>25</v>
      </c>
      <c r="AF40">
        <f t="shared" si="0"/>
        <v>25</v>
      </c>
      <c r="AG40">
        <f t="shared" si="0"/>
        <v>26</v>
      </c>
      <c r="AH40">
        <f t="shared" si="0"/>
        <v>26</v>
      </c>
      <c r="AI40">
        <f t="shared" si="0"/>
        <v>26</v>
      </c>
      <c r="AJ40">
        <f t="shared" si="0"/>
        <v>26</v>
      </c>
      <c r="AK40">
        <f t="shared" si="0"/>
        <v>26</v>
      </c>
      <c r="AL40">
        <f t="shared" si="0"/>
        <v>26</v>
      </c>
      <c r="AM40">
        <f t="shared" si="0"/>
        <v>26</v>
      </c>
      <c r="AN40">
        <f t="shared" si="0"/>
        <v>26</v>
      </c>
      <c r="AO40">
        <f t="shared" si="0"/>
        <v>27</v>
      </c>
      <c r="AP40">
        <f t="shared" si="0"/>
        <v>27</v>
      </c>
      <c r="AQ40">
        <f t="shared" si="0"/>
        <v>27</v>
      </c>
      <c r="AR40">
        <f t="shared" si="0"/>
        <v>27</v>
      </c>
      <c r="AS40">
        <f t="shared" si="0"/>
        <v>27</v>
      </c>
      <c r="AT40">
        <f t="shared" si="0"/>
        <v>27</v>
      </c>
      <c r="AU40">
        <f t="shared" si="0"/>
        <v>28</v>
      </c>
      <c r="AV40">
        <f t="shared" si="0"/>
        <v>28</v>
      </c>
      <c r="AW40">
        <f t="shared" si="0"/>
        <v>29</v>
      </c>
      <c r="AX40">
        <f t="shared" si="0"/>
        <v>29</v>
      </c>
      <c r="AY40">
        <f t="shared" si="0"/>
        <v>29</v>
      </c>
      <c r="AZ40">
        <f t="shared" si="0"/>
        <v>29</v>
      </c>
      <c r="BA40">
        <f t="shared" si="0"/>
        <v>30</v>
      </c>
      <c r="BB40">
        <f t="shared" si="0"/>
        <v>30</v>
      </c>
      <c r="BC40">
        <f t="shared" si="0"/>
        <v>30</v>
      </c>
      <c r="BD40">
        <f t="shared" si="0"/>
        <v>32</v>
      </c>
      <c r="BE40">
        <f t="shared" si="0"/>
        <v>32</v>
      </c>
    </row>
    <row r="41" spans="1:57" x14ac:dyDescent="0.25">
      <c r="A41">
        <f t="shared" ref="A41:BE41" si="1">_xlfn.RANK.EQ(A40,$A$40:$BE$40)</f>
        <v>56</v>
      </c>
      <c r="B41">
        <f t="shared" si="1"/>
        <v>56</v>
      </c>
      <c r="C41">
        <f t="shared" si="1"/>
        <v>52</v>
      </c>
      <c r="D41">
        <f t="shared" si="1"/>
        <v>52</v>
      </c>
      <c r="E41">
        <f t="shared" si="1"/>
        <v>52</v>
      </c>
      <c r="F41">
        <f t="shared" si="1"/>
        <v>52</v>
      </c>
      <c r="G41">
        <f t="shared" si="1"/>
        <v>49</v>
      </c>
      <c r="H41">
        <f t="shared" si="1"/>
        <v>49</v>
      </c>
      <c r="I41">
        <f t="shared" si="1"/>
        <v>49</v>
      </c>
      <c r="J41">
        <f t="shared" si="1"/>
        <v>46</v>
      </c>
      <c r="K41">
        <f t="shared" si="1"/>
        <v>46</v>
      </c>
      <c r="L41">
        <f t="shared" si="1"/>
        <v>46</v>
      </c>
      <c r="M41">
        <f t="shared" si="1"/>
        <v>44</v>
      </c>
      <c r="N41">
        <f t="shared" si="1"/>
        <v>44</v>
      </c>
      <c r="O41">
        <f t="shared" si="1"/>
        <v>41</v>
      </c>
      <c r="P41">
        <f t="shared" si="1"/>
        <v>41</v>
      </c>
      <c r="Q41">
        <f t="shared" si="1"/>
        <v>41</v>
      </c>
      <c r="R41">
        <f t="shared" si="1"/>
        <v>35</v>
      </c>
      <c r="S41">
        <f t="shared" si="1"/>
        <v>35</v>
      </c>
      <c r="T41">
        <f t="shared" si="1"/>
        <v>35</v>
      </c>
      <c r="U41">
        <f t="shared" si="1"/>
        <v>35</v>
      </c>
      <c r="V41">
        <f t="shared" si="1"/>
        <v>35</v>
      </c>
      <c r="W41">
        <f t="shared" si="1"/>
        <v>35</v>
      </c>
      <c r="X41">
        <f t="shared" si="1"/>
        <v>32</v>
      </c>
      <c r="Y41">
        <f t="shared" si="1"/>
        <v>32</v>
      </c>
      <c r="Z41">
        <f t="shared" si="1"/>
        <v>32</v>
      </c>
      <c r="AA41">
        <f t="shared" si="1"/>
        <v>26</v>
      </c>
      <c r="AB41">
        <f t="shared" si="1"/>
        <v>26</v>
      </c>
      <c r="AC41">
        <f t="shared" si="1"/>
        <v>26</v>
      </c>
      <c r="AD41">
        <f t="shared" si="1"/>
        <v>26</v>
      </c>
      <c r="AE41">
        <f t="shared" si="1"/>
        <v>26</v>
      </c>
      <c r="AF41">
        <f t="shared" si="1"/>
        <v>26</v>
      </c>
      <c r="AG41">
        <f t="shared" si="1"/>
        <v>18</v>
      </c>
      <c r="AH41">
        <f t="shared" si="1"/>
        <v>18</v>
      </c>
      <c r="AI41">
        <f t="shared" si="1"/>
        <v>18</v>
      </c>
      <c r="AJ41">
        <f t="shared" si="1"/>
        <v>18</v>
      </c>
      <c r="AK41">
        <f t="shared" si="1"/>
        <v>18</v>
      </c>
      <c r="AL41">
        <f t="shared" si="1"/>
        <v>18</v>
      </c>
      <c r="AM41">
        <f t="shared" si="1"/>
        <v>18</v>
      </c>
      <c r="AN41">
        <f t="shared" si="1"/>
        <v>18</v>
      </c>
      <c r="AO41">
        <f t="shared" si="1"/>
        <v>12</v>
      </c>
      <c r="AP41">
        <f t="shared" si="1"/>
        <v>12</v>
      </c>
      <c r="AQ41">
        <f t="shared" si="1"/>
        <v>12</v>
      </c>
      <c r="AR41">
        <f t="shared" si="1"/>
        <v>12</v>
      </c>
      <c r="AS41">
        <f t="shared" si="1"/>
        <v>12</v>
      </c>
      <c r="AT41">
        <f t="shared" si="1"/>
        <v>12</v>
      </c>
      <c r="AU41">
        <f t="shared" si="1"/>
        <v>10</v>
      </c>
      <c r="AV41">
        <f t="shared" si="1"/>
        <v>10</v>
      </c>
      <c r="AW41">
        <f t="shared" si="1"/>
        <v>6</v>
      </c>
      <c r="AX41">
        <f t="shared" si="1"/>
        <v>6</v>
      </c>
      <c r="AY41">
        <f t="shared" si="1"/>
        <v>6</v>
      </c>
      <c r="AZ41">
        <f t="shared" si="1"/>
        <v>6</v>
      </c>
      <c r="BA41">
        <f t="shared" si="1"/>
        <v>3</v>
      </c>
      <c r="BB41">
        <f t="shared" si="1"/>
        <v>3</v>
      </c>
      <c r="BC41">
        <f t="shared" si="1"/>
        <v>3</v>
      </c>
      <c r="BD41">
        <f t="shared" si="1"/>
        <v>1</v>
      </c>
      <c r="BE41">
        <f t="shared" si="1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E585D-DFCD-4E2F-ABD1-CB3AC681F25A}">
  <dimension ref="A1:C62"/>
  <sheetViews>
    <sheetView workbookViewId="0">
      <selection activeCell="F19" sqref="F19"/>
    </sheetView>
  </sheetViews>
  <sheetFormatPr defaultRowHeight="15" x14ac:dyDescent="0.25"/>
  <cols>
    <col min="3" max="3" width="12" bestFit="1" customWidth="1"/>
  </cols>
  <sheetData>
    <row r="1" spans="1:3" x14ac:dyDescent="0.25">
      <c r="A1" t="s">
        <v>2</v>
      </c>
      <c r="B1" t="s">
        <v>3</v>
      </c>
      <c r="C1" t="s">
        <v>4</v>
      </c>
    </row>
    <row r="2" spans="1:3" x14ac:dyDescent="0.25">
      <c r="A2">
        <v>9</v>
      </c>
      <c r="B2">
        <f>A2-C2</f>
        <v>8</v>
      </c>
      <c r="C2">
        <v>1</v>
      </c>
    </row>
    <row r="3" spans="1:3" x14ac:dyDescent="0.25">
      <c r="A3">
        <v>9</v>
      </c>
      <c r="B3">
        <f t="shared" ref="B3:B58" si="0">A3-C3</f>
        <v>6</v>
      </c>
      <c r="C3">
        <v>3</v>
      </c>
    </row>
    <row r="4" spans="1:3" x14ac:dyDescent="0.25">
      <c r="A4">
        <v>10</v>
      </c>
      <c r="B4">
        <f t="shared" si="0"/>
        <v>3</v>
      </c>
      <c r="C4">
        <v>7</v>
      </c>
    </row>
    <row r="5" spans="1:3" x14ac:dyDescent="0.25">
      <c r="A5">
        <v>11</v>
      </c>
      <c r="B5">
        <f t="shared" si="0"/>
        <v>8</v>
      </c>
      <c r="C5">
        <v>3</v>
      </c>
    </row>
    <row r="6" spans="1:3" x14ac:dyDescent="0.25">
      <c r="A6">
        <v>11</v>
      </c>
      <c r="B6">
        <f t="shared" si="0"/>
        <v>9</v>
      </c>
      <c r="C6">
        <v>2</v>
      </c>
    </row>
    <row r="7" spans="1:3" x14ac:dyDescent="0.25">
      <c r="A7">
        <v>11</v>
      </c>
      <c r="B7">
        <f t="shared" si="0"/>
        <v>9</v>
      </c>
      <c r="C7">
        <v>2</v>
      </c>
    </row>
    <row r="8" spans="1:3" x14ac:dyDescent="0.25">
      <c r="A8">
        <v>12</v>
      </c>
      <c r="B8">
        <f t="shared" si="0"/>
        <v>5</v>
      </c>
      <c r="C8">
        <v>7</v>
      </c>
    </row>
    <row r="9" spans="1:3" x14ac:dyDescent="0.25">
      <c r="A9">
        <v>12</v>
      </c>
      <c r="B9">
        <f t="shared" si="0"/>
        <v>9</v>
      </c>
      <c r="C9">
        <v>3</v>
      </c>
    </row>
    <row r="10" spans="1:3" x14ac:dyDescent="0.25">
      <c r="A10">
        <v>12</v>
      </c>
      <c r="B10">
        <f t="shared" si="0"/>
        <v>2</v>
      </c>
      <c r="C10">
        <v>10</v>
      </c>
    </row>
    <row r="11" spans="1:3" x14ac:dyDescent="0.25">
      <c r="A11">
        <v>13</v>
      </c>
      <c r="B11">
        <f t="shared" si="0"/>
        <v>13</v>
      </c>
      <c r="C11">
        <v>0</v>
      </c>
    </row>
    <row r="12" spans="1:3" x14ac:dyDescent="0.25">
      <c r="A12">
        <v>13</v>
      </c>
      <c r="B12">
        <f t="shared" si="0"/>
        <v>9</v>
      </c>
      <c r="C12">
        <v>4</v>
      </c>
    </row>
    <row r="13" spans="1:3" x14ac:dyDescent="0.25">
      <c r="A13">
        <v>13</v>
      </c>
      <c r="B13">
        <f t="shared" si="0"/>
        <v>11</v>
      </c>
      <c r="C13">
        <v>2</v>
      </c>
    </row>
    <row r="14" spans="1:3" x14ac:dyDescent="0.25">
      <c r="A14">
        <v>13</v>
      </c>
      <c r="B14">
        <f t="shared" si="0"/>
        <v>7</v>
      </c>
      <c r="C14">
        <v>6</v>
      </c>
    </row>
    <row r="15" spans="1:3" x14ac:dyDescent="0.25">
      <c r="A15">
        <v>14</v>
      </c>
      <c r="B15">
        <f t="shared" si="0"/>
        <v>10</v>
      </c>
      <c r="C15">
        <v>4</v>
      </c>
    </row>
    <row r="16" spans="1:3" x14ac:dyDescent="0.25">
      <c r="A16">
        <v>14</v>
      </c>
      <c r="B16">
        <f t="shared" si="0"/>
        <v>4</v>
      </c>
      <c r="C16">
        <v>10</v>
      </c>
    </row>
    <row r="17" spans="1:3" x14ac:dyDescent="0.25">
      <c r="A17">
        <v>15</v>
      </c>
      <c r="B17">
        <f t="shared" si="0"/>
        <v>13</v>
      </c>
      <c r="C17">
        <v>2</v>
      </c>
    </row>
    <row r="18" spans="1:3" x14ac:dyDescent="0.25">
      <c r="A18">
        <v>15</v>
      </c>
      <c r="B18">
        <f t="shared" si="0"/>
        <v>7</v>
      </c>
      <c r="C18">
        <v>8</v>
      </c>
    </row>
    <row r="19" spans="1:3" x14ac:dyDescent="0.25">
      <c r="A19">
        <v>15</v>
      </c>
      <c r="B19">
        <f t="shared" si="0"/>
        <v>10</v>
      </c>
      <c r="C19">
        <v>5</v>
      </c>
    </row>
    <row r="20" spans="1:3" x14ac:dyDescent="0.25">
      <c r="A20">
        <v>15</v>
      </c>
      <c r="B20">
        <f t="shared" si="0"/>
        <v>14</v>
      </c>
      <c r="C20">
        <v>1</v>
      </c>
    </row>
    <row r="21" spans="1:3" x14ac:dyDescent="0.25">
      <c r="A21">
        <v>15</v>
      </c>
      <c r="B21">
        <f t="shared" si="0"/>
        <v>14</v>
      </c>
      <c r="C21">
        <v>1</v>
      </c>
    </row>
    <row r="22" spans="1:3" x14ac:dyDescent="0.25">
      <c r="A22">
        <v>16</v>
      </c>
      <c r="B22">
        <f t="shared" si="0"/>
        <v>14</v>
      </c>
      <c r="C22">
        <v>2</v>
      </c>
    </row>
    <row r="23" spans="1:3" x14ac:dyDescent="0.25">
      <c r="A23">
        <v>16</v>
      </c>
      <c r="B23">
        <f t="shared" si="0"/>
        <v>16</v>
      </c>
      <c r="C23">
        <v>0</v>
      </c>
    </row>
    <row r="24" spans="1:3" x14ac:dyDescent="0.25">
      <c r="A24">
        <v>16</v>
      </c>
      <c r="B24">
        <f t="shared" si="0"/>
        <v>12</v>
      </c>
      <c r="C24">
        <v>4</v>
      </c>
    </row>
    <row r="25" spans="1:3" x14ac:dyDescent="0.25">
      <c r="A25">
        <v>16</v>
      </c>
      <c r="B25">
        <f t="shared" si="0"/>
        <v>14</v>
      </c>
      <c r="C25">
        <v>2</v>
      </c>
    </row>
    <row r="26" spans="1:3" x14ac:dyDescent="0.25">
      <c r="A26">
        <v>17</v>
      </c>
      <c r="B26">
        <f t="shared" si="0"/>
        <v>12</v>
      </c>
      <c r="C26">
        <v>5</v>
      </c>
    </row>
    <row r="27" spans="1:3" x14ac:dyDescent="0.25">
      <c r="A27">
        <v>18</v>
      </c>
      <c r="B27">
        <f t="shared" si="0"/>
        <v>13</v>
      </c>
      <c r="C27">
        <v>5</v>
      </c>
    </row>
    <row r="28" spans="1:3" x14ac:dyDescent="0.25">
      <c r="A28">
        <v>18</v>
      </c>
      <c r="B28">
        <f t="shared" si="0"/>
        <v>8</v>
      </c>
      <c r="C28">
        <v>10</v>
      </c>
    </row>
    <row r="29" spans="1:3" x14ac:dyDescent="0.25">
      <c r="A29">
        <v>18</v>
      </c>
      <c r="B29">
        <f t="shared" si="0"/>
        <v>9</v>
      </c>
      <c r="C29">
        <v>9</v>
      </c>
    </row>
    <row r="30" spans="1:3" x14ac:dyDescent="0.25">
      <c r="A30">
        <v>18</v>
      </c>
      <c r="B30">
        <f t="shared" si="0"/>
        <v>18</v>
      </c>
      <c r="C30">
        <v>0</v>
      </c>
    </row>
    <row r="31" spans="1:3" x14ac:dyDescent="0.25">
      <c r="A31">
        <v>18</v>
      </c>
      <c r="B31">
        <f t="shared" si="0"/>
        <v>15</v>
      </c>
      <c r="C31">
        <v>3</v>
      </c>
    </row>
    <row r="32" spans="1:3" x14ac:dyDescent="0.25">
      <c r="A32">
        <v>19</v>
      </c>
      <c r="B32">
        <f t="shared" si="0"/>
        <v>19</v>
      </c>
      <c r="C32">
        <v>0</v>
      </c>
    </row>
    <row r="33" spans="1:3" x14ac:dyDescent="0.25">
      <c r="A33">
        <v>19</v>
      </c>
      <c r="B33">
        <f t="shared" si="0"/>
        <v>10</v>
      </c>
      <c r="C33">
        <v>9</v>
      </c>
    </row>
    <row r="34" spans="1:3" x14ac:dyDescent="0.25">
      <c r="A34">
        <v>19</v>
      </c>
      <c r="B34">
        <f t="shared" si="0"/>
        <v>13</v>
      </c>
      <c r="C34">
        <v>6</v>
      </c>
    </row>
    <row r="35" spans="1:3" x14ac:dyDescent="0.25">
      <c r="A35">
        <v>19</v>
      </c>
      <c r="B35">
        <f t="shared" si="0"/>
        <v>16</v>
      </c>
      <c r="C35">
        <v>3</v>
      </c>
    </row>
    <row r="36" spans="1:3" x14ac:dyDescent="0.25">
      <c r="A36">
        <v>20</v>
      </c>
      <c r="B36">
        <f t="shared" si="0"/>
        <v>14</v>
      </c>
      <c r="C36">
        <v>6</v>
      </c>
    </row>
    <row r="37" spans="1:3" x14ac:dyDescent="0.25">
      <c r="A37">
        <v>20</v>
      </c>
      <c r="B37">
        <f t="shared" si="0"/>
        <v>14</v>
      </c>
      <c r="C37">
        <v>6</v>
      </c>
    </row>
    <row r="38" spans="1:3" x14ac:dyDescent="0.25">
      <c r="A38">
        <v>21</v>
      </c>
      <c r="B38">
        <f t="shared" si="0"/>
        <v>14</v>
      </c>
      <c r="C38">
        <v>7</v>
      </c>
    </row>
    <row r="39" spans="1:3" x14ac:dyDescent="0.25">
      <c r="A39">
        <v>21</v>
      </c>
      <c r="B39">
        <f t="shared" si="0"/>
        <v>19</v>
      </c>
      <c r="C39">
        <v>2</v>
      </c>
    </row>
    <row r="40" spans="1:3" x14ac:dyDescent="0.25">
      <c r="A40">
        <v>21</v>
      </c>
      <c r="B40">
        <f t="shared" si="0"/>
        <v>13</v>
      </c>
      <c r="C40">
        <v>8</v>
      </c>
    </row>
    <row r="41" spans="1:3" x14ac:dyDescent="0.25">
      <c r="A41">
        <v>21</v>
      </c>
      <c r="B41">
        <f t="shared" si="0"/>
        <v>10</v>
      </c>
      <c r="C41">
        <v>11</v>
      </c>
    </row>
    <row r="42" spans="1:3" x14ac:dyDescent="0.25">
      <c r="A42">
        <v>21</v>
      </c>
      <c r="B42">
        <f t="shared" si="0"/>
        <v>18</v>
      </c>
      <c r="C42">
        <v>3</v>
      </c>
    </row>
    <row r="43" spans="1:3" x14ac:dyDescent="0.25">
      <c r="A43">
        <v>22</v>
      </c>
      <c r="B43">
        <f t="shared" si="0"/>
        <v>12</v>
      </c>
      <c r="C43">
        <v>10</v>
      </c>
    </row>
    <row r="44" spans="1:3" x14ac:dyDescent="0.25">
      <c r="A44">
        <v>23</v>
      </c>
      <c r="B44">
        <f t="shared" si="0"/>
        <v>22</v>
      </c>
      <c r="C44">
        <v>1</v>
      </c>
    </row>
    <row r="45" spans="1:3" x14ac:dyDescent="0.25">
      <c r="A45">
        <v>23</v>
      </c>
      <c r="B45">
        <f t="shared" si="0"/>
        <v>20</v>
      </c>
      <c r="C45">
        <v>3</v>
      </c>
    </row>
    <row r="46" spans="1:3" x14ac:dyDescent="0.25">
      <c r="A46">
        <v>23</v>
      </c>
      <c r="B46">
        <f t="shared" si="0"/>
        <v>11</v>
      </c>
      <c r="C46">
        <v>12</v>
      </c>
    </row>
    <row r="47" spans="1:3" x14ac:dyDescent="0.25">
      <c r="A47">
        <v>23</v>
      </c>
      <c r="B47">
        <f t="shared" si="0"/>
        <v>15</v>
      </c>
      <c r="C47">
        <v>8</v>
      </c>
    </row>
    <row r="48" spans="1:3" x14ac:dyDescent="0.25">
      <c r="A48">
        <v>23</v>
      </c>
      <c r="B48">
        <f t="shared" si="0"/>
        <v>21</v>
      </c>
      <c r="C48">
        <v>2</v>
      </c>
    </row>
    <row r="49" spans="1:3" x14ac:dyDescent="0.25">
      <c r="A49">
        <v>23</v>
      </c>
      <c r="B49">
        <f t="shared" si="0"/>
        <v>17</v>
      </c>
      <c r="C49">
        <v>6</v>
      </c>
    </row>
    <row r="50" spans="1:3" x14ac:dyDescent="0.25">
      <c r="A50">
        <v>24</v>
      </c>
      <c r="B50">
        <f t="shared" si="0"/>
        <v>15</v>
      </c>
      <c r="C50">
        <v>9</v>
      </c>
    </row>
    <row r="51" spans="1:3" x14ac:dyDescent="0.25">
      <c r="A51">
        <v>24</v>
      </c>
      <c r="B51">
        <f t="shared" si="0"/>
        <v>18</v>
      </c>
      <c r="C51">
        <v>6</v>
      </c>
    </row>
    <row r="52" spans="1:3" x14ac:dyDescent="0.25">
      <c r="A52">
        <v>25</v>
      </c>
      <c r="B52">
        <f t="shared" si="0"/>
        <v>20</v>
      </c>
      <c r="C52">
        <v>5</v>
      </c>
    </row>
    <row r="53" spans="1:3" x14ac:dyDescent="0.25">
      <c r="A53">
        <v>25</v>
      </c>
      <c r="B53">
        <f t="shared" si="0"/>
        <v>17</v>
      </c>
      <c r="C53">
        <v>8</v>
      </c>
    </row>
    <row r="54" spans="1:3" x14ac:dyDescent="0.25">
      <c r="A54">
        <v>26</v>
      </c>
      <c r="B54">
        <f t="shared" si="0"/>
        <v>20</v>
      </c>
      <c r="C54">
        <v>6</v>
      </c>
    </row>
    <row r="55" spans="1:3" x14ac:dyDescent="0.25">
      <c r="A55">
        <v>29</v>
      </c>
      <c r="B55">
        <f t="shared" si="0"/>
        <v>25</v>
      </c>
      <c r="C55">
        <v>4</v>
      </c>
    </row>
    <row r="56" spans="1:3" x14ac:dyDescent="0.25">
      <c r="A56">
        <v>29</v>
      </c>
      <c r="B56">
        <f t="shared" si="0"/>
        <v>24</v>
      </c>
      <c r="C56">
        <v>5</v>
      </c>
    </row>
    <row r="57" spans="1:3" x14ac:dyDescent="0.25">
      <c r="A57">
        <v>30</v>
      </c>
      <c r="B57">
        <f t="shared" si="0"/>
        <v>21</v>
      </c>
      <c r="C57">
        <v>9</v>
      </c>
    </row>
    <row r="58" spans="1:3" x14ac:dyDescent="0.25">
      <c r="A58">
        <v>30</v>
      </c>
      <c r="B58">
        <f t="shared" si="0"/>
        <v>22</v>
      </c>
      <c r="C58">
        <v>8</v>
      </c>
    </row>
    <row r="60" spans="1:3" x14ac:dyDescent="0.25">
      <c r="A60">
        <f>MEDIAN(A2:A58)</f>
        <v>18</v>
      </c>
      <c r="B60">
        <f>MEDIAN(B2:B58)</f>
        <v>13</v>
      </c>
      <c r="C60">
        <f>MEDIAN(C2:C58)</f>
        <v>5</v>
      </c>
    </row>
    <row r="62" spans="1:3" x14ac:dyDescent="0.25">
      <c r="C62">
        <f>TTEST(B2:B58,C2:C58,2,2)</f>
        <v>1.5013108205785736E-17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9EF5B-EB6D-4AC0-A2FB-E14CA0410549}">
  <dimension ref="A1:AZ54"/>
  <sheetViews>
    <sheetView topLeftCell="A13" workbookViewId="0">
      <selection sqref="A1:AZ1048576"/>
    </sheetView>
  </sheetViews>
  <sheetFormatPr defaultRowHeight="15" x14ac:dyDescent="0.25"/>
  <sheetData>
    <row r="1" spans="1:52" x14ac:dyDescent="0.25">
      <c r="A1">
        <v>63.49</v>
      </c>
      <c r="B1">
        <v>64.228999999999999</v>
      </c>
      <c r="C1">
        <v>63.643000000000001</v>
      </c>
      <c r="D1">
        <v>63.213999999999999</v>
      </c>
      <c r="E1">
        <v>65.233000000000004</v>
      </c>
      <c r="F1">
        <v>63.734000000000002</v>
      </c>
      <c r="G1">
        <v>66.09</v>
      </c>
      <c r="H1">
        <v>75.683000000000007</v>
      </c>
      <c r="I1">
        <v>64.242999999999995</v>
      </c>
      <c r="J1" s="1">
        <v>65.596999999999994</v>
      </c>
      <c r="K1">
        <v>63.438000000000002</v>
      </c>
      <c r="L1">
        <v>64.53</v>
      </c>
      <c r="M1">
        <v>63.710999999999999</v>
      </c>
      <c r="N1">
        <v>64.356999999999999</v>
      </c>
      <c r="O1">
        <v>61.918999999999997</v>
      </c>
      <c r="P1">
        <v>62.866999999999997</v>
      </c>
      <c r="Q1">
        <v>63.228999999999999</v>
      </c>
      <c r="R1">
        <v>65.638999999999996</v>
      </c>
      <c r="S1">
        <v>70.882000000000005</v>
      </c>
      <c r="T1">
        <v>63.87</v>
      </c>
      <c r="U1">
        <v>65.215999999999994</v>
      </c>
      <c r="V1">
        <v>88.066999999999993</v>
      </c>
      <c r="W1">
        <v>72.05</v>
      </c>
      <c r="X1">
        <v>63.976999999999997</v>
      </c>
      <c r="Y1">
        <v>64.698999999999998</v>
      </c>
      <c r="Z1">
        <v>121.46299999999999</v>
      </c>
      <c r="AA1">
        <v>119.699</v>
      </c>
      <c r="AB1">
        <v>68.084000000000003</v>
      </c>
      <c r="AC1">
        <v>63.365000000000002</v>
      </c>
      <c r="AD1">
        <v>62.893999999999998</v>
      </c>
      <c r="AE1">
        <v>64.162999999999997</v>
      </c>
      <c r="AF1">
        <v>63.44</v>
      </c>
      <c r="AG1">
        <v>69.168999999999997</v>
      </c>
      <c r="AH1">
        <v>66.111000000000004</v>
      </c>
      <c r="AI1">
        <v>86.018000000000001</v>
      </c>
      <c r="AJ1">
        <v>63.948999999999998</v>
      </c>
      <c r="AK1">
        <v>63.72</v>
      </c>
      <c r="AL1">
        <v>64.046000000000006</v>
      </c>
      <c r="AM1">
        <v>65.3</v>
      </c>
      <c r="AN1">
        <v>63.161000000000001</v>
      </c>
      <c r="AO1">
        <v>64.611999999999995</v>
      </c>
      <c r="AP1">
        <v>63.408000000000001</v>
      </c>
      <c r="AQ1">
        <v>63.07</v>
      </c>
      <c r="AR1">
        <v>63.646000000000001</v>
      </c>
      <c r="AS1">
        <v>72.048000000000002</v>
      </c>
      <c r="AT1">
        <v>63.009</v>
      </c>
      <c r="AU1">
        <v>63.366</v>
      </c>
      <c r="AV1">
        <v>63.93</v>
      </c>
      <c r="AW1">
        <v>63.131</v>
      </c>
      <c r="AX1">
        <v>65.126999999999995</v>
      </c>
      <c r="AY1">
        <v>63.811999999999998</v>
      </c>
      <c r="AZ1">
        <v>64.730999999999995</v>
      </c>
    </row>
    <row r="2" spans="1:52" x14ac:dyDescent="0.25">
      <c r="A2">
        <v>63.430999999999997</v>
      </c>
      <c r="B2">
        <v>63.487000000000002</v>
      </c>
      <c r="C2">
        <v>65.024000000000001</v>
      </c>
      <c r="D2">
        <v>65.204999999999998</v>
      </c>
      <c r="E2">
        <v>64.459000000000003</v>
      </c>
      <c r="F2">
        <v>63.613999999999997</v>
      </c>
      <c r="G2">
        <v>66.698999999999998</v>
      </c>
      <c r="H2">
        <v>69.694999999999993</v>
      </c>
      <c r="I2">
        <v>63.493000000000002</v>
      </c>
      <c r="J2" s="1">
        <v>65.846000000000004</v>
      </c>
      <c r="K2">
        <v>65.108000000000004</v>
      </c>
      <c r="L2">
        <v>66.605000000000004</v>
      </c>
      <c r="M2">
        <v>64.075999999999993</v>
      </c>
      <c r="N2">
        <v>64.206000000000003</v>
      </c>
      <c r="O2">
        <v>62.668999999999997</v>
      </c>
      <c r="P2">
        <v>64.191000000000003</v>
      </c>
      <c r="Q2">
        <v>63.548000000000002</v>
      </c>
      <c r="R2">
        <v>66.075999999999993</v>
      </c>
      <c r="S2">
        <v>170.14</v>
      </c>
      <c r="T2">
        <v>64.478999999999999</v>
      </c>
      <c r="U2">
        <v>68.025000000000006</v>
      </c>
      <c r="V2">
        <v>91.004999999999995</v>
      </c>
      <c r="W2">
        <v>82.62</v>
      </c>
      <c r="X2">
        <v>63.642000000000003</v>
      </c>
      <c r="Y2">
        <v>65.757000000000005</v>
      </c>
      <c r="Z2">
        <v>180.93</v>
      </c>
      <c r="AA2">
        <v>292.447</v>
      </c>
      <c r="AB2">
        <v>65.131</v>
      </c>
      <c r="AC2">
        <v>63.737000000000002</v>
      </c>
      <c r="AD2">
        <v>103.051</v>
      </c>
      <c r="AE2">
        <v>64.5</v>
      </c>
      <c r="AF2">
        <v>63.225999999999999</v>
      </c>
      <c r="AG2">
        <v>73.403999999999996</v>
      </c>
      <c r="AH2">
        <v>64.387</v>
      </c>
      <c r="AI2">
        <v>139.20099999999999</v>
      </c>
      <c r="AJ2">
        <v>64.198999999999998</v>
      </c>
      <c r="AK2">
        <v>64.930000000000007</v>
      </c>
      <c r="AL2">
        <v>63</v>
      </c>
      <c r="AM2">
        <v>66.105000000000004</v>
      </c>
      <c r="AN2">
        <v>64.5</v>
      </c>
      <c r="AO2">
        <v>64.308000000000007</v>
      </c>
      <c r="AP2">
        <v>63.095999999999997</v>
      </c>
      <c r="AQ2">
        <v>62.215000000000003</v>
      </c>
      <c r="AR2">
        <v>62.515999999999998</v>
      </c>
      <c r="AS2">
        <v>75.298000000000002</v>
      </c>
      <c r="AT2">
        <v>63.444000000000003</v>
      </c>
      <c r="AU2">
        <v>63.564999999999998</v>
      </c>
      <c r="AV2">
        <v>63.305</v>
      </c>
      <c r="AW2">
        <v>64.082999999999998</v>
      </c>
      <c r="AX2">
        <v>65.048000000000002</v>
      </c>
      <c r="AY2">
        <v>98.486999999999995</v>
      </c>
      <c r="AZ2">
        <v>63.811</v>
      </c>
    </row>
    <row r="3" spans="1:52" x14ac:dyDescent="0.25">
      <c r="A3">
        <v>63.728999999999999</v>
      </c>
      <c r="B3">
        <v>63.784999999999997</v>
      </c>
      <c r="C3">
        <v>68.507000000000005</v>
      </c>
      <c r="D3">
        <v>64.19</v>
      </c>
      <c r="E3">
        <v>63.904000000000003</v>
      </c>
      <c r="F3">
        <v>65.853999999999999</v>
      </c>
      <c r="G3">
        <v>76.789000000000001</v>
      </c>
      <c r="H3">
        <v>72.177000000000007</v>
      </c>
      <c r="I3">
        <v>64.617000000000004</v>
      </c>
      <c r="J3" s="1">
        <v>65.989999999999995</v>
      </c>
      <c r="K3">
        <v>77.340999999999994</v>
      </c>
      <c r="L3">
        <v>66.194000000000003</v>
      </c>
      <c r="M3">
        <v>63.93</v>
      </c>
      <c r="N3">
        <v>63.05</v>
      </c>
      <c r="O3">
        <v>61.75</v>
      </c>
      <c r="P3">
        <v>63.77</v>
      </c>
      <c r="Q3">
        <v>63.420999999999999</v>
      </c>
      <c r="R3">
        <v>66.242000000000004</v>
      </c>
      <c r="S3">
        <v>307.96499999999997</v>
      </c>
      <c r="T3">
        <v>64.123000000000005</v>
      </c>
      <c r="U3">
        <v>71.718999999999994</v>
      </c>
      <c r="V3">
        <v>85.551000000000002</v>
      </c>
      <c r="W3">
        <v>92.951999999999998</v>
      </c>
      <c r="X3">
        <v>64.98</v>
      </c>
      <c r="Y3">
        <v>64.956000000000003</v>
      </c>
      <c r="Z3">
        <v>189.459</v>
      </c>
      <c r="AA3">
        <v>334.43099999999998</v>
      </c>
      <c r="AB3">
        <v>66.864000000000004</v>
      </c>
      <c r="AC3">
        <v>64.031000000000006</v>
      </c>
      <c r="AD3">
        <v>83.394000000000005</v>
      </c>
      <c r="AE3">
        <v>64.305999999999997</v>
      </c>
      <c r="AF3">
        <v>63.488</v>
      </c>
      <c r="AG3">
        <v>90.671000000000006</v>
      </c>
      <c r="AH3">
        <v>63.515999999999998</v>
      </c>
      <c r="AI3">
        <v>165.62799999999999</v>
      </c>
      <c r="AJ3">
        <v>63.456000000000003</v>
      </c>
      <c r="AK3">
        <v>63.676000000000002</v>
      </c>
      <c r="AL3">
        <v>63.51</v>
      </c>
      <c r="AM3">
        <v>65.14</v>
      </c>
      <c r="AN3">
        <v>68.515000000000001</v>
      </c>
      <c r="AO3">
        <v>65.650000000000006</v>
      </c>
      <c r="AP3">
        <v>64.316000000000003</v>
      </c>
      <c r="AQ3">
        <v>62.823</v>
      </c>
      <c r="AR3">
        <v>63.957000000000001</v>
      </c>
      <c r="AS3">
        <v>71.179000000000002</v>
      </c>
      <c r="AT3">
        <v>64.111000000000004</v>
      </c>
      <c r="AU3">
        <v>63.194000000000003</v>
      </c>
      <c r="AV3">
        <v>63.89</v>
      </c>
      <c r="AW3">
        <v>63.274999999999999</v>
      </c>
      <c r="AX3">
        <v>65.358000000000004</v>
      </c>
      <c r="AY3">
        <v>113.328</v>
      </c>
      <c r="AZ3">
        <v>63.213999999999999</v>
      </c>
    </row>
    <row r="4" spans="1:52" x14ac:dyDescent="0.25">
      <c r="A4">
        <v>64.488</v>
      </c>
      <c r="B4">
        <v>65.284000000000006</v>
      </c>
      <c r="C4">
        <v>91.11</v>
      </c>
      <c r="D4">
        <v>63.305</v>
      </c>
      <c r="E4">
        <v>65.335999999999999</v>
      </c>
      <c r="F4">
        <v>73.600999999999999</v>
      </c>
      <c r="G4">
        <v>79.680999999999997</v>
      </c>
      <c r="H4">
        <v>68.256</v>
      </c>
      <c r="I4">
        <v>64.093000000000004</v>
      </c>
      <c r="J4" s="1">
        <v>66.341999999999999</v>
      </c>
      <c r="K4">
        <v>120.068</v>
      </c>
      <c r="L4">
        <v>67.83</v>
      </c>
      <c r="M4">
        <v>64.183000000000007</v>
      </c>
      <c r="N4">
        <v>64.918000000000006</v>
      </c>
      <c r="O4">
        <v>63.531999999999996</v>
      </c>
      <c r="P4">
        <v>64.039000000000001</v>
      </c>
      <c r="Q4">
        <v>63.692</v>
      </c>
      <c r="R4">
        <v>65.325999999999993</v>
      </c>
      <c r="S4">
        <v>425.10899999999998</v>
      </c>
      <c r="T4">
        <v>63.595999999999997</v>
      </c>
      <c r="U4">
        <v>69.855999999999995</v>
      </c>
      <c r="V4">
        <v>106.199</v>
      </c>
      <c r="W4">
        <v>102.541</v>
      </c>
      <c r="X4">
        <v>65.790999999999997</v>
      </c>
      <c r="Y4">
        <v>64.676000000000002</v>
      </c>
      <c r="Z4">
        <v>165.363</v>
      </c>
      <c r="AA4">
        <v>475.93900000000002</v>
      </c>
      <c r="AB4">
        <v>66.346000000000004</v>
      </c>
      <c r="AC4">
        <v>64.846000000000004</v>
      </c>
      <c r="AD4">
        <v>82.548000000000002</v>
      </c>
      <c r="AE4">
        <v>65.010000000000005</v>
      </c>
      <c r="AF4">
        <v>63.917000000000002</v>
      </c>
      <c r="AG4">
        <v>98.227000000000004</v>
      </c>
      <c r="AH4">
        <v>63.972000000000001</v>
      </c>
      <c r="AI4">
        <v>215.46299999999999</v>
      </c>
      <c r="AJ4">
        <v>65.102999999999994</v>
      </c>
      <c r="AK4">
        <v>64.52</v>
      </c>
      <c r="AL4">
        <v>63.258000000000003</v>
      </c>
      <c r="AM4">
        <v>64.81</v>
      </c>
      <c r="AN4">
        <v>68.010999999999996</v>
      </c>
      <c r="AO4">
        <v>67.284999999999997</v>
      </c>
      <c r="AP4">
        <v>63.683999999999997</v>
      </c>
      <c r="AQ4">
        <v>63.22</v>
      </c>
      <c r="AR4">
        <v>63.273000000000003</v>
      </c>
      <c r="AS4">
        <v>70.929000000000002</v>
      </c>
      <c r="AT4">
        <v>63.079000000000001</v>
      </c>
      <c r="AU4">
        <v>63.021999999999998</v>
      </c>
      <c r="AV4">
        <v>63.66</v>
      </c>
      <c r="AW4">
        <v>63.76</v>
      </c>
      <c r="AX4">
        <v>66.632999999999996</v>
      </c>
      <c r="AY4">
        <v>92.697000000000003</v>
      </c>
      <c r="AZ4">
        <v>63.226999999999997</v>
      </c>
    </row>
    <row r="5" spans="1:52" x14ac:dyDescent="0.25">
      <c r="A5">
        <v>68.204999999999998</v>
      </c>
      <c r="B5">
        <v>63.395000000000003</v>
      </c>
      <c r="C5">
        <v>97.805000000000007</v>
      </c>
      <c r="D5">
        <v>63.795000000000002</v>
      </c>
      <c r="E5">
        <v>64.492999999999995</v>
      </c>
      <c r="F5">
        <v>105.544</v>
      </c>
      <c r="G5">
        <v>106.428</v>
      </c>
      <c r="H5">
        <v>68.590999999999994</v>
      </c>
      <c r="I5">
        <v>63.826999999999998</v>
      </c>
      <c r="J5" s="1">
        <v>63.631</v>
      </c>
      <c r="K5">
        <v>149.279</v>
      </c>
      <c r="L5">
        <v>70.251999999999995</v>
      </c>
      <c r="M5">
        <v>69.620999999999995</v>
      </c>
      <c r="N5">
        <v>62.975000000000001</v>
      </c>
      <c r="O5">
        <v>62.048000000000002</v>
      </c>
      <c r="P5">
        <v>63.183999999999997</v>
      </c>
      <c r="Q5">
        <v>63.228999999999999</v>
      </c>
      <c r="R5">
        <v>84.492000000000004</v>
      </c>
      <c r="S5">
        <v>416.14800000000002</v>
      </c>
      <c r="T5">
        <v>63.432000000000002</v>
      </c>
      <c r="U5">
        <v>68.566000000000003</v>
      </c>
      <c r="V5">
        <v>208.30600000000001</v>
      </c>
      <c r="W5">
        <v>79.59</v>
      </c>
      <c r="X5">
        <v>67.572999999999993</v>
      </c>
      <c r="Y5">
        <v>66.676000000000002</v>
      </c>
      <c r="Z5">
        <v>134.74700000000001</v>
      </c>
      <c r="AA5">
        <v>545.17700000000002</v>
      </c>
      <c r="AB5">
        <v>66.308999999999997</v>
      </c>
      <c r="AC5">
        <v>75.557000000000002</v>
      </c>
      <c r="AD5">
        <v>73.688000000000002</v>
      </c>
      <c r="AE5">
        <v>63.887999999999998</v>
      </c>
      <c r="AF5">
        <v>62.975999999999999</v>
      </c>
      <c r="AG5">
        <v>116.92400000000001</v>
      </c>
      <c r="AH5">
        <v>63.502000000000002</v>
      </c>
      <c r="AI5">
        <v>275.404</v>
      </c>
      <c r="AJ5">
        <v>66.081000000000003</v>
      </c>
      <c r="AK5">
        <v>64.864999999999995</v>
      </c>
      <c r="AL5">
        <v>63.704999999999998</v>
      </c>
      <c r="AM5">
        <v>66.5</v>
      </c>
      <c r="AN5">
        <v>72.203999999999994</v>
      </c>
      <c r="AO5">
        <v>69.284999999999997</v>
      </c>
      <c r="AP5">
        <v>64.727999999999994</v>
      </c>
      <c r="AQ5">
        <v>62.828000000000003</v>
      </c>
      <c r="AR5">
        <v>63.994</v>
      </c>
      <c r="AS5">
        <v>80.082999999999998</v>
      </c>
      <c r="AT5">
        <v>64.361000000000004</v>
      </c>
      <c r="AU5">
        <v>63.301000000000002</v>
      </c>
      <c r="AV5">
        <v>63.78</v>
      </c>
      <c r="AW5">
        <v>63.658999999999999</v>
      </c>
      <c r="AX5">
        <v>65.325000000000003</v>
      </c>
      <c r="AY5">
        <v>121.81100000000001</v>
      </c>
      <c r="AZ5">
        <v>64.525000000000006</v>
      </c>
    </row>
    <row r="6" spans="1:52" x14ac:dyDescent="0.25">
      <c r="A6">
        <v>69.427999999999997</v>
      </c>
      <c r="B6">
        <v>64.307000000000002</v>
      </c>
      <c r="C6">
        <v>102.547</v>
      </c>
      <c r="D6">
        <v>63.094999999999999</v>
      </c>
      <c r="E6">
        <v>64.87</v>
      </c>
      <c r="F6">
        <v>127.676</v>
      </c>
      <c r="G6">
        <v>97.475999999999999</v>
      </c>
      <c r="H6">
        <v>71.5</v>
      </c>
      <c r="I6">
        <v>65.253</v>
      </c>
      <c r="J6" s="1">
        <v>64.430000000000007</v>
      </c>
      <c r="K6">
        <v>175.346</v>
      </c>
      <c r="L6">
        <v>71.822000000000003</v>
      </c>
      <c r="M6">
        <v>70.34</v>
      </c>
      <c r="N6">
        <v>64.075000000000003</v>
      </c>
      <c r="O6">
        <v>63.314999999999998</v>
      </c>
      <c r="P6">
        <v>64.406000000000006</v>
      </c>
      <c r="Q6">
        <v>63.917999999999999</v>
      </c>
      <c r="R6">
        <v>108</v>
      </c>
      <c r="S6">
        <v>418.96100000000001</v>
      </c>
      <c r="T6">
        <v>63.445</v>
      </c>
      <c r="U6">
        <v>75.599999999999994</v>
      </c>
      <c r="V6">
        <v>269.58199999999999</v>
      </c>
      <c r="W6">
        <v>81.271000000000001</v>
      </c>
      <c r="X6">
        <v>66.674999999999997</v>
      </c>
      <c r="Y6">
        <v>64.5</v>
      </c>
      <c r="Z6">
        <v>131.43199999999999</v>
      </c>
      <c r="AA6">
        <v>517.08299999999997</v>
      </c>
      <c r="AB6">
        <v>66.308999999999997</v>
      </c>
      <c r="AC6">
        <v>96.977000000000004</v>
      </c>
      <c r="AD6">
        <v>86.507000000000005</v>
      </c>
      <c r="AE6">
        <v>65.489999999999995</v>
      </c>
      <c r="AF6">
        <v>63.643000000000001</v>
      </c>
      <c r="AG6">
        <v>117.627</v>
      </c>
      <c r="AH6">
        <v>67.138000000000005</v>
      </c>
      <c r="AI6">
        <v>279.98399999999998</v>
      </c>
      <c r="AJ6">
        <v>83.766000000000005</v>
      </c>
      <c r="AK6">
        <v>65.313000000000002</v>
      </c>
      <c r="AL6">
        <v>63.893999999999998</v>
      </c>
      <c r="AM6">
        <v>70.344999999999999</v>
      </c>
      <c r="AN6">
        <v>85.831999999999994</v>
      </c>
      <c r="AO6">
        <v>70.126000000000005</v>
      </c>
      <c r="AP6">
        <v>64.938999999999993</v>
      </c>
      <c r="AQ6">
        <v>63.984000000000002</v>
      </c>
      <c r="AR6">
        <v>63.143000000000001</v>
      </c>
      <c r="AS6">
        <v>101.286</v>
      </c>
      <c r="AT6">
        <v>62.014000000000003</v>
      </c>
      <c r="AU6">
        <v>64.370999999999995</v>
      </c>
      <c r="AV6">
        <v>63.76</v>
      </c>
      <c r="AW6">
        <v>64.117999999999995</v>
      </c>
      <c r="AX6">
        <v>68.995999999999995</v>
      </c>
      <c r="AY6">
        <v>170.80699999999999</v>
      </c>
      <c r="AZ6">
        <v>63.863</v>
      </c>
    </row>
    <row r="7" spans="1:52" x14ac:dyDescent="0.25">
      <c r="A7">
        <v>73.602000000000004</v>
      </c>
      <c r="B7">
        <v>64</v>
      </c>
      <c r="C7">
        <v>114.944</v>
      </c>
      <c r="D7">
        <v>63.728999999999999</v>
      </c>
      <c r="E7">
        <v>64.932000000000002</v>
      </c>
      <c r="F7">
        <v>142.82599999999999</v>
      </c>
      <c r="G7">
        <v>110.307</v>
      </c>
      <c r="H7">
        <v>85.334999999999994</v>
      </c>
      <c r="I7">
        <v>63.86</v>
      </c>
      <c r="J7" s="1">
        <v>64.792000000000002</v>
      </c>
      <c r="K7">
        <v>201.43799999999999</v>
      </c>
      <c r="L7">
        <v>72.311000000000007</v>
      </c>
      <c r="M7">
        <v>70.847999999999999</v>
      </c>
      <c r="N7">
        <v>63.9</v>
      </c>
      <c r="O7">
        <v>61.29</v>
      </c>
      <c r="P7">
        <v>63.914000000000001</v>
      </c>
      <c r="Q7">
        <v>65.521000000000001</v>
      </c>
      <c r="R7">
        <v>119.155</v>
      </c>
      <c r="S7">
        <v>441.67200000000003</v>
      </c>
      <c r="T7">
        <v>63.795000000000002</v>
      </c>
      <c r="U7">
        <v>75.430999999999997</v>
      </c>
      <c r="V7">
        <v>371.75299999999999</v>
      </c>
      <c r="W7">
        <v>98.808999999999997</v>
      </c>
      <c r="X7">
        <v>66.367999999999995</v>
      </c>
      <c r="Y7">
        <v>64.301000000000002</v>
      </c>
      <c r="Z7">
        <v>125.358</v>
      </c>
      <c r="AA7">
        <v>543.16499999999996</v>
      </c>
      <c r="AB7">
        <v>67.14</v>
      </c>
      <c r="AC7">
        <v>137.20099999999999</v>
      </c>
      <c r="AD7">
        <v>82.924999999999997</v>
      </c>
      <c r="AE7">
        <v>65.234999999999999</v>
      </c>
      <c r="AF7">
        <v>62.94</v>
      </c>
      <c r="AG7">
        <v>137.976</v>
      </c>
      <c r="AH7">
        <v>75.441999999999993</v>
      </c>
      <c r="AI7">
        <v>330.96800000000002</v>
      </c>
      <c r="AJ7">
        <v>97.503</v>
      </c>
      <c r="AK7">
        <v>65.691000000000003</v>
      </c>
      <c r="AL7">
        <v>64.063000000000002</v>
      </c>
      <c r="AM7">
        <v>73.786000000000001</v>
      </c>
      <c r="AN7">
        <v>133.38</v>
      </c>
      <c r="AO7">
        <v>71.415999999999997</v>
      </c>
      <c r="AP7">
        <v>64.86</v>
      </c>
      <c r="AQ7">
        <v>63.021999999999998</v>
      </c>
      <c r="AR7">
        <v>64.447000000000003</v>
      </c>
      <c r="AS7">
        <v>135.86600000000001</v>
      </c>
      <c r="AT7">
        <v>63.411999999999999</v>
      </c>
      <c r="AU7">
        <v>68.156000000000006</v>
      </c>
      <c r="AV7">
        <v>62.423999999999999</v>
      </c>
      <c r="AW7">
        <v>64.406000000000006</v>
      </c>
      <c r="AX7">
        <v>74.372</v>
      </c>
      <c r="AY7">
        <v>172.30699999999999</v>
      </c>
      <c r="AZ7">
        <v>65.641999999999996</v>
      </c>
    </row>
    <row r="8" spans="1:52" x14ac:dyDescent="0.25">
      <c r="A8">
        <v>79.319999999999993</v>
      </c>
      <c r="B8">
        <v>66.394999999999996</v>
      </c>
      <c r="C8">
        <v>109.221</v>
      </c>
      <c r="D8">
        <v>64.885999999999996</v>
      </c>
      <c r="E8">
        <v>65.478999999999999</v>
      </c>
      <c r="F8">
        <v>130.93199999999999</v>
      </c>
      <c r="G8">
        <v>120.229</v>
      </c>
      <c r="H8">
        <v>98.822999999999993</v>
      </c>
      <c r="I8">
        <v>65.137</v>
      </c>
      <c r="J8" s="1">
        <v>64.697999999999993</v>
      </c>
      <c r="K8">
        <v>228.24600000000001</v>
      </c>
      <c r="L8">
        <v>74.156999999999996</v>
      </c>
      <c r="M8">
        <v>69.247</v>
      </c>
      <c r="N8">
        <v>64.680000000000007</v>
      </c>
      <c r="O8">
        <v>63.758000000000003</v>
      </c>
      <c r="P8">
        <v>64.25</v>
      </c>
      <c r="Q8">
        <v>66.010000000000005</v>
      </c>
      <c r="R8">
        <v>128.86600000000001</v>
      </c>
      <c r="S8">
        <v>502.33300000000003</v>
      </c>
      <c r="T8">
        <v>64.644000000000005</v>
      </c>
      <c r="U8">
        <v>75.819000000000003</v>
      </c>
      <c r="V8">
        <v>312.43599999999998</v>
      </c>
      <c r="W8">
        <v>105.393</v>
      </c>
      <c r="X8">
        <v>66.876999999999995</v>
      </c>
      <c r="Y8">
        <v>64.793999999999997</v>
      </c>
      <c r="Z8">
        <v>118.92400000000001</v>
      </c>
      <c r="AA8">
        <v>534.60299999999995</v>
      </c>
      <c r="AB8">
        <v>67.614000000000004</v>
      </c>
      <c r="AC8">
        <v>160.239</v>
      </c>
      <c r="AD8">
        <v>89.397000000000006</v>
      </c>
      <c r="AE8">
        <v>65.582999999999998</v>
      </c>
      <c r="AF8">
        <v>62.524000000000001</v>
      </c>
      <c r="AG8">
        <v>130.404</v>
      </c>
      <c r="AH8">
        <v>85.525000000000006</v>
      </c>
      <c r="AI8">
        <v>361.5</v>
      </c>
      <c r="AJ8">
        <v>118.414</v>
      </c>
      <c r="AK8">
        <v>65.566999999999993</v>
      </c>
      <c r="AL8">
        <v>64.762</v>
      </c>
      <c r="AM8">
        <v>75.632999999999996</v>
      </c>
      <c r="AN8">
        <v>155.416</v>
      </c>
      <c r="AO8">
        <v>77.262</v>
      </c>
      <c r="AP8">
        <v>64.468999999999994</v>
      </c>
      <c r="AQ8">
        <v>62.344000000000001</v>
      </c>
      <c r="AR8">
        <v>64.067999999999998</v>
      </c>
      <c r="AS8">
        <v>163.83799999999999</v>
      </c>
      <c r="AT8">
        <v>64.203999999999994</v>
      </c>
      <c r="AU8">
        <v>70.661000000000001</v>
      </c>
      <c r="AV8">
        <v>63.542999999999999</v>
      </c>
      <c r="AW8">
        <v>64.326999999999998</v>
      </c>
      <c r="AX8">
        <v>82.290999999999997</v>
      </c>
      <c r="AY8">
        <v>174.98699999999999</v>
      </c>
      <c r="AZ8">
        <v>66.043999999999997</v>
      </c>
    </row>
    <row r="9" spans="1:52" x14ac:dyDescent="0.25">
      <c r="A9">
        <v>119.93899999999999</v>
      </c>
      <c r="B9">
        <v>67.301000000000002</v>
      </c>
      <c r="C9">
        <v>112.73</v>
      </c>
      <c r="D9">
        <v>64.418999999999997</v>
      </c>
      <c r="E9">
        <v>65.349000000000004</v>
      </c>
      <c r="F9">
        <v>136.05099999999999</v>
      </c>
      <c r="G9">
        <v>95.945999999999998</v>
      </c>
      <c r="H9">
        <v>120.348</v>
      </c>
      <c r="I9">
        <v>64.277000000000001</v>
      </c>
      <c r="J9" s="1">
        <v>64.453000000000003</v>
      </c>
      <c r="K9">
        <v>252.708</v>
      </c>
      <c r="L9">
        <v>86.727999999999994</v>
      </c>
      <c r="M9">
        <v>77.346000000000004</v>
      </c>
      <c r="N9">
        <v>65.185000000000002</v>
      </c>
      <c r="O9">
        <v>63.298000000000002</v>
      </c>
      <c r="P9">
        <v>63.027000000000001</v>
      </c>
      <c r="Q9">
        <v>64.841999999999999</v>
      </c>
      <c r="R9">
        <v>150.721</v>
      </c>
      <c r="S9">
        <v>483.90899999999999</v>
      </c>
      <c r="T9">
        <v>65.39</v>
      </c>
      <c r="U9">
        <v>113.34699999999999</v>
      </c>
      <c r="V9">
        <v>344.77699999999999</v>
      </c>
      <c r="W9">
        <v>99.128</v>
      </c>
      <c r="X9">
        <v>66.933999999999997</v>
      </c>
      <c r="Y9">
        <v>65.168999999999997</v>
      </c>
      <c r="Z9">
        <v>109.377</v>
      </c>
      <c r="AA9">
        <v>423.327</v>
      </c>
      <c r="AB9">
        <v>68.216999999999999</v>
      </c>
      <c r="AC9">
        <v>161.07599999999999</v>
      </c>
      <c r="AD9">
        <v>97.191999999999993</v>
      </c>
      <c r="AE9">
        <v>66.284999999999997</v>
      </c>
      <c r="AF9">
        <v>64.131</v>
      </c>
      <c r="AG9">
        <v>124.227</v>
      </c>
      <c r="AH9">
        <v>101.318</v>
      </c>
      <c r="AI9">
        <v>295.51900000000001</v>
      </c>
      <c r="AJ9">
        <v>138.73699999999999</v>
      </c>
      <c r="AK9">
        <v>65.334999999999994</v>
      </c>
      <c r="AL9">
        <v>64.02</v>
      </c>
      <c r="AM9">
        <v>73.944000000000003</v>
      </c>
      <c r="AN9">
        <v>160.506</v>
      </c>
      <c r="AO9">
        <v>90.242999999999995</v>
      </c>
      <c r="AP9">
        <v>65.736999999999995</v>
      </c>
      <c r="AQ9">
        <v>63.247</v>
      </c>
      <c r="AR9">
        <v>63.527999999999999</v>
      </c>
      <c r="AS9">
        <v>198.35599999999999</v>
      </c>
      <c r="AT9">
        <v>63.639000000000003</v>
      </c>
      <c r="AU9">
        <v>74.801000000000002</v>
      </c>
      <c r="AV9">
        <v>64.863</v>
      </c>
      <c r="AW9">
        <v>64.561999999999998</v>
      </c>
      <c r="AX9">
        <v>91.018000000000001</v>
      </c>
      <c r="AY9">
        <v>205.483</v>
      </c>
      <c r="AZ9">
        <v>66.61</v>
      </c>
    </row>
    <row r="10" spans="1:52" x14ac:dyDescent="0.25">
      <c r="A10">
        <v>158.81399999999999</v>
      </c>
      <c r="B10">
        <v>67.403999999999996</v>
      </c>
      <c r="C10">
        <v>115.303</v>
      </c>
      <c r="D10">
        <v>62.914000000000001</v>
      </c>
      <c r="E10">
        <v>65.808000000000007</v>
      </c>
      <c r="F10">
        <v>108.956</v>
      </c>
      <c r="G10">
        <v>102.271</v>
      </c>
      <c r="I10">
        <v>65.822999999999993</v>
      </c>
      <c r="J10" s="1">
        <v>65.150999999999996</v>
      </c>
      <c r="K10">
        <v>213.79599999999999</v>
      </c>
      <c r="L10">
        <v>111.31699999999999</v>
      </c>
      <c r="M10">
        <v>88.168999999999997</v>
      </c>
      <c r="N10">
        <v>64.114000000000004</v>
      </c>
      <c r="O10">
        <v>63.661000000000001</v>
      </c>
      <c r="P10">
        <v>64.007999999999996</v>
      </c>
      <c r="Q10">
        <v>65.75</v>
      </c>
      <c r="R10">
        <v>160.25</v>
      </c>
      <c r="S10">
        <v>536.58100000000002</v>
      </c>
      <c r="T10">
        <v>64.849000000000004</v>
      </c>
      <c r="U10">
        <v>172.45599999999999</v>
      </c>
      <c r="V10">
        <v>364.17</v>
      </c>
      <c r="W10">
        <v>114.464</v>
      </c>
      <c r="X10">
        <v>66.234999999999999</v>
      </c>
      <c r="Y10">
        <v>65.912000000000006</v>
      </c>
      <c r="Z10">
        <v>97.135999999999996</v>
      </c>
      <c r="AA10">
        <v>390.79399999999998</v>
      </c>
      <c r="AB10">
        <v>68.540999999999997</v>
      </c>
      <c r="AC10">
        <v>167.52600000000001</v>
      </c>
      <c r="AD10">
        <v>103.887</v>
      </c>
      <c r="AE10">
        <v>64.375</v>
      </c>
      <c r="AF10">
        <v>63.381</v>
      </c>
      <c r="AG10">
        <v>111.57599999999999</v>
      </c>
      <c r="AH10">
        <v>113.48399999999999</v>
      </c>
      <c r="AI10" s="1"/>
      <c r="AJ10">
        <v>151.18199999999999</v>
      </c>
      <c r="AK10">
        <v>65.403999999999996</v>
      </c>
      <c r="AL10">
        <v>63.881</v>
      </c>
      <c r="AN10">
        <v>175.661</v>
      </c>
      <c r="AO10">
        <v>102.827</v>
      </c>
      <c r="AP10">
        <v>65.201999999999998</v>
      </c>
      <c r="AQ10">
        <v>63.231000000000002</v>
      </c>
      <c r="AR10">
        <v>63.838999999999999</v>
      </c>
      <c r="AS10">
        <v>193.685</v>
      </c>
      <c r="AT10">
        <v>63.805999999999997</v>
      </c>
      <c r="AU10">
        <v>93.29</v>
      </c>
      <c r="AV10">
        <v>63.533999999999999</v>
      </c>
      <c r="AW10">
        <v>64.959000000000003</v>
      </c>
      <c r="AX10">
        <v>90.168000000000006</v>
      </c>
      <c r="AY10">
        <v>201.58</v>
      </c>
      <c r="AZ10">
        <v>65.087000000000003</v>
      </c>
    </row>
    <row r="11" spans="1:52" x14ac:dyDescent="0.25">
      <c r="A11">
        <v>156.773</v>
      </c>
      <c r="B11">
        <v>68.088999999999999</v>
      </c>
      <c r="C11">
        <v>123.184</v>
      </c>
      <c r="D11">
        <v>65.19</v>
      </c>
      <c r="E11">
        <v>66.335999999999999</v>
      </c>
      <c r="F11">
        <v>109.072</v>
      </c>
      <c r="G11">
        <v>101.036</v>
      </c>
      <c r="I11">
        <v>64.063000000000002</v>
      </c>
      <c r="J11" s="1">
        <v>65.227999999999994</v>
      </c>
      <c r="K11">
        <v>376.3</v>
      </c>
      <c r="L11">
        <v>112.184</v>
      </c>
      <c r="M11">
        <v>87.343000000000004</v>
      </c>
      <c r="N11">
        <v>64.783000000000001</v>
      </c>
      <c r="O11">
        <v>62.668999999999997</v>
      </c>
      <c r="P11">
        <v>63</v>
      </c>
      <c r="Q11">
        <v>66.218999999999994</v>
      </c>
      <c r="R11">
        <v>166.08199999999999</v>
      </c>
      <c r="S11">
        <v>446.01299999999998</v>
      </c>
      <c r="T11">
        <v>64.555000000000007</v>
      </c>
      <c r="U11">
        <v>251.56899999999999</v>
      </c>
      <c r="V11">
        <v>380.327</v>
      </c>
      <c r="W11">
        <v>133.077</v>
      </c>
      <c r="X11">
        <v>66.552999999999997</v>
      </c>
      <c r="Y11">
        <v>66.787000000000006</v>
      </c>
      <c r="Z11">
        <v>96.59</v>
      </c>
      <c r="AA11">
        <v>343.94299999999998</v>
      </c>
      <c r="AB11">
        <v>69.932000000000002</v>
      </c>
      <c r="AC11">
        <v>144.75899999999999</v>
      </c>
      <c r="AD11">
        <v>112.712</v>
      </c>
      <c r="AE11">
        <v>69.069000000000003</v>
      </c>
      <c r="AF11">
        <v>63.875</v>
      </c>
      <c r="AG11">
        <v>106.10599999999999</v>
      </c>
      <c r="AH11">
        <v>115.336</v>
      </c>
      <c r="AI11" s="1"/>
      <c r="AJ11">
        <v>134.286</v>
      </c>
      <c r="AK11">
        <v>66.180000000000007</v>
      </c>
      <c r="AL11">
        <v>65.311000000000007</v>
      </c>
      <c r="AN11">
        <v>224.83</v>
      </c>
      <c r="AO11">
        <v>96.153000000000006</v>
      </c>
      <c r="AP11">
        <v>66.123000000000005</v>
      </c>
      <c r="AQ11">
        <v>62.832999999999998</v>
      </c>
      <c r="AR11">
        <v>64.739000000000004</v>
      </c>
      <c r="AS11">
        <v>183.48099999999999</v>
      </c>
      <c r="AT11">
        <v>62.69</v>
      </c>
      <c r="AU11">
        <v>113.833</v>
      </c>
      <c r="AV11">
        <v>64.381</v>
      </c>
      <c r="AW11">
        <v>64.704999999999998</v>
      </c>
      <c r="AX11">
        <v>89.834000000000003</v>
      </c>
      <c r="AY11">
        <v>226.59700000000001</v>
      </c>
      <c r="AZ11">
        <v>64.738</v>
      </c>
    </row>
    <row r="12" spans="1:52" x14ac:dyDescent="0.25">
      <c r="A12">
        <v>143.73599999999999</v>
      </c>
      <c r="B12">
        <v>68.492999999999995</v>
      </c>
      <c r="C12">
        <v>121.52200000000001</v>
      </c>
      <c r="D12">
        <v>65.328999999999994</v>
      </c>
      <c r="E12">
        <v>65.534000000000006</v>
      </c>
      <c r="F12">
        <v>100.79900000000001</v>
      </c>
      <c r="G12">
        <v>97.807000000000002</v>
      </c>
      <c r="I12">
        <v>64.742999999999995</v>
      </c>
      <c r="J12" s="1">
        <v>65.789000000000001</v>
      </c>
      <c r="K12">
        <v>495.93799999999999</v>
      </c>
      <c r="L12">
        <v>117.01600000000001</v>
      </c>
      <c r="M12">
        <v>82.198999999999998</v>
      </c>
      <c r="N12">
        <v>65.650999999999996</v>
      </c>
      <c r="O12">
        <v>63.097000000000001</v>
      </c>
      <c r="P12">
        <v>62.780999999999999</v>
      </c>
      <c r="Q12">
        <v>66.739999999999995</v>
      </c>
      <c r="R12">
        <v>136.524</v>
      </c>
      <c r="S12">
        <v>394.23200000000003</v>
      </c>
      <c r="T12">
        <v>63.514000000000003</v>
      </c>
      <c r="U12">
        <v>301.88799999999998</v>
      </c>
      <c r="V12">
        <v>277.74299999999999</v>
      </c>
      <c r="W12">
        <v>138.136</v>
      </c>
      <c r="X12">
        <v>65.082999999999998</v>
      </c>
      <c r="Y12">
        <v>67.662000000000006</v>
      </c>
      <c r="Z12" s="1"/>
      <c r="AA12">
        <v>311.09500000000003</v>
      </c>
      <c r="AB12">
        <v>72.332999999999998</v>
      </c>
      <c r="AC12">
        <v>155.732</v>
      </c>
      <c r="AD12">
        <v>124.41800000000001</v>
      </c>
      <c r="AE12">
        <v>67.944000000000003</v>
      </c>
      <c r="AF12">
        <v>64.747</v>
      </c>
      <c r="AG12">
        <v>101.922</v>
      </c>
      <c r="AH12">
        <v>121.624</v>
      </c>
      <c r="AI12" s="1"/>
      <c r="AJ12">
        <v>134.95099999999999</v>
      </c>
      <c r="AK12">
        <v>66.096000000000004</v>
      </c>
      <c r="AL12">
        <v>64.536000000000001</v>
      </c>
      <c r="AN12">
        <v>292.56400000000002</v>
      </c>
      <c r="AO12">
        <v>99.647000000000006</v>
      </c>
      <c r="AP12">
        <v>66.789000000000001</v>
      </c>
      <c r="AQ12">
        <v>63.597000000000001</v>
      </c>
      <c r="AR12">
        <v>63.173999999999999</v>
      </c>
      <c r="AS12">
        <v>173.15700000000001</v>
      </c>
      <c r="AT12">
        <v>64.37</v>
      </c>
      <c r="AU12" s="1"/>
      <c r="AV12">
        <v>64.881</v>
      </c>
      <c r="AW12">
        <v>64.254000000000005</v>
      </c>
      <c r="AX12">
        <v>78.424999999999997</v>
      </c>
      <c r="AY12">
        <v>208.78100000000001</v>
      </c>
      <c r="AZ12">
        <v>65.114999999999995</v>
      </c>
    </row>
    <row r="13" spans="1:52" x14ac:dyDescent="0.25">
      <c r="A13">
        <v>134.94900000000001</v>
      </c>
      <c r="B13">
        <v>74.555999999999997</v>
      </c>
      <c r="C13">
        <v>116.03100000000001</v>
      </c>
      <c r="D13">
        <v>64.575000000000003</v>
      </c>
      <c r="E13">
        <v>66.274000000000001</v>
      </c>
      <c r="F13">
        <v>100.14700000000001</v>
      </c>
      <c r="G13" s="1"/>
      <c r="I13">
        <v>64.040000000000006</v>
      </c>
      <c r="J13" s="1">
        <v>67.037000000000006</v>
      </c>
      <c r="K13" s="1"/>
      <c r="L13">
        <v>112.411</v>
      </c>
      <c r="M13">
        <v>82.435000000000002</v>
      </c>
      <c r="N13">
        <v>65.932000000000002</v>
      </c>
      <c r="O13">
        <v>62.71</v>
      </c>
      <c r="P13">
        <v>63.652000000000001</v>
      </c>
      <c r="Q13">
        <v>64.968999999999994</v>
      </c>
      <c r="R13">
        <v>141.709</v>
      </c>
      <c r="S13">
        <v>408.31200000000001</v>
      </c>
      <c r="T13">
        <v>64.137</v>
      </c>
      <c r="U13">
        <v>284.21899999999999</v>
      </c>
      <c r="V13">
        <v>270.37299999999999</v>
      </c>
      <c r="W13">
        <v>131.12899999999999</v>
      </c>
      <c r="X13">
        <v>65.314999999999998</v>
      </c>
      <c r="Y13">
        <v>67.287000000000006</v>
      </c>
      <c r="Z13" s="1"/>
      <c r="AA13">
        <v>259.72699999999998</v>
      </c>
      <c r="AB13">
        <v>76.424999999999997</v>
      </c>
      <c r="AD13">
        <v>116.178</v>
      </c>
      <c r="AE13">
        <v>66.534999999999997</v>
      </c>
      <c r="AF13">
        <v>65.058999999999997</v>
      </c>
      <c r="AG13">
        <v>99.671000000000006</v>
      </c>
      <c r="AH13">
        <v>119.16200000000001</v>
      </c>
      <c r="AI13" s="1"/>
      <c r="AJ13">
        <v>135.32599999999999</v>
      </c>
      <c r="AK13">
        <v>67.566999999999993</v>
      </c>
      <c r="AL13">
        <v>63.665999999999997</v>
      </c>
      <c r="AN13">
        <v>310.49400000000003</v>
      </c>
      <c r="AO13">
        <v>114.28700000000001</v>
      </c>
      <c r="AP13">
        <v>66.566000000000003</v>
      </c>
      <c r="AQ13">
        <v>64.870999999999995</v>
      </c>
      <c r="AR13">
        <v>63.634</v>
      </c>
      <c r="AS13">
        <v>170.583</v>
      </c>
      <c r="AT13">
        <v>65.685000000000002</v>
      </c>
      <c r="AU13" s="1"/>
      <c r="AV13">
        <v>64.253</v>
      </c>
      <c r="AW13">
        <v>63.54</v>
      </c>
      <c r="AX13" s="1"/>
      <c r="AY13">
        <v>213.53800000000001</v>
      </c>
      <c r="AZ13">
        <v>64.459999999999994</v>
      </c>
    </row>
    <row r="14" spans="1:52" x14ac:dyDescent="0.25">
      <c r="A14">
        <v>141.79599999999999</v>
      </c>
      <c r="B14">
        <v>82.016999999999996</v>
      </c>
      <c r="C14">
        <v>114.27</v>
      </c>
      <c r="D14">
        <v>64.034999999999997</v>
      </c>
      <c r="E14">
        <v>66.492999999999995</v>
      </c>
      <c r="F14">
        <v>104.372</v>
      </c>
      <c r="G14" s="1"/>
      <c r="J14">
        <v>69.680999999999997</v>
      </c>
      <c r="K14" s="1"/>
      <c r="L14">
        <v>104.78700000000001</v>
      </c>
      <c r="M14">
        <v>80.938000000000002</v>
      </c>
      <c r="N14">
        <v>64.430999999999997</v>
      </c>
      <c r="O14">
        <v>64.274000000000001</v>
      </c>
      <c r="P14">
        <v>64.02</v>
      </c>
      <c r="Q14">
        <v>64.435000000000002</v>
      </c>
      <c r="R14">
        <v>139.35599999999999</v>
      </c>
      <c r="S14">
        <v>390.19200000000001</v>
      </c>
      <c r="T14">
        <v>64.295000000000002</v>
      </c>
      <c r="U14">
        <v>260.45999999999998</v>
      </c>
      <c r="V14">
        <v>316.62700000000001</v>
      </c>
      <c r="W14">
        <v>124.7</v>
      </c>
      <c r="X14">
        <v>67.06</v>
      </c>
      <c r="Y14">
        <v>66.734999999999999</v>
      </c>
      <c r="Z14" s="1"/>
      <c r="AA14">
        <v>254.94300000000001</v>
      </c>
      <c r="AB14">
        <v>76.498000000000005</v>
      </c>
      <c r="AC14" s="1"/>
      <c r="AD14">
        <v>117</v>
      </c>
      <c r="AE14">
        <v>65.174000000000007</v>
      </c>
      <c r="AF14">
        <v>64.802000000000007</v>
      </c>
      <c r="AG14">
        <v>99.396000000000001</v>
      </c>
      <c r="AH14">
        <v>132.655</v>
      </c>
      <c r="AI14" s="1"/>
      <c r="AJ14">
        <v>147.25</v>
      </c>
      <c r="AK14">
        <v>65.695999999999998</v>
      </c>
      <c r="AL14">
        <v>64.635999999999996</v>
      </c>
      <c r="AN14">
        <v>284.988</v>
      </c>
      <c r="AO14">
        <v>114.78400000000001</v>
      </c>
      <c r="AP14">
        <v>65.061000000000007</v>
      </c>
      <c r="AQ14">
        <v>61.667000000000002</v>
      </c>
      <c r="AR14">
        <v>65.081000000000003</v>
      </c>
      <c r="AS14">
        <v>161.685</v>
      </c>
      <c r="AU14" s="1"/>
      <c r="AV14">
        <v>64.241</v>
      </c>
      <c r="AW14">
        <v>64.524000000000001</v>
      </c>
      <c r="AX14" s="1"/>
      <c r="AY14">
        <v>195.39500000000001</v>
      </c>
      <c r="AZ14">
        <v>65.141999999999996</v>
      </c>
    </row>
    <row r="15" spans="1:52" x14ac:dyDescent="0.25">
      <c r="A15">
        <v>182.01</v>
      </c>
      <c r="B15">
        <v>87.853999999999999</v>
      </c>
      <c r="C15">
        <v>113.40300000000001</v>
      </c>
      <c r="D15">
        <v>64.545000000000002</v>
      </c>
      <c r="E15">
        <v>67.478999999999999</v>
      </c>
      <c r="F15">
        <v>97.546000000000006</v>
      </c>
      <c r="G15" s="1"/>
      <c r="I15" s="1"/>
      <c r="J15">
        <v>77.338999999999999</v>
      </c>
      <c r="K15" s="1"/>
      <c r="L15">
        <v>96.471999999999994</v>
      </c>
      <c r="M15">
        <v>79.861999999999995</v>
      </c>
      <c r="N15">
        <v>64.832999999999998</v>
      </c>
      <c r="O15">
        <v>63.79</v>
      </c>
      <c r="P15">
        <v>64.656000000000006</v>
      </c>
      <c r="Q15">
        <v>64.948999999999998</v>
      </c>
      <c r="R15">
        <v>150.21299999999999</v>
      </c>
      <c r="S15">
        <v>347.22899999999998</v>
      </c>
      <c r="T15">
        <v>63.877000000000002</v>
      </c>
      <c r="U15">
        <v>207.34700000000001</v>
      </c>
      <c r="V15">
        <v>286.02300000000002</v>
      </c>
      <c r="W15">
        <v>127.276</v>
      </c>
      <c r="X15">
        <v>66.757999999999996</v>
      </c>
      <c r="Y15">
        <v>68.456000000000003</v>
      </c>
      <c r="Z15" s="1"/>
      <c r="AA15">
        <v>207.43899999999999</v>
      </c>
      <c r="AB15">
        <v>78.667000000000002</v>
      </c>
      <c r="AC15" s="1"/>
      <c r="AD15">
        <v>137.81800000000001</v>
      </c>
      <c r="AE15">
        <v>67.486000000000004</v>
      </c>
      <c r="AF15">
        <v>64.149000000000001</v>
      </c>
      <c r="AG15">
        <v>103.90600000000001</v>
      </c>
      <c r="AI15" s="1"/>
      <c r="AJ15">
        <v>129.042</v>
      </c>
      <c r="AK15">
        <v>66.62</v>
      </c>
      <c r="AL15">
        <v>64.123000000000005</v>
      </c>
      <c r="AN15">
        <v>232.69200000000001</v>
      </c>
      <c r="AO15">
        <v>110.60299999999999</v>
      </c>
      <c r="AP15">
        <v>68.632000000000005</v>
      </c>
      <c r="AQ15">
        <v>63.054000000000002</v>
      </c>
      <c r="AR15">
        <v>63.957000000000001</v>
      </c>
      <c r="AS15">
        <v>143.68100000000001</v>
      </c>
      <c r="AT15" s="1"/>
      <c r="AU15" s="1"/>
      <c r="AV15">
        <v>64.561000000000007</v>
      </c>
      <c r="AW15">
        <v>64.349000000000004</v>
      </c>
      <c r="AX15" s="1"/>
      <c r="AY15">
        <v>158.964</v>
      </c>
      <c r="AZ15">
        <v>64.603999999999999</v>
      </c>
    </row>
    <row r="16" spans="1:52" x14ac:dyDescent="0.25">
      <c r="A16">
        <v>229.661</v>
      </c>
      <c r="B16">
        <v>87.721999999999994</v>
      </c>
      <c r="C16">
        <v>113.575</v>
      </c>
      <c r="D16">
        <v>64.954999999999998</v>
      </c>
      <c r="E16">
        <v>70.164000000000001</v>
      </c>
      <c r="F16">
        <v>94.081999999999994</v>
      </c>
      <c r="G16" s="1"/>
      <c r="I16" s="1"/>
      <c r="J16">
        <v>90.200999999999993</v>
      </c>
      <c r="K16" s="1"/>
      <c r="L16">
        <v>94.462000000000003</v>
      </c>
      <c r="M16">
        <v>77.73</v>
      </c>
      <c r="N16">
        <v>65.088999999999999</v>
      </c>
      <c r="O16">
        <v>64.338999999999999</v>
      </c>
      <c r="P16">
        <v>65.960999999999999</v>
      </c>
      <c r="Q16">
        <v>64.914000000000001</v>
      </c>
      <c r="R16">
        <v>170.4</v>
      </c>
      <c r="S16">
        <v>440.64499999999998</v>
      </c>
      <c r="T16">
        <v>64.540999999999997</v>
      </c>
      <c r="U16">
        <v>194.58500000000001</v>
      </c>
      <c r="V16">
        <v>305.68299999999999</v>
      </c>
      <c r="W16">
        <v>131.798</v>
      </c>
      <c r="X16">
        <v>65.013000000000005</v>
      </c>
      <c r="Y16">
        <v>69.073999999999998</v>
      </c>
      <c r="Z16" s="1"/>
      <c r="AA16">
        <v>183.76900000000001</v>
      </c>
      <c r="AB16">
        <v>83.763000000000005</v>
      </c>
      <c r="AC16" s="1"/>
      <c r="AD16">
        <v>126.432</v>
      </c>
      <c r="AE16">
        <v>68.986000000000004</v>
      </c>
      <c r="AF16">
        <v>63.712000000000003</v>
      </c>
      <c r="AG16">
        <v>103.239</v>
      </c>
      <c r="AI16" s="1"/>
      <c r="AJ16">
        <v>122.188</v>
      </c>
      <c r="AK16">
        <v>69.132999999999996</v>
      </c>
      <c r="AL16">
        <v>65.516999999999996</v>
      </c>
      <c r="AN16">
        <v>228.32599999999999</v>
      </c>
      <c r="AO16">
        <v>104.65300000000001</v>
      </c>
      <c r="AP16">
        <v>65.171000000000006</v>
      </c>
      <c r="AQ16">
        <v>63.354999999999997</v>
      </c>
      <c r="AR16">
        <v>64.757999999999996</v>
      </c>
      <c r="AS16">
        <v>141.07900000000001</v>
      </c>
      <c r="AT16" s="1"/>
      <c r="AU16" s="1"/>
      <c r="AV16">
        <v>66.840999999999994</v>
      </c>
      <c r="AW16">
        <v>64.424999999999997</v>
      </c>
      <c r="AX16" s="1"/>
      <c r="AY16">
        <v>152.846</v>
      </c>
    </row>
    <row r="17" spans="1:51" x14ac:dyDescent="0.25">
      <c r="A17">
        <v>226.11500000000001</v>
      </c>
      <c r="B17">
        <v>83.704999999999998</v>
      </c>
      <c r="C17">
        <v>110.754</v>
      </c>
      <c r="D17">
        <v>63.8</v>
      </c>
      <c r="F17">
        <v>94.825999999999993</v>
      </c>
      <c r="G17" s="1"/>
      <c r="I17" s="1"/>
      <c r="J17">
        <v>113.80500000000001</v>
      </c>
      <c r="K17" s="1"/>
      <c r="L17">
        <v>99.548000000000002</v>
      </c>
      <c r="M17">
        <v>76.319999999999993</v>
      </c>
      <c r="N17">
        <v>65.611999999999995</v>
      </c>
      <c r="O17">
        <v>65.331000000000003</v>
      </c>
      <c r="P17">
        <v>63.890999999999998</v>
      </c>
      <c r="Q17">
        <v>64.164000000000001</v>
      </c>
      <c r="R17">
        <v>171.83799999999999</v>
      </c>
      <c r="T17">
        <v>64.540999999999997</v>
      </c>
      <c r="U17">
        <v>155.822</v>
      </c>
      <c r="V17">
        <v>271.64</v>
      </c>
      <c r="W17">
        <v>138.131</v>
      </c>
      <c r="X17">
        <v>66.436999999999998</v>
      </c>
      <c r="Y17">
        <v>69.441000000000003</v>
      </c>
      <c r="Z17" s="1"/>
      <c r="AA17">
        <v>158.292</v>
      </c>
      <c r="AB17">
        <v>87.483000000000004</v>
      </c>
      <c r="AC17" s="1"/>
      <c r="AD17">
        <v>135.97300000000001</v>
      </c>
      <c r="AE17">
        <v>68.617999999999995</v>
      </c>
      <c r="AF17">
        <v>64.521000000000001</v>
      </c>
      <c r="AG17">
        <v>105.608</v>
      </c>
      <c r="AI17" s="1"/>
      <c r="AJ17">
        <v>112.818</v>
      </c>
      <c r="AK17">
        <v>72.665000000000006</v>
      </c>
      <c r="AL17">
        <v>65.096000000000004</v>
      </c>
      <c r="AN17">
        <v>229.387</v>
      </c>
      <c r="AO17">
        <v>100.937</v>
      </c>
      <c r="AP17">
        <v>66.658000000000001</v>
      </c>
      <c r="AQ17">
        <v>63.118000000000002</v>
      </c>
      <c r="AR17">
        <v>65.031000000000006</v>
      </c>
      <c r="AS17">
        <v>115.301</v>
      </c>
      <c r="AT17" s="1"/>
      <c r="AU17" s="1"/>
      <c r="AV17">
        <v>68.293000000000006</v>
      </c>
      <c r="AW17">
        <v>64.244</v>
      </c>
      <c r="AX17" s="1"/>
      <c r="AY17">
        <v>136.84200000000001</v>
      </c>
    </row>
    <row r="18" spans="1:51" x14ac:dyDescent="0.25">
      <c r="A18">
        <v>192.06299999999999</v>
      </c>
      <c r="B18">
        <v>81.730999999999995</v>
      </c>
      <c r="C18">
        <v>106.94499999999999</v>
      </c>
      <c r="D18">
        <v>65.22</v>
      </c>
      <c r="F18">
        <v>106.027</v>
      </c>
      <c r="G18" s="1"/>
      <c r="I18" s="1"/>
      <c r="J18">
        <v>118.33199999999999</v>
      </c>
      <c r="K18" s="1"/>
      <c r="L18">
        <v>94.149000000000001</v>
      </c>
      <c r="M18">
        <v>73.656999999999996</v>
      </c>
      <c r="N18">
        <v>65.299000000000007</v>
      </c>
      <c r="O18">
        <v>64.531999999999996</v>
      </c>
      <c r="P18">
        <v>64.266000000000005</v>
      </c>
      <c r="Q18">
        <v>63.651000000000003</v>
      </c>
      <c r="R18">
        <v>171.83799999999999</v>
      </c>
      <c r="T18">
        <v>64.349000000000004</v>
      </c>
      <c r="U18">
        <v>145.71299999999999</v>
      </c>
      <c r="V18" s="1"/>
      <c r="W18">
        <v>140.589</v>
      </c>
      <c r="X18">
        <v>69.751999999999995</v>
      </c>
      <c r="Y18">
        <v>71.11</v>
      </c>
      <c r="AA18">
        <v>123.31399999999999</v>
      </c>
      <c r="AB18">
        <v>92.739000000000004</v>
      </c>
      <c r="AC18" s="1"/>
      <c r="AD18">
        <v>116.96899999999999</v>
      </c>
      <c r="AE18">
        <v>74.953000000000003</v>
      </c>
      <c r="AF18">
        <v>63.219000000000001</v>
      </c>
      <c r="AG18">
        <v>96.364999999999995</v>
      </c>
      <c r="AI18" s="1"/>
      <c r="AJ18">
        <v>103.482</v>
      </c>
      <c r="AK18">
        <v>73.459000000000003</v>
      </c>
      <c r="AL18">
        <v>65.052999999999997</v>
      </c>
      <c r="AN18">
        <v>194.334</v>
      </c>
      <c r="AO18">
        <v>97.245000000000005</v>
      </c>
      <c r="AP18" s="1"/>
      <c r="AQ18">
        <v>63.274000000000001</v>
      </c>
      <c r="AR18">
        <v>68.373000000000005</v>
      </c>
      <c r="AS18">
        <v>93.462999999999994</v>
      </c>
      <c r="AU18" s="1"/>
      <c r="AV18">
        <v>85.409000000000006</v>
      </c>
      <c r="AW18">
        <v>63.564999999999998</v>
      </c>
      <c r="AX18" s="1"/>
      <c r="AY18">
        <v>107.947</v>
      </c>
    </row>
    <row r="19" spans="1:51" x14ac:dyDescent="0.25">
      <c r="A19">
        <v>159.60900000000001</v>
      </c>
      <c r="B19">
        <v>81.054000000000002</v>
      </c>
      <c r="C19">
        <v>104.71899999999999</v>
      </c>
      <c r="D19">
        <v>66.25</v>
      </c>
      <c r="F19" s="1"/>
      <c r="G19" s="1"/>
      <c r="I19" s="1"/>
      <c r="J19">
        <v>90.114999999999995</v>
      </c>
      <c r="L19">
        <v>102.139</v>
      </c>
      <c r="M19">
        <v>72.165999999999997</v>
      </c>
      <c r="N19">
        <v>70.114000000000004</v>
      </c>
      <c r="O19">
        <v>64.951999999999998</v>
      </c>
      <c r="P19">
        <v>63.73</v>
      </c>
      <c r="Q19">
        <v>64.352999999999994</v>
      </c>
      <c r="R19">
        <v>156.28100000000001</v>
      </c>
      <c r="T19">
        <v>64.671000000000006</v>
      </c>
      <c r="U19">
        <v>132.72300000000001</v>
      </c>
      <c r="V19" s="1"/>
      <c r="W19">
        <v>158.94900000000001</v>
      </c>
      <c r="X19">
        <v>73.483000000000004</v>
      </c>
      <c r="Y19">
        <v>71.492999999999995</v>
      </c>
      <c r="AB19">
        <v>101.97799999999999</v>
      </c>
      <c r="AC19" s="1"/>
      <c r="AD19">
        <v>112.938</v>
      </c>
      <c r="AE19">
        <v>76.299000000000007</v>
      </c>
      <c r="AF19">
        <v>64.486000000000004</v>
      </c>
      <c r="AG19">
        <v>93.02</v>
      </c>
      <c r="AI19" s="1"/>
      <c r="AJ19">
        <v>101.664</v>
      </c>
      <c r="AK19">
        <v>73.430000000000007</v>
      </c>
      <c r="AL19">
        <v>64.963999999999999</v>
      </c>
      <c r="AN19">
        <v>184.09</v>
      </c>
      <c r="AO19">
        <v>99.471000000000004</v>
      </c>
      <c r="AP19" s="1"/>
      <c r="AQ19">
        <v>63.231000000000002</v>
      </c>
      <c r="AR19">
        <v>69.373000000000005</v>
      </c>
      <c r="AS19">
        <v>113.542</v>
      </c>
      <c r="AU19" s="1"/>
      <c r="AV19">
        <v>102.69199999999999</v>
      </c>
      <c r="AW19">
        <v>64.8</v>
      </c>
      <c r="AX19" s="1"/>
    </row>
    <row r="20" spans="1:51" x14ac:dyDescent="0.25">
      <c r="A20">
        <v>119.27</v>
      </c>
      <c r="B20">
        <v>81.914000000000001</v>
      </c>
      <c r="C20">
        <v>98.897999999999996</v>
      </c>
      <c r="D20">
        <v>70.974999999999994</v>
      </c>
      <c r="F20" s="1"/>
      <c r="G20" s="1"/>
      <c r="I20" s="1"/>
      <c r="L20">
        <v>94.823999999999998</v>
      </c>
      <c r="M20">
        <v>72.016999999999996</v>
      </c>
      <c r="N20">
        <v>74.576999999999998</v>
      </c>
      <c r="O20">
        <v>63.57</v>
      </c>
      <c r="P20">
        <v>65.335999999999999</v>
      </c>
      <c r="Q20">
        <v>64.650999999999996</v>
      </c>
      <c r="R20">
        <v>131.10300000000001</v>
      </c>
      <c r="T20">
        <v>64.978999999999999</v>
      </c>
      <c r="U20">
        <v>121.167</v>
      </c>
      <c r="V20" s="1"/>
      <c r="W20">
        <v>193.50299999999999</v>
      </c>
      <c r="X20">
        <v>79.585999999999999</v>
      </c>
      <c r="Y20">
        <v>70.352999999999994</v>
      </c>
      <c r="AA20" s="1"/>
      <c r="AB20">
        <v>99.626000000000005</v>
      </c>
      <c r="AC20" s="1"/>
      <c r="AD20">
        <v>112.623</v>
      </c>
      <c r="AE20">
        <v>83.653999999999996</v>
      </c>
      <c r="AF20">
        <v>65.516999999999996</v>
      </c>
      <c r="AG20" s="1"/>
      <c r="AI20" s="1"/>
      <c r="AJ20">
        <v>96.567999999999998</v>
      </c>
      <c r="AK20">
        <v>71.900000000000006</v>
      </c>
      <c r="AL20">
        <v>64.194999999999993</v>
      </c>
      <c r="AN20" s="1"/>
      <c r="AO20">
        <v>92.263999999999996</v>
      </c>
      <c r="AP20" s="1"/>
      <c r="AQ20">
        <v>64.054000000000002</v>
      </c>
      <c r="AR20">
        <v>71.41</v>
      </c>
      <c r="AS20">
        <v>106.29600000000001</v>
      </c>
      <c r="AU20" s="1"/>
      <c r="AV20">
        <v>133.11000000000001</v>
      </c>
      <c r="AW20">
        <v>65.14</v>
      </c>
      <c r="AX20" s="1"/>
    </row>
    <row r="21" spans="1:51" x14ac:dyDescent="0.25">
      <c r="B21">
        <v>85.828000000000003</v>
      </c>
      <c r="C21">
        <v>89.781000000000006</v>
      </c>
      <c r="D21">
        <v>72.805000000000007</v>
      </c>
      <c r="G21" s="1"/>
      <c r="I21" s="1"/>
      <c r="L21">
        <v>96.144999999999996</v>
      </c>
      <c r="M21">
        <v>73.171000000000006</v>
      </c>
      <c r="N21">
        <v>70.858000000000004</v>
      </c>
      <c r="O21">
        <v>63.704999999999998</v>
      </c>
      <c r="P21">
        <v>63.405999999999999</v>
      </c>
      <c r="Q21">
        <v>65.927999999999997</v>
      </c>
      <c r="R21">
        <v>112.85899999999999</v>
      </c>
      <c r="T21">
        <v>64.266999999999996</v>
      </c>
      <c r="U21">
        <v>110.339</v>
      </c>
      <c r="V21" s="1"/>
      <c r="W21">
        <v>210.97399999999999</v>
      </c>
      <c r="X21">
        <v>77.881</v>
      </c>
      <c r="Y21" s="1"/>
      <c r="AA21" s="1"/>
      <c r="AB21">
        <v>93.71</v>
      </c>
      <c r="AC21" s="1"/>
      <c r="AD21">
        <v>110.62</v>
      </c>
      <c r="AE21">
        <v>135.91399999999999</v>
      </c>
      <c r="AF21">
        <v>64.433999999999997</v>
      </c>
      <c r="AG21" s="1"/>
      <c r="AI21" s="1"/>
      <c r="AJ21">
        <v>92.567999999999998</v>
      </c>
      <c r="AK21">
        <v>72.763000000000005</v>
      </c>
      <c r="AL21">
        <v>64.582999999999998</v>
      </c>
      <c r="AN21" s="1"/>
      <c r="AO21">
        <v>90.995000000000005</v>
      </c>
      <c r="AP21" s="1"/>
      <c r="AQ21">
        <v>64.230999999999995</v>
      </c>
      <c r="AR21">
        <v>70.41</v>
      </c>
      <c r="AS21">
        <v>99.022999999999996</v>
      </c>
      <c r="AU21" s="1"/>
      <c r="AV21">
        <v>150.17599999999999</v>
      </c>
      <c r="AW21">
        <v>65.593999999999994</v>
      </c>
      <c r="AX21" s="1"/>
    </row>
    <row r="22" spans="1:51" x14ac:dyDescent="0.25">
      <c r="B22">
        <v>81.94</v>
      </c>
      <c r="D22">
        <v>78.784999999999997</v>
      </c>
      <c r="G22" s="1"/>
      <c r="I22" s="1"/>
      <c r="M22">
        <v>73.465999999999994</v>
      </c>
      <c r="N22">
        <v>72.456000000000003</v>
      </c>
      <c r="P22">
        <v>64.828000000000003</v>
      </c>
      <c r="R22">
        <v>106.28700000000001</v>
      </c>
      <c r="T22" s="1"/>
      <c r="U22">
        <v>105.42</v>
      </c>
      <c r="W22">
        <v>194.351</v>
      </c>
      <c r="X22">
        <v>79.674999999999997</v>
      </c>
      <c r="Y22" s="1"/>
      <c r="AA22" s="1"/>
      <c r="AB22">
        <v>89.522000000000006</v>
      </c>
      <c r="AC22" s="1"/>
      <c r="AD22">
        <v>100.39700000000001</v>
      </c>
      <c r="AE22">
        <v>153.05600000000001</v>
      </c>
      <c r="AF22">
        <v>63.212000000000003</v>
      </c>
      <c r="AG22" s="1"/>
      <c r="AI22" s="1"/>
      <c r="AJ22">
        <v>87.275999999999996</v>
      </c>
      <c r="AK22">
        <v>70.878</v>
      </c>
      <c r="AL22">
        <v>64.033000000000001</v>
      </c>
      <c r="AN22" s="1"/>
      <c r="AO22">
        <v>94.290999999999997</v>
      </c>
      <c r="AP22" s="1"/>
      <c r="AQ22">
        <v>64.462000000000003</v>
      </c>
      <c r="AR22">
        <v>70.745000000000005</v>
      </c>
      <c r="AS22">
        <v>98.88</v>
      </c>
      <c r="AU22" s="1"/>
      <c r="AV22">
        <v>173.148</v>
      </c>
      <c r="AW22">
        <v>65.028999999999996</v>
      </c>
      <c r="AX22" s="1"/>
    </row>
    <row r="23" spans="1:51" x14ac:dyDescent="0.25">
      <c r="B23">
        <v>81.539000000000001</v>
      </c>
      <c r="D23">
        <v>95.204999999999998</v>
      </c>
      <c r="G23" s="1"/>
      <c r="I23" s="1"/>
      <c r="N23">
        <v>68.765000000000001</v>
      </c>
      <c r="P23">
        <v>65.433999999999997</v>
      </c>
      <c r="R23">
        <v>97.509</v>
      </c>
      <c r="T23" s="1"/>
      <c r="U23">
        <v>99.914000000000001</v>
      </c>
      <c r="W23" s="1"/>
      <c r="X23">
        <v>79.337999999999994</v>
      </c>
      <c r="Y23" s="1"/>
      <c r="AB23">
        <v>84.283000000000001</v>
      </c>
      <c r="AC23" s="1"/>
      <c r="AD23">
        <v>92.024000000000001</v>
      </c>
      <c r="AF23">
        <v>64.677000000000007</v>
      </c>
      <c r="AG23" s="1"/>
      <c r="AJ23">
        <v>80.200999999999993</v>
      </c>
      <c r="AK23">
        <v>70.266999999999996</v>
      </c>
      <c r="AL23">
        <v>64.403999999999996</v>
      </c>
      <c r="AN23" s="1"/>
      <c r="AO23">
        <v>87.543000000000006</v>
      </c>
      <c r="AP23" s="1"/>
      <c r="AQ23">
        <v>64.608000000000004</v>
      </c>
      <c r="AR23">
        <v>72.373000000000005</v>
      </c>
      <c r="AS23">
        <v>88.453999999999994</v>
      </c>
      <c r="AU23" s="1"/>
      <c r="AV23">
        <v>176.94</v>
      </c>
      <c r="AW23">
        <v>65.602999999999994</v>
      </c>
      <c r="AX23" s="1"/>
    </row>
    <row r="24" spans="1:51" x14ac:dyDescent="0.25">
      <c r="B24">
        <v>79.679000000000002</v>
      </c>
      <c r="D24">
        <v>97.54</v>
      </c>
      <c r="G24" s="1"/>
      <c r="I24" s="1"/>
      <c r="N24">
        <v>67.195999999999998</v>
      </c>
      <c r="R24">
        <v>90.147000000000006</v>
      </c>
      <c r="T24" s="1"/>
      <c r="W24" s="1"/>
      <c r="X24">
        <v>76.881</v>
      </c>
      <c r="AB24">
        <v>84.247</v>
      </c>
      <c r="AC24" s="1"/>
      <c r="AF24">
        <v>64.093999999999994</v>
      </c>
      <c r="AJ24">
        <v>73.460999999999999</v>
      </c>
      <c r="AK24">
        <v>71.596000000000004</v>
      </c>
      <c r="AL24">
        <v>63.881</v>
      </c>
      <c r="AN24" s="1"/>
      <c r="AP24" s="1"/>
      <c r="AQ24">
        <v>64.477999999999994</v>
      </c>
      <c r="AR24">
        <v>82.962999999999994</v>
      </c>
      <c r="AU24" s="1"/>
      <c r="AV24">
        <v>156.35599999999999</v>
      </c>
      <c r="AW24">
        <v>65.323999999999998</v>
      </c>
    </row>
    <row r="25" spans="1:51" x14ac:dyDescent="0.25">
      <c r="B25">
        <v>77.628</v>
      </c>
      <c r="D25">
        <v>97.025000000000006</v>
      </c>
      <c r="G25" s="1"/>
      <c r="I25" s="1"/>
      <c r="N25">
        <v>68.406000000000006</v>
      </c>
      <c r="R25">
        <v>83.331000000000003</v>
      </c>
      <c r="T25" s="1"/>
      <c r="W25" s="1"/>
      <c r="X25">
        <v>73.477000000000004</v>
      </c>
      <c r="AC25" s="1"/>
      <c r="AF25">
        <v>65.257000000000005</v>
      </c>
      <c r="AJ25">
        <v>71.811999999999998</v>
      </c>
      <c r="AK25">
        <v>73.265000000000001</v>
      </c>
      <c r="AL25">
        <v>65.272000000000006</v>
      </c>
      <c r="AN25" s="1"/>
      <c r="AP25" s="1"/>
      <c r="AQ25">
        <v>64.338999999999999</v>
      </c>
      <c r="AR25">
        <v>83.54</v>
      </c>
      <c r="AU25" s="1"/>
      <c r="AW25">
        <v>64.765000000000001</v>
      </c>
    </row>
    <row r="26" spans="1:51" x14ac:dyDescent="0.25">
      <c r="D26">
        <v>92.54</v>
      </c>
      <c r="I26" s="1"/>
      <c r="N26">
        <v>69.355999999999995</v>
      </c>
      <c r="T26" s="1"/>
      <c r="X26">
        <v>70.814999999999998</v>
      </c>
      <c r="AC26" s="1"/>
      <c r="AF26">
        <v>63.91</v>
      </c>
      <c r="AJ26">
        <v>70.492000000000004</v>
      </c>
      <c r="AK26">
        <v>71.759</v>
      </c>
      <c r="AL26">
        <v>65.748000000000005</v>
      </c>
      <c r="AN26" s="1"/>
      <c r="AP26" s="1"/>
      <c r="AQ26">
        <v>66.081000000000003</v>
      </c>
      <c r="AR26">
        <v>88.688999999999993</v>
      </c>
      <c r="AU26" s="1"/>
      <c r="AW26">
        <v>63.887999999999998</v>
      </c>
    </row>
    <row r="27" spans="1:51" x14ac:dyDescent="0.25">
      <c r="D27">
        <v>76.150000000000006</v>
      </c>
      <c r="I27" s="1"/>
      <c r="X27">
        <v>73.417000000000002</v>
      </c>
      <c r="AC27" s="1"/>
      <c r="AF27">
        <v>63.701000000000001</v>
      </c>
      <c r="AJ27">
        <v>65.754999999999995</v>
      </c>
      <c r="AK27">
        <v>72.293000000000006</v>
      </c>
      <c r="AN27" s="1"/>
      <c r="AP27" s="1"/>
      <c r="AQ27">
        <v>63.935000000000002</v>
      </c>
      <c r="AR27">
        <v>87.701999999999998</v>
      </c>
      <c r="AU27" s="1"/>
      <c r="AW27">
        <v>65.558000000000007</v>
      </c>
    </row>
    <row r="28" spans="1:51" x14ac:dyDescent="0.25">
      <c r="X28">
        <v>71.727999999999994</v>
      </c>
      <c r="AC28" s="1"/>
      <c r="AF28">
        <v>64.319000000000003</v>
      </c>
      <c r="AK28">
        <v>69.847999999999999</v>
      </c>
      <c r="AP28" s="1"/>
      <c r="AQ28">
        <v>64.581000000000003</v>
      </c>
      <c r="AR28">
        <v>83.224000000000004</v>
      </c>
      <c r="AU28" s="1"/>
      <c r="AW28">
        <v>64.956999999999994</v>
      </c>
    </row>
    <row r="29" spans="1:51" x14ac:dyDescent="0.25">
      <c r="X29">
        <v>72.94</v>
      </c>
      <c r="AC29" s="1"/>
      <c r="AF29">
        <v>64.174000000000007</v>
      </c>
      <c r="AK29">
        <v>68.451999999999998</v>
      </c>
      <c r="AP29" s="1"/>
      <c r="AQ29">
        <v>65.253</v>
      </c>
      <c r="AR29">
        <v>85</v>
      </c>
      <c r="AU29" s="1"/>
      <c r="AW29">
        <v>65.745999999999995</v>
      </c>
    </row>
    <row r="30" spans="1:51" x14ac:dyDescent="0.25">
      <c r="X30">
        <v>72.082999999999998</v>
      </c>
      <c r="AC30" s="1"/>
      <c r="AF30">
        <v>63.694000000000003</v>
      </c>
      <c r="AK30">
        <v>69.304000000000002</v>
      </c>
      <c r="AP30" s="1"/>
      <c r="AQ30">
        <v>65.543000000000006</v>
      </c>
      <c r="AR30">
        <v>85.031000000000006</v>
      </c>
      <c r="AU30" s="1"/>
      <c r="AW30">
        <v>66.849999999999994</v>
      </c>
    </row>
    <row r="31" spans="1:51" x14ac:dyDescent="0.25">
      <c r="AK31">
        <v>67.989000000000004</v>
      </c>
      <c r="AP31" s="1"/>
      <c r="AQ31">
        <v>65.956999999999994</v>
      </c>
      <c r="AR31">
        <v>77.87</v>
      </c>
      <c r="AU31" s="1"/>
      <c r="AW31">
        <v>66.8</v>
      </c>
    </row>
    <row r="32" spans="1:51" x14ac:dyDescent="0.25">
      <c r="AQ32">
        <v>65.962000000000003</v>
      </c>
      <c r="AR32">
        <v>72.459999999999994</v>
      </c>
      <c r="AU32" s="1"/>
      <c r="AW32">
        <v>66.403999999999996</v>
      </c>
    </row>
    <row r="33" spans="1:52" x14ac:dyDescent="0.25">
      <c r="AQ33">
        <v>64.843999999999994</v>
      </c>
      <c r="AU33" s="1"/>
      <c r="AW33">
        <v>66.625</v>
      </c>
    </row>
    <row r="34" spans="1:52" x14ac:dyDescent="0.25">
      <c r="AU34" s="1"/>
      <c r="AW34">
        <v>65.024000000000001</v>
      </c>
    </row>
    <row r="35" spans="1:52" x14ac:dyDescent="0.25">
      <c r="AW35">
        <v>65.295000000000002</v>
      </c>
    </row>
    <row r="41" spans="1:52" x14ac:dyDescent="0.25">
      <c r="A41">
        <f>COUNTIF(A1:A40,"&lt;&gt;")</f>
        <v>20</v>
      </c>
      <c r="B41">
        <f t="shared" ref="B41:AZ41" si="0">COUNTIF(B1:B40,"&lt;&gt;")</f>
        <v>25</v>
      </c>
      <c r="C41">
        <f t="shared" si="0"/>
        <v>21</v>
      </c>
      <c r="D41">
        <f t="shared" si="0"/>
        <v>27</v>
      </c>
      <c r="E41">
        <f t="shared" si="0"/>
        <v>16</v>
      </c>
      <c r="F41">
        <f t="shared" si="0"/>
        <v>18</v>
      </c>
      <c r="G41">
        <f t="shared" si="0"/>
        <v>12</v>
      </c>
      <c r="H41">
        <f t="shared" si="0"/>
        <v>9</v>
      </c>
      <c r="I41">
        <f t="shared" si="0"/>
        <v>13</v>
      </c>
      <c r="J41">
        <f t="shared" si="0"/>
        <v>19</v>
      </c>
      <c r="K41">
        <f t="shared" si="0"/>
        <v>12</v>
      </c>
      <c r="L41">
        <f t="shared" si="0"/>
        <v>21</v>
      </c>
      <c r="M41">
        <f t="shared" si="0"/>
        <v>22</v>
      </c>
      <c r="N41">
        <f t="shared" si="0"/>
        <v>26</v>
      </c>
      <c r="O41">
        <f t="shared" si="0"/>
        <v>21</v>
      </c>
      <c r="P41">
        <f t="shared" si="0"/>
        <v>23</v>
      </c>
      <c r="Q41">
        <f t="shared" si="0"/>
        <v>21</v>
      </c>
      <c r="R41">
        <f t="shared" si="0"/>
        <v>25</v>
      </c>
      <c r="S41">
        <f t="shared" si="0"/>
        <v>16</v>
      </c>
      <c r="T41">
        <f t="shared" si="0"/>
        <v>21</v>
      </c>
      <c r="U41">
        <f t="shared" si="0"/>
        <v>23</v>
      </c>
      <c r="V41">
        <f t="shared" si="0"/>
        <v>17</v>
      </c>
      <c r="W41">
        <f t="shared" si="0"/>
        <v>22</v>
      </c>
      <c r="X41">
        <f t="shared" si="0"/>
        <v>30</v>
      </c>
      <c r="Y41">
        <f t="shared" si="0"/>
        <v>20</v>
      </c>
      <c r="Z41">
        <f t="shared" si="0"/>
        <v>11</v>
      </c>
      <c r="AA41">
        <f t="shared" si="0"/>
        <v>18</v>
      </c>
      <c r="AB41">
        <f t="shared" si="0"/>
        <v>24</v>
      </c>
      <c r="AC41">
        <f t="shared" si="0"/>
        <v>12</v>
      </c>
      <c r="AD41">
        <f t="shared" si="0"/>
        <v>23</v>
      </c>
      <c r="AE41">
        <f t="shared" si="0"/>
        <v>22</v>
      </c>
      <c r="AF41">
        <f t="shared" si="0"/>
        <v>30</v>
      </c>
      <c r="AG41">
        <f t="shared" si="0"/>
        <v>19</v>
      </c>
      <c r="AH41">
        <f t="shared" si="0"/>
        <v>14</v>
      </c>
      <c r="AI41">
        <f t="shared" si="0"/>
        <v>9</v>
      </c>
      <c r="AJ41">
        <f t="shared" si="0"/>
        <v>27</v>
      </c>
      <c r="AK41">
        <f t="shared" si="0"/>
        <v>31</v>
      </c>
      <c r="AL41">
        <f t="shared" si="0"/>
        <v>26</v>
      </c>
      <c r="AM41">
        <f t="shared" si="0"/>
        <v>9</v>
      </c>
      <c r="AN41">
        <f t="shared" si="0"/>
        <v>19</v>
      </c>
      <c r="AO41">
        <f t="shared" si="0"/>
        <v>23</v>
      </c>
      <c r="AP41">
        <f t="shared" si="0"/>
        <v>17</v>
      </c>
      <c r="AQ41">
        <f t="shared" si="0"/>
        <v>33</v>
      </c>
      <c r="AR41">
        <f t="shared" si="0"/>
        <v>32</v>
      </c>
      <c r="AS41">
        <f t="shared" si="0"/>
        <v>23</v>
      </c>
      <c r="AT41">
        <f t="shared" si="0"/>
        <v>13</v>
      </c>
      <c r="AU41">
        <f t="shared" si="0"/>
        <v>11</v>
      </c>
      <c r="AV41">
        <f t="shared" si="0"/>
        <v>24</v>
      </c>
      <c r="AW41">
        <f t="shared" si="0"/>
        <v>35</v>
      </c>
      <c r="AX41">
        <f t="shared" si="0"/>
        <v>12</v>
      </c>
      <c r="AY41">
        <f t="shared" si="0"/>
        <v>18</v>
      </c>
      <c r="AZ41">
        <f t="shared" si="0"/>
        <v>15</v>
      </c>
    </row>
    <row r="42" spans="1:52" x14ac:dyDescent="0.25">
      <c r="A42">
        <v>20</v>
      </c>
      <c r="B42">
        <v>25</v>
      </c>
      <c r="C42">
        <v>21</v>
      </c>
      <c r="D42">
        <v>27</v>
      </c>
      <c r="E42">
        <v>16</v>
      </c>
      <c r="F42">
        <v>18</v>
      </c>
      <c r="G42">
        <v>12</v>
      </c>
      <c r="H42">
        <v>9</v>
      </c>
      <c r="I42">
        <v>13</v>
      </c>
      <c r="J42">
        <v>19</v>
      </c>
      <c r="K42">
        <v>12</v>
      </c>
      <c r="L42">
        <v>21</v>
      </c>
      <c r="M42">
        <v>22</v>
      </c>
      <c r="N42">
        <v>26</v>
      </c>
      <c r="O42">
        <v>21</v>
      </c>
      <c r="P42">
        <v>23</v>
      </c>
      <c r="Q42">
        <v>21</v>
      </c>
      <c r="R42">
        <v>25</v>
      </c>
      <c r="S42">
        <v>16</v>
      </c>
      <c r="T42">
        <v>21</v>
      </c>
      <c r="U42">
        <v>23</v>
      </c>
      <c r="V42">
        <v>17</v>
      </c>
      <c r="W42">
        <v>22</v>
      </c>
      <c r="X42">
        <v>30</v>
      </c>
      <c r="Y42">
        <v>20</v>
      </c>
      <c r="Z42">
        <v>11</v>
      </c>
      <c r="AA42">
        <v>18</v>
      </c>
      <c r="AB42">
        <v>24</v>
      </c>
      <c r="AC42">
        <v>12</v>
      </c>
      <c r="AD42">
        <v>23</v>
      </c>
      <c r="AE42">
        <v>22</v>
      </c>
      <c r="AF42">
        <v>30</v>
      </c>
      <c r="AG42">
        <v>19</v>
      </c>
      <c r="AH42">
        <v>14</v>
      </c>
      <c r="AI42">
        <v>9</v>
      </c>
      <c r="AJ42">
        <v>27</v>
      </c>
      <c r="AK42">
        <v>31</v>
      </c>
      <c r="AL42">
        <v>26</v>
      </c>
      <c r="AM42">
        <v>9</v>
      </c>
      <c r="AN42">
        <v>19</v>
      </c>
      <c r="AO42">
        <v>23</v>
      </c>
      <c r="AP42">
        <v>17</v>
      </c>
      <c r="AQ42">
        <v>33</v>
      </c>
      <c r="AR42">
        <v>32</v>
      </c>
      <c r="AS42">
        <v>23</v>
      </c>
      <c r="AT42">
        <v>13</v>
      </c>
      <c r="AU42">
        <v>11</v>
      </c>
      <c r="AV42">
        <v>24</v>
      </c>
      <c r="AW42">
        <v>35</v>
      </c>
      <c r="AX42">
        <v>12</v>
      </c>
      <c r="AY42">
        <v>18</v>
      </c>
      <c r="AZ42">
        <v>15</v>
      </c>
    </row>
    <row r="46" spans="1:52" x14ac:dyDescent="0.25">
      <c r="A46" s="2">
        <f>MAX(A1:A38)</f>
        <v>229.661</v>
      </c>
      <c r="B46">
        <f t="shared" ref="B46:AZ46" si="1">MAX(B1:B38)</f>
        <v>87.853999999999999</v>
      </c>
      <c r="C46" s="3">
        <f t="shared" si="1"/>
        <v>123.184</v>
      </c>
      <c r="D46">
        <f t="shared" si="1"/>
        <v>97.54</v>
      </c>
      <c r="E46">
        <f t="shared" si="1"/>
        <v>70.164000000000001</v>
      </c>
      <c r="F46" s="3">
        <f t="shared" si="1"/>
        <v>142.82599999999999</v>
      </c>
      <c r="G46" s="3">
        <f t="shared" si="1"/>
        <v>120.229</v>
      </c>
      <c r="H46" s="3">
        <f t="shared" si="1"/>
        <v>120.348</v>
      </c>
      <c r="I46">
        <f t="shared" si="1"/>
        <v>65.822999999999993</v>
      </c>
      <c r="J46" s="3">
        <f t="shared" si="1"/>
        <v>118.33199999999999</v>
      </c>
      <c r="K46" s="4">
        <f t="shared" si="1"/>
        <v>495.93799999999999</v>
      </c>
      <c r="L46" s="3">
        <f t="shared" si="1"/>
        <v>117.01600000000001</v>
      </c>
      <c r="M46">
        <f t="shared" si="1"/>
        <v>88.168999999999997</v>
      </c>
      <c r="N46">
        <f t="shared" si="1"/>
        <v>74.576999999999998</v>
      </c>
      <c r="O46">
        <f t="shared" si="1"/>
        <v>65.331000000000003</v>
      </c>
      <c r="P46">
        <f t="shared" si="1"/>
        <v>65.960999999999999</v>
      </c>
      <c r="Q46">
        <f t="shared" si="1"/>
        <v>66.739999999999995</v>
      </c>
      <c r="R46" s="3">
        <f t="shared" si="1"/>
        <v>171.83799999999999</v>
      </c>
      <c r="S46" s="4">
        <f t="shared" si="1"/>
        <v>536.58100000000002</v>
      </c>
      <c r="T46">
        <f t="shared" si="1"/>
        <v>65.39</v>
      </c>
      <c r="U46" s="4">
        <f t="shared" si="1"/>
        <v>301.88799999999998</v>
      </c>
      <c r="V46" s="4">
        <f t="shared" si="1"/>
        <v>380.327</v>
      </c>
      <c r="W46" s="2">
        <f t="shared" si="1"/>
        <v>210.97399999999999</v>
      </c>
      <c r="X46">
        <f t="shared" si="1"/>
        <v>79.674999999999997</v>
      </c>
      <c r="Y46">
        <f t="shared" si="1"/>
        <v>71.492999999999995</v>
      </c>
      <c r="Z46" s="3">
        <f t="shared" si="1"/>
        <v>189.459</v>
      </c>
      <c r="AA46" s="4">
        <f t="shared" si="1"/>
        <v>545.17700000000002</v>
      </c>
      <c r="AB46" s="3">
        <f t="shared" si="1"/>
        <v>101.97799999999999</v>
      </c>
      <c r="AC46" s="3">
        <f t="shared" si="1"/>
        <v>167.52600000000001</v>
      </c>
      <c r="AD46" s="3">
        <f t="shared" si="1"/>
        <v>137.81800000000001</v>
      </c>
      <c r="AE46" s="3">
        <f t="shared" si="1"/>
        <v>153.05600000000001</v>
      </c>
      <c r="AF46">
        <f t="shared" si="1"/>
        <v>65.516999999999996</v>
      </c>
      <c r="AG46" s="3">
        <f t="shared" si="1"/>
        <v>137.976</v>
      </c>
      <c r="AH46" s="3">
        <f t="shared" si="1"/>
        <v>132.655</v>
      </c>
      <c r="AI46" s="4">
        <f t="shared" si="1"/>
        <v>361.5</v>
      </c>
      <c r="AJ46" s="3">
        <f t="shared" si="1"/>
        <v>151.18199999999999</v>
      </c>
      <c r="AK46">
        <f t="shared" si="1"/>
        <v>73.459000000000003</v>
      </c>
      <c r="AL46">
        <f t="shared" si="1"/>
        <v>65.748000000000005</v>
      </c>
      <c r="AM46">
        <f t="shared" si="1"/>
        <v>75.632999999999996</v>
      </c>
      <c r="AN46" s="4">
        <f t="shared" si="1"/>
        <v>310.49400000000003</v>
      </c>
      <c r="AO46" s="3">
        <f t="shared" si="1"/>
        <v>114.78400000000001</v>
      </c>
      <c r="AP46">
        <f t="shared" si="1"/>
        <v>68.632000000000005</v>
      </c>
      <c r="AQ46">
        <f t="shared" si="1"/>
        <v>66.081000000000003</v>
      </c>
      <c r="AR46">
        <f t="shared" si="1"/>
        <v>88.688999999999993</v>
      </c>
      <c r="AS46" s="3">
        <f t="shared" si="1"/>
        <v>198.35599999999999</v>
      </c>
      <c r="AT46">
        <f t="shared" si="1"/>
        <v>65.685000000000002</v>
      </c>
      <c r="AU46" s="3">
        <f t="shared" si="1"/>
        <v>113.833</v>
      </c>
      <c r="AV46" s="3">
        <f t="shared" si="1"/>
        <v>176.94</v>
      </c>
      <c r="AW46">
        <f t="shared" si="1"/>
        <v>66.849999999999994</v>
      </c>
      <c r="AX46">
        <f t="shared" si="1"/>
        <v>91.018000000000001</v>
      </c>
      <c r="AY46" s="2">
        <f t="shared" si="1"/>
        <v>226.59700000000001</v>
      </c>
      <c r="AZ46">
        <f t="shared" si="1"/>
        <v>66.61</v>
      </c>
    </row>
    <row r="47" spans="1:52" x14ac:dyDescent="0.25">
      <c r="A47">
        <f>MIN(A1:A40)</f>
        <v>63.430999999999997</v>
      </c>
      <c r="B47">
        <f t="shared" ref="B47:AZ47" si="2">MIN(B1:B40)</f>
        <v>63.395000000000003</v>
      </c>
      <c r="C47">
        <f t="shared" si="2"/>
        <v>63.643000000000001</v>
      </c>
      <c r="D47">
        <f t="shared" si="2"/>
        <v>62.914000000000001</v>
      </c>
      <c r="E47">
        <f t="shared" si="2"/>
        <v>63.904000000000003</v>
      </c>
      <c r="F47">
        <f t="shared" si="2"/>
        <v>63.613999999999997</v>
      </c>
      <c r="G47">
        <f t="shared" si="2"/>
        <v>66.09</v>
      </c>
      <c r="H47">
        <f t="shared" si="2"/>
        <v>68.256</v>
      </c>
      <c r="I47">
        <f t="shared" si="2"/>
        <v>63.493000000000002</v>
      </c>
      <c r="J47">
        <f t="shared" si="2"/>
        <v>63.631</v>
      </c>
      <c r="K47">
        <f t="shared" si="2"/>
        <v>63.438000000000002</v>
      </c>
      <c r="L47">
        <f t="shared" si="2"/>
        <v>64.53</v>
      </c>
      <c r="M47">
        <f t="shared" si="2"/>
        <v>63.710999999999999</v>
      </c>
      <c r="N47">
        <f t="shared" si="2"/>
        <v>62.975000000000001</v>
      </c>
      <c r="O47">
        <f t="shared" si="2"/>
        <v>61.29</v>
      </c>
      <c r="P47">
        <f t="shared" si="2"/>
        <v>62.780999999999999</v>
      </c>
      <c r="Q47">
        <f t="shared" si="2"/>
        <v>63.228999999999999</v>
      </c>
      <c r="R47">
        <f t="shared" si="2"/>
        <v>65.325999999999993</v>
      </c>
      <c r="S47">
        <f t="shared" si="2"/>
        <v>70.882000000000005</v>
      </c>
      <c r="T47">
        <f t="shared" si="2"/>
        <v>63.432000000000002</v>
      </c>
      <c r="U47">
        <f t="shared" si="2"/>
        <v>65.215999999999994</v>
      </c>
      <c r="V47">
        <f t="shared" si="2"/>
        <v>85.551000000000002</v>
      </c>
      <c r="W47">
        <f t="shared" si="2"/>
        <v>72.05</v>
      </c>
      <c r="X47">
        <f t="shared" si="2"/>
        <v>63.642000000000003</v>
      </c>
      <c r="Y47">
        <f t="shared" si="2"/>
        <v>64.301000000000002</v>
      </c>
      <c r="Z47">
        <f t="shared" si="2"/>
        <v>96.59</v>
      </c>
      <c r="AA47">
        <f t="shared" si="2"/>
        <v>119.699</v>
      </c>
      <c r="AB47">
        <f t="shared" si="2"/>
        <v>65.131</v>
      </c>
      <c r="AC47">
        <f t="shared" si="2"/>
        <v>63.365000000000002</v>
      </c>
      <c r="AD47">
        <f t="shared" si="2"/>
        <v>62.893999999999998</v>
      </c>
      <c r="AE47">
        <f t="shared" si="2"/>
        <v>63.887999999999998</v>
      </c>
      <c r="AF47">
        <f t="shared" si="2"/>
        <v>62.524000000000001</v>
      </c>
      <c r="AG47">
        <f t="shared" si="2"/>
        <v>69.168999999999997</v>
      </c>
      <c r="AH47">
        <f t="shared" si="2"/>
        <v>63.502000000000002</v>
      </c>
      <c r="AI47">
        <f t="shared" si="2"/>
        <v>86.018000000000001</v>
      </c>
      <c r="AJ47">
        <f t="shared" si="2"/>
        <v>63.456000000000003</v>
      </c>
      <c r="AK47">
        <f t="shared" si="2"/>
        <v>63.676000000000002</v>
      </c>
      <c r="AL47">
        <f t="shared" si="2"/>
        <v>63</v>
      </c>
      <c r="AM47">
        <f t="shared" si="2"/>
        <v>64.81</v>
      </c>
      <c r="AN47">
        <f t="shared" si="2"/>
        <v>63.161000000000001</v>
      </c>
      <c r="AO47">
        <f t="shared" si="2"/>
        <v>64.308000000000007</v>
      </c>
      <c r="AP47">
        <f t="shared" si="2"/>
        <v>63.095999999999997</v>
      </c>
      <c r="AQ47">
        <f t="shared" si="2"/>
        <v>61.667000000000002</v>
      </c>
      <c r="AR47">
        <f t="shared" si="2"/>
        <v>62.515999999999998</v>
      </c>
      <c r="AS47">
        <f t="shared" si="2"/>
        <v>70.929000000000002</v>
      </c>
      <c r="AT47">
        <f t="shared" si="2"/>
        <v>62.014000000000003</v>
      </c>
      <c r="AU47">
        <f t="shared" si="2"/>
        <v>63.021999999999998</v>
      </c>
      <c r="AV47">
        <f t="shared" si="2"/>
        <v>62.423999999999999</v>
      </c>
      <c r="AW47">
        <f t="shared" si="2"/>
        <v>63.131</v>
      </c>
      <c r="AX47">
        <f t="shared" si="2"/>
        <v>65.048000000000002</v>
      </c>
      <c r="AY47">
        <f t="shared" si="2"/>
        <v>63.811999999999998</v>
      </c>
      <c r="AZ47">
        <f t="shared" si="2"/>
        <v>63.213999999999999</v>
      </c>
    </row>
    <row r="48" spans="1:52" x14ac:dyDescent="0.25">
      <c r="A48">
        <f>A46-A47</f>
        <v>166.23000000000002</v>
      </c>
      <c r="B48">
        <f t="shared" ref="B48:AZ48" si="3">B46-B47</f>
        <v>24.458999999999996</v>
      </c>
      <c r="C48">
        <f t="shared" si="3"/>
        <v>59.540999999999997</v>
      </c>
      <c r="D48">
        <f t="shared" si="3"/>
        <v>34.626000000000005</v>
      </c>
      <c r="E48">
        <f t="shared" si="3"/>
        <v>6.259999999999998</v>
      </c>
      <c r="F48">
        <f t="shared" si="3"/>
        <v>79.211999999999989</v>
      </c>
      <c r="G48">
        <f t="shared" si="3"/>
        <v>54.138999999999996</v>
      </c>
      <c r="H48">
        <f t="shared" si="3"/>
        <v>52.091999999999999</v>
      </c>
      <c r="I48">
        <f t="shared" si="3"/>
        <v>2.3299999999999912</v>
      </c>
      <c r="J48">
        <f t="shared" si="3"/>
        <v>54.700999999999993</v>
      </c>
      <c r="K48">
        <f t="shared" si="3"/>
        <v>432.5</v>
      </c>
      <c r="L48">
        <f t="shared" si="3"/>
        <v>52.486000000000004</v>
      </c>
      <c r="M48">
        <f t="shared" si="3"/>
        <v>24.457999999999998</v>
      </c>
      <c r="N48">
        <f t="shared" si="3"/>
        <v>11.601999999999997</v>
      </c>
      <c r="O48">
        <f t="shared" si="3"/>
        <v>4.0410000000000039</v>
      </c>
      <c r="P48">
        <f t="shared" si="3"/>
        <v>3.1799999999999997</v>
      </c>
      <c r="Q48">
        <f t="shared" si="3"/>
        <v>3.5109999999999957</v>
      </c>
      <c r="R48">
        <f t="shared" si="3"/>
        <v>106.512</v>
      </c>
      <c r="S48">
        <f t="shared" si="3"/>
        <v>465.69900000000001</v>
      </c>
      <c r="T48">
        <f t="shared" si="3"/>
        <v>1.9579999999999984</v>
      </c>
      <c r="U48">
        <f t="shared" si="3"/>
        <v>236.67199999999997</v>
      </c>
      <c r="V48">
        <f t="shared" si="3"/>
        <v>294.77600000000001</v>
      </c>
      <c r="W48">
        <f t="shared" si="3"/>
        <v>138.92399999999998</v>
      </c>
      <c r="X48">
        <f t="shared" si="3"/>
        <v>16.032999999999994</v>
      </c>
      <c r="Y48">
        <f t="shared" si="3"/>
        <v>7.1919999999999931</v>
      </c>
      <c r="Z48">
        <f t="shared" si="3"/>
        <v>92.869</v>
      </c>
      <c r="AA48">
        <f t="shared" si="3"/>
        <v>425.47800000000001</v>
      </c>
      <c r="AB48">
        <f t="shared" si="3"/>
        <v>36.846999999999994</v>
      </c>
      <c r="AC48">
        <f t="shared" si="3"/>
        <v>104.161</v>
      </c>
      <c r="AD48">
        <f t="shared" si="3"/>
        <v>74.924000000000007</v>
      </c>
      <c r="AE48">
        <f t="shared" si="3"/>
        <v>89.168000000000006</v>
      </c>
      <c r="AF48">
        <f t="shared" si="3"/>
        <v>2.992999999999995</v>
      </c>
      <c r="AG48">
        <f t="shared" si="3"/>
        <v>68.807000000000002</v>
      </c>
      <c r="AH48">
        <f t="shared" si="3"/>
        <v>69.152999999999992</v>
      </c>
      <c r="AI48">
        <f t="shared" si="3"/>
        <v>275.48199999999997</v>
      </c>
      <c r="AJ48">
        <f t="shared" si="3"/>
        <v>87.725999999999985</v>
      </c>
      <c r="AK48">
        <f t="shared" si="3"/>
        <v>9.7830000000000013</v>
      </c>
      <c r="AL48">
        <f t="shared" si="3"/>
        <v>2.7480000000000047</v>
      </c>
      <c r="AM48">
        <f t="shared" si="3"/>
        <v>10.822999999999993</v>
      </c>
      <c r="AN48">
        <f t="shared" si="3"/>
        <v>247.33300000000003</v>
      </c>
      <c r="AO48">
        <f t="shared" si="3"/>
        <v>50.475999999999999</v>
      </c>
      <c r="AP48">
        <f t="shared" si="3"/>
        <v>5.5360000000000085</v>
      </c>
      <c r="AQ48">
        <f t="shared" si="3"/>
        <v>4.4140000000000015</v>
      </c>
      <c r="AR48">
        <f t="shared" si="3"/>
        <v>26.172999999999995</v>
      </c>
      <c r="AS48">
        <f t="shared" si="3"/>
        <v>127.42699999999999</v>
      </c>
      <c r="AT48">
        <f t="shared" si="3"/>
        <v>3.6709999999999994</v>
      </c>
      <c r="AU48">
        <f t="shared" si="3"/>
        <v>50.811</v>
      </c>
      <c r="AV48">
        <f t="shared" si="3"/>
        <v>114.51599999999999</v>
      </c>
      <c r="AW48">
        <f t="shared" si="3"/>
        <v>3.7189999999999941</v>
      </c>
      <c r="AX48">
        <f t="shared" si="3"/>
        <v>25.97</v>
      </c>
      <c r="AY48">
        <f t="shared" si="3"/>
        <v>162.78500000000003</v>
      </c>
      <c r="AZ48">
        <f t="shared" si="3"/>
        <v>3.3960000000000008</v>
      </c>
    </row>
    <row r="49" spans="1:52" x14ac:dyDescent="0.25">
      <c r="A49">
        <v>20</v>
      </c>
      <c r="B49">
        <v>25</v>
      </c>
      <c r="C49">
        <v>21</v>
      </c>
      <c r="D49">
        <v>27</v>
      </c>
      <c r="E49">
        <v>16</v>
      </c>
      <c r="F49">
        <v>18</v>
      </c>
      <c r="G49">
        <v>12</v>
      </c>
      <c r="H49">
        <v>9</v>
      </c>
      <c r="I49">
        <v>13</v>
      </c>
      <c r="J49">
        <v>19</v>
      </c>
      <c r="K49">
        <v>12</v>
      </c>
      <c r="L49">
        <v>21</v>
      </c>
      <c r="M49">
        <v>22</v>
      </c>
      <c r="N49">
        <v>26</v>
      </c>
      <c r="O49">
        <v>21</v>
      </c>
      <c r="P49">
        <v>23</v>
      </c>
      <c r="Q49">
        <v>21</v>
      </c>
      <c r="R49">
        <v>25</v>
      </c>
      <c r="S49">
        <v>16</v>
      </c>
      <c r="T49">
        <v>21</v>
      </c>
      <c r="U49">
        <v>23</v>
      </c>
      <c r="V49">
        <v>17</v>
      </c>
      <c r="W49">
        <v>22</v>
      </c>
      <c r="X49">
        <v>30</v>
      </c>
      <c r="Y49">
        <v>20</v>
      </c>
      <c r="Z49">
        <v>11</v>
      </c>
      <c r="AA49">
        <v>18</v>
      </c>
      <c r="AB49">
        <v>24</v>
      </c>
      <c r="AC49">
        <v>12</v>
      </c>
      <c r="AD49">
        <v>23</v>
      </c>
      <c r="AE49">
        <v>22</v>
      </c>
      <c r="AF49">
        <v>30</v>
      </c>
      <c r="AG49">
        <v>19</v>
      </c>
      <c r="AH49">
        <v>14</v>
      </c>
      <c r="AI49">
        <v>9</v>
      </c>
      <c r="AJ49">
        <v>27</v>
      </c>
      <c r="AK49">
        <v>31</v>
      </c>
      <c r="AL49">
        <v>26</v>
      </c>
      <c r="AM49">
        <v>9</v>
      </c>
      <c r="AN49">
        <v>19</v>
      </c>
      <c r="AO49">
        <v>23</v>
      </c>
      <c r="AP49">
        <v>17</v>
      </c>
      <c r="AQ49">
        <v>33</v>
      </c>
      <c r="AR49">
        <v>32</v>
      </c>
      <c r="AS49">
        <v>23</v>
      </c>
      <c r="AT49">
        <v>13</v>
      </c>
      <c r="AU49">
        <v>11</v>
      </c>
      <c r="AV49">
        <v>24</v>
      </c>
      <c r="AW49">
        <v>35</v>
      </c>
      <c r="AX49">
        <v>12</v>
      </c>
      <c r="AY49">
        <v>18</v>
      </c>
      <c r="AZ49">
        <v>15</v>
      </c>
    </row>
    <row r="52" spans="1:52" x14ac:dyDescent="0.25">
      <c r="A52" cm="1">
        <f t="array" ref="A52">MAX(IF(A1:A40&lt;&gt;"", A1:A40)) / $Z$1</f>
        <v>1.8907897878366253</v>
      </c>
      <c r="B52" cm="1">
        <f t="array" ref="B52">MAX(IF(B1:B40&lt;&gt;"", B1:B40)) / $Z$1</f>
        <v>0.7232984530268477</v>
      </c>
      <c r="C52" cm="1">
        <f t="array" ref="C52">MAX(IF(C1:C40&lt;&gt;"", C1:C40)) / $Z$1</f>
        <v>1.0141689238698204</v>
      </c>
      <c r="D52" cm="1">
        <f t="array" ref="D52">MAX(IF(D1:D40&lt;&gt;"", D1:D40)) / $Z$1</f>
        <v>0.80304290195368144</v>
      </c>
      <c r="E52" cm="1">
        <f t="array" ref="E52">MAX(IF(E1:E40&lt;&gt;"", E1:E40)) / $Z$1</f>
        <v>0.57765739360957657</v>
      </c>
      <c r="F52" cm="1">
        <f t="array" ref="F52">MAX(IF(F1:F40&lt;&gt;"", F1:F40)) / $Z$1</f>
        <v>1.1758807208779629</v>
      </c>
      <c r="G52" cm="1">
        <f t="array" ref="G52">MAX(IF(G1:G40&lt;&gt;"", G1:G40)) / $Z$1</f>
        <v>0.98984052756806606</v>
      </c>
      <c r="H52" cm="1">
        <f t="array" ref="H52">MAX(IF(H1:H40&lt;&gt;"", H1:H40)) / $Z$1</f>
        <v>0.99082024978800132</v>
      </c>
      <c r="I52" cm="1">
        <f t="array" ref="I52">MAX(IF(I1:I40&lt;&gt;"", I1:I40)) / $Z$1</f>
        <v>0.54191811498151699</v>
      </c>
      <c r="J52" cm="1">
        <f t="array" ref="J52">MAX(IF(J1:J40&lt;&gt;"", J1:J40)) / $Z$1</f>
        <v>0.97422260276792105</v>
      </c>
      <c r="K52" cm="1">
        <f t="array" ref="K52">MAX(IF(K1:K40&lt;&gt;"", K1:K40)) / $Z$1</f>
        <v>4.0830376328593898</v>
      </c>
      <c r="L52" cm="1">
        <f t="array" ref="L52">MAX(IF(L1:L40&lt;&gt;"", L1:L40)) / $Z$1</f>
        <v>0.96338802762981324</v>
      </c>
      <c r="M52" cm="1">
        <f t="array" ref="M52">MAX(IF(M1:M40&lt;&gt;"", M1:M40)) / $Z$1</f>
        <v>0.72589183537373525</v>
      </c>
      <c r="N52" cm="1">
        <f t="array" ref="N52">MAX(IF(N1:N40&lt;&gt;"", N1:N40)) / $Z$1</f>
        <v>0.61398944534549615</v>
      </c>
      <c r="O52" cm="1">
        <f t="array" ref="O52">MAX(IF(O1:O40&lt;&gt;"", O1:O40)) / $Z$1</f>
        <v>0.5378674987444737</v>
      </c>
      <c r="P52" cm="1">
        <f t="array" ref="P52">MAX(IF(P1:P40&lt;&gt;"", P1:P40)) / $Z$1</f>
        <v>0.5430542634382487</v>
      </c>
      <c r="Q52" cm="1">
        <f t="array" ref="Q52">MAX(IF(Q1:Q40&lt;&gt;"", Q1:Q40)) / $Z$1</f>
        <v>0.54946773914690072</v>
      </c>
      <c r="R52" cm="1">
        <f t="array" ref="R52">MAX(IF(R1:R40&lt;&gt;"", R1:R40)) / $Z$1</f>
        <v>1.41473535150622</v>
      </c>
      <c r="S52" cm="1">
        <f t="array" ref="S52">MAX(IF(S1:S40&lt;&gt;"", S1:S40)) / $Z$1</f>
        <v>4.4176498192865319</v>
      </c>
      <c r="T52" cm="1">
        <f t="array" ref="T52">MAX(IF(T1:T40&lt;&gt;"", T1:T40)) / $Z$1</f>
        <v>0.53835324337452561</v>
      </c>
      <c r="U52" cm="1">
        <f t="array" ref="U52">MAX(IF(U1:U40&lt;&gt;"", U1:U40)) / $Z$1</f>
        <v>2.485431777578357</v>
      </c>
      <c r="V52" cm="1">
        <f t="array" ref="V52">MAX(IF(V1:V40&lt;&gt;"", V1:V40)) / $Z$1</f>
        <v>3.1312169137926777</v>
      </c>
      <c r="W52" cm="1">
        <f t="array" ref="W52">MAX(IF(W1:W40&lt;&gt;"", W1:W40)) / $Z$1</f>
        <v>1.7369404674674593</v>
      </c>
      <c r="X52" cm="1">
        <f t="array" ref="X52">MAX(IF(X1:X40&lt;&gt;"", X1:X40)) / $Z$1</f>
        <v>0.65596107456591723</v>
      </c>
      <c r="Y52" cm="1">
        <f t="array" ref="Y52">MAX(IF(Y1:Y40&lt;&gt;"", Y1:Y40)) / $Z$1</f>
        <v>0.58859899722549247</v>
      </c>
      <c r="Z52" cm="1">
        <f t="array" ref="Z52">MAX(IF(Z1:Z40&lt;&gt;"", Z1:Z40)) / $Z$1</f>
        <v>1.5598083366951254</v>
      </c>
      <c r="AA52" cm="1">
        <f t="array" ref="AA52">MAX(IF(AA1:AA40&lt;&gt;"", AA1:AA40)) / $Z$1</f>
        <v>4.488420341997152</v>
      </c>
      <c r="AB52" cm="1">
        <f t="array" ref="AB52">MAX(IF(AB1:AB40&lt;&gt;"", AB1:AB40)) / $Z$1</f>
        <v>0.83958077768538564</v>
      </c>
      <c r="AC52" cm="1">
        <f t="array" ref="AC52">MAX(IF(AC1:AC40&lt;&gt;"", AC1:AC40)) / $Z$1</f>
        <v>1.379234828713271</v>
      </c>
      <c r="AD52" cm="1">
        <f t="array" ref="AD52">MAX(IF(AD1:AD40&lt;&gt;"", AD1:AD40)) / $Z$1</f>
        <v>1.1346500580423671</v>
      </c>
      <c r="AE52" cm="1">
        <f t="array" ref="AE52">MAX(IF(AE1:AE40&lt;&gt;"", AE1:AE40)) / $Z$1</f>
        <v>1.2601038999530723</v>
      </c>
      <c r="AF52" cm="1">
        <f t="array" ref="AF52">MAX(IF(AF1:AF40&lt;&gt;"", AF1:AF40)) / $Z$1</f>
        <v>0.539398829273112</v>
      </c>
      <c r="AG52" cm="1">
        <f t="array" ref="AG52">MAX(IF(AG1:AG40&lt;&gt;"", AG1:AG40)) / $Z$1</f>
        <v>1.1359508656957262</v>
      </c>
      <c r="AH52" cm="1">
        <f t="array" ref="AH52">MAX(IF(AH1:AH40&lt;&gt;"", AH1:AH40)) / $Z$1</f>
        <v>1.0921432864329055</v>
      </c>
      <c r="AI52" cm="1">
        <f t="array" ref="AI52">MAX(IF(AI1:AI40&lt;&gt;"", AI1:AI40)) / $Z$1</f>
        <v>2.9762149790471173</v>
      </c>
      <c r="AJ52" cm="1">
        <f t="array" ref="AJ52">MAX(IF(AJ1:AJ40&lt;&gt;"", AJ1:AJ40)) / $Z$1</f>
        <v>1.2446753332290492</v>
      </c>
      <c r="AK52" cm="1">
        <f t="array" ref="AK52">MAX(IF(AK1:AK40&lt;&gt;"", AK1:AK40)) / $Z$1</f>
        <v>0.60478499625400328</v>
      </c>
      <c r="AL52" cm="1">
        <f t="array" ref="AL52">MAX(IF(AL1:AL40&lt;&gt;"", AL1:AL40)) / $Z$1</f>
        <v>0.54130064299416292</v>
      </c>
      <c r="AM52" cm="1">
        <f t="array" ref="AM52">MAX(IF(AM1:AM40&lt;&gt;"", AM1:AM40)) / $Z$1</f>
        <v>0.62268345092744293</v>
      </c>
      <c r="AN52" cm="1">
        <f t="array" ref="AN52">MAX(IF(AN1:AN40&lt;&gt;"", AN1:AN40)) / $Z$1</f>
        <v>2.556284629887291</v>
      </c>
      <c r="AO52" cm="1">
        <f t="array" ref="AO52">MAX(IF(AO1:AO40&lt;&gt;"", AO1:AO40)) / $Z$1</f>
        <v>0.94501206128615312</v>
      </c>
      <c r="AP52" cm="1">
        <f t="array" ref="AP52">MAX(IF(AP1:AP40&lt;&gt;"", AP1:AP40)) / $Z$1</f>
        <v>0.56504449914788868</v>
      </c>
      <c r="AQ52" cm="1">
        <f t="array" ref="AQ52">MAX(IF(AQ1:AQ40&lt;&gt;"", AQ1:AQ40)) / $Z$1</f>
        <v>0.54404221861801538</v>
      </c>
      <c r="AR52" cm="1">
        <f t="array" ref="AR52">MAX(IF(AR1:AR40&lt;&gt;"", AR1:AR40)) / $Z$1</f>
        <v>0.73017297448605745</v>
      </c>
      <c r="AS52" cm="1">
        <f t="array" ref="AS52">MAX(IF(AS1:AS40&lt;&gt;"", AS1:AS40)) / $Z$1</f>
        <v>1.633056980314993</v>
      </c>
      <c r="AT52" cm="1">
        <f t="array" ref="AT52">MAX(IF(AT1:AT40&lt;&gt;"", AT1:AT40)) / $Z$1</f>
        <v>0.54078196652478538</v>
      </c>
      <c r="AU52" cm="1">
        <f t="array" ref="AU52">MAX(IF(AU1:AU40&lt;&gt;"", AU1:AU40)) / $Z$1</f>
        <v>0.93718251648650208</v>
      </c>
      <c r="AV52" cm="1">
        <f t="array" ref="AV52">MAX(IF(AV1:AV40&lt;&gt;"", AV1:AV40)) / $Z$1</f>
        <v>1.4567399125659666</v>
      </c>
      <c r="AW52" cm="1">
        <f t="array" ref="AW52">MAX(IF(AW1:AW40&lt;&gt;"", AW1:AW40)) / $Z$1</f>
        <v>0.55037336472835352</v>
      </c>
      <c r="AX52" cm="1">
        <f t="array" ref="AX52">MAX(IF(AX1:AX40&lt;&gt;"", AX1:AX40)) / $Z$1</f>
        <v>0.74934753793336251</v>
      </c>
      <c r="AY52" cm="1">
        <f t="array" ref="AY52">MAX(IF(AY1:AY40&lt;&gt;"", AY1:AY40)) / $Z$1</f>
        <v>1.8655639989132495</v>
      </c>
      <c r="AZ52" cm="1">
        <f t="array" ref="AZ52">MAX(IF(AZ1:AZ40&lt;&gt;"", AZ1:AZ40)) / $Z$1</f>
        <v>0.54839745436882015</v>
      </c>
    </row>
    <row r="53" spans="1:52" x14ac:dyDescent="0.25">
      <c r="A53" cm="1">
        <f t="array" ref="A53">MEDIAN(IF(A1:A40&lt;&gt;"", A1:A40 / $Z$1))</f>
        <v>1.0492413327515375</v>
      </c>
      <c r="B53" cm="1">
        <f t="array" ref="B53">MEDIAN(IF(B1:B40&lt;&gt;"", B1:B40 / $Z$1))</f>
        <v>0.61381655318903705</v>
      </c>
      <c r="C53" cm="1">
        <f t="array" ref="C53">MEDIAN(IF(C1:C40&lt;&gt;"", C1:C40 / $Z$1))</f>
        <v>0.89921210574413613</v>
      </c>
      <c r="D53" cm="1">
        <f t="array" ref="D53">MEDIAN(IF(D1:D40&lt;&gt;"", D1:D40 / $Z$1))</f>
        <v>0.53477190584787138</v>
      </c>
      <c r="E53" cm="1">
        <f t="array" ref="E53">MEDIAN(IF(E1:E40&lt;&gt;"", E1:E40 / $Z$1))</f>
        <v>0.53855083441047902</v>
      </c>
      <c r="F53" cm="1">
        <f t="array" ref="F53">MEDIAN(IF(F1:F40&lt;&gt;"", F1:F40 / $Z$1))</f>
        <v>0.8445823007829546</v>
      </c>
      <c r="G53" cm="1">
        <f t="array" ref="G53">MEDIAN(IF(G1:G40&lt;&gt;"", G1:G40 / $Z$1))</f>
        <v>0.80387854737656739</v>
      </c>
      <c r="H53" cm="1">
        <f t="array" ref="H53">MEDIAN(IF(H1:H40&lt;&gt;"", H1:H40 / $Z$1))</f>
        <v>0.59423034175016265</v>
      </c>
      <c r="I53" cm="1">
        <f t="array" ref="I53">MEDIAN(IF(I1:I40&lt;&gt;"", I1:I40 / $Z$1))</f>
        <v>0.52891003844792239</v>
      </c>
      <c r="J53" cm="1">
        <f t="array" ref="J53">MEDIAN(IF(J1:J40&lt;&gt;"", J1:J40 / $Z$1))</f>
        <v>0.54210747305763896</v>
      </c>
      <c r="K53" cm="1">
        <f t="array" ref="K53">MEDIAN(IF(K1:K40&lt;&gt;"", K1:K40 / $Z$1))</f>
        <v>1.5510237685550332</v>
      </c>
      <c r="L53" cm="1">
        <f t="array" ref="L53">MEDIAN(IF(L1:L40&lt;&gt;"", L1:L40 / $Z$1))</f>
        <v>0.77770185159266614</v>
      </c>
      <c r="M53" cm="1">
        <f t="array" ref="M53">MEDIAN(IF(M1:M40&lt;&gt;"", M1:M40 / $Z$1))</f>
        <v>0.60362826539769321</v>
      </c>
      <c r="N53" cm="1">
        <f t="array" ref="N53">MEDIAN(IF(N1:N40&lt;&gt;"", N1:N40 / $Z$1))</f>
        <v>0.53627030453718416</v>
      </c>
      <c r="O53" cm="1">
        <f t="array" ref="O53">MEDIAN(IF(O1:O40&lt;&gt;"", O1:O40 / $Z$1))</f>
        <v>0.52305640400780484</v>
      </c>
      <c r="P53" cm="1">
        <f t="array" ref="P53">MEDIAN(IF(P1:P40&lt;&gt;"", P1:P40 / $Z$1))</f>
        <v>0.52697529288754597</v>
      </c>
      <c r="Q53" cm="1">
        <f t="array" ref="Q53">MEDIAN(IF(Q1:Q40&lt;&gt;"", Q1:Q40 / $Z$1))</f>
        <v>0.53226908605912915</v>
      </c>
      <c r="R53" cm="1">
        <f t="array" ref="R53">MEDIAN(IF(R1:R40&lt;&gt;"", R1:R40 / $Z$1))</f>
        <v>1.0609486016317728</v>
      </c>
      <c r="S53" cm="1">
        <f t="array" ref="S53">MEDIAN(IF(S1:S40&lt;&gt;"", S1:S40 / $Z$1))</f>
        <v>3.4377094259157115</v>
      </c>
      <c r="T53" cm="1">
        <f t="array" ref="T53">MEDIAN(IF(T1:T40&lt;&gt;"", T1:T40 / $Z$1))</f>
        <v>0.52933815235915471</v>
      </c>
      <c r="U53" cm="1">
        <f t="array" ref="U53">MEDIAN(IF(U1:U40&lt;&gt;"", U1:U40 / $Z$1))</f>
        <v>0.93318129800844707</v>
      </c>
      <c r="V53" cm="1">
        <f t="array" ref="V53">MEDIAN(IF(V1:V40&lt;&gt;"", V1:V40 / $Z$1))</f>
        <v>2.2866469624494701</v>
      </c>
      <c r="W53" cm="1">
        <f t="array" ref="W53">MEDIAN(IF(W1:W40&lt;&gt;"", W1:W40 / $Z$1))</f>
        <v>1.0372541432370352</v>
      </c>
      <c r="X53" cm="1">
        <f t="array" ref="X53">MEDIAN(IF(X1:X40&lt;&gt;"", X1:X40 / $Z$1))</f>
        <v>0.55158360982356769</v>
      </c>
      <c r="Y53" cm="1">
        <f t="array" ref="Y53">MEDIAN(IF(Y1:Y40&lt;&gt;"", Y1:Y40 / $Z$1))</f>
        <v>0.54918370203271782</v>
      </c>
      <c r="Z53" cm="1">
        <f t="array" ref="Z53">MEDIAN(IF(Z1:Z40&lt;&gt;"", Z1:Z40 / $Z$1))</f>
        <v>1.0320673785432601</v>
      </c>
      <c r="AA53" cm="1">
        <f t="array" ref="AA53">MEDIAN(IF(AA1:AA40&lt;&gt;"", AA1:AA40 / $Z$1))</f>
        <v>2.6572948140586026</v>
      </c>
      <c r="AB53" cm="1">
        <f t="array" ref="AB53">MEDIAN(IF(AB1:AB40&lt;&gt;"", AB1:AB40 / $Z$1))</f>
        <v>0.61235931929888121</v>
      </c>
      <c r="AC53" cm="1">
        <f t="array" ref="AC53">MEDIAN(IF(AC1:AC40&lt;&gt;"", AC1:AC40 / $Z$1))</f>
        <v>0.96398903369750455</v>
      </c>
      <c r="AD53" cm="1">
        <f t="array" ref="AD53">MEDIAN(IF(AD1:AD40&lt;&gt;"", AD1:AD40 / $Z$1))</f>
        <v>0.85529749800350729</v>
      </c>
      <c r="AE53" cm="1">
        <f t="array" ref="AE53">MEDIAN(IF(AE1:AE40&lt;&gt;"", AE1:AE40 / $Z$1))</f>
        <v>0.54675086240254234</v>
      </c>
      <c r="AF53" cm="1">
        <f t="array" ref="AF53">MEDIAN(IF(AF1:AF40&lt;&gt;"", AF1:AF40 / $Z$1))</f>
        <v>0.52619727818347983</v>
      </c>
      <c r="AG53" cm="1">
        <f t="array" ref="AG53">MEDIAN(IF(AG1:AG40&lt;&gt;"", AG1:AG40 / $Z$1))</f>
        <v>0.84996254003276728</v>
      </c>
      <c r="AH53" cm="1">
        <f t="array" ref="AH53">MEDIAN(IF(AH1:AH40&lt;&gt;"", AH1:AH40 / $Z$1))</f>
        <v>0.66261742258959522</v>
      </c>
      <c r="AI53" cm="1">
        <f t="array" ref="AI53">MEDIAN(IF(AI1:AI40&lt;&gt;"", AI1:AI40 / $Z$1))</f>
        <v>2.2673900694038513</v>
      </c>
      <c r="AJ53" cm="1">
        <f t="array" ref="AJ53">MEDIAN(IF(AJ1:AJ40&lt;&gt;"", AJ1:AJ40 / $Z$1))</f>
        <v>0.79504046499757131</v>
      </c>
      <c r="AK53" cm="1">
        <f t="array" ref="AK53">MEDIAN(IF(AK1:AK40&lt;&gt;"", AK1:AK40 / $Z$1))</f>
        <v>0.55975070597630561</v>
      </c>
      <c r="AL53" cm="1">
        <f t="array" ref="AL53">MEDIAN(IF(AL1:AL40&lt;&gt;"", AL1:AL40 / $Z$1))</f>
        <v>0.52821846982208576</v>
      </c>
      <c r="AM53" cm="1">
        <f t="array" ref="AM53">MEDIAN(IF(AM1:AM40&lt;&gt;"", AM1:AM40 / $Z$1))</f>
        <v>0.54749182878736735</v>
      </c>
      <c r="AN53" cm="1">
        <f t="array" ref="AN53">MEDIAN(IF(AN1:AN40&lt;&gt;"", AN1:AN40 / $Z$1))</f>
        <v>1.4462099569416202</v>
      </c>
      <c r="AO53" cm="1">
        <f t="array" ref="AO53">MEDIAN(IF(AO1:AO40&lt;&gt;"", AO1:AO40 / $Z$1))</f>
        <v>0.75960580588327309</v>
      </c>
      <c r="AP53" cm="1">
        <f t="array" ref="AP53">MEDIAN(IF(AP1:AP40&lt;&gt;"", AP1:AP40 / $Z$1))</f>
        <v>0.53564459958999866</v>
      </c>
      <c r="AQ53" cm="1">
        <f t="array" ref="AQ53">MEDIAN(IF(AQ1:AQ40&lt;&gt;"", AQ1:AQ40 / $Z$1))</f>
        <v>0.52359154639684513</v>
      </c>
      <c r="AR53" cm="1">
        <f t="array" ref="AR53">MEDIAN(IF(AR1:AR40&lt;&gt;"", AR1:AR40 / $Z$1))</f>
        <v>0.53560343479084171</v>
      </c>
      <c r="AS53" cm="1">
        <f t="array" ref="AS53">MEDIAN(IF(AS1:AS40&lt;&gt;"", AS1:AS40 / $Z$1))</f>
        <v>0.93478672517556793</v>
      </c>
      <c r="AT53" cm="1">
        <f t="array" ref="AT53">MEDIAN(IF(AT1:AT40&lt;&gt;"", AT1:AT40 / $Z$1))</f>
        <v>0.52393733070976356</v>
      </c>
      <c r="AU53" cm="1">
        <f t="array" ref="AU53">MEDIAN(IF(AU1:AU40&lt;&gt;"", AU1:AU40 / $Z$1))</f>
        <v>0.52996385730634021</v>
      </c>
      <c r="AV53" cm="1">
        <f t="array" ref="AV53">MEDIAN(IF(AV1:AV40&lt;&gt;"", AV1:AV40 / $Z$1))</f>
        <v>0.53078715328947923</v>
      </c>
      <c r="AW53" cm="1">
        <f t="array" ref="AW53">MEDIAN(IF(AW1:AW40&lt;&gt;"", AW1:AW40 / $Z$1))</f>
        <v>0.53271366589002411</v>
      </c>
      <c r="AX53" cm="1">
        <f t="array" ref="AX53">MEDIAN(IF(AX1:AX40&lt;&gt;"", AX1:AX40 / $Z$1))</f>
        <v>0.59017149255328782</v>
      </c>
      <c r="AY53" cm="1">
        <f t="array" ref="AY53">MEDIAN(IF(AY1:AY40&lt;&gt;"", AY1:AY40 / $Z$1))</f>
        <v>1.357495698278488</v>
      </c>
      <c r="AZ53" cm="1">
        <f t="array" ref="AZ53">MEDIAN(IF(AZ1:AZ40&lt;&gt;"", AZ1:AZ40 / $Z$1))</f>
        <v>0.53292772284564027</v>
      </c>
    </row>
    <row r="54" spans="1:52" x14ac:dyDescent="0.25">
      <c r="A54">
        <f>2^(A52)</f>
        <v>3.708381805595153</v>
      </c>
      <c r="B54">
        <f t="shared" ref="B54:AZ54" si="4">2^(B52)</f>
        <v>1.6509523173006071</v>
      </c>
      <c r="C54">
        <f t="shared" si="4"/>
        <v>2.0197390707870482</v>
      </c>
      <c r="D54">
        <f t="shared" si="4"/>
        <v>1.7447772958549963</v>
      </c>
      <c r="E54">
        <f t="shared" si="4"/>
        <v>1.492423925371382</v>
      </c>
      <c r="F54">
        <f t="shared" si="4"/>
        <v>2.2593076264112355</v>
      </c>
      <c r="G54">
        <f t="shared" si="4"/>
        <v>1.9859654543563359</v>
      </c>
      <c r="H54">
        <f t="shared" si="4"/>
        <v>1.987314565034995</v>
      </c>
      <c r="I54">
        <f t="shared" si="4"/>
        <v>1.4559069117511974</v>
      </c>
      <c r="J54">
        <f t="shared" si="4"/>
        <v>1.9645822952769192</v>
      </c>
      <c r="K54">
        <f t="shared" si="4"/>
        <v>16.947935437942757</v>
      </c>
      <c r="L54">
        <f t="shared" si="4"/>
        <v>1.9498836324665474</v>
      </c>
      <c r="M54">
        <f t="shared" si="4"/>
        <v>1.6539227310256654</v>
      </c>
      <c r="N54">
        <f t="shared" si="4"/>
        <v>1.5304855728579059</v>
      </c>
      <c r="O54">
        <f t="shared" si="4"/>
        <v>1.4518249340094245</v>
      </c>
      <c r="P54">
        <f t="shared" si="4"/>
        <v>1.457053916379534</v>
      </c>
      <c r="Q54">
        <f t="shared" si="4"/>
        <v>1.4635456429572373</v>
      </c>
      <c r="R54">
        <f t="shared" si="4"/>
        <v>2.666108237474206</v>
      </c>
      <c r="S54">
        <f t="shared" si="4"/>
        <v>21.371997068704012</v>
      </c>
      <c r="T54">
        <f t="shared" si="4"/>
        <v>1.4523138349062248</v>
      </c>
      <c r="U54">
        <f t="shared" si="4"/>
        <v>5.600019215656963</v>
      </c>
      <c r="V54">
        <f t="shared" si="4"/>
        <v>8.7617370223763977</v>
      </c>
      <c r="W54">
        <f t="shared" si="4"/>
        <v>3.3332752788375775</v>
      </c>
      <c r="X54">
        <f t="shared" si="4"/>
        <v>1.5756652584143429</v>
      </c>
      <c r="Y54">
        <f t="shared" si="4"/>
        <v>1.5037857101263956</v>
      </c>
      <c r="Z54">
        <f t="shared" si="4"/>
        <v>2.9481467446770018</v>
      </c>
      <c r="AA54">
        <f t="shared" si="4"/>
        <v>22.446527052390028</v>
      </c>
      <c r="AB54">
        <f t="shared" si="4"/>
        <v>1.7895300597026293</v>
      </c>
      <c r="AC54">
        <f t="shared" si="4"/>
        <v>2.6013036750765628</v>
      </c>
      <c r="AD54">
        <f t="shared" si="4"/>
        <v>2.1956529825764561</v>
      </c>
      <c r="AE54">
        <f t="shared" si="4"/>
        <v>2.3951298953946134</v>
      </c>
      <c r="AF54">
        <f t="shared" si="4"/>
        <v>1.453366773486743</v>
      </c>
      <c r="AG54">
        <f t="shared" si="4"/>
        <v>2.1976335884029798</v>
      </c>
      <c r="AH54">
        <f t="shared" si="4"/>
        <v>2.1319051994334681</v>
      </c>
      <c r="AI54">
        <f t="shared" si="4"/>
        <v>7.869189109403111</v>
      </c>
      <c r="AJ54">
        <f t="shared" si="4"/>
        <v>2.3696522109407505</v>
      </c>
      <c r="AK54">
        <f t="shared" si="4"/>
        <v>1.5207520998222419</v>
      </c>
      <c r="AL54">
        <f t="shared" si="4"/>
        <v>1.4552839184265205</v>
      </c>
      <c r="AM54">
        <f t="shared" si="4"/>
        <v>1.5397364699785288</v>
      </c>
      <c r="AN54">
        <f t="shared" si="4"/>
        <v>5.8819096754268685</v>
      </c>
      <c r="AO54">
        <f t="shared" si="4"/>
        <v>1.9252049813244125</v>
      </c>
      <c r="AP54">
        <f t="shared" si="4"/>
        <v>1.4794331408597958</v>
      </c>
      <c r="AQ54">
        <f t="shared" si="4"/>
        <v>1.4580520462133311</v>
      </c>
      <c r="AR54">
        <f t="shared" si="4"/>
        <v>1.6588379690328474</v>
      </c>
      <c r="AS54">
        <f t="shared" si="4"/>
        <v>3.1016953267355771</v>
      </c>
      <c r="AT54">
        <f t="shared" si="4"/>
        <v>1.4547608100541818</v>
      </c>
      <c r="AU54">
        <f t="shared" si="4"/>
        <v>1.9147851420454107</v>
      </c>
      <c r="AV54">
        <f t="shared" si="4"/>
        <v>2.7448739751193743</v>
      </c>
      <c r="AW54">
        <f t="shared" si="4"/>
        <v>1.4644646455384449</v>
      </c>
      <c r="AX54">
        <f t="shared" si="4"/>
        <v>1.6810324078937773</v>
      </c>
      <c r="AY54">
        <f t="shared" si="4"/>
        <v>3.6441036608962492</v>
      </c>
      <c r="AZ54">
        <f t="shared" si="4"/>
        <v>1.4624602924913048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C2E15-1AB9-445E-984C-485A494D9A8B}">
  <dimension ref="A1:BB83"/>
  <sheetViews>
    <sheetView topLeftCell="A28" workbookViewId="0">
      <selection activeCell="H59" sqref="H59"/>
    </sheetView>
  </sheetViews>
  <sheetFormatPr defaultRowHeight="15" x14ac:dyDescent="0.25"/>
  <cols>
    <col min="26" max="26" width="9.140625" style="3"/>
    <col min="32" max="32" width="9.140625" style="3"/>
  </cols>
  <sheetData>
    <row r="1" spans="1:54" x14ac:dyDescent="0.25">
      <c r="A1">
        <v>62.378999999999998</v>
      </c>
      <c r="B1">
        <v>63.146000000000001</v>
      </c>
      <c r="C1">
        <v>62.976999999999997</v>
      </c>
      <c r="D1">
        <v>63.408000000000001</v>
      </c>
      <c r="E1">
        <v>62.652999999999999</v>
      </c>
      <c r="F1">
        <v>63.348999999999997</v>
      </c>
      <c r="G1">
        <v>62.101999999999997</v>
      </c>
      <c r="H1">
        <v>62.491</v>
      </c>
      <c r="I1">
        <v>62.526000000000003</v>
      </c>
      <c r="J1">
        <v>63.201999999999998</v>
      </c>
      <c r="K1">
        <v>62.417000000000002</v>
      </c>
      <c r="L1">
        <v>63.223999999999997</v>
      </c>
      <c r="M1">
        <v>64.269000000000005</v>
      </c>
      <c r="N1">
        <v>62.555</v>
      </c>
      <c r="O1">
        <v>64.524000000000001</v>
      </c>
      <c r="P1">
        <v>83.950999999999993</v>
      </c>
      <c r="Q1">
        <v>63.343000000000004</v>
      </c>
      <c r="R1">
        <v>64.019000000000005</v>
      </c>
      <c r="S1">
        <v>69.028999999999996</v>
      </c>
      <c r="T1">
        <v>62.563000000000002</v>
      </c>
      <c r="U1">
        <v>63.414999999999999</v>
      </c>
      <c r="V1">
        <v>63.555999999999997</v>
      </c>
      <c r="W1">
        <v>63.402000000000001</v>
      </c>
      <c r="X1">
        <v>63.5</v>
      </c>
      <c r="Y1">
        <v>64.367000000000004</v>
      </c>
      <c r="Z1" s="3">
        <v>220.46100000000001</v>
      </c>
      <c r="AA1">
        <v>63.435000000000002</v>
      </c>
      <c r="AB1">
        <v>62.533000000000001</v>
      </c>
      <c r="AC1">
        <v>62.953000000000003</v>
      </c>
      <c r="AD1">
        <v>63.872999999999998</v>
      </c>
      <c r="AE1">
        <v>65.664000000000001</v>
      </c>
      <c r="AF1" s="3">
        <v>69.299000000000007</v>
      </c>
      <c r="AG1">
        <v>63.463000000000001</v>
      </c>
      <c r="AH1">
        <v>64.391999999999996</v>
      </c>
      <c r="AI1">
        <v>64.070999999999998</v>
      </c>
      <c r="AJ1">
        <v>62.895000000000003</v>
      </c>
      <c r="AK1">
        <v>62.758000000000003</v>
      </c>
      <c r="AL1">
        <v>77.069999999999993</v>
      </c>
      <c r="AM1">
        <v>63.74</v>
      </c>
      <c r="AN1">
        <v>62.39</v>
      </c>
      <c r="AO1">
        <v>61.470999999999997</v>
      </c>
      <c r="AP1">
        <v>62.49</v>
      </c>
      <c r="AQ1">
        <v>62.247999999999998</v>
      </c>
      <c r="AR1">
        <v>63.033999999999999</v>
      </c>
      <c r="AS1">
        <v>63.926000000000002</v>
      </c>
      <c r="AT1">
        <v>65</v>
      </c>
      <c r="AU1">
        <v>64.518000000000001</v>
      </c>
      <c r="AV1">
        <v>63.406999999999996</v>
      </c>
      <c r="AW1">
        <v>64.260000000000005</v>
      </c>
      <c r="AX1">
        <v>65.441000000000003</v>
      </c>
      <c r="AY1">
        <v>62.899000000000001</v>
      </c>
      <c r="AZ1">
        <v>62.198999999999998</v>
      </c>
      <c r="BA1">
        <v>63.457000000000001</v>
      </c>
      <c r="BB1">
        <v>62.712000000000003</v>
      </c>
    </row>
    <row r="2" spans="1:54" x14ac:dyDescent="0.25">
      <c r="A2">
        <v>63.386000000000003</v>
      </c>
      <c r="B2">
        <v>63.098999999999997</v>
      </c>
      <c r="C2">
        <v>63.621000000000002</v>
      </c>
      <c r="D2">
        <v>65.45</v>
      </c>
      <c r="E2">
        <v>63.156999999999996</v>
      </c>
      <c r="F2">
        <v>63.134999999999998</v>
      </c>
      <c r="G2">
        <v>62.790999999999997</v>
      </c>
      <c r="H2">
        <v>63.960999999999999</v>
      </c>
      <c r="I2">
        <v>62.206000000000003</v>
      </c>
      <c r="J2">
        <v>62.542999999999999</v>
      </c>
      <c r="K2">
        <v>63.463000000000001</v>
      </c>
      <c r="L2">
        <v>62.686</v>
      </c>
      <c r="M2">
        <v>63.548000000000002</v>
      </c>
      <c r="N2">
        <v>63.933999999999997</v>
      </c>
      <c r="O2">
        <v>82.43</v>
      </c>
      <c r="P2">
        <v>87.86</v>
      </c>
      <c r="Q2">
        <v>64.753</v>
      </c>
      <c r="R2">
        <v>63.695999999999998</v>
      </c>
      <c r="S2">
        <v>67.048000000000002</v>
      </c>
      <c r="T2">
        <v>61.381999999999998</v>
      </c>
      <c r="U2">
        <v>62.97</v>
      </c>
      <c r="V2">
        <v>62.987000000000002</v>
      </c>
      <c r="W2">
        <v>63.234000000000002</v>
      </c>
      <c r="X2">
        <v>63.363</v>
      </c>
      <c r="Y2">
        <v>62.594999999999999</v>
      </c>
      <c r="Z2" s="3">
        <v>293.137</v>
      </c>
      <c r="AA2">
        <v>62.756</v>
      </c>
      <c r="AB2">
        <v>62.401000000000003</v>
      </c>
      <c r="AC2">
        <v>63.920999999999999</v>
      </c>
      <c r="AD2">
        <v>62.752000000000002</v>
      </c>
      <c r="AE2">
        <v>64.917000000000002</v>
      </c>
      <c r="AF2" s="3">
        <v>94.957999999999998</v>
      </c>
      <c r="AG2">
        <v>62.722000000000001</v>
      </c>
      <c r="AH2">
        <v>64.204999999999998</v>
      </c>
      <c r="AI2">
        <v>63.524999999999999</v>
      </c>
      <c r="AJ2">
        <v>63.991999999999997</v>
      </c>
      <c r="AK2">
        <v>63.186</v>
      </c>
      <c r="AL2">
        <v>80.034999999999997</v>
      </c>
      <c r="AM2">
        <v>64.093000000000004</v>
      </c>
      <c r="AN2">
        <v>62.991</v>
      </c>
      <c r="AO2">
        <v>63.378</v>
      </c>
      <c r="AP2">
        <v>67.930999999999997</v>
      </c>
      <c r="AQ2">
        <v>63.353000000000002</v>
      </c>
      <c r="AR2">
        <v>64.25</v>
      </c>
      <c r="AS2">
        <v>63.093000000000004</v>
      </c>
      <c r="AT2">
        <v>63.188000000000002</v>
      </c>
      <c r="AU2">
        <v>64.113</v>
      </c>
      <c r="AV2">
        <v>62.600999999999999</v>
      </c>
      <c r="AW2">
        <v>63.622999999999998</v>
      </c>
      <c r="AX2">
        <v>63.451999999999998</v>
      </c>
      <c r="AY2">
        <v>63.930999999999997</v>
      </c>
      <c r="AZ2">
        <v>62.951999999999998</v>
      </c>
      <c r="BA2">
        <v>63.396999999999998</v>
      </c>
      <c r="BB2">
        <v>63.209000000000003</v>
      </c>
    </row>
    <row r="3" spans="1:54" x14ac:dyDescent="0.25">
      <c r="A3">
        <v>61.963000000000001</v>
      </c>
      <c r="B3">
        <v>63.390999999999998</v>
      </c>
      <c r="C3">
        <v>63.427999999999997</v>
      </c>
      <c r="D3">
        <v>64.132999999999996</v>
      </c>
      <c r="E3">
        <v>63.164000000000001</v>
      </c>
      <c r="F3">
        <v>64.233999999999995</v>
      </c>
      <c r="G3">
        <v>64.12</v>
      </c>
      <c r="H3">
        <v>64.043000000000006</v>
      </c>
      <c r="I3">
        <v>62.057000000000002</v>
      </c>
      <c r="J3">
        <v>64.956999999999994</v>
      </c>
      <c r="K3">
        <v>63.718000000000004</v>
      </c>
      <c r="L3">
        <v>62.784999999999997</v>
      </c>
      <c r="M3">
        <v>62.826999999999998</v>
      </c>
      <c r="N3">
        <v>63.796999999999997</v>
      </c>
      <c r="O3">
        <v>119.57</v>
      </c>
      <c r="P3">
        <v>106.568</v>
      </c>
      <c r="Q3">
        <v>68.807000000000002</v>
      </c>
      <c r="R3">
        <v>63.389000000000003</v>
      </c>
      <c r="S3">
        <v>66.052999999999997</v>
      </c>
      <c r="T3">
        <v>62.447000000000003</v>
      </c>
      <c r="U3">
        <v>65.516999999999996</v>
      </c>
      <c r="V3">
        <v>62.893000000000001</v>
      </c>
      <c r="W3">
        <v>62.509</v>
      </c>
      <c r="X3">
        <v>65.153000000000006</v>
      </c>
      <c r="Y3">
        <v>62.771999999999998</v>
      </c>
      <c r="Z3" s="3">
        <v>341.59</v>
      </c>
      <c r="AA3">
        <v>62.62</v>
      </c>
      <c r="AB3">
        <v>62.262</v>
      </c>
      <c r="AC3">
        <v>70.064999999999998</v>
      </c>
      <c r="AD3">
        <v>63.061</v>
      </c>
      <c r="AE3">
        <v>65.578999999999994</v>
      </c>
      <c r="AF3" s="3">
        <v>135.94800000000001</v>
      </c>
      <c r="AG3">
        <v>62.953000000000003</v>
      </c>
      <c r="AH3">
        <v>64.742000000000004</v>
      </c>
      <c r="AI3">
        <v>64.307000000000002</v>
      </c>
      <c r="AJ3">
        <v>62.54</v>
      </c>
      <c r="AK3">
        <v>62.82</v>
      </c>
      <c r="AL3">
        <v>110.379</v>
      </c>
      <c r="AM3">
        <v>63.718000000000004</v>
      </c>
      <c r="AN3">
        <v>63.293999999999997</v>
      </c>
      <c r="AO3">
        <v>62.054000000000002</v>
      </c>
      <c r="AP3">
        <v>70.948999999999998</v>
      </c>
      <c r="AQ3">
        <v>62.87</v>
      </c>
      <c r="AR3">
        <v>62.91</v>
      </c>
      <c r="AS3">
        <v>62.667000000000002</v>
      </c>
      <c r="AT3">
        <v>66.058999999999997</v>
      </c>
      <c r="AU3">
        <v>65.703999999999994</v>
      </c>
      <c r="AV3">
        <v>62.701000000000001</v>
      </c>
      <c r="AW3">
        <v>63.923000000000002</v>
      </c>
      <c r="AX3">
        <v>63.514000000000003</v>
      </c>
      <c r="AY3">
        <v>62.767000000000003</v>
      </c>
      <c r="AZ3">
        <v>68.337000000000003</v>
      </c>
      <c r="BA3">
        <v>62.868000000000002</v>
      </c>
      <c r="BB3">
        <v>62.89</v>
      </c>
    </row>
    <row r="4" spans="1:54" x14ac:dyDescent="0.25">
      <c r="A4">
        <v>61.771999999999998</v>
      </c>
      <c r="B4">
        <v>63.698</v>
      </c>
      <c r="C4">
        <v>63.322000000000003</v>
      </c>
      <c r="D4">
        <v>64.263000000000005</v>
      </c>
      <c r="E4">
        <v>64.218999999999994</v>
      </c>
      <c r="F4">
        <v>62.744999999999997</v>
      </c>
      <c r="G4">
        <v>63.723999999999997</v>
      </c>
      <c r="H4">
        <v>63.783000000000001</v>
      </c>
      <c r="I4">
        <v>63.543999999999997</v>
      </c>
      <c r="J4">
        <v>66.146000000000001</v>
      </c>
      <c r="K4">
        <v>62.965000000000003</v>
      </c>
      <c r="L4">
        <v>62.639000000000003</v>
      </c>
      <c r="M4">
        <v>64.048000000000002</v>
      </c>
      <c r="N4">
        <v>65.766999999999996</v>
      </c>
      <c r="O4">
        <v>178.71799999999999</v>
      </c>
      <c r="P4">
        <v>128.25800000000001</v>
      </c>
      <c r="Q4">
        <v>76.156000000000006</v>
      </c>
      <c r="R4">
        <v>63.981000000000002</v>
      </c>
      <c r="S4">
        <v>66.275999999999996</v>
      </c>
      <c r="T4">
        <v>63.107999999999997</v>
      </c>
      <c r="U4">
        <v>67.739999999999995</v>
      </c>
      <c r="V4">
        <v>62.390999999999998</v>
      </c>
      <c r="W4">
        <v>62.517000000000003</v>
      </c>
      <c r="X4">
        <v>75.905000000000001</v>
      </c>
      <c r="Y4">
        <v>64.212999999999994</v>
      </c>
      <c r="Z4" s="3">
        <v>350.03399999999999</v>
      </c>
      <c r="AA4">
        <v>62.435000000000002</v>
      </c>
      <c r="AB4">
        <v>62.595999999999997</v>
      </c>
      <c r="AC4">
        <v>70.647999999999996</v>
      </c>
      <c r="AD4">
        <v>62.835999999999999</v>
      </c>
      <c r="AE4">
        <v>67.971000000000004</v>
      </c>
      <c r="AF4" s="3">
        <v>182.00700000000001</v>
      </c>
      <c r="AG4">
        <v>63.125</v>
      </c>
      <c r="AH4">
        <v>64.582999999999998</v>
      </c>
      <c r="AI4">
        <v>63.701999999999998</v>
      </c>
      <c r="AJ4">
        <v>63.661000000000001</v>
      </c>
      <c r="AK4">
        <v>62.707000000000001</v>
      </c>
      <c r="AL4">
        <v>111.14700000000001</v>
      </c>
      <c r="AM4">
        <v>63.140999999999998</v>
      </c>
      <c r="AN4">
        <v>63.747</v>
      </c>
      <c r="AO4">
        <v>63.829000000000001</v>
      </c>
      <c r="AP4">
        <v>68.616</v>
      </c>
      <c r="AQ4">
        <v>64.408000000000001</v>
      </c>
      <c r="AR4">
        <v>63.631</v>
      </c>
      <c r="AS4">
        <v>63.101999999999997</v>
      </c>
      <c r="AT4">
        <v>65.728999999999999</v>
      </c>
      <c r="AU4">
        <v>64.378</v>
      </c>
      <c r="AV4">
        <v>62.493000000000002</v>
      </c>
      <c r="AW4">
        <v>63.103999999999999</v>
      </c>
      <c r="AX4">
        <v>63.113999999999997</v>
      </c>
      <c r="AY4">
        <v>63.335999999999999</v>
      </c>
      <c r="AZ4">
        <v>69.286000000000001</v>
      </c>
      <c r="BA4">
        <v>62.98</v>
      </c>
      <c r="BB4">
        <v>61.209000000000003</v>
      </c>
    </row>
    <row r="5" spans="1:54" x14ac:dyDescent="0.25">
      <c r="A5">
        <v>62.953000000000003</v>
      </c>
      <c r="B5">
        <v>63.052999999999997</v>
      </c>
      <c r="C5">
        <v>63.542999999999999</v>
      </c>
      <c r="D5">
        <v>64.185000000000002</v>
      </c>
      <c r="E5">
        <v>64.203999999999994</v>
      </c>
      <c r="F5">
        <v>63.969000000000001</v>
      </c>
      <c r="G5">
        <v>64.462000000000003</v>
      </c>
      <c r="H5">
        <v>64.412999999999997</v>
      </c>
      <c r="I5">
        <v>64.082999999999998</v>
      </c>
      <c r="J5">
        <v>64.676000000000002</v>
      </c>
      <c r="K5">
        <v>61.831000000000003</v>
      </c>
      <c r="L5">
        <v>63.795999999999999</v>
      </c>
      <c r="M5">
        <v>64.62</v>
      </c>
      <c r="N5">
        <v>67.484999999999999</v>
      </c>
      <c r="O5">
        <v>195.309</v>
      </c>
      <c r="P5">
        <v>128.10599999999999</v>
      </c>
      <c r="Q5">
        <v>82.355999999999995</v>
      </c>
      <c r="R5">
        <v>63.113999999999997</v>
      </c>
      <c r="S5">
        <v>63.808999999999997</v>
      </c>
      <c r="T5">
        <v>62.45</v>
      </c>
      <c r="U5">
        <v>68.203000000000003</v>
      </c>
      <c r="V5">
        <v>63.218000000000004</v>
      </c>
      <c r="W5">
        <v>62.874000000000002</v>
      </c>
      <c r="X5">
        <v>100.857</v>
      </c>
      <c r="Y5">
        <v>63.728000000000002</v>
      </c>
      <c r="Z5" s="3">
        <v>390.23200000000003</v>
      </c>
      <c r="AA5">
        <v>62.627000000000002</v>
      </c>
      <c r="AB5">
        <v>63.406999999999996</v>
      </c>
      <c r="AC5">
        <v>69.183000000000007</v>
      </c>
      <c r="AD5">
        <v>64.608999999999995</v>
      </c>
      <c r="AE5">
        <v>71.953999999999994</v>
      </c>
      <c r="AF5" s="3">
        <v>159.05199999999999</v>
      </c>
      <c r="AG5">
        <v>63.286000000000001</v>
      </c>
      <c r="AH5">
        <v>64.305000000000007</v>
      </c>
      <c r="AI5">
        <v>63.457999999999998</v>
      </c>
      <c r="AJ5">
        <v>63.328000000000003</v>
      </c>
      <c r="AK5">
        <v>63.43</v>
      </c>
      <c r="AL5">
        <v>135.67400000000001</v>
      </c>
      <c r="AM5">
        <v>64.376999999999995</v>
      </c>
      <c r="AN5">
        <v>64.11</v>
      </c>
      <c r="AO5">
        <v>63.673000000000002</v>
      </c>
      <c r="AP5">
        <v>68.906999999999996</v>
      </c>
      <c r="AQ5">
        <v>67.372</v>
      </c>
      <c r="AR5">
        <v>64.454999999999998</v>
      </c>
      <c r="AS5">
        <v>63.045999999999999</v>
      </c>
      <c r="AT5">
        <v>67.584000000000003</v>
      </c>
      <c r="AU5">
        <v>63.54</v>
      </c>
      <c r="AV5">
        <v>62.524999999999999</v>
      </c>
      <c r="AW5">
        <v>64.566000000000003</v>
      </c>
      <c r="AX5">
        <v>64.864000000000004</v>
      </c>
      <c r="AY5">
        <v>64.647000000000006</v>
      </c>
      <c r="AZ5">
        <v>73.352999999999994</v>
      </c>
      <c r="BA5">
        <v>62.57</v>
      </c>
      <c r="BB5">
        <v>62.491</v>
      </c>
    </row>
    <row r="6" spans="1:54" x14ac:dyDescent="0.25">
      <c r="A6">
        <v>62.610999999999997</v>
      </c>
      <c r="B6">
        <v>63.512999999999998</v>
      </c>
      <c r="C6">
        <v>63.585000000000001</v>
      </c>
      <c r="D6">
        <v>63.734000000000002</v>
      </c>
      <c r="E6">
        <v>65.153000000000006</v>
      </c>
      <c r="F6">
        <v>64.067999999999998</v>
      </c>
      <c r="G6">
        <v>65.307000000000002</v>
      </c>
      <c r="H6">
        <v>64.903999999999996</v>
      </c>
      <c r="I6">
        <v>63.481000000000002</v>
      </c>
      <c r="J6">
        <v>65.497</v>
      </c>
      <c r="K6">
        <v>63.018000000000001</v>
      </c>
      <c r="L6">
        <v>62.820999999999998</v>
      </c>
      <c r="M6">
        <v>64.977000000000004</v>
      </c>
      <c r="N6">
        <v>69.87</v>
      </c>
      <c r="O6">
        <v>187.215</v>
      </c>
      <c r="P6">
        <v>111.428</v>
      </c>
      <c r="Q6">
        <v>101.92</v>
      </c>
      <c r="R6">
        <v>63.347999999999999</v>
      </c>
      <c r="S6">
        <v>66.234999999999999</v>
      </c>
      <c r="T6">
        <v>63.09</v>
      </c>
      <c r="U6">
        <v>63.707000000000001</v>
      </c>
      <c r="V6">
        <v>63.078000000000003</v>
      </c>
      <c r="W6">
        <v>62.682000000000002</v>
      </c>
      <c r="X6">
        <v>122.904</v>
      </c>
      <c r="Y6">
        <v>64.075000000000003</v>
      </c>
      <c r="Z6" s="3">
        <v>356.096</v>
      </c>
      <c r="AA6">
        <v>62.947000000000003</v>
      </c>
      <c r="AB6">
        <v>63.646000000000001</v>
      </c>
      <c r="AC6">
        <v>68.38</v>
      </c>
      <c r="AD6">
        <v>63.579000000000001</v>
      </c>
      <c r="AE6">
        <v>76.691999999999993</v>
      </c>
      <c r="AF6" s="3">
        <v>252.52099999999999</v>
      </c>
      <c r="AG6">
        <v>64.775999999999996</v>
      </c>
      <c r="AH6">
        <v>65.870999999999995</v>
      </c>
      <c r="AI6">
        <v>63.063000000000002</v>
      </c>
      <c r="AJ6">
        <v>64.134</v>
      </c>
      <c r="AK6">
        <v>62.475999999999999</v>
      </c>
      <c r="AL6">
        <v>202.09200000000001</v>
      </c>
      <c r="AM6">
        <v>63.747999999999998</v>
      </c>
      <c r="AN6">
        <v>63.517000000000003</v>
      </c>
      <c r="AO6">
        <v>63.898000000000003</v>
      </c>
      <c r="AP6">
        <v>67.855999999999995</v>
      </c>
      <c r="AQ6">
        <v>66.58</v>
      </c>
      <c r="AR6">
        <v>64.605999999999995</v>
      </c>
      <c r="AS6">
        <v>63.844000000000001</v>
      </c>
      <c r="AT6">
        <v>67.477999999999994</v>
      </c>
      <c r="AU6">
        <v>64.600999999999999</v>
      </c>
      <c r="AV6">
        <v>63.500999999999998</v>
      </c>
      <c r="AW6">
        <v>64.212000000000003</v>
      </c>
      <c r="AX6">
        <v>65.798000000000002</v>
      </c>
      <c r="AY6">
        <v>63.991</v>
      </c>
      <c r="AZ6">
        <v>76.540999999999997</v>
      </c>
      <c r="BA6">
        <v>63.732999999999997</v>
      </c>
      <c r="BB6">
        <v>62.255000000000003</v>
      </c>
    </row>
    <row r="7" spans="1:54" x14ac:dyDescent="0.25">
      <c r="A7">
        <v>62.966000000000001</v>
      </c>
      <c r="B7">
        <v>63.874000000000002</v>
      </c>
      <c r="C7">
        <v>63.11</v>
      </c>
      <c r="D7">
        <v>63.341000000000001</v>
      </c>
      <c r="E7">
        <v>65.102000000000004</v>
      </c>
      <c r="F7">
        <v>64.531000000000006</v>
      </c>
      <c r="G7">
        <v>63.448999999999998</v>
      </c>
      <c r="H7">
        <v>64.872</v>
      </c>
      <c r="I7">
        <v>62.853999999999999</v>
      </c>
      <c r="J7">
        <v>64.756</v>
      </c>
      <c r="K7">
        <v>64.296999999999997</v>
      </c>
      <c r="L7">
        <v>63.752000000000002</v>
      </c>
      <c r="M7">
        <v>64.072999999999993</v>
      </c>
      <c r="N7">
        <v>77.775999999999996</v>
      </c>
      <c r="O7">
        <v>215.303</v>
      </c>
      <c r="P7">
        <v>103.69799999999999</v>
      </c>
      <c r="Q7">
        <v>117.55500000000001</v>
      </c>
      <c r="R7">
        <v>64.198999999999998</v>
      </c>
      <c r="S7">
        <v>64.765000000000001</v>
      </c>
      <c r="T7">
        <v>63.055</v>
      </c>
      <c r="U7">
        <v>67.67</v>
      </c>
      <c r="V7">
        <v>63.369</v>
      </c>
      <c r="W7">
        <v>64.001999999999995</v>
      </c>
      <c r="X7">
        <v>137.078</v>
      </c>
      <c r="Y7">
        <v>65.534999999999997</v>
      </c>
      <c r="Z7" s="3">
        <v>381.32400000000001</v>
      </c>
      <c r="AA7">
        <v>63.128999999999998</v>
      </c>
      <c r="AB7">
        <v>63.012</v>
      </c>
      <c r="AC7">
        <v>69.44</v>
      </c>
      <c r="AD7">
        <v>63.975999999999999</v>
      </c>
      <c r="AE7">
        <v>73.582999999999998</v>
      </c>
      <c r="AF7" s="3">
        <v>279.63900000000001</v>
      </c>
      <c r="AG7">
        <v>64.402000000000001</v>
      </c>
      <c r="AH7">
        <v>64.353999999999999</v>
      </c>
      <c r="AI7">
        <v>64.117999999999995</v>
      </c>
      <c r="AJ7">
        <v>63.862000000000002</v>
      </c>
      <c r="AK7">
        <v>63.61</v>
      </c>
      <c r="AL7">
        <v>188.23400000000001</v>
      </c>
      <c r="AM7">
        <v>64.224000000000004</v>
      </c>
      <c r="AN7">
        <v>63.476999999999997</v>
      </c>
      <c r="AO7">
        <v>65.27</v>
      </c>
      <c r="AP7">
        <v>68.641999999999996</v>
      </c>
      <c r="AQ7">
        <v>66.953999999999994</v>
      </c>
      <c r="AR7">
        <v>64.638999999999996</v>
      </c>
      <c r="AS7">
        <v>64.046000000000006</v>
      </c>
      <c r="AT7">
        <v>67.885999999999996</v>
      </c>
      <c r="AU7">
        <v>65.450999999999993</v>
      </c>
      <c r="AV7">
        <v>62.463000000000001</v>
      </c>
      <c r="AW7">
        <v>64.093000000000004</v>
      </c>
      <c r="AX7">
        <v>65.593000000000004</v>
      </c>
      <c r="AY7">
        <v>65.096999999999994</v>
      </c>
      <c r="AZ7">
        <v>96.328999999999994</v>
      </c>
      <c r="BA7">
        <v>63.57</v>
      </c>
      <c r="BB7">
        <v>62.195999999999998</v>
      </c>
    </row>
    <row r="8" spans="1:54" x14ac:dyDescent="0.25">
      <c r="A8">
        <v>63.110999999999997</v>
      </c>
      <c r="B8">
        <v>63.887</v>
      </c>
      <c r="C8">
        <v>63.988999999999997</v>
      </c>
      <c r="D8">
        <v>64.144999999999996</v>
      </c>
      <c r="E8">
        <v>65.802999999999997</v>
      </c>
      <c r="F8">
        <v>64.364999999999995</v>
      </c>
      <c r="G8">
        <v>63.997999999999998</v>
      </c>
      <c r="H8">
        <v>64.222999999999999</v>
      </c>
      <c r="I8">
        <v>63.698999999999998</v>
      </c>
      <c r="J8">
        <v>65.033000000000001</v>
      </c>
      <c r="K8">
        <v>62.673999999999999</v>
      </c>
      <c r="L8">
        <v>62.789000000000001</v>
      </c>
      <c r="M8">
        <v>63.253</v>
      </c>
      <c r="N8">
        <v>76.826999999999998</v>
      </c>
      <c r="O8">
        <v>225.73099999999999</v>
      </c>
      <c r="P8">
        <v>102.90600000000001</v>
      </c>
      <c r="Q8">
        <v>137.727</v>
      </c>
      <c r="R8">
        <v>64.019000000000005</v>
      </c>
      <c r="S8">
        <v>68.387</v>
      </c>
      <c r="T8">
        <v>63.311999999999998</v>
      </c>
      <c r="U8">
        <v>74.283000000000001</v>
      </c>
      <c r="V8">
        <v>62.591000000000001</v>
      </c>
      <c r="W8">
        <v>64.236000000000004</v>
      </c>
      <c r="X8">
        <v>135.565</v>
      </c>
      <c r="Y8">
        <v>64.947999999999993</v>
      </c>
      <c r="Z8" s="3">
        <v>306.154</v>
      </c>
      <c r="AA8">
        <v>62.875999999999998</v>
      </c>
      <c r="AB8">
        <v>63.634</v>
      </c>
      <c r="AC8">
        <v>68.081999999999994</v>
      </c>
      <c r="AD8">
        <v>63.914999999999999</v>
      </c>
      <c r="AE8">
        <v>74.491</v>
      </c>
      <c r="AF8" s="3">
        <v>288.16699999999997</v>
      </c>
      <c r="AG8">
        <v>64.644999999999996</v>
      </c>
      <c r="AH8">
        <v>63.844000000000001</v>
      </c>
      <c r="AI8">
        <v>63.482999999999997</v>
      </c>
      <c r="AJ8">
        <v>64.873999999999995</v>
      </c>
      <c r="AK8">
        <v>63.134</v>
      </c>
      <c r="AL8">
        <v>162.22</v>
      </c>
      <c r="AM8">
        <v>63.393000000000001</v>
      </c>
      <c r="AN8">
        <v>63.366</v>
      </c>
      <c r="AO8">
        <v>65.126999999999995</v>
      </c>
      <c r="AP8">
        <v>66.807000000000002</v>
      </c>
      <c r="AQ8">
        <v>66.403999999999996</v>
      </c>
      <c r="AR8">
        <v>66.221999999999994</v>
      </c>
      <c r="AS8">
        <v>63.387</v>
      </c>
      <c r="AT8">
        <v>69.090999999999994</v>
      </c>
      <c r="AU8">
        <v>64.753</v>
      </c>
      <c r="AV8">
        <v>62.536999999999999</v>
      </c>
      <c r="AW8">
        <v>64.676000000000002</v>
      </c>
      <c r="AX8">
        <v>65.930999999999997</v>
      </c>
      <c r="AY8">
        <v>64.27</v>
      </c>
      <c r="AZ8">
        <v>109.871</v>
      </c>
      <c r="BA8">
        <v>64.522999999999996</v>
      </c>
      <c r="BB8">
        <v>62.923000000000002</v>
      </c>
    </row>
    <row r="9" spans="1:54" x14ac:dyDescent="0.25">
      <c r="A9">
        <v>62.98</v>
      </c>
      <c r="B9">
        <v>64.197999999999993</v>
      </c>
      <c r="C9">
        <v>64.048000000000002</v>
      </c>
      <c r="D9">
        <v>64.855000000000004</v>
      </c>
      <c r="E9">
        <v>66.533000000000001</v>
      </c>
      <c r="F9">
        <v>64.197000000000003</v>
      </c>
      <c r="G9">
        <v>63.552999999999997</v>
      </c>
      <c r="H9">
        <v>65.415999999999997</v>
      </c>
      <c r="I9">
        <v>62.326000000000001</v>
      </c>
      <c r="J9">
        <v>64.917000000000002</v>
      </c>
      <c r="K9">
        <v>62.932000000000002</v>
      </c>
      <c r="L9">
        <v>62.573999999999998</v>
      </c>
      <c r="M9">
        <v>63.338000000000001</v>
      </c>
      <c r="N9">
        <v>92.063999999999993</v>
      </c>
      <c r="O9">
        <v>245.47800000000001</v>
      </c>
      <c r="P9">
        <v>100.10299999999999</v>
      </c>
      <c r="Q9">
        <v>156.78899999999999</v>
      </c>
      <c r="R9">
        <v>64.195999999999998</v>
      </c>
      <c r="S9">
        <v>73.182000000000002</v>
      </c>
      <c r="T9">
        <v>62.622999999999998</v>
      </c>
      <c r="U9">
        <v>87.77</v>
      </c>
      <c r="V9">
        <v>63.851999999999997</v>
      </c>
      <c r="W9">
        <v>63.087000000000003</v>
      </c>
      <c r="X9">
        <v>139.29400000000001</v>
      </c>
      <c r="Y9">
        <v>64.638000000000005</v>
      </c>
      <c r="Z9" s="3">
        <v>329.43700000000001</v>
      </c>
      <c r="AA9">
        <v>64.177000000000007</v>
      </c>
      <c r="AB9">
        <v>63.588999999999999</v>
      </c>
      <c r="AC9">
        <v>69.097999999999999</v>
      </c>
      <c r="AD9">
        <v>63.948</v>
      </c>
      <c r="AE9">
        <v>72.495999999999995</v>
      </c>
      <c r="AF9" s="3">
        <v>263.858</v>
      </c>
      <c r="AG9">
        <v>63.962000000000003</v>
      </c>
      <c r="AH9">
        <v>63.731999999999999</v>
      </c>
      <c r="AI9">
        <v>62.63</v>
      </c>
      <c r="AJ9">
        <v>64.203999999999994</v>
      </c>
      <c r="AK9">
        <v>63.131</v>
      </c>
      <c r="AL9">
        <v>188.18299999999999</v>
      </c>
      <c r="AM9">
        <v>63.787999999999997</v>
      </c>
      <c r="AN9">
        <v>62.613</v>
      </c>
      <c r="AO9">
        <v>65.977999999999994</v>
      </c>
      <c r="AP9">
        <v>69.790999999999997</v>
      </c>
      <c r="AQ9">
        <v>66.372</v>
      </c>
      <c r="AR9">
        <v>66.177000000000007</v>
      </c>
      <c r="AS9">
        <v>64.025999999999996</v>
      </c>
      <c r="AT9">
        <v>67.947999999999993</v>
      </c>
      <c r="AU9">
        <v>65.052000000000007</v>
      </c>
      <c r="AV9">
        <v>62.648000000000003</v>
      </c>
      <c r="AW9">
        <v>64</v>
      </c>
      <c r="AX9">
        <v>64.813999999999993</v>
      </c>
      <c r="AY9">
        <v>65.382000000000005</v>
      </c>
      <c r="AZ9">
        <v>110.04300000000001</v>
      </c>
      <c r="BA9">
        <v>65.430000000000007</v>
      </c>
      <c r="BB9">
        <v>62.69</v>
      </c>
    </row>
    <row r="10" spans="1:54" x14ac:dyDescent="0.25">
      <c r="A10">
        <v>62.933</v>
      </c>
      <c r="B10">
        <v>62.780999999999999</v>
      </c>
      <c r="C10">
        <v>63.375999999999998</v>
      </c>
      <c r="D10">
        <v>63.750999999999998</v>
      </c>
      <c r="E10">
        <v>73.036000000000001</v>
      </c>
      <c r="F10">
        <v>65.031999999999996</v>
      </c>
      <c r="G10">
        <v>64.376000000000005</v>
      </c>
      <c r="H10">
        <v>66.153000000000006</v>
      </c>
      <c r="I10">
        <v>62.933999999999997</v>
      </c>
      <c r="J10">
        <v>63.774000000000001</v>
      </c>
      <c r="K10">
        <v>63.383000000000003</v>
      </c>
      <c r="L10">
        <v>63.482999999999997</v>
      </c>
      <c r="M10">
        <v>64.200999999999993</v>
      </c>
      <c r="N10">
        <v>115.694</v>
      </c>
      <c r="O10">
        <v>273.86399999999998</v>
      </c>
      <c r="P10">
        <v>102.38800000000001</v>
      </c>
      <c r="Q10">
        <v>167.23599999999999</v>
      </c>
      <c r="R10">
        <v>63.709000000000003</v>
      </c>
      <c r="S10">
        <v>79.489000000000004</v>
      </c>
      <c r="T10">
        <v>62.555</v>
      </c>
      <c r="U10">
        <v>91.96</v>
      </c>
      <c r="V10">
        <v>63.557000000000002</v>
      </c>
      <c r="W10">
        <v>63.942</v>
      </c>
      <c r="X10">
        <v>138.839</v>
      </c>
      <c r="Y10">
        <v>64.814999999999998</v>
      </c>
      <c r="Z10" s="3">
        <v>271.73500000000001</v>
      </c>
      <c r="AA10">
        <v>63.695999999999998</v>
      </c>
      <c r="AB10">
        <v>63.070999999999998</v>
      </c>
      <c r="AC10">
        <v>67.667000000000002</v>
      </c>
      <c r="AD10">
        <v>65.584999999999994</v>
      </c>
      <c r="AE10">
        <v>73.438000000000002</v>
      </c>
      <c r="AF10" s="3">
        <v>302.892</v>
      </c>
      <c r="AG10">
        <v>65.126000000000005</v>
      </c>
      <c r="AH10">
        <v>65.325000000000003</v>
      </c>
      <c r="AI10">
        <v>63.84</v>
      </c>
      <c r="AJ10">
        <v>64.876999999999995</v>
      </c>
      <c r="AK10">
        <v>63.43</v>
      </c>
      <c r="AL10">
        <v>156.20599999999999</v>
      </c>
      <c r="AM10">
        <v>64.218000000000004</v>
      </c>
      <c r="AN10">
        <v>62.771999999999998</v>
      </c>
      <c r="AO10">
        <v>66.914000000000001</v>
      </c>
      <c r="AP10">
        <v>69.131</v>
      </c>
      <c r="AQ10">
        <v>66.45</v>
      </c>
      <c r="AR10">
        <v>65.724999999999994</v>
      </c>
      <c r="AS10">
        <v>63.795000000000002</v>
      </c>
      <c r="AT10">
        <v>69.712000000000003</v>
      </c>
      <c r="AU10">
        <v>66.081000000000003</v>
      </c>
      <c r="AV10">
        <v>62.847999999999999</v>
      </c>
      <c r="AW10">
        <v>64.007999999999996</v>
      </c>
      <c r="AX10">
        <v>64.88</v>
      </c>
      <c r="AY10">
        <v>66.861999999999995</v>
      </c>
      <c r="AZ10">
        <v>103.67100000000001</v>
      </c>
      <c r="BA10">
        <v>67.757999999999996</v>
      </c>
      <c r="BB10">
        <v>62.281999999999996</v>
      </c>
    </row>
    <row r="11" spans="1:54" x14ac:dyDescent="0.25">
      <c r="A11">
        <v>62.228000000000002</v>
      </c>
      <c r="B11">
        <v>63.45</v>
      </c>
      <c r="C11">
        <v>63.454000000000001</v>
      </c>
      <c r="D11">
        <v>63.709000000000003</v>
      </c>
      <c r="E11">
        <v>72.448999999999998</v>
      </c>
      <c r="F11">
        <v>67.126999999999995</v>
      </c>
      <c r="G11">
        <v>63.790999999999997</v>
      </c>
      <c r="H11">
        <v>65.266000000000005</v>
      </c>
      <c r="I11">
        <v>64.025999999999996</v>
      </c>
      <c r="J11">
        <v>63.92</v>
      </c>
      <c r="K11">
        <v>62.948</v>
      </c>
      <c r="L11">
        <v>63.283999999999999</v>
      </c>
      <c r="M11">
        <v>64.376000000000005</v>
      </c>
      <c r="N11">
        <v>121.636</v>
      </c>
      <c r="O11">
        <v>282.60199999999998</v>
      </c>
      <c r="P11">
        <v>100.744</v>
      </c>
      <c r="Q11">
        <v>199.32300000000001</v>
      </c>
      <c r="R11">
        <v>64.161000000000001</v>
      </c>
      <c r="S11">
        <v>79.09</v>
      </c>
      <c r="T11">
        <v>62.646000000000001</v>
      </c>
      <c r="U11">
        <v>121.17700000000001</v>
      </c>
      <c r="V11">
        <v>63.997999999999998</v>
      </c>
      <c r="W11">
        <v>63.332999999999998</v>
      </c>
      <c r="X11">
        <v>132.315</v>
      </c>
      <c r="Y11">
        <v>64.382000000000005</v>
      </c>
      <c r="Z11" s="3">
        <v>231.09299999999999</v>
      </c>
      <c r="AA11">
        <v>63.591999999999999</v>
      </c>
      <c r="AB11">
        <v>63.042999999999999</v>
      </c>
      <c r="AC11">
        <v>68.56</v>
      </c>
      <c r="AD11">
        <v>65.757999999999996</v>
      </c>
      <c r="AE11">
        <v>71.972999999999999</v>
      </c>
      <c r="AF11" s="3">
        <v>299.93799999999999</v>
      </c>
      <c r="AG11">
        <v>64.491</v>
      </c>
      <c r="AH11">
        <v>64.381</v>
      </c>
      <c r="AI11">
        <v>63.79</v>
      </c>
      <c r="AJ11">
        <v>65.239999999999995</v>
      </c>
      <c r="AK11">
        <v>63.027000000000001</v>
      </c>
      <c r="AL11">
        <v>183.18799999999999</v>
      </c>
      <c r="AM11">
        <v>64.600999999999999</v>
      </c>
      <c r="AN11">
        <v>64.692999999999998</v>
      </c>
      <c r="AO11">
        <v>67.876000000000005</v>
      </c>
      <c r="AP11">
        <v>70.600999999999999</v>
      </c>
      <c r="AQ11">
        <v>66.626000000000005</v>
      </c>
      <c r="AR11">
        <v>65.798000000000002</v>
      </c>
      <c r="AS11">
        <v>63.637999999999998</v>
      </c>
      <c r="AT11">
        <v>67.209000000000003</v>
      </c>
      <c r="AU11">
        <v>65.891000000000005</v>
      </c>
      <c r="AV11">
        <v>62.152000000000001</v>
      </c>
      <c r="AW11">
        <v>65.106999999999999</v>
      </c>
      <c r="AX11">
        <v>64.765000000000001</v>
      </c>
      <c r="AY11">
        <v>66.034999999999997</v>
      </c>
      <c r="AZ11">
        <v>88.254999999999995</v>
      </c>
      <c r="BA11">
        <v>70.882999999999996</v>
      </c>
      <c r="BB11">
        <v>63.220999999999997</v>
      </c>
    </row>
    <row r="12" spans="1:54" x14ac:dyDescent="0.25">
      <c r="A12">
        <v>62.476999999999997</v>
      </c>
      <c r="B12">
        <v>63.392000000000003</v>
      </c>
      <c r="C12">
        <v>63.078000000000003</v>
      </c>
      <c r="D12">
        <v>63.731999999999999</v>
      </c>
      <c r="E12">
        <v>73.358000000000004</v>
      </c>
      <c r="F12">
        <v>74.435000000000002</v>
      </c>
      <c r="G12">
        <v>64.138000000000005</v>
      </c>
      <c r="H12">
        <v>65.540000000000006</v>
      </c>
      <c r="I12">
        <v>63.344999999999999</v>
      </c>
      <c r="J12">
        <v>65.082999999999998</v>
      </c>
      <c r="K12">
        <v>62.503</v>
      </c>
      <c r="L12">
        <v>64.033000000000001</v>
      </c>
      <c r="M12">
        <v>64.444999999999993</v>
      </c>
      <c r="N12">
        <v>154.10300000000001</v>
      </c>
      <c r="O12">
        <v>304.65899999999999</v>
      </c>
      <c r="P12">
        <v>98.566999999999993</v>
      </c>
      <c r="Q12">
        <v>217.34899999999999</v>
      </c>
      <c r="R12">
        <v>64.146000000000001</v>
      </c>
      <c r="S12">
        <v>79.08</v>
      </c>
      <c r="T12">
        <v>62.62</v>
      </c>
      <c r="U12">
        <v>107.25</v>
      </c>
      <c r="V12">
        <v>64.197000000000003</v>
      </c>
      <c r="W12">
        <v>63.476999999999997</v>
      </c>
      <c r="X12">
        <v>129.62</v>
      </c>
      <c r="Y12">
        <v>64.894999999999996</v>
      </c>
      <c r="Z12" s="3">
        <v>213.72399999999999</v>
      </c>
      <c r="AA12">
        <v>63.866</v>
      </c>
      <c r="AB12">
        <v>63.070999999999998</v>
      </c>
      <c r="AC12">
        <v>69.704999999999998</v>
      </c>
      <c r="AD12">
        <v>64.596999999999994</v>
      </c>
      <c r="AE12">
        <v>71.575999999999993</v>
      </c>
      <c r="AF12" s="3">
        <v>296.67</v>
      </c>
      <c r="AG12">
        <v>64.567999999999998</v>
      </c>
      <c r="AH12">
        <v>64.55</v>
      </c>
      <c r="AI12">
        <v>63.84</v>
      </c>
      <c r="AJ12">
        <v>64.814999999999998</v>
      </c>
      <c r="AK12">
        <v>64.98</v>
      </c>
      <c r="AL12">
        <v>164.702</v>
      </c>
      <c r="AM12">
        <v>64.953999999999994</v>
      </c>
      <c r="AN12">
        <v>63.040999999999997</v>
      </c>
      <c r="AO12">
        <v>72.212999999999994</v>
      </c>
      <c r="AP12">
        <v>72.366</v>
      </c>
      <c r="AQ12">
        <v>65.537000000000006</v>
      </c>
      <c r="AR12">
        <v>67.605999999999995</v>
      </c>
      <c r="AS12">
        <v>63.732999999999997</v>
      </c>
      <c r="AT12">
        <v>68.415000000000006</v>
      </c>
      <c r="AU12">
        <v>69.299000000000007</v>
      </c>
      <c r="AV12">
        <v>62.47</v>
      </c>
      <c r="AW12">
        <v>65.477999999999994</v>
      </c>
      <c r="AX12">
        <v>63.674999999999997</v>
      </c>
      <c r="AY12">
        <v>66.840999999999994</v>
      </c>
      <c r="AZ12">
        <v>93.29</v>
      </c>
      <c r="BA12">
        <v>69.855999999999995</v>
      </c>
      <c r="BB12">
        <v>62.374000000000002</v>
      </c>
    </row>
    <row r="13" spans="1:54" x14ac:dyDescent="0.25">
      <c r="A13">
        <v>61.573999999999998</v>
      </c>
      <c r="B13">
        <v>63.957000000000001</v>
      </c>
      <c r="C13">
        <v>62.805</v>
      </c>
      <c r="D13">
        <v>63.710999999999999</v>
      </c>
      <c r="E13">
        <v>71.292000000000002</v>
      </c>
      <c r="F13">
        <v>79.683000000000007</v>
      </c>
      <c r="G13">
        <v>63.726999999999997</v>
      </c>
      <c r="H13">
        <v>64.872</v>
      </c>
      <c r="I13">
        <v>63.250999999999998</v>
      </c>
      <c r="J13">
        <v>64.311999999999998</v>
      </c>
      <c r="K13">
        <v>62.661000000000001</v>
      </c>
      <c r="L13">
        <v>64.132999999999996</v>
      </c>
      <c r="M13">
        <v>63.808</v>
      </c>
      <c r="N13">
        <v>160.345</v>
      </c>
      <c r="O13">
        <v>336.64699999999999</v>
      </c>
      <c r="P13">
        <v>98.042000000000002</v>
      </c>
      <c r="Q13">
        <v>287.49799999999999</v>
      </c>
      <c r="R13">
        <v>64.183999999999997</v>
      </c>
      <c r="S13">
        <v>80.784999999999997</v>
      </c>
      <c r="T13">
        <v>62.825000000000003</v>
      </c>
      <c r="U13">
        <v>111.31</v>
      </c>
      <c r="V13">
        <v>63.655000000000001</v>
      </c>
      <c r="W13">
        <v>63.701999999999998</v>
      </c>
      <c r="X13">
        <v>131.25299999999999</v>
      </c>
      <c r="Y13">
        <v>63.29</v>
      </c>
      <c r="Z13" s="3">
        <v>210.482</v>
      </c>
      <c r="AA13">
        <v>66.009</v>
      </c>
      <c r="AB13">
        <v>63.601999999999997</v>
      </c>
      <c r="AC13">
        <v>69.100999999999999</v>
      </c>
      <c r="AD13">
        <v>65.167000000000002</v>
      </c>
      <c r="AE13">
        <v>72.561999999999998</v>
      </c>
      <c r="AF13" s="3">
        <v>295.31200000000001</v>
      </c>
      <c r="AG13">
        <v>64.055000000000007</v>
      </c>
      <c r="AH13">
        <v>64.748000000000005</v>
      </c>
      <c r="AI13">
        <v>64.138999999999996</v>
      </c>
      <c r="AJ13">
        <v>64.680999999999997</v>
      </c>
      <c r="AK13">
        <v>64.908000000000001</v>
      </c>
      <c r="AL13">
        <v>158.672</v>
      </c>
      <c r="AM13">
        <v>64.076999999999998</v>
      </c>
      <c r="AN13">
        <v>62.524000000000001</v>
      </c>
      <c r="AO13">
        <v>77.914000000000001</v>
      </c>
      <c r="AP13">
        <v>68.808999999999997</v>
      </c>
      <c r="AQ13">
        <v>65.031999999999996</v>
      </c>
      <c r="AR13">
        <v>65.677000000000007</v>
      </c>
      <c r="AS13">
        <v>63.618000000000002</v>
      </c>
      <c r="AT13">
        <v>66.462000000000003</v>
      </c>
      <c r="AU13">
        <v>70.894999999999996</v>
      </c>
      <c r="AV13">
        <v>62.671999999999997</v>
      </c>
      <c r="AW13">
        <v>63.658999999999999</v>
      </c>
      <c r="AX13">
        <v>64.159000000000006</v>
      </c>
      <c r="AY13">
        <v>66.974999999999994</v>
      </c>
      <c r="AZ13">
        <v>86.471000000000004</v>
      </c>
      <c r="BA13">
        <v>72.444999999999993</v>
      </c>
      <c r="BB13">
        <v>62.304000000000002</v>
      </c>
    </row>
    <row r="14" spans="1:54" x14ac:dyDescent="0.25">
      <c r="A14">
        <v>62.383000000000003</v>
      </c>
      <c r="B14">
        <v>63.856999999999999</v>
      </c>
      <c r="C14">
        <v>64.474999999999994</v>
      </c>
      <c r="D14">
        <v>65.337999999999994</v>
      </c>
      <c r="E14">
        <v>68.728999999999999</v>
      </c>
      <c r="F14">
        <v>85.956000000000003</v>
      </c>
      <c r="G14">
        <v>63.19</v>
      </c>
      <c r="H14">
        <v>66.429000000000002</v>
      </c>
      <c r="I14">
        <v>63.622999999999998</v>
      </c>
      <c r="J14">
        <v>64.406999999999996</v>
      </c>
      <c r="K14">
        <v>63.469000000000001</v>
      </c>
      <c r="L14">
        <v>63.332999999999998</v>
      </c>
      <c r="M14">
        <v>64.111999999999995</v>
      </c>
      <c r="N14">
        <v>142.024</v>
      </c>
      <c r="O14">
        <v>369.52</v>
      </c>
      <c r="P14">
        <v>100.733</v>
      </c>
      <c r="Q14">
        <v>278.15100000000001</v>
      </c>
      <c r="R14">
        <v>65</v>
      </c>
      <c r="S14">
        <v>83.602999999999994</v>
      </c>
      <c r="T14">
        <v>63.127000000000002</v>
      </c>
      <c r="U14">
        <v>93.54</v>
      </c>
      <c r="V14">
        <v>64.14</v>
      </c>
      <c r="W14">
        <v>63.167000000000002</v>
      </c>
      <c r="X14">
        <v>119.76300000000001</v>
      </c>
      <c r="Y14">
        <v>63.97</v>
      </c>
      <c r="Z14" s="3">
        <v>158.09899999999999</v>
      </c>
      <c r="AA14">
        <v>63.411999999999999</v>
      </c>
      <c r="AB14">
        <v>63.101999999999997</v>
      </c>
      <c r="AC14">
        <v>69.369</v>
      </c>
      <c r="AD14">
        <v>64.272999999999996</v>
      </c>
      <c r="AE14">
        <v>72.384</v>
      </c>
      <c r="AF14" s="3">
        <v>278.27100000000002</v>
      </c>
      <c r="AG14">
        <v>67.33</v>
      </c>
      <c r="AH14">
        <v>65.123000000000005</v>
      </c>
      <c r="AI14">
        <v>65.331999999999994</v>
      </c>
      <c r="AJ14">
        <v>65.254999999999995</v>
      </c>
      <c r="AK14">
        <v>64.89</v>
      </c>
      <c r="AL14">
        <v>151.83699999999999</v>
      </c>
      <c r="AM14">
        <v>64.528000000000006</v>
      </c>
      <c r="AN14">
        <v>64.001999999999995</v>
      </c>
      <c r="AO14">
        <v>72.619</v>
      </c>
      <c r="AP14">
        <v>69.17</v>
      </c>
      <c r="AQ14">
        <v>64.31</v>
      </c>
      <c r="AR14">
        <v>67.787999999999997</v>
      </c>
      <c r="AS14">
        <v>64.558999999999997</v>
      </c>
      <c r="AT14">
        <v>65.353999999999999</v>
      </c>
      <c r="AU14">
        <v>69.864999999999995</v>
      </c>
      <c r="AV14">
        <v>63.26</v>
      </c>
      <c r="AW14">
        <v>64.010999999999996</v>
      </c>
      <c r="AX14">
        <v>64.319000000000003</v>
      </c>
      <c r="AY14">
        <v>67.739999999999995</v>
      </c>
      <c r="AZ14">
        <v>81.765000000000001</v>
      </c>
      <c r="BA14">
        <v>72.209999999999994</v>
      </c>
      <c r="BB14">
        <v>62.347000000000001</v>
      </c>
    </row>
    <row r="15" spans="1:54" x14ac:dyDescent="0.25">
      <c r="A15">
        <v>63.01</v>
      </c>
      <c r="B15">
        <v>63.981999999999999</v>
      </c>
      <c r="C15">
        <v>63.430999999999997</v>
      </c>
      <c r="D15">
        <v>64.97</v>
      </c>
      <c r="E15">
        <v>70.061999999999998</v>
      </c>
      <c r="F15">
        <v>85.686000000000007</v>
      </c>
      <c r="G15">
        <v>63.155999999999999</v>
      </c>
      <c r="H15">
        <v>66.263999999999996</v>
      </c>
      <c r="I15">
        <v>64.802000000000007</v>
      </c>
      <c r="J15">
        <v>65.123000000000005</v>
      </c>
      <c r="K15">
        <v>62.279000000000003</v>
      </c>
      <c r="L15">
        <v>63.767000000000003</v>
      </c>
      <c r="M15">
        <v>64.007000000000005</v>
      </c>
      <c r="N15">
        <v>133.624</v>
      </c>
      <c r="O15">
        <v>450.678</v>
      </c>
      <c r="P15">
        <v>109.48099999999999</v>
      </c>
      <c r="Q15">
        <v>286.952</v>
      </c>
      <c r="R15">
        <v>63.962000000000003</v>
      </c>
      <c r="S15">
        <v>89.32</v>
      </c>
      <c r="T15">
        <v>61.793999999999997</v>
      </c>
      <c r="U15">
        <v>98.397000000000006</v>
      </c>
      <c r="V15">
        <v>64.266999999999996</v>
      </c>
      <c r="W15">
        <v>63.74</v>
      </c>
      <c r="X15">
        <v>111.482</v>
      </c>
      <c r="Y15">
        <v>63.37</v>
      </c>
      <c r="Z15" s="3">
        <v>125.229</v>
      </c>
      <c r="AA15">
        <v>64.712000000000003</v>
      </c>
      <c r="AB15">
        <v>62.808999999999997</v>
      </c>
      <c r="AC15">
        <v>69.268000000000001</v>
      </c>
      <c r="AD15">
        <v>64.3</v>
      </c>
      <c r="AE15">
        <v>72.02</v>
      </c>
      <c r="AF15" s="3">
        <v>208.226</v>
      </c>
      <c r="AG15">
        <v>66.917000000000002</v>
      </c>
      <c r="AH15">
        <v>66.361000000000004</v>
      </c>
      <c r="AI15">
        <v>64.269000000000005</v>
      </c>
      <c r="AJ15">
        <v>64.944999999999993</v>
      </c>
      <c r="AK15">
        <v>64.483000000000004</v>
      </c>
      <c r="AL15">
        <v>141.11000000000001</v>
      </c>
      <c r="AM15">
        <v>66.049000000000007</v>
      </c>
      <c r="AN15">
        <v>63.911000000000001</v>
      </c>
      <c r="AO15">
        <v>73.656999999999996</v>
      </c>
      <c r="AP15">
        <v>68.804000000000002</v>
      </c>
      <c r="AQ15">
        <v>66.385000000000005</v>
      </c>
      <c r="AR15">
        <v>66.677000000000007</v>
      </c>
      <c r="AS15">
        <v>64.018000000000001</v>
      </c>
      <c r="AT15">
        <v>67.010000000000005</v>
      </c>
      <c r="AU15">
        <v>70.929000000000002</v>
      </c>
      <c r="AV15">
        <v>63.642000000000003</v>
      </c>
      <c r="AW15">
        <v>63.621000000000002</v>
      </c>
      <c r="AY15">
        <v>68.257999999999996</v>
      </c>
      <c r="AZ15">
        <v>76.757000000000005</v>
      </c>
      <c r="BA15">
        <v>70.305999999999997</v>
      </c>
      <c r="BB15">
        <v>63.844000000000001</v>
      </c>
    </row>
    <row r="16" spans="1:54" x14ac:dyDescent="0.25">
      <c r="A16">
        <v>63.143999999999998</v>
      </c>
      <c r="B16">
        <v>63.741</v>
      </c>
      <c r="C16">
        <v>63.820999999999998</v>
      </c>
      <c r="D16">
        <v>64.942999999999998</v>
      </c>
      <c r="E16">
        <v>71.465000000000003</v>
      </c>
      <c r="F16">
        <v>91.251000000000005</v>
      </c>
      <c r="G16">
        <v>64.498000000000005</v>
      </c>
      <c r="H16">
        <v>65.596000000000004</v>
      </c>
      <c r="I16">
        <v>66.436000000000007</v>
      </c>
      <c r="J16">
        <v>64.864000000000004</v>
      </c>
      <c r="K16">
        <v>63.25</v>
      </c>
      <c r="L16">
        <v>62.384</v>
      </c>
      <c r="M16">
        <v>64.34</v>
      </c>
      <c r="N16">
        <v>127.685</v>
      </c>
      <c r="O16">
        <v>530.08399999999995</v>
      </c>
      <c r="P16">
        <v>123.72799999999999</v>
      </c>
      <c r="Q16">
        <v>264.84399999999999</v>
      </c>
      <c r="R16">
        <v>64.034999999999997</v>
      </c>
      <c r="S16">
        <v>104.57599999999999</v>
      </c>
      <c r="T16">
        <v>63.218000000000004</v>
      </c>
      <c r="U16">
        <v>92.076999999999998</v>
      </c>
      <c r="V16">
        <v>64.120999999999995</v>
      </c>
      <c r="W16">
        <v>64.771000000000001</v>
      </c>
      <c r="X16">
        <v>105.648</v>
      </c>
      <c r="Y16">
        <v>63.767000000000003</v>
      </c>
      <c r="Z16" s="3">
        <v>140.02799999999999</v>
      </c>
      <c r="AA16">
        <v>63.94</v>
      </c>
      <c r="AB16">
        <v>63.728000000000002</v>
      </c>
      <c r="AC16">
        <v>69.557000000000002</v>
      </c>
      <c r="AD16">
        <v>64.879000000000005</v>
      </c>
      <c r="AE16">
        <v>71.459999999999994</v>
      </c>
      <c r="AF16" s="3">
        <v>196.726</v>
      </c>
      <c r="AG16">
        <v>66.113</v>
      </c>
      <c r="AH16">
        <v>64.522999999999996</v>
      </c>
      <c r="AI16">
        <v>65.113</v>
      </c>
      <c r="AJ16">
        <v>64.888999999999996</v>
      </c>
      <c r="AK16">
        <v>63.917000000000002</v>
      </c>
      <c r="AL16">
        <v>132.977</v>
      </c>
      <c r="AM16">
        <v>65.370999999999995</v>
      </c>
      <c r="AN16">
        <v>64.698999999999998</v>
      </c>
      <c r="AO16">
        <v>74.394000000000005</v>
      </c>
      <c r="AP16">
        <v>68.867000000000004</v>
      </c>
      <c r="AQ16">
        <v>65.540999999999997</v>
      </c>
      <c r="AR16">
        <v>66.679000000000002</v>
      </c>
      <c r="AS16">
        <v>64.641000000000005</v>
      </c>
      <c r="AT16">
        <v>66.209000000000003</v>
      </c>
      <c r="AU16">
        <v>71.183000000000007</v>
      </c>
      <c r="AV16">
        <v>62.987000000000002</v>
      </c>
      <c r="AW16">
        <v>64.22</v>
      </c>
      <c r="AY16">
        <v>67.492999999999995</v>
      </c>
      <c r="AZ16">
        <v>74.677999999999997</v>
      </c>
      <c r="BA16">
        <v>71.697000000000003</v>
      </c>
      <c r="BB16">
        <v>61.85</v>
      </c>
    </row>
    <row r="17" spans="1:54" x14ac:dyDescent="0.25">
      <c r="A17">
        <v>63.03</v>
      </c>
      <c r="B17">
        <v>64.677999999999997</v>
      </c>
      <c r="C17">
        <v>63.442999999999998</v>
      </c>
      <c r="D17">
        <v>63.472000000000001</v>
      </c>
      <c r="E17">
        <v>70.290999999999997</v>
      </c>
      <c r="F17">
        <v>95.775000000000006</v>
      </c>
      <c r="G17">
        <v>64.2</v>
      </c>
      <c r="H17">
        <v>66.013999999999996</v>
      </c>
      <c r="I17">
        <v>66.706000000000003</v>
      </c>
      <c r="J17">
        <v>65.897000000000006</v>
      </c>
      <c r="K17">
        <v>62.807000000000002</v>
      </c>
      <c r="L17">
        <v>63.975999999999999</v>
      </c>
      <c r="M17">
        <v>63.819000000000003</v>
      </c>
      <c r="N17">
        <v>121.91800000000001</v>
      </c>
      <c r="O17">
        <v>595.66099999999994</v>
      </c>
      <c r="P17">
        <v>136.22800000000001</v>
      </c>
      <c r="Q17">
        <v>232.36500000000001</v>
      </c>
      <c r="R17">
        <v>64.206000000000003</v>
      </c>
      <c r="S17">
        <v>103.988</v>
      </c>
      <c r="T17">
        <v>63.122999999999998</v>
      </c>
      <c r="U17">
        <v>92.216999999999999</v>
      </c>
      <c r="V17">
        <v>64.453000000000003</v>
      </c>
      <c r="W17">
        <v>63.136000000000003</v>
      </c>
      <c r="X17">
        <v>105.327</v>
      </c>
      <c r="Y17">
        <v>64.715000000000003</v>
      </c>
      <c r="Z17" s="3">
        <v>158.614</v>
      </c>
      <c r="AA17">
        <v>63.362000000000002</v>
      </c>
      <c r="AB17">
        <v>64.989999999999995</v>
      </c>
      <c r="AC17">
        <v>69.393000000000001</v>
      </c>
      <c r="AD17">
        <v>64.661000000000001</v>
      </c>
      <c r="AE17">
        <v>73.676000000000002</v>
      </c>
      <c r="AF17" s="3">
        <v>202.13200000000001</v>
      </c>
      <c r="AG17">
        <v>66.59</v>
      </c>
      <c r="AH17">
        <v>65.588999999999999</v>
      </c>
      <c r="AI17">
        <v>63.261000000000003</v>
      </c>
      <c r="AJ17">
        <v>65.171999999999997</v>
      </c>
      <c r="AK17">
        <v>65.120999999999995</v>
      </c>
      <c r="AL17">
        <v>131.25700000000001</v>
      </c>
      <c r="AM17">
        <v>64.382999999999996</v>
      </c>
      <c r="AN17">
        <v>64.346000000000004</v>
      </c>
      <c r="AO17">
        <v>71.653999999999996</v>
      </c>
      <c r="AP17">
        <v>68.686999999999998</v>
      </c>
      <c r="AQ17">
        <v>65.516000000000005</v>
      </c>
      <c r="AR17">
        <v>66.197000000000003</v>
      </c>
      <c r="AS17">
        <v>64.430999999999997</v>
      </c>
      <c r="AT17">
        <v>67.144000000000005</v>
      </c>
      <c r="AU17">
        <v>71.126000000000005</v>
      </c>
      <c r="AV17">
        <v>63.539000000000001</v>
      </c>
      <c r="AW17">
        <v>63.448</v>
      </c>
      <c r="AY17">
        <v>69.403000000000006</v>
      </c>
      <c r="AZ17">
        <v>81.373000000000005</v>
      </c>
      <c r="BA17">
        <v>71.007000000000005</v>
      </c>
      <c r="BB17">
        <v>63.052</v>
      </c>
    </row>
    <row r="18" spans="1:54" x14ac:dyDescent="0.25">
      <c r="A18">
        <v>62.869</v>
      </c>
      <c r="B18">
        <v>63.680999999999997</v>
      </c>
      <c r="C18">
        <v>63.53</v>
      </c>
      <c r="D18">
        <v>64.697999999999993</v>
      </c>
      <c r="E18">
        <v>69.867999999999995</v>
      </c>
      <c r="F18">
        <v>89.66</v>
      </c>
      <c r="G18">
        <v>65.841999999999999</v>
      </c>
      <c r="H18">
        <v>66.06</v>
      </c>
      <c r="I18">
        <v>64.804000000000002</v>
      </c>
      <c r="J18">
        <v>65.48</v>
      </c>
      <c r="K18">
        <v>63.401000000000003</v>
      </c>
      <c r="L18">
        <v>64.338999999999999</v>
      </c>
      <c r="M18">
        <v>64.260000000000005</v>
      </c>
      <c r="N18">
        <v>120.736</v>
      </c>
      <c r="O18">
        <v>542.24099999999999</v>
      </c>
      <c r="P18">
        <v>134.51599999999999</v>
      </c>
      <c r="Q18">
        <v>191.82599999999999</v>
      </c>
      <c r="R18">
        <v>64.328999999999994</v>
      </c>
      <c r="S18">
        <v>106.714</v>
      </c>
      <c r="T18">
        <v>63.451999999999998</v>
      </c>
      <c r="U18">
        <v>89.968000000000004</v>
      </c>
      <c r="V18">
        <v>63.664999999999999</v>
      </c>
      <c r="W18">
        <v>65.111999999999995</v>
      </c>
      <c r="X18">
        <v>89.453000000000003</v>
      </c>
      <c r="Y18">
        <v>64.900000000000006</v>
      </c>
      <c r="Z18" s="3">
        <v>150.55199999999999</v>
      </c>
      <c r="AA18">
        <v>64.486000000000004</v>
      </c>
      <c r="AB18">
        <v>62.758000000000003</v>
      </c>
      <c r="AC18">
        <v>71.218999999999994</v>
      </c>
      <c r="AD18">
        <v>64.078999999999994</v>
      </c>
      <c r="AE18">
        <v>74.156000000000006</v>
      </c>
      <c r="AF18" s="3">
        <v>182.285</v>
      </c>
      <c r="AG18">
        <v>65.614000000000004</v>
      </c>
      <c r="AH18">
        <v>65.198999999999998</v>
      </c>
      <c r="AI18">
        <v>63.238999999999997</v>
      </c>
      <c r="AJ18">
        <v>65.093999999999994</v>
      </c>
      <c r="AK18">
        <v>64.361999999999995</v>
      </c>
      <c r="AL18">
        <v>121.642</v>
      </c>
      <c r="AM18">
        <v>66.908000000000001</v>
      </c>
      <c r="AN18">
        <v>63.508000000000003</v>
      </c>
      <c r="AO18">
        <v>69.466999999999999</v>
      </c>
      <c r="AP18">
        <v>67.611000000000004</v>
      </c>
      <c r="AQ18">
        <v>64.433000000000007</v>
      </c>
      <c r="AR18">
        <v>66.784999999999997</v>
      </c>
      <c r="AS18">
        <v>63.850999999999999</v>
      </c>
      <c r="AT18">
        <v>65.884</v>
      </c>
      <c r="AU18">
        <v>71.045000000000002</v>
      </c>
      <c r="AV18">
        <v>62.988999999999997</v>
      </c>
      <c r="AW18">
        <v>63.798999999999999</v>
      </c>
      <c r="AY18">
        <v>68.861999999999995</v>
      </c>
      <c r="AZ18">
        <v>82.650999999999996</v>
      </c>
      <c r="BA18">
        <v>70.114999999999995</v>
      </c>
      <c r="BB18">
        <v>63.515000000000001</v>
      </c>
    </row>
    <row r="19" spans="1:54" x14ac:dyDescent="0.25">
      <c r="A19">
        <v>63.110999999999997</v>
      </c>
      <c r="B19">
        <v>64.146000000000001</v>
      </c>
      <c r="C19">
        <v>62.929000000000002</v>
      </c>
      <c r="D19">
        <v>64.281000000000006</v>
      </c>
      <c r="E19">
        <v>69.188000000000002</v>
      </c>
      <c r="F19">
        <v>82.819000000000003</v>
      </c>
      <c r="G19">
        <v>65.900999999999996</v>
      </c>
      <c r="H19">
        <v>67.38</v>
      </c>
      <c r="I19">
        <v>66.001999999999995</v>
      </c>
      <c r="J19">
        <v>65.668000000000006</v>
      </c>
      <c r="K19">
        <v>62.039000000000001</v>
      </c>
      <c r="L19">
        <v>64.117999999999995</v>
      </c>
      <c r="M19">
        <v>63.795999999999999</v>
      </c>
      <c r="N19">
        <v>115.661</v>
      </c>
      <c r="O19">
        <v>692.73099999999999</v>
      </c>
      <c r="P19">
        <v>140.12700000000001</v>
      </c>
      <c r="Q19">
        <v>190.56</v>
      </c>
      <c r="R19">
        <v>63.557000000000002</v>
      </c>
      <c r="S19">
        <v>104.705</v>
      </c>
      <c r="T19">
        <v>63.488999999999997</v>
      </c>
      <c r="U19">
        <v>85.507000000000005</v>
      </c>
      <c r="V19">
        <v>64.819999999999993</v>
      </c>
      <c r="W19">
        <v>65.438999999999993</v>
      </c>
      <c r="X19">
        <v>90.611000000000004</v>
      </c>
      <c r="Y19">
        <v>66.239999999999995</v>
      </c>
      <c r="Z19" s="3">
        <v>157.86699999999999</v>
      </c>
      <c r="AA19">
        <v>63.491</v>
      </c>
      <c r="AB19">
        <v>62.558999999999997</v>
      </c>
      <c r="AC19">
        <v>70.73</v>
      </c>
      <c r="AD19">
        <v>64.766999999999996</v>
      </c>
      <c r="AE19">
        <v>71.051000000000002</v>
      </c>
      <c r="AF19" s="3">
        <v>165.86099999999999</v>
      </c>
      <c r="AG19">
        <v>66.019000000000005</v>
      </c>
      <c r="AH19">
        <v>65.168999999999997</v>
      </c>
      <c r="AI19">
        <v>63.448</v>
      </c>
      <c r="AJ19">
        <v>64.802000000000007</v>
      </c>
      <c r="AK19">
        <v>63.253</v>
      </c>
      <c r="AL19">
        <v>120.617</v>
      </c>
      <c r="AM19">
        <v>67.275999999999996</v>
      </c>
      <c r="AN19">
        <v>63.436999999999998</v>
      </c>
      <c r="AO19">
        <v>69.983999999999995</v>
      </c>
      <c r="AP19">
        <v>69.730999999999995</v>
      </c>
      <c r="AQ19">
        <v>65.575999999999993</v>
      </c>
      <c r="AR19">
        <v>66.48</v>
      </c>
      <c r="AS19">
        <v>64.233000000000004</v>
      </c>
      <c r="AT19">
        <v>66.831999999999994</v>
      </c>
      <c r="AU19">
        <v>70.869</v>
      </c>
      <c r="AV19">
        <v>63.15</v>
      </c>
      <c r="AW19">
        <v>63.96</v>
      </c>
      <c r="AY19">
        <v>70.448999999999998</v>
      </c>
      <c r="AZ19">
        <v>78.442999999999998</v>
      </c>
      <c r="BA19">
        <v>70.314999999999998</v>
      </c>
      <c r="BB19">
        <v>62.603999999999999</v>
      </c>
    </row>
    <row r="20" spans="1:54" x14ac:dyDescent="0.25">
      <c r="A20">
        <v>62.576999999999998</v>
      </c>
      <c r="B20">
        <v>65.320999999999998</v>
      </c>
      <c r="C20">
        <v>64.768000000000001</v>
      </c>
      <c r="D20">
        <v>63.594000000000001</v>
      </c>
      <c r="E20">
        <v>71.024000000000001</v>
      </c>
      <c r="F20">
        <v>81.283000000000001</v>
      </c>
      <c r="G20">
        <v>65.641999999999996</v>
      </c>
      <c r="H20">
        <v>65.623000000000005</v>
      </c>
      <c r="I20">
        <v>65.834000000000003</v>
      </c>
      <c r="J20">
        <v>64.838999999999999</v>
      </c>
      <c r="K20">
        <v>63.991999999999997</v>
      </c>
      <c r="L20">
        <v>64.685000000000002</v>
      </c>
      <c r="M20">
        <v>64.396000000000001</v>
      </c>
      <c r="N20">
        <v>111.40600000000001</v>
      </c>
      <c r="O20">
        <v>843.84400000000005</v>
      </c>
      <c r="P20">
        <v>146.78399999999999</v>
      </c>
      <c r="Q20">
        <v>175.75</v>
      </c>
      <c r="R20">
        <v>64.513000000000005</v>
      </c>
      <c r="S20">
        <v>113.383</v>
      </c>
      <c r="T20">
        <v>63.942999999999998</v>
      </c>
      <c r="U20">
        <v>85.594999999999999</v>
      </c>
      <c r="V20">
        <v>64.501999999999995</v>
      </c>
      <c r="W20">
        <v>64.417000000000002</v>
      </c>
      <c r="X20">
        <v>86.466999999999999</v>
      </c>
      <c r="Y20">
        <v>65.94</v>
      </c>
      <c r="Z20" s="3">
        <v>146.071</v>
      </c>
      <c r="AA20">
        <v>64.186999999999998</v>
      </c>
      <c r="AB20">
        <v>64.064999999999998</v>
      </c>
      <c r="AC20">
        <v>71.983999999999995</v>
      </c>
      <c r="AD20">
        <v>64.988</v>
      </c>
      <c r="AE20">
        <v>73.466999999999999</v>
      </c>
      <c r="AG20">
        <v>66.754999999999995</v>
      </c>
      <c r="AH20">
        <v>66.036000000000001</v>
      </c>
      <c r="AI20">
        <v>63.872</v>
      </c>
      <c r="AJ20">
        <v>64.34</v>
      </c>
      <c r="AK20">
        <v>63.036000000000001</v>
      </c>
      <c r="AL20">
        <v>116.096</v>
      </c>
      <c r="AM20">
        <v>67.097999999999999</v>
      </c>
      <c r="AN20">
        <v>63.173000000000002</v>
      </c>
      <c r="AO20">
        <v>69.927000000000007</v>
      </c>
      <c r="AP20">
        <v>69.727999999999994</v>
      </c>
      <c r="AQ20">
        <v>65.834999999999994</v>
      </c>
      <c r="AR20">
        <v>66.078000000000003</v>
      </c>
      <c r="AS20">
        <v>64.108000000000004</v>
      </c>
      <c r="AT20">
        <v>66.605999999999995</v>
      </c>
      <c r="AU20">
        <v>71.506</v>
      </c>
      <c r="AV20">
        <v>62.722999999999999</v>
      </c>
      <c r="AW20">
        <v>65.016000000000005</v>
      </c>
      <c r="AY20">
        <v>71.347999999999999</v>
      </c>
      <c r="AZ20">
        <v>77.769000000000005</v>
      </c>
      <c r="BA20">
        <v>68.685000000000002</v>
      </c>
      <c r="BB20">
        <v>63.128999999999998</v>
      </c>
    </row>
    <row r="21" spans="1:54" x14ac:dyDescent="0.25">
      <c r="A21">
        <v>62.081000000000003</v>
      </c>
      <c r="B21">
        <v>65.403999999999996</v>
      </c>
      <c r="C21">
        <v>64.078000000000003</v>
      </c>
      <c r="D21">
        <v>65.006</v>
      </c>
      <c r="E21">
        <v>71.343999999999994</v>
      </c>
      <c r="F21">
        <v>79.914000000000001</v>
      </c>
      <c r="G21">
        <v>65.034000000000006</v>
      </c>
      <c r="H21">
        <v>64.944000000000003</v>
      </c>
      <c r="I21">
        <v>65.409000000000006</v>
      </c>
      <c r="J21">
        <v>64.147999999999996</v>
      </c>
      <c r="K21">
        <v>63.237000000000002</v>
      </c>
      <c r="L21">
        <v>65.308000000000007</v>
      </c>
      <c r="M21">
        <v>67.218999999999994</v>
      </c>
      <c r="N21">
        <v>107.43600000000001</v>
      </c>
      <c r="O21">
        <v>834.55499999999995</v>
      </c>
      <c r="P21">
        <v>162.23400000000001</v>
      </c>
      <c r="Q21">
        <v>161.92699999999999</v>
      </c>
      <c r="R21">
        <v>64.626999999999995</v>
      </c>
      <c r="S21">
        <v>134.07499999999999</v>
      </c>
      <c r="T21">
        <v>63.165999999999997</v>
      </c>
      <c r="U21">
        <v>78.200999999999993</v>
      </c>
      <c r="V21">
        <v>65.513000000000005</v>
      </c>
      <c r="W21">
        <v>64.575999999999993</v>
      </c>
      <c r="X21">
        <v>88.254999999999995</v>
      </c>
      <c r="Y21">
        <v>68.531999999999996</v>
      </c>
      <c r="Z21" s="3">
        <v>131.667</v>
      </c>
      <c r="AA21">
        <v>63.997999999999998</v>
      </c>
      <c r="AB21">
        <v>63.548999999999999</v>
      </c>
      <c r="AD21">
        <v>65.081999999999994</v>
      </c>
      <c r="AE21">
        <v>76.602999999999994</v>
      </c>
      <c r="AG21">
        <v>67.007000000000005</v>
      </c>
      <c r="AH21">
        <v>67.588999999999999</v>
      </c>
      <c r="AI21">
        <v>64.400999999999996</v>
      </c>
      <c r="AJ21">
        <v>64.679000000000002</v>
      </c>
      <c r="AK21">
        <v>64.063000000000002</v>
      </c>
      <c r="AL21">
        <v>113.05</v>
      </c>
      <c r="AM21">
        <v>64.950999999999993</v>
      </c>
      <c r="AN21">
        <v>64.28</v>
      </c>
      <c r="AO21">
        <v>68.165000000000006</v>
      </c>
      <c r="AP21">
        <v>69.981999999999999</v>
      </c>
      <c r="AQ21">
        <v>64.739000000000004</v>
      </c>
      <c r="AR21">
        <v>64.918999999999997</v>
      </c>
      <c r="AS21">
        <v>64.471999999999994</v>
      </c>
      <c r="AU21">
        <v>68.555999999999997</v>
      </c>
      <c r="AV21">
        <v>63.356000000000002</v>
      </c>
      <c r="AW21">
        <v>64.674000000000007</v>
      </c>
      <c r="AY21">
        <v>71.012</v>
      </c>
      <c r="AZ21">
        <v>75.843000000000004</v>
      </c>
      <c r="BA21">
        <v>71.125</v>
      </c>
      <c r="BB21">
        <v>62.84</v>
      </c>
    </row>
    <row r="22" spans="1:54" x14ac:dyDescent="0.25">
      <c r="A22">
        <v>62.905999999999999</v>
      </c>
      <c r="B22">
        <v>66.218999999999994</v>
      </c>
      <c r="C22">
        <v>64.521000000000001</v>
      </c>
      <c r="D22">
        <v>63.764000000000003</v>
      </c>
      <c r="E22">
        <v>71.179000000000002</v>
      </c>
      <c r="F22">
        <v>79.218999999999994</v>
      </c>
      <c r="G22">
        <v>65.417000000000002</v>
      </c>
      <c r="H22">
        <v>66.257000000000005</v>
      </c>
      <c r="I22">
        <v>64.277000000000001</v>
      </c>
      <c r="J22">
        <v>65.218999999999994</v>
      </c>
      <c r="K22">
        <v>63.530999999999999</v>
      </c>
      <c r="L22">
        <v>65.144000000000005</v>
      </c>
      <c r="N22">
        <v>106.57299999999999</v>
      </c>
      <c r="O22">
        <v>631.04200000000003</v>
      </c>
      <c r="P22">
        <v>174.74700000000001</v>
      </c>
      <c r="Q22">
        <v>133.81200000000001</v>
      </c>
      <c r="R22">
        <v>63.518999999999998</v>
      </c>
      <c r="S22">
        <v>144.58799999999999</v>
      </c>
      <c r="T22">
        <v>63.965000000000003</v>
      </c>
      <c r="U22">
        <v>81.912000000000006</v>
      </c>
      <c r="V22">
        <v>65.147999999999996</v>
      </c>
      <c r="W22">
        <v>63.875</v>
      </c>
      <c r="X22">
        <v>83.411000000000001</v>
      </c>
      <c r="Y22">
        <v>67.575000000000003</v>
      </c>
      <c r="Z22" s="3">
        <v>132.01</v>
      </c>
      <c r="AA22">
        <v>63.636000000000003</v>
      </c>
      <c r="AB22">
        <v>64.421000000000006</v>
      </c>
      <c r="AD22">
        <v>64.447999999999993</v>
      </c>
      <c r="AE22">
        <v>75.542000000000002</v>
      </c>
      <c r="AG22">
        <v>66.77</v>
      </c>
      <c r="AH22">
        <v>70.888999999999996</v>
      </c>
      <c r="AI22">
        <v>64.712999999999994</v>
      </c>
      <c r="AJ22">
        <v>65.283000000000001</v>
      </c>
      <c r="AK22">
        <v>64.912999999999997</v>
      </c>
      <c r="AL22">
        <v>110.172</v>
      </c>
      <c r="AM22">
        <v>66.183999999999997</v>
      </c>
      <c r="AN22">
        <v>64.19</v>
      </c>
      <c r="AO22">
        <v>68.775000000000006</v>
      </c>
      <c r="AQ22">
        <v>64.921999999999997</v>
      </c>
      <c r="AR22">
        <v>65.757999999999996</v>
      </c>
      <c r="AS22">
        <v>63.984999999999999</v>
      </c>
      <c r="AU22">
        <v>67.778999999999996</v>
      </c>
      <c r="AV22">
        <v>64.283000000000001</v>
      </c>
      <c r="AW22">
        <v>65.320999999999998</v>
      </c>
      <c r="AY22">
        <v>68.683999999999997</v>
      </c>
      <c r="AZ22">
        <v>76.489999999999995</v>
      </c>
      <c r="BB22">
        <v>63.914000000000001</v>
      </c>
    </row>
    <row r="23" spans="1:54" x14ac:dyDescent="0.25">
      <c r="A23">
        <v>63.231999999999999</v>
      </c>
      <c r="B23">
        <v>64.960999999999999</v>
      </c>
      <c r="C23">
        <v>64.492999999999995</v>
      </c>
      <c r="D23">
        <v>64</v>
      </c>
      <c r="E23">
        <v>71.406000000000006</v>
      </c>
      <c r="F23">
        <v>71.478999999999999</v>
      </c>
      <c r="G23">
        <v>65.087000000000003</v>
      </c>
      <c r="H23">
        <v>66.096999999999994</v>
      </c>
      <c r="I23">
        <v>65.272000000000006</v>
      </c>
      <c r="J23">
        <v>64.236000000000004</v>
      </c>
      <c r="K23">
        <v>63.862000000000002</v>
      </c>
      <c r="L23">
        <v>63.988999999999997</v>
      </c>
      <c r="O23">
        <v>740.69799999999998</v>
      </c>
      <c r="P23">
        <v>177.68799999999999</v>
      </c>
      <c r="R23">
        <v>64.367000000000004</v>
      </c>
      <c r="S23">
        <v>135.51</v>
      </c>
      <c r="T23">
        <v>63.276000000000003</v>
      </c>
      <c r="U23">
        <v>81.921000000000006</v>
      </c>
      <c r="V23">
        <v>65.150000000000006</v>
      </c>
      <c r="W23">
        <v>64.528999999999996</v>
      </c>
      <c r="X23">
        <v>80.072000000000003</v>
      </c>
      <c r="Y23">
        <v>67.734999999999999</v>
      </c>
      <c r="AA23">
        <v>64.468000000000004</v>
      </c>
      <c r="AB23">
        <v>63.951000000000001</v>
      </c>
      <c r="AD23">
        <v>65.341999999999999</v>
      </c>
      <c r="AE23">
        <v>76.134</v>
      </c>
      <c r="AG23">
        <v>66.576999999999998</v>
      </c>
      <c r="AH23">
        <v>75.53</v>
      </c>
      <c r="AI23">
        <v>65.239999999999995</v>
      </c>
      <c r="AJ23">
        <v>65.557000000000002</v>
      </c>
      <c r="AK23">
        <v>63.972999999999999</v>
      </c>
      <c r="AL23">
        <v>110.798</v>
      </c>
      <c r="AM23">
        <v>65.594999999999999</v>
      </c>
      <c r="AN23">
        <v>64.274000000000001</v>
      </c>
      <c r="AO23">
        <v>68.619</v>
      </c>
      <c r="AQ23">
        <v>64.94</v>
      </c>
      <c r="AR23">
        <v>64.879000000000005</v>
      </c>
      <c r="AS23">
        <v>64.194999999999993</v>
      </c>
      <c r="AU23">
        <v>68.971000000000004</v>
      </c>
      <c r="AV23">
        <v>63.539000000000001</v>
      </c>
      <c r="AW23">
        <v>65.126000000000005</v>
      </c>
      <c r="AY23">
        <v>69.191000000000003</v>
      </c>
      <c r="AZ23">
        <v>73.376000000000005</v>
      </c>
      <c r="BB23">
        <v>63.709000000000003</v>
      </c>
    </row>
    <row r="24" spans="1:54" x14ac:dyDescent="0.25">
      <c r="A24">
        <v>62.268000000000001</v>
      </c>
      <c r="B24">
        <v>67</v>
      </c>
      <c r="C24">
        <v>63.259</v>
      </c>
      <c r="D24">
        <v>64.475999999999999</v>
      </c>
      <c r="E24">
        <v>68.471000000000004</v>
      </c>
      <c r="F24">
        <v>71.146000000000001</v>
      </c>
      <c r="G24">
        <v>68.010999999999996</v>
      </c>
      <c r="H24">
        <v>66.528000000000006</v>
      </c>
      <c r="I24">
        <v>64.584999999999994</v>
      </c>
      <c r="J24">
        <v>65.275999999999996</v>
      </c>
      <c r="K24">
        <v>63.195</v>
      </c>
      <c r="L24">
        <v>63.151000000000003</v>
      </c>
      <c r="O24">
        <v>551.66499999999996</v>
      </c>
      <c r="P24">
        <v>122.666</v>
      </c>
      <c r="R24">
        <v>64.834999999999994</v>
      </c>
      <c r="S24">
        <v>116.908</v>
      </c>
      <c r="T24">
        <v>64.709000000000003</v>
      </c>
      <c r="U24">
        <v>80.796000000000006</v>
      </c>
      <c r="V24">
        <v>66.426000000000002</v>
      </c>
      <c r="W24">
        <v>64.947999999999993</v>
      </c>
      <c r="X24">
        <v>77.415999999999997</v>
      </c>
      <c r="Y24">
        <v>69.905000000000001</v>
      </c>
      <c r="AA24">
        <v>63.607999999999997</v>
      </c>
      <c r="AB24">
        <v>64.02</v>
      </c>
      <c r="AD24">
        <v>64.191000000000003</v>
      </c>
      <c r="AE24">
        <v>76.888000000000005</v>
      </c>
      <c r="AG24">
        <v>66.003</v>
      </c>
      <c r="AH24">
        <v>93.661000000000001</v>
      </c>
      <c r="AI24">
        <v>64.372</v>
      </c>
      <c r="AJ24">
        <v>66.387</v>
      </c>
      <c r="AK24">
        <v>65.281999999999996</v>
      </c>
      <c r="AL24">
        <v>97.031999999999996</v>
      </c>
      <c r="AM24">
        <v>65.38</v>
      </c>
      <c r="AN24">
        <v>64.093999999999994</v>
      </c>
      <c r="AO24">
        <v>68.680000000000007</v>
      </c>
      <c r="AQ24">
        <v>64.956000000000003</v>
      </c>
      <c r="AR24">
        <v>65.712000000000003</v>
      </c>
      <c r="AS24">
        <v>65.894999999999996</v>
      </c>
      <c r="AU24">
        <v>69.019000000000005</v>
      </c>
      <c r="AV24">
        <v>63.872999999999998</v>
      </c>
      <c r="AW24">
        <v>64.614000000000004</v>
      </c>
      <c r="AY24">
        <v>69.066999999999993</v>
      </c>
      <c r="AZ24">
        <v>74.843000000000004</v>
      </c>
      <c r="BB24">
        <v>62.790999999999997</v>
      </c>
    </row>
    <row r="25" spans="1:54" x14ac:dyDescent="0.25">
      <c r="A25">
        <v>62.912999999999997</v>
      </c>
      <c r="B25">
        <v>66.156000000000006</v>
      </c>
      <c r="C25">
        <v>64.956000000000003</v>
      </c>
      <c r="D25">
        <v>63.834000000000003</v>
      </c>
      <c r="E25">
        <v>67.346999999999994</v>
      </c>
      <c r="F25">
        <v>68.802999999999997</v>
      </c>
      <c r="G25">
        <v>77.97</v>
      </c>
      <c r="I25">
        <v>64.385000000000005</v>
      </c>
      <c r="J25">
        <v>65.200999999999993</v>
      </c>
      <c r="K25">
        <v>63.484000000000002</v>
      </c>
      <c r="L25">
        <v>63.844999999999999</v>
      </c>
      <c r="R25">
        <v>64.834999999999994</v>
      </c>
      <c r="S25">
        <v>103.997</v>
      </c>
      <c r="U25">
        <v>77.471999999999994</v>
      </c>
      <c r="V25">
        <v>64.504999999999995</v>
      </c>
      <c r="W25">
        <v>64.135999999999996</v>
      </c>
      <c r="X25">
        <v>74.988</v>
      </c>
      <c r="Y25">
        <v>68.900000000000006</v>
      </c>
      <c r="AA25">
        <v>64.334000000000003</v>
      </c>
      <c r="AB25">
        <v>64.088999999999999</v>
      </c>
      <c r="AD25">
        <v>65.296999999999997</v>
      </c>
      <c r="AE25">
        <v>75.430999999999997</v>
      </c>
      <c r="AG25">
        <v>66.715999999999994</v>
      </c>
      <c r="AH25">
        <v>99.352999999999994</v>
      </c>
      <c r="AI25">
        <v>65.275000000000006</v>
      </c>
      <c r="AJ25">
        <v>66.197999999999993</v>
      </c>
      <c r="AL25">
        <v>100.408</v>
      </c>
      <c r="AM25">
        <v>65.399000000000001</v>
      </c>
      <c r="AN25">
        <v>64.774000000000001</v>
      </c>
      <c r="AO25">
        <v>67.498000000000005</v>
      </c>
      <c r="AQ25">
        <v>64.617000000000004</v>
      </c>
      <c r="AR25">
        <v>65.715000000000003</v>
      </c>
      <c r="AS25">
        <v>64.394999999999996</v>
      </c>
      <c r="AU25">
        <v>68.399000000000001</v>
      </c>
      <c r="AV25">
        <v>64.680000000000007</v>
      </c>
      <c r="AW25">
        <v>64.658000000000001</v>
      </c>
      <c r="AY25">
        <v>67.718999999999994</v>
      </c>
      <c r="AZ25">
        <v>73.599999999999994</v>
      </c>
      <c r="BB25">
        <v>63.018000000000001</v>
      </c>
    </row>
    <row r="26" spans="1:54" x14ac:dyDescent="0.25">
      <c r="A26">
        <v>63.584000000000003</v>
      </c>
      <c r="B26">
        <v>65.893000000000001</v>
      </c>
      <c r="C26">
        <v>64.739000000000004</v>
      </c>
      <c r="D26">
        <v>64.093999999999994</v>
      </c>
      <c r="E26">
        <v>66.593999999999994</v>
      </c>
      <c r="F26">
        <v>71.453999999999994</v>
      </c>
      <c r="G26">
        <v>78.122</v>
      </c>
      <c r="I26">
        <v>64.813000000000002</v>
      </c>
      <c r="J26">
        <v>65.677999999999997</v>
      </c>
      <c r="K26">
        <v>63.039000000000001</v>
      </c>
      <c r="L26">
        <v>63.207000000000001</v>
      </c>
      <c r="R26">
        <v>65.034999999999997</v>
      </c>
      <c r="S26">
        <v>115.19199999999999</v>
      </c>
      <c r="U26">
        <v>83.543999999999997</v>
      </c>
      <c r="V26">
        <v>65.552999999999997</v>
      </c>
      <c r="W26">
        <v>64.295000000000002</v>
      </c>
      <c r="X26">
        <v>72.236999999999995</v>
      </c>
      <c r="Y26">
        <v>70.966999999999999</v>
      </c>
      <c r="AA26">
        <v>62.645000000000003</v>
      </c>
      <c r="AB26">
        <v>63.947000000000003</v>
      </c>
      <c r="AD26">
        <v>69.367000000000004</v>
      </c>
      <c r="AE26">
        <v>79.652000000000001</v>
      </c>
      <c r="AG26">
        <v>66.956999999999994</v>
      </c>
      <c r="AI26">
        <v>65.438000000000002</v>
      </c>
      <c r="AJ26">
        <v>66.277000000000001</v>
      </c>
      <c r="AL26">
        <v>99.22</v>
      </c>
      <c r="AM26">
        <v>66.69</v>
      </c>
      <c r="AN26">
        <v>64.299000000000007</v>
      </c>
      <c r="AO26">
        <v>66.927999999999997</v>
      </c>
      <c r="AQ26">
        <v>64.194999999999993</v>
      </c>
      <c r="AR26">
        <v>65.631</v>
      </c>
      <c r="AS26">
        <v>64.433000000000007</v>
      </c>
      <c r="AU26">
        <v>68.938000000000002</v>
      </c>
      <c r="AV26">
        <v>63.265999999999998</v>
      </c>
      <c r="AW26">
        <v>64.53</v>
      </c>
      <c r="AY26">
        <v>67.064999999999998</v>
      </c>
      <c r="AZ26">
        <v>69.394999999999996</v>
      </c>
      <c r="BB26">
        <v>63.143999999999998</v>
      </c>
    </row>
    <row r="27" spans="1:54" x14ac:dyDescent="0.25">
      <c r="A27">
        <v>63.006999999999998</v>
      </c>
      <c r="B27">
        <v>64.981999999999999</v>
      </c>
      <c r="C27">
        <v>64.367000000000004</v>
      </c>
      <c r="D27">
        <v>64.224000000000004</v>
      </c>
      <c r="E27">
        <v>68.247</v>
      </c>
      <c r="F27">
        <v>68.489000000000004</v>
      </c>
      <c r="G27">
        <v>77.430999999999997</v>
      </c>
      <c r="I27">
        <v>64.251000000000005</v>
      </c>
      <c r="J27">
        <v>72.55</v>
      </c>
      <c r="K27">
        <v>62.744999999999997</v>
      </c>
      <c r="L27">
        <v>63.435000000000002</v>
      </c>
      <c r="R27">
        <v>64.603999999999999</v>
      </c>
      <c r="S27">
        <v>98.033000000000001</v>
      </c>
      <c r="U27">
        <v>79.537000000000006</v>
      </c>
      <c r="V27">
        <v>65.460999999999999</v>
      </c>
      <c r="W27">
        <v>65.531000000000006</v>
      </c>
      <c r="X27">
        <v>71.180999999999997</v>
      </c>
      <c r="Y27">
        <v>71.040999999999997</v>
      </c>
      <c r="AA27">
        <v>64.23</v>
      </c>
      <c r="AB27">
        <v>65.328999999999994</v>
      </c>
      <c r="AD27">
        <v>67.13</v>
      </c>
      <c r="AE27">
        <v>73.893000000000001</v>
      </c>
      <c r="AG27">
        <v>66.477000000000004</v>
      </c>
      <c r="AI27">
        <v>65.117999999999995</v>
      </c>
      <c r="AJ27">
        <v>65.581000000000003</v>
      </c>
      <c r="AL27">
        <v>90.759</v>
      </c>
      <c r="AM27">
        <v>64.796000000000006</v>
      </c>
      <c r="AN27">
        <v>64.957999999999998</v>
      </c>
      <c r="AO27">
        <v>65.631</v>
      </c>
      <c r="AQ27">
        <v>64.016000000000005</v>
      </c>
      <c r="AR27">
        <v>65.120999999999995</v>
      </c>
      <c r="AS27">
        <v>63.866999999999997</v>
      </c>
      <c r="AU27">
        <v>67.275999999999996</v>
      </c>
      <c r="AV27">
        <v>63.384</v>
      </c>
      <c r="AW27">
        <v>64.488</v>
      </c>
      <c r="AY27">
        <v>67.06</v>
      </c>
      <c r="AZ27">
        <v>67.164000000000001</v>
      </c>
      <c r="BB27">
        <v>64.450999999999993</v>
      </c>
    </row>
    <row r="28" spans="1:54" x14ac:dyDescent="0.25">
      <c r="A28">
        <v>62.018999999999998</v>
      </c>
      <c r="B28">
        <v>64.977000000000004</v>
      </c>
      <c r="C28">
        <v>64.040999999999997</v>
      </c>
      <c r="D28">
        <v>63.505000000000003</v>
      </c>
      <c r="F28">
        <v>71.2</v>
      </c>
      <c r="G28">
        <v>77.876000000000005</v>
      </c>
      <c r="I28">
        <v>64.981999999999999</v>
      </c>
      <c r="J28">
        <v>72.147999999999996</v>
      </c>
      <c r="K28">
        <v>63.768000000000001</v>
      </c>
      <c r="L28">
        <v>62.923999999999999</v>
      </c>
      <c r="R28">
        <v>64.212000000000003</v>
      </c>
      <c r="S28">
        <v>94.936000000000007</v>
      </c>
      <c r="U28">
        <v>81.262</v>
      </c>
      <c r="V28">
        <v>65.308000000000007</v>
      </c>
      <c r="W28">
        <v>65.084000000000003</v>
      </c>
      <c r="X28">
        <v>71.424000000000007</v>
      </c>
      <c r="Y28">
        <v>70.018000000000001</v>
      </c>
      <c r="AA28">
        <v>63.594000000000001</v>
      </c>
      <c r="AB28">
        <v>64.072999999999993</v>
      </c>
      <c r="AD28">
        <v>66.418000000000006</v>
      </c>
      <c r="AE28">
        <v>72.777000000000001</v>
      </c>
      <c r="AG28">
        <v>66.384</v>
      </c>
      <c r="AI28">
        <v>64.864000000000004</v>
      </c>
      <c r="AJ28">
        <v>65.555999999999997</v>
      </c>
      <c r="AL28">
        <v>88.272999999999996</v>
      </c>
      <c r="AM28">
        <v>65.981999999999999</v>
      </c>
      <c r="AN28">
        <v>63.747999999999998</v>
      </c>
      <c r="AO28">
        <v>65.006</v>
      </c>
      <c r="AQ28">
        <v>65.680999999999997</v>
      </c>
      <c r="AR28">
        <v>64.811000000000007</v>
      </c>
      <c r="AS28">
        <v>64.576999999999998</v>
      </c>
      <c r="AU28">
        <v>68.111999999999995</v>
      </c>
      <c r="AV28">
        <v>63.418999999999997</v>
      </c>
      <c r="AW28">
        <v>64.691000000000003</v>
      </c>
      <c r="AY28">
        <v>65.272000000000006</v>
      </c>
      <c r="AZ28">
        <v>66.658000000000001</v>
      </c>
      <c r="BB28">
        <v>65.066999999999993</v>
      </c>
    </row>
    <row r="29" spans="1:54" x14ac:dyDescent="0.25">
      <c r="A29">
        <v>63.875</v>
      </c>
      <c r="B29">
        <v>65.456999999999994</v>
      </c>
      <c r="C29">
        <v>65.218000000000004</v>
      </c>
      <c r="D29">
        <v>65.391000000000005</v>
      </c>
      <c r="F29">
        <v>70.466999999999999</v>
      </c>
      <c r="G29">
        <v>74.81</v>
      </c>
      <c r="I29">
        <v>63.112000000000002</v>
      </c>
      <c r="J29">
        <v>76.304000000000002</v>
      </c>
      <c r="K29">
        <v>63.078000000000003</v>
      </c>
      <c r="L29">
        <v>63.722000000000001</v>
      </c>
      <c r="R29">
        <v>63.892000000000003</v>
      </c>
      <c r="S29">
        <v>92.409000000000006</v>
      </c>
      <c r="U29">
        <v>78.757999999999996</v>
      </c>
      <c r="V29">
        <v>65.283000000000001</v>
      </c>
      <c r="W29">
        <v>65.168000000000006</v>
      </c>
      <c r="X29">
        <v>71.418000000000006</v>
      </c>
      <c r="Y29">
        <v>68.606999999999999</v>
      </c>
      <c r="AA29">
        <v>64.287999999999997</v>
      </c>
      <c r="AB29">
        <v>65.111999999999995</v>
      </c>
      <c r="AD29">
        <v>67.406000000000006</v>
      </c>
      <c r="AE29">
        <v>71.224999999999994</v>
      </c>
      <c r="AG29">
        <v>66.91</v>
      </c>
      <c r="AI29">
        <v>65.521000000000001</v>
      </c>
      <c r="AJ29">
        <v>65.042000000000002</v>
      </c>
      <c r="AL29">
        <v>87.266000000000005</v>
      </c>
      <c r="AM29">
        <v>65.55</v>
      </c>
      <c r="AN29">
        <v>64.385999999999996</v>
      </c>
      <c r="AO29">
        <v>64.989000000000004</v>
      </c>
      <c r="AQ29">
        <v>66.19</v>
      </c>
      <c r="AR29">
        <v>64.626000000000005</v>
      </c>
      <c r="AS29">
        <v>64.131</v>
      </c>
      <c r="AU29">
        <v>66.790999999999997</v>
      </c>
      <c r="AV29">
        <v>63.671999999999997</v>
      </c>
      <c r="AW29">
        <v>64.936999999999998</v>
      </c>
      <c r="AY29">
        <v>66.748999999999995</v>
      </c>
      <c r="BB29">
        <v>65.12</v>
      </c>
    </row>
    <row r="30" spans="1:54" x14ac:dyDescent="0.25">
      <c r="A30">
        <v>62.783999999999999</v>
      </c>
      <c r="B30">
        <v>64.391999999999996</v>
      </c>
      <c r="C30">
        <v>64.772999999999996</v>
      </c>
      <c r="D30">
        <v>64.906999999999996</v>
      </c>
      <c r="F30">
        <v>66.784000000000006</v>
      </c>
      <c r="I30">
        <v>64.444999999999993</v>
      </c>
      <c r="J30">
        <v>76.775999999999996</v>
      </c>
      <c r="K30">
        <v>62.883000000000003</v>
      </c>
      <c r="L30">
        <v>63.64</v>
      </c>
      <c r="R30">
        <v>63.633000000000003</v>
      </c>
      <c r="S30">
        <v>82.033000000000001</v>
      </c>
      <c r="U30">
        <v>76.915000000000006</v>
      </c>
      <c r="V30">
        <v>64.867999999999995</v>
      </c>
      <c r="W30">
        <v>65.597999999999999</v>
      </c>
      <c r="X30">
        <v>69.903000000000006</v>
      </c>
      <c r="Y30">
        <v>67.771000000000001</v>
      </c>
      <c r="AA30">
        <v>64.534999999999997</v>
      </c>
      <c r="AB30">
        <v>63.652000000000001</v>
      </c>
      <c r="AD30">
        <v>66.838999999999999</v>
      </c>
      <c r="AG30">
        <v>66.606999999999999</v>
      </c>
      <c r="AI30">
        <v>65.039000000000001</v>
      </c>
      <c r="AJ30">
        <v>65.847999999999999</v>
      </c>
      <c r="AL30">
        <v>90.546000000000006</v>
      </c>
      <c r="AM30">
        <v>65.453999999999994</v>
      </c>
      <c r="AN30">
        <v>64.917000000000002</v>
      </c>
      <c r="AO30">
        <v>66.307000000000002</v>
      </c>
      <c r="AQ30">
        <v>66.093999999999994</v>
      </c>
      <c r="AR30">
        <v>63.808</v>
      </c>
      <c r="AS30">
        <v>65.730999999999995</v>
      </c>
      <c r="AV30">
        <v>62.976999999999997</v>
      </c>
      <c r="AY30">
        <v>67.41</v>
      </c>
      <c r="BB30">
        <v>64.959999999999994</v>
      </c>
    </row>
    <row r="31" spans="1:54" x14ac:dyDescent="0.25">
      <c r="A31">
        <v>62.957000000000001</v>
      </c>
      <c r="B31">
        <v>63.853000000000002</v>
      </c>
      <c r="C31">
        <v>65.394000000000005</v>
      </c>
      <c r="D31">
        <v>64.293999999999997</v>
      </c>
      <c r="F31">
        <v>65.86</v>
      </c>
      <c r="I31">
        <v>64.605999999999995</v>
      </c>
      <c r="K31">
        <v>63.036000000000001</v>
      </c>
      <c r="L31">
        <v>64.665000000000006</v>
      </c>
      <c r="R31">
        <v>63.32</v>
      </c>
      <c r="S31">
        <v>83.701999999999998</v>
      </c>
      <c r="U31">
        <v>71.694999999999993</v>
      </c>
      <c r="V31">
        <v>64.402000000000001</v>
      </c>
      <c r="W31">
        <v>64.900999999999996</v>
      </c>
      <c r="X31">
        <v>69.5</v>
      </c>
      <c r="Y31">
        <v>67.578999999999994</v>
      </c>
      <c r="AA31">
        <v>65.415000000000006</v>
      </c>
      <c r="AB31">
        <v>64.230999999999995</v>
      </c>
      <c r="AD31">
        <v>66.248000000000005</v>
      </c>
      <c r="AG31">
        <v>67.198999999999998</v>
      </c>
      <c r="AI31">
        <v>65.575999999999993</v>
      </c>
      <c r="AJ31">
        <v>66.885000000000005</v>
      </c>
      <c r="AL31">
        <v>80.105999999999995</v>
      </c>
      <c r="AM31">
        <v>66.19</v>
      </c>
      <c r="AN31">
        <v>64.921999999999997</v>
      </c>
      <c r="AO31">
        <v>65.748000000000005</v>
      </c>
      <c r="AQ31">
        <v>65.83</v>
      </c>
      <c r="AR31">
        <v>63.817999999999998</v>
      </c>
      <c r="AS31">
        <v>66.040999999999997</v>
      </c>
      <c r="AV31">
        <v>63.470999999999997</v>
      </c>
      <c r="AY31">
        <v>68.247</v>
      </c>
      <c r="BB31">
        <v>64.260999999999996</v>
      </c>
    </row>
    <row r="32" spans="1:54" x14ac:dyDescent="0.25">
      <c r="A32">
        <v>62.76</v>
      </c>
      <c r="B32">
        <v>64.146000000000001</v>
      </c>
      <c r="C32">
        <v>64.787000000000006</v>
      </c>
      <c r="D32">
        <v>64.284999999999997</v>
      </c>
      <c r="F32">
        <v>65.951999999999998</v>
      </c>
      <c r="I32">
        <v>63.978000000000002</v>
      </c>
      <c r="K32">
        <v>62.935000000000002</v>
      </c>
      <c r="R32">
        <v>64.424000000000007</v>
      </c>
      <c r="S32">
        <v>81.382999999999996</v>
      </c>
      <c r="U32">
        <v>71.813000000000002</v>
      </c>
      <c r="V32">
        <v>63.526000000000003</v>
      </c>
      <c r="W32">
        <v>63.972000000000001</v>
      </c>
      <c r="X32">
        <v>69.168000000000006</v>
      </c>
      <c r="Y32">
        <v>66.977999999999994</v>
      </c>
      <c r="AA32">
        <v>64.08</v>
      </c>
      <c r="AB32">
        <v>64.408000000000001</v>
      </c>
      <c r="AD32">
        <v>65.856999999999999</v>
      </c>
      <c r="AG32">
        <v>67.016999999999996</v>
      </c>
      <c r="AI32">
        <v>65.332999999999998</v>
      </c>
      <c r="AL32">
        <v>77.462999999999994</v>
      </c>
      <c r="AM32">
        <v>65.332999999999998</v>
      </c>
      <c r="AN32">
        <v>64.436999999999998</v>
      </c>
      <c r="AO32">
        <v>64.352000000000004</v>
      </c>
      <c r="AQ32">
        <v>66.540999999999997</v>
      </c>
      <c r="AR32">
        <v>63.948999999999998</v>
      </c>
      <c r="AV32">
        <v>62.826000000000001</v>
      </c>
      <c r="AY32">
        <v>67.912000000000006</v>
      </c>
      <c r="BB32">
        <v>65.028000000000006</v>
      </c>
    </row>
    <row r="33" spans="1:54" x14ac:dyDescent="0.25">
      <c r="A33">
        <v>63.914999999999999</v>
      </c>
      <c r="B33">
        <v>63.96</v>
      </c>
      <c r="C33">
        <v>65.293999999999997</v>
      </c>
      <c r="D33">
        <v>64.680999999999997</v>
      </c>
      <c r="I33">
        <v>64.947000000000003</v>
      </c>
      <c r="K33">
        <v>63.658999999999999</v>
      </c>
      <c r="R33">
        <v>64.366</v>
      </c>
      <c r="S33">
        <v>84.82</v>
      </c>
      <c r="U33">
        <v>73.301000000000002</v>
      </c>
      <c r="V33">
        <v>65.097999999999999</v>
      </c>
      <c r="W33">
        <v>63.703000000000003</v>
      </c>
      <c r="X33">
        <v>67.137</v>
      </c>
      <c r="Y33">
        <v>65.805999999999997</v>
      </c>
      <c r="AA33">
        <v>64.313999999999993</v>
      </c>
      <c r="AD33">
        <v>66.325999999999993</v>
      </c>
      <c r="AG33">
        <v>66.971999999999994</v>
      </c>
      <c r="AI33">
        <v>65.159000000000006</v>
      </c>
      <c r="AL33">
        <v>72.221999999999994</v>
      </c>
      <c r="AM33">
        <v>65.085999999999999</v>
      </c>
      <c r="AN33">
        <v>65.096000000000004</v>
      </c>
      <c r="AQ33">
        <v>66.789000000000001</v>
      </c>
      <c r="AR33">
        <v>63.784999999999997</v>
      </c>
      <c r="AV33">
        <v>62.859000000000002</v>
      </c>
      <c r="AY33">
        <v>65.978999999999999</v>
      </c>
      <c r="BB33">
        <v>63.304000000000002</v>
      </c>
    </row>
    <row r="34" spans="1:54" x14ac:dyDescent="0.25">
      <c r="A34">
        <v>63.555</v>
      </c>
      <c r="B34">
        <v>64.369</v>
      </c>
      <c r="D34">
        <v>63.314</v>
      </c>
      <c r="I34">
        <v>64.307000000000002</v>
      </c>
      <c r="K34">
        <v>63.987000000000002</v>
      </c>
      <c r="R34">
        <v>65.590999999999994</v>
      </c>
      <c r="S34">
        <v>87.585999999999999</v>
      </c>
      <c r="V34">
        <v>64.584000000000003</v>
      </c>
      <c r="W34">
        <v>65.397999999999996</v>
      </c>
      <c r="X34">
        <v>66.381</v>
      </c>
      <c r="Y34">
        <v>66.299000000000007</v>
      </c>
      <c r="AA34">
        <v>65.058999999999997</v>
      </c>
      <c r="AD34">
        <v>66.430999999999997</v>
      </c>
      <c r="AG34">
        <v>67.465000000000003</v>
      </c>
      <c r="AI34">
        <v>64.174000000000007</v>
      </c>
      <c r="AM34">
        <v>65.813999999999993</v>
      </c>
      <c r="AQ34">
        <v>65.94</v>
      </c>
      <c r="AR34">
        <v>64.085999999999999</v>
      </c>
      <c r="AV34">
        <v>63.375999999999998</v>
      </c>
      <c r="AY34">
        <v>66.212000000000003</v>
      </c>
      <c r="BB34">
        <v>65.266999999999996</v>
      </c>
    </row>
    <row r="35" spans="1:54" x14ac:dyDescent="0.25">
      <c r="A35">
        <v>62.314999999999998</v>
      </c>
      <c r="B35">
        <v>65.263000000000005</v>
      </c>
      <c r="D35">
        <v>65.575999999999993</v>
      </c>
      <c r="V35">
        <v>64.634</v>
      </c>
      <c r="W35">
        <v>64.48</v>
      </c>
      <c r="X35">
        <v>67.498999999999995</v>
      </c>
      <c r="Y35">
        <v>65.914000000000001</v>
      </c>
      <c r="AA35">
        <v>63.584000000000003</v>
      </c>
      <c r="AD35">
        <v>66.421999999999997</v>
      </c>
      <c r="AG35">
        <v>70.034999999999997</v>
      </c>
      <c r="AI35">
        <v>65.367999999999995</v>
      </c>
      <c r="AM35">
        <v>64.948999999999998</v>
      </c>
      <c r="AQ35">
        <v>66.442999999999998</v>
      </c>
      <c r="AV35">
        <v>63.743000000000002</v>
      </c>
    </row>
    <row r="36" spans="1:54" x14ac:dyDescent="0.25">
      <c r="A36">
        <v>63.52</v>
      </c>
      <c r="B36">
        <v>63.938000000000002</v>
      </c>
      <c r="V36">
        <v>65.013999999999996</v>
      </c>
      <c r="W36">
        <v>67.784999999999997</v>
      </c>
      <c r="X36">
        <v>67.183999999999997</v>
      </c>
      <c r="Y36">
        <v>65.38</v>
      </c>
      <c r="AA36">
        <v>64.287999999999997</v>
      </c>
      <c r="AD36">
        <v>65.834999999999994</v>
      </c>
      <c r="AG36">
        <v>79.090999999999994</v>
      </c>
      <c r="AI36">
        <v>66.295000000000002</v>
      </c>
      <c r="AQ36">
        <v>66.024000000000001</v>
      </c>
      <c r="AV36">
        <v>63.06</v>
      </c>
    </row>
    <row r="37" spans="1:54" x14ac:dyDescent="0.25">
      <c r="A37">
        <v>62.994999999999997</v>
      </c>
      <c r="B37">
        <v>64.537000000000006</v>
      </c>
      <c r="W37">
        <v>68.745999999999995</v>
      </c>
      <c r="X37">
        <v>67.034999999999997</v>
      </c>
      <c r="Y37">
        <v>65.582999999999998</v>
      </c>
      <c r="AD37">
        <v>65.903999999999996</v>
      </c>
      <c r="AG37">
        <v>75.218999999999994</v>
      </c>
      <c r="AI37">
        <v>66.22</v>
      </c>
      <c r="AQ37">
        <v>65.046999999999997</v>
      </c>
      <c r="AV37">
        <v>63.384999999999998</v>
      </c>
    </row>
    <row r="38" spans="1:54" x14ac:dyDescent="0.25">
      <c r="B38">
        <v>64.995000000000005</v>
      </c>
      <c r="W38">
        <v>70.087999999999994</v>
      </c>
      <c r="X38">
        <v>66.31</v>
      </c>
      <c r="AD38">
        <v>67.308000000000007</v>
      </c>
      <c r="AG38">
        <v>71.37</v>
      </c>
      <c r="AI38">
        <v>72.796999999999997</v>
      </c>
      <c r="AQ38">
        <v>64.224000000000004</v>
      </c>
      <c r="AV38">
        <v>62.893000000000001</v>
      </c>
    </row>
    <row r="39" spans="1:54" x14ac:dyDescent="0.25">
      <c r="B39">
        <v>63.889000000000003</v>
      </c>
      <c r="W39">
        <v>66.778000000000006</v>
      </c>
      <c r="X39">
        <v>65.841999999999999</v>
      </c>
      <c r="AD39">
        <v>66.272000000000006</v>
      </c>
      <c r="AG39">
        <v>69.742000000000004</v>
      </c>
      <c r="AI39">
        <v>70.156999999999996</v>
      </c>
      <c r="AQ39">
        <v>63.701999999999998</v>
      </c>
      <c r="AV39">
        <v>62.508000000000003</v>
      </c>
    </row>
    <row r="40" spans="1:54" x14ac:dyDescent="0.25">
      <c r="W40">
        <v>65.994</v>
      </c>
      <c r="AD40">
        <v>67.602999999999994</v>
      </c>
      <c r="AG40">
        <v>69.572000000000003</v>
      </c>
      <c r="AI40">
        <v>71.662999999999997</v>
      </c>
      <c r="AQ40">
        <v>64.346999999999994</v>
      </c>
      <c r="AV40">
        <v>62.801000000000002</v>
      </c>
    </row>
    <row r="41" spans="1:54" x14ac:dyDescent="0.25">
      <c r="AD41">
        <v>67.510999999999996</v>
      </c>
      <c r="AG41">
        <v>67.545000000000002</v>
      </c>
      <c r="AI41">
        <v>70.965000000000003</v>
      </c>
      <c r="AQ41">
        <v>63.600999999999999</v>
      </c>
      <c r="AV41">
        <v>62.457000000000001</v>
      </c>
    </row>
    <row r="42" spans="1:54" x14ac:dyDescent="0.25">
      <c r="AD42">
        <v>67.632000000000005</v>
      </c>
      <c r="AG42">
        <v>70.078000000000003</v>
      </c>
      <c r="AI42">
        <v>69.927000000000007</v>
      </c>
      <c r="AV42">
        <v>63.276000000000003</v>
      </c>
    </row>
    <row r="43" spans="1:54" x14ac:dyDescent="0.25">
      <c r="AD43">
        <v>68.406000000000006</v>
      </c>
      <c r="AG43">
        <v>66.198999999999998</v>
      </c>
      <c r="AV43">
        <v>62.631999999999998</v>
      </c>
    </row>
    <row r="46" spans="1:54" x14ac:dyDescent="0.25">
      <c r="A46">
        <f>MAX(A1:A45)</f>
        <v>63.914999999999999</v>
      </c>
      <c r="B46">
        <f t="shared" ref="B46:BB46" si="0">MAX(B1:B45)</f>
        <v>67</v>
      </c>
      <c r="C46">
        <f t="shared" si="0"/>
        <v>65.394000000000005</v>
      </c>
      <c r="D46">
        <f t="shared" si="0"/>
        <v>65.575999999999993</v>
      </c>
      <c r="E46">
        <f t="shared" si="0"/>
        <v>73.358000000000004</v>
      </c>
      <c r="F46">
        <f t="shared" si="0"/>
        <v>95.775000000000006</v>
      </c>
      <c r="G46">
        <f t="shared" si="0"/>
        <v>78.122</v>
      </c>
      <c r="H46">
        <f t="shared" si="0"/>
        <v>67.38</v>
      </c>
      <c r="I46">
        <f t="shared" si="0"/>
        <v>66.706000000000003</v>
      </c>
      <c r="J46">
        <f t="shared" si="0"/>
        <v>76.775999999999996</v>
      </c>
      <c r="K46">
        <f t="shared" si="0"/>
        <v>64.296999999999997</v>
      </c>
      <c r="L46">
        <f t="shared" si="0"/>
        <v>65.308000000000007</v>
      </c>
      <c r="M46">
        <f t="shared" si="0"/>
        <v>67.218999999999994</v>
      </c>
      <c r="N46" s="3">
        <f t="shared" si="0"/>
        <v>160.345</v>
      </c>
      <c r="O46" s="4">
        <f t="shared" si="0"/>
        <v>843.84400000000005</v>
      </c>
      <c r="P46" s="3">
        <f t="shared" si="0"/>
        <v>177.68799999999999</v>
      </c>
      <c r="Q46" s="2">
        <f t="shared" si="0"/>
        <v>287.49799999999999</v>
      </c>
      <c r="R46">
        <f t="shared" si="0"/>
        <v>65.590999999999994</v>
      </c>
      <c r="S46" s="3">
        <f t="shared" si="0"/>
        <v>144.58799999999999</v>
      </c>
      <c r="T46">
        <f t="shared" si="0"/>
        <v>64.709000000000003</v>
      </c>
      <c r="U46" s="3">
        <f t="shared" si="0"/>
        <v>121.17700000000001</v>
      </c>
      <c r="V46">
        <f t="shared" si="0"/>
        <v>66.426000000000002</v>
      </c>
      <c r="W46">
        <f t="shared" si="0"/>
        <v>70.087999999999994</v>
      </c>
      <c r="X46" s="3">
        <f t="shared" si="0"/>
        <v>139.29400000000001</v>
      </c>
      <c r="Y46">
        <f t="shared" si="0"/>
        <v>71.040999999999997</v>
      </c>
      <c r="Z46" s="4">
        <f t="shared" si="0"/>
        <v>390.23200000000003</v>
      </c>
      <c r="AA46">
        <f t="shared" si="0"/>
        <v>66.009</v>
      </c>
      <c r="AB46">
        <f t="shared" si="0"/>
        <v>65.328999999999994</v>
      </c>
      <c r="AC46">
        <f t="shared" si="0"/>
        <v>71.983999999999995</v>
      </c>
      <c r="AD46">
        <f t="shared" si="0"/>
        <v>69.367000000000004</v>
      </c>
      <c r="AE46">
        <f t="shared" si="0"/>
        <v>79.652000000000001</v>
      </c>
      <c r="AF46" s="4">
        <f t="shared" si="0"/>
        <v>302.892</v>
      </c>
      <c r="AG46">
        <f t="shared" si="0"/>
        <v>79.090999999999994</v>
      </c>
      <c r="AH46">
        <f t="shared" si="0"/>
        <v>99.352999999999994</v>
      </c>
      <c r="AI46">
        <f t="shared" si="0"/>
        <v>72.796999999999997</v>
      </c>
      <c r="AJ46">
        <f t="shared" si="0"/>
        <v>66.885000000000005</v>
      </c>
      <c r="AK46">
        <f t="shared" si="0"/>
        <v>65.281999999999996</v>
      </c>
      <c r="AL46" s="2">
        <f t="shared" si="0"/>
        <v>202.09200000000001</v>
      </c>
      <c r="AM46">
        <f t="shared" si="0"/>
        <v>67.275999999999996</v>
      </c>
      <c r="AN46">
        <f t="shared" si="0"/>
        <v>65.096000000000004</v>
      </c>
      <c r="AO46">
        <f t="shared" si="0"/>
        <v>77.914000000000001</v>
      </c>
      <c r="AP46">
        <f t="shared" si="0"/>
        <v>72.366</v>
      </c>
      <c r="AQ46">
        <f t="shared" si="0"/>
        <v>67.372</v>
      </c>
      <c r="AR46">
        <f t="shared" si="0"/>
        <v>67.787999999999997</v>
      </c>
      <c r="AS46">
        <f t="shared" si="0"/>
        <v>66.040999999999997</v>
      </c>
      <c r="AT46">
        <f t="shared" si="0"/>
        <v>69.712000000000003</v>
      </c>
      <c r="AU46">
        <f t="shared" si="0"/>
        <v>71.506</v>
      </c>
      <c r="AV46">
        <f t="shared" si="0"/>
        <v>64.680000000000007</v>
      </c>
      <c r="AW46">
        <f t="shared" si="0"/>
        <v>65.477999999999994</v>
      </c>
      <c r="AX46">
        <f t="shared" si="0"/>
        <v>65.930999999999997</v>
      </c>
      <c r="AY46">
        <f t="shared" si="0"/>
        <v>71.347999999999999</v>
      </c>
      <c r="AZ46" s="3">
        <f t="shared" si="0"/>
        <v>110.04300000000001</v>
      </c>
      <c r="BA46">
        <f t="shared" si="0"/>
        <v>72.444999999999993</v>
      </c>
      <c r="BB46">
        <f t="shared" si="0"/>
        <v>65.266999999999996</v>
      </c>
    </row>
    <row r="47" spans="1:54" x14ac:dyDescent="0.25">
      <c r="A47">
        <f>MIN(A1:A45)</f>
        <v>61.573999999999998</v>
      </c>
      <c r="B47">
        <f t="shared" ref="B47:BB47" si="1">MIN(B1:B45)</f>
        <v>62.780999999999999</v>
      </c>
      <c r="C47">
        <f t="shared" si="1"/>
        <v>62.805</v>
      </c>
      <c r="D47">
        <f t="shared" si="1"/>
        <v>63.314</v>
      </c>
      <c r="E47">
        <f t="shared" si="1"/>
        <v>62.652999999999999</v>
      </c>
      <c r="F47">
        <f t="shared" si="1"/>
        <v>62.744999999999997</v>
      </c>
      <c r="G47">
        <f t="shared" si="1"/>
        <v>62.101999999999997</v>
      </c>
      <c r="H47">
        <f t="shared" si="1"/>
        <v>62.491</v>
      </c>
      <c r="I47">
        <f t="shared" si="1"/>
        <v>62.057000000000002</v>
      </c>
      <c r="J47">
        <f t="shared" si="1"/>
        <v>62.542999999999999</v>
      </c>
      <c r="K47">
        <f t="shared" si="1"/>
        <v>61.831000000000003</v>
      </c>
      <c r="L47">
        <f t="shared" si="1"/>
        <v>62.384</v>
      </c>
      <c r="M47">
        <f t="shared" si="1"/>
        <v>62.826999999999998</v>
      </c>
      <c r="N47">
        <f t="shared" si="1"/>
        <v>62.555</v>
      </c>
      <c r="O47">
        <f t="shared" si="1"/>
        <v>64.524000000000001</v>
      </c>
      <c r="P47">
        <f t="shared" si="1"/>
        <v>83.950999999999993</v>
      </c>
      <c r="Q47">
        <f t="shared" si="1"/>
        <v>63.343000000000004</v>
      </c>
      <c r="R47">
        <f t="shared" si="1"/>
        <v>63.113999999999997</v>
      </c>
      <c r="S47">
        <f t="shared" si="1"/>
        <v>63.808999999999997</v>
      </c>
      <c r="T47">
        <f t="shared" si="1"/>
        <v>61.381999999999998</v>
      </c>
      <c r="U47">
        <f t="shared" si="1"/>
        <v>62.97</v>
      </c>
      <c r="V47">
        <f t="shared" si="1"/>
        <v>62.390999999999998</v>
      </c>
      <c r="W47">
        <f t="shared" si="1"/>
        <v>62.509</v>
      </c>
      <c r="X47">
        <f t="shared" si="1"/>
        <v>63.363</v>
      </c>
      <c r="Y47">
        <f t="shared" si="1"/>
        <v>62.594999999999999</v>
      </c>
      <c r="Z47">
        <f t="shared" si="1"/>
        <v>125.229</v>
      </c>
      <c r="AA47">
        <f t="shared" si="1"/>
        <v>62.435000000000002</v>
      </c>
      <c r="AB47">
        <f t="shared" si="1"/>
        <v>62.262</v>
      </c>
      <c r="AC47">
        <f t="shared" si="1"/>
        <v>62.953000000000003</v>
      </c>
      <c r="AD47">
        <f t="shared" si="1"/>
        <v>62.752000000000002</v>
      </c>
      <c r="AE47">
        <f t="shared" si="1"/>
        <v>64.917000000000002</v>
      </c>
      <c r="AF47">
        <f t="shared" si="1"/>
        <v>69.299000000000007</v>
      </c>
      <c r="AG47">
        <f t="shared" si="1"/>
        <v>62.722000000000001</v>
      </c>
      <c r="AH47">
        <f t="shared" si="1"/>
        <v>63.731999999999999</v>
      </c>
      <c r="AI47">
        <f t="shared" si="1"/>
        <v>62.63</v>
      </c>
      <c r="AJ47">
        <f t="shared" si="1"/>
        <v>62.54</v>
      </c>
      <c r="AK47">
        <f t="shared" si="1"/>
        <v>62.475999999999999</v>
      </c>
      <c r="AL47">
        <f t="shared" si="1"/>
        <v>72.221999999999994</v>
      </c>
      <c r="AM47">
        <f t="shared" si="1"/>
        <v>63.140999999999998</v>
      </c>
      <c r="AN47">
        <f t="shared" si="1"/>
        <v>62.39</v>
      </c>
      <c r="AO47">
        <f t="shared" si="1"/>
        <v>61.470999999999997</v>
      </c>
      <c r="AP47">
        <f t="shared" si="1"/>
        <v>62.49</v>
      </c>
      <c r="AQ47">
        <f t="shared" si="1"/>
        <v>62.247999999999998</v>
      </c>
      <c r="AR47">
        <f t="shared" si="1"/>
        <v>62.91</v>
      </c>
      <c r="AS47">
        <f t="shared" si="1"/>
        <v>62.667000000000002</v>
      </c>
      <c r="AT47">
        <f t="shared" si="1"/>
        <v>63.188000000000002</v>
      </c>
      <c r="AU47">
        <f t="shared" si="1"/>
        <v>63.54</v>
      </c>
      <c r="AV47">
        <f t="shared" si="1"/>
        <v>62.152000000000001</v>
      </c>
      <c r="AW47">
        <f t="shared" si="1"/>
        <v>63.103999999999999</v>
      </c>
      <c r="AX47">
        <f t="shared" si="1"/>
        <v>63.113999999999997</v>
      </c>
      <c r="AY47">
        <f t="shared" si="1"/>
        <v>62.767000000000003</v>
      </c>
      <c r="AZ47">
        <f t="shared" si="1"/>
        <v>62.198999999999998</v>
      </c>
      <c r="BA47">
        <f t="shared" si="1"/>
        <v>62.57</v>
      </c>
      <c r="BB47">
        <f t="shared" si="1"/>
        <v>61.209000000000003</v>
      </c>
    </row>
    <row r="48" spans="1:54" x14ac:dyDescent="0.25">
      <c r="A48">
        <f>A46-A47</f>
        <v>2.3410000000000011</v>
      </c>
      <c r="B48">
        <f t="shared" ref="B48:BB48" si="2">B46-B47</f>
        <v>4.2190000000000012</v>
      </c>
      <c r="C48">
        <f t="shared" si="2"/>
        <v>2.5890000000000057</v>
      </c>
      <c r="D48">
        <f t="shared" si="2"/>
        <v>2.2619999999999933</v>
      </c>
      <c r="E48">
        <f t="shared" si="2"/>
        <v>10.705000000000005</v>
      </c>
      <c r="F48">
        <f t="shared" si="2"/>
        <v>33.030000000000008</v>
      </c>
      <c r="G48">
        <f t="shared" si="2"/>
        <v>16.020000000000003</v>
      </c>
      <c r="H48">
        <f t="shared" si="2"/>
        <v>4.8889999999999958</v>
      </c>
      <c r="I48">
        <f t="shared" si="2"/>
        <v>4.6490000000000009</v>
      </c>
      <c r="J48">
        <f t="shared" si="2"/>
        <v>14.232999999999997</v>
      </c>
      <c r="K48">
        <f t="shared" si="2"/>
        <v>2.465999999999994</v>
      </c>
      <c r="L48">
        <f t="shared" si="2"/>
        <v>2.9240000000000066</v>
      </c>
      <c r="M48">
        <f t="shared" si="2"/>
        <v>4.3919999999999959</v>
      </c>
      <c r="N48">
        <f t="shared" si="2"/>
        <v>97.789999999999992</v>
      </c>
      <c r="O48">
        <f t="shared" si="2"/>
        <v>779.32</v>
      </c>
      <c r="P48">
        <f t="shared" si="2"/>
        <v>93.736999999999995</v>
      </c>
      <c r="Q48">
        <f t="shared" si="2"/>
        <v>224.15499999999997</v>
      </c>
      <c r="R48">
        <f t="shared" si="2"/>
        <v>2.4769999999999968</v>
      </c>
      <c r="S48">
        <f t="shared" si="2"/>
        <v>80.778999999999996</v>
      </c>
      <c r="T48">
        <f t="shared" si="2"/>
        <v>3.3270000000000053</v>
      </c>
      <c r="U48">
        <f t="shared" si="2"/>
        <v>58.207000000000008</v>
      </c>
      <c r="V48">
        <f t="shared" si="2"/>
        <v>4.0350000000000037</v>
      </c>
      <c r="W48">
        <f t="shared" si="2"/>
        <v>7.5789999999999935</v>
      </c>
      <c r="X48">
        <f t="shared" si="2"/>
        <v>75.931000000000012</v>
      </c>
      <c r="Y48">
        <f t="shared" si="2"/>
        <v>8.445999999999998</v>
      </c>
      <c r="Z48">
        <f t="shared" si="2"/>
        <v>265.00300000000004</v>
      </c>
      <c r="AA48">
        <f t="shared" si="2"/>
        <v>3.5739999999999981</v>
      </c>
      <c r="AB48">
        <f t="shared" si="2"/>
        <v>3.0669999999999931</v>
      </c>
      <c r="AC48">
        <f t="shared" si="2"/>
        <v>9.0309999999999917</v>
      </c>
      <c r="AD48">
        <f t="shared" si="2"/>
        <v>6.615000000000002</v>
      </c>
      <c r="AE48">
        <f t="shared" si="2"/>
        <v>14.734999999999999</v>
      </c>
      <c r="AF48">
        <f t="shared" si="2"/>
        <v>233.59299999999999</v>
      </c>
      <c r="AG48">
        <f t="shared" si="2"/>
        <v>16.368999999999993</v>
      </c>
      <c r="AH48">
        <f t="shared" si="2"/>
        <v>35.620999999999995</v>
      </c>
      <c r="AI48">
        <f t="shared" si="2"/>
        <v>10.166999999999994</v>
      </c>
      <c r="AJ48">
        <f t="shared" si="2"/>
        <v>4.345000000000006</v>
      </c>
      <c r="AK48">
        <f t="shared" si="2"/>
        <v>2.8059999999999974</v>
      </c>
      <c r="AL48">
        <f t="shared" si="2"/>
        <v>129.87</v>
      </c>
      <c r="AM48">
        <f t="shared" si="2"/>
        <v>4.134999999999998</v>
      </c>
      <c r="AN48">
        <f t="shared" si="2"/>
        <v>2.7060000000000031</v>
      </c>
      <c r="AO48">
        <f t="shared" si="2"/>
        <v>16.443000000000005</v>
      </c>
      <c r="AP48">
        <f t="shared" si="2"/>
        <v>9.8759999999999977</v>
      </c>
      <c r="AQ48">
        <f t="shared" si="2"/>
        <v>5.1240000000000023</v>
      </c>
      <c r="AR48">
        <f t="shared" si="2"/>
        <v>4.8780000000000001</v>
      </c>
      <c r="AS48">
        <f t="shared" si="2"/>
        <v>3.3739999999999952</v>
      </c>
      <c r="AT48">
        <f t="shared" si="2"/>
        <v>6.5240000000000009</v>
      </c>
      <c r="AU48">
        <f t="shared" si="2"/>
        <v>7.9660000000000011</v>
      </c>
      <c r="AV48">
        <f t="shared" si="2"/>
        <v>2.5280000000000058</v>
      </c>
      <c r="AW48">
        <f t="shared" si="2"/>
        <v>2.3739999999999952</v>
      </c>
      <c r="AX48">
        <f t="shared" si="2"/>
        <v>2.8170000000000002</v>
      </c>
      <c r="AY48">
        <f t="shared" si="2"/>
        <v>8.580999999999996</v>
      </c>
      <c r="AZ48">
        <f t="shared" si="2"/>
        <v>47.844000000000008</v>
      </c>
      <c r="BA48">
        <f t="shared" si="2"/>
        <v>9.8749999999999929</v>
      </c>
      <c r="BB48">
        <f t="shared" si="2"/>
        <v>4.0579999999999927</v>
      </c>
    </row>
    <row r="49" spans="1:54" x14ac:dyDescent="0.25">
      <c r="A49">
        <f>COUNTIF(A1:A43,"&lt;&gt;")</f>
        <v>37</v>
      </c>
      <c r="B49">
        <f t="shared" ref="B49:BB49" si="3">COUNTIF(B1:B43,"&lt;&gt;")</f>
        <v>39</v>
      </c>
      <c r="C49">
        <f t="shared" si="3"/>
        <v>33</v>
      </c>
      <c r="D49">
        <f t="shared" si="3"/>
        <v>35</v>
      </c>
      <c r="E49">
        <f t="shared" si="3"/>
        <v>27</v>
      </c>
      <c r="F49">
        <f t="shared" si="3"/>
        <v>32</v>
      </c>
      <c r="G49">
        <f t="shared" si="3"/>
        <v>29</v>
      </c>
      <c r="H49">
        <f t="shared" si="3"/>
        <v>24</v>
      </c>
      <c r="I49">
        <f t="shared" si="3"/>
        <v>34</v>
      </c>
      <c r="J49">
        <f t="shared" si="3"/>
        <v>30</v>
      </c>
      <c r="K49">
        <f t="shared" si="3"/>
        <v>34</v>
      </c>
      <c r="L49">
        <f t="shared" si="3"/>
        <v>31</v>
      </c>
      <c r="M49">
        <f t="shared" si="3"/>
        <v>21</v>
      </c>
      <c r="N49">
        <f t="shared" si="3"/>
        <v>22</v>
      </c>
      <c r="O49">
        <f t="shared" si="3"/>
        <v>24</v>
      </c>
      <c r="P49">
        <f t="shared" si="3"/>
        <v>24</v>
      </c>
      <c r="Q49">
        <f t="shared" si="3"/>
        <v>22</v>
      </c>
      <c r="R49">
        <f t="shared" si="3"/>
        <v>34</v>
      </c>
      <c r="S49">
        <f t="shared" si="3"/>
        <v>34</v>
      </c>
      <c r="T49">
        <f t="shared" si="3"/>
        <v>24</v>
      </c>
      <c r="U49">
        <f t="shared" si="3"/>
        <v>33</v>
      </c>
      <c r="V49">
        <f t="shared" si="3"/>
        <v>36</v>
      </c>
      <c r="W49">
        <f t="shared" si="3"/>
        <v>40</v>
      </c>
      <c r="X49">
        <f t="shared" si="3"/>
        <v>39</v>
      </c>
      <c r="Y49">
        <f t="shared" si="3"/>
        <v>37</v>
      </c>
      <c r="Z49">
        <f t="shared" si="3"/>
        <v>22</v>
      </c>
      <c r="AA49">
        <f t="shared" si="3"/>
        <v>36</v>
      </c>
      <c r="AB49">
        <f t="shared" si="3"/>
        <v>32</v>
      </c>
      <c r="AC49">
        <f t="shared" si="3"/>
        <v>20</v>
      </c>
      <c r="AD49">
        <f t="shared" si="3"/>
        <v>43</v>
      </c>
      <c r="AE49">
        <f t="shared" si="3"/>
        <v>29</v>
      </c>
      <c r="AF49">
        <f t="shared" si="3"/>
        <v>19</v>
      </c>
      <c r="AG49">
        <f t="shared" si="3"/>
        <v>43</v>
      </c>
      <c r="AH49">
        <f t="shared" si="3"/>
        <v>25</v>
      </c>
      <c r="AI49">
        <f t="shared" si="3"/>
        <v>42</v>
      </c>
      <c r="AJ49">
        <f t="shared" si="3"/>
        <v>31</v>
      </c>
      <c r="AK49">
        <f t="shared" si="3"/>
        <v>24</v>
      </c>
      <c r="AL49">
        <f t="shared" si="3"/>
        <v>33</v>
      </c>
      <c r="AM49">
        <f t="shared" si="3"/>
        <v>35</v>
      </c>
      <c r="AN49">
        <f t="shared" si="3"/>
        <v>33</v>
      </c>
      <c r="AO49">
        <f t="shared" si="3"/>
        <v>32</v>
      </c>
      <c r="AP49">
        <f t="shared" si="3"/>
        <v>21</v>
      </c>
      <c r="AQ49">
        <f t="shared" si="3"/>
        <v>41</v>
      </c>
      <c r="AR49">
        <f t="shared" si="3"/>
        <v>34</v>
      </c>
      <c r="AS49">
        <f t="shared" si="3"/>
        <v>31</v>
      </c>
      <c r="AT49">
        <f t="shared" si="3"/>
        <v>20</v>
      </c>
      <c r="AU49">
        <f t="shared" si="3"/>
        <v>29</v>
      </c>
      <c r="AV49">
        <f t="shared" si="3"/>
        <v>43</v>
      </c>
      <c r="AW49">
        <f t="shared" si="3"/>
        <v>29</v>
      </c>
      <c r="AX49">
        <f t="shared" si="3"/>
        <v>14</v>
      </c>
      <c r="AY49">
        <f t="shared" si="3"/>
        <v>34</v>
      </c>
      <c r="AZ49">
        <f t="shared" si="3"/>
        <v>28</v>
      </c>
      <c r="BA49">
        <f t="shared" si="3"/>
        <v>21</v>
      </c>
      <c r="BB49">
        <f t="shared" si="3"/>
        <v>34</v>
      </c>
    </row>
    <row r="52" spans="1:54" x14ac:dyDescent="0.25">
      <c r="Z52"/>
      <c r="AF52"/>
    </row>
    <row r="53" spans="1:54" x14ac:dyDescent="0.25">
      <c r="Z53"/>
      <c r="AF53"/>
    </row>
    <row r="54" spans="1:54" x14ac:dyDescent="0.25">
      <c r="Z54"/>
      <c r="AF54"/>
    </row>
    <row r="77" spans="1:1" x14ac:dyDescent="0.25">
      <c r="A77" s="3"/>
    </row>
    <row r="83" spans="1:1" x14ac:dyDescent="0.25">
      <c r="A83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CE136E-19DD-4CD9-A93A-A29FA1F4073A}">
  <dimension ref="A1:AZ67"/>
  <sheetViews>
    <sheetView workbookViewId="0">
      <selection sqref="A1:AZ1048576"/>
    </sheetView>
  </sheetViews>
  <sheetFormatPr defaultRowHeight="15" x14ac:dyDescent="0.25"/>
  <sheetData>
    <row r="1" spans="1:52" x14ac:dyDescent="0.25">
      <c r="A1">
        <v>62.854999999999997</v>
      </c>
      <c r="B1">
        <v>65.218999999999994</v>
      </c>
      <c r="C1">
        <v>62.963999999999999</v>
      </c>
      <c r="D1">
        <v>66.185000000000002</v>
      </c>
      <c r="E1">
        <v>63.584000000000003</v>
      </c>
      <c r="F1">
        <v>64.063000000000002</v>
      </c>
      <c r="G1">
        <v>61.725999999999999</v>
      </c>
      <c r="H1">
        <v>65.804000000000002</v>
      </c>
      <c r="I1">
        <v>63.530999999999999</v>
      </c>
      <c r="J1">
        <v>65.075999999999993</v>
      </c>
      <c r="K1">
        <v>64.733000000000004</v>
      </c>
      <c r="L1">
        <v>64.269000000000005</v>
      </c>
      <c r="M1">
        <v>63.627000000000002</v>
      </c>
      <c r="N1">
        <v>62.863999999999997</v>
      </c>
      <c r="O1">
        <v>62.218000000000004</v>
      </c>
      <c r="P1">
        <v>68.113</v>
      </c>
      <c r="Q1">
        <v>63.94</v>
      </c>
      <c r="R1">
        <v>63.326000000000001</v>
      </c>
      <c r="S1">
        <v>64.02</v>
      </c>
      <c r="T1">
        <v>64.513999999999996</v>
      </c>
      <c r="U1">
        <v>64.972999999999999</v>
      </c>
      <c r="V1">
        <v>63.991</v>
      </c>
      <c r="W1">
        <v>62.530999999999999</v>
      </c>
      <c r="X1">
        <v>63.01</v>
      </c>
      <c r="Y1">
        <v>63.83</v>
      </c>
      <c r="Z1">
        <v>62.445</v>
      </c>
      <c r="AA1">
        <v>63.411000000000001</v>
      </c>
      <c r="AB1">
        <v>64.894000000000005</v>
      </c>
      <c r="AC1">
        <v>63.12</v>
      </c>
      <c r="AD1">
        <v>65.923000000000002</v>
      </c>
      <c r="AE1">
        <v>63.71</v>
      </c>
      <c r="AF1">
        <v>63.997999999999998</v>
      </c>
      <c r="AG1">
        <v>64.338999999999999</v>
      </c>
      <c r="AH1">
        <v>63.905000000000001</v>
      </c>
      <c r="AI1">
        <v>62.734999999999999</v>
      </c>
      <c r="AJ1">
        <v>62.994</v>
      </c>
      <c r="AK1">
        <v>66.846999999999994</v>
      </c>
      <c r="AL1">
        <v>62.121000000000002</v>
      </c>
      <c r="AM1">
        <v>63.601999999999997</v>
      </c>
      <c r="AN1">
        <v>65.611000000000004</v>
      </c>
      <c r="AO1">
        <v>62.715000000000003</v>
      </c>
      <c r="AP1">
        <v>63.948999999999998</v>
      </c>
      <c r="AQ1">
        <v>69.400999999999996</v>
      </c>
      <c r="AR1">
        <v>63.494</v>
      </c>
      <c r="AS1">
        <v>64.203999999999994</v>
      </c>
      <c r="AT1">
        <v>65.222999999999999</v>
      </c>
      <c r="AU1">
        <v>63</v>
      </c>
      <c r="AV1">
        <v>64.706000000000003</v>
      </c>
      <c r="AW1">
        <v>65.286000000000001</v>
      </c>
      <c r="AX1">
        <v>65.094999999999999</v>
      </c>
      <c r="AY1">
        <v>63.534999999999997</v>
      </c>
      <c r="AZ1">
        <v>63.375</v>
      </c>
    </row>
    <row r="2" spans="1:52" x14ac:dyDescent="0.25">
      <c r="A2">
        <v>62.942999999999998</v>
      </c>
      <c r="B2">
        <v>63.412999999999997</v>
      </c>
      <c r="C2">
        <v>63.75</v>
      </c>
      <c r="D2">
        <v>66.150999999999996</v>
      </c>
      <c r="E2">
        <v>62.996000000000002</v>
      </c>
      <c r="F2">
        <v>64.543000000000006</v>
      </c>
      <c r="G2">
        <v>61.58</v>
      </c>
      <c r="H2">
        <v>64.915000000000006</v>
      </c>
      <c r="I2">
        <v>63.152000000000001</v>
      </c>
      <c r="J2">
        <v>65.661000000000001</v>
      </c>
      <c r="K2">
        <v>63.735999999999997</v>
      </c>
      <c r="L2">
        <v>64.468000000000004</v>
      </c>
      <c r="M2">
        <v>63.16</v>
      </c>
      <c r="N2">
        <v>64.033000000000001</v>
      </c>
      <c r="O2">
        <v>62.767000000000003</v>
      </c>
      <c r="P2">
        <v>65.22</v>
      </c>
      <c r="Q2">
        <v>64.167000000000002</v>
      </c>
      <c r="R2">
        <v>63.052999999999997</v>
      </c>
      <c r="S2">
        <v>63.823999999999998</v>
      </c>
      <c r="T2">
        <v>65.899000000000001</v>
      </c>
      <c r="U2">
        <v>63.344000000000001</v>
      </c>
      <c r="V2">
        <v>63.082999999999998</v>
      </c>
      <c r="W2">
        <v>64.418000000000006</v>
      </c>
      <c r="X2">
        <v>63.01</v>
      </c>
      <c r="Y2">
        <v>63.261000000000003</v>
      </c>
      <c r="Z2">
        <v>63.872</v>
      </c>
      <c r="AA2">
        <v>63.905000000000001</v>
      </c>
      <c r="AB2">
        <v>65.183000000000007</v>
      </c>
      <c r="AC2">
        <v>63.518999999999998</v>
      </c>
      <c r="AD2">
        <v>63.963999999999999</v>
      </c>
      <c r="AE2">
        <v>64.218000000000004</v>
      </c>
      <c r="AF2">
        <v>63.793999999999997</v>
      </c>
      <c r="AG2">
        <v>64.807000000000002</v>
      </c>
      <c r="AH2">
        <v>63.036999999999999</v>
      </c>
      <c r="AI2">
        <v>63.326999999999998</v>
      </c>
      <c r="AJ2">
        <v>63.127000000000002</v>
      </c>
      <c r="AK2">
        <v>64.700999999999993</v>
      </c>
      <c r="AL2">
        <v>62.155000000000001</v>
      </c>
      <c r="AM2">
        <v>64.433999999999997</v>
      </c>
      <c r="AN2">
        <v>65.259</v>
      </c>
      <c r="AO2">
        <v>62.231999999999999</v>
      </c>
      <c r="AP2">
        <v>63.74</v>
      </c>
      <c r="AQ2">
        <v>65.536000000000001</v>
      </c>
      <c r="AR2">
        <v>63.823</v>
      </c>
      <c r="AS2">
        <v>63.436</v>
      </c>
      <c r="AT2">
        <v>64.384</v>
      </c>
      <c r="AU2">
        <v>64.540999999999997</v>
      </c>
      <c r="AV2">
        <v>63.677999999999997</v>
      </c>
      <c r="AW2">
        <v>66.186999999999998</v>
      </c>
      <c r="AX2">
        <v>64.405000000000001</v>
      </c>
      <c r="AY2">
        <v>64.375</v>
      </c>
      <c r="AZ2">
        <v>64.527000000000001</v>
      </c>
    </row>
    <row r="3" spans="1:52" x14ac:dyDescent="0.25">
      <c r="A3">
        <v>63.395000000000003</v>
      </c>
      <c r="B3">
        <v>62.826000000000001</v>
      </c>
      <c r="C3">
        <v>63.005000000000003</v>
      </c>
      <c r="D3">
        <v>68.376999999999995</v>
      </c>
      <c r="E3">
        <v>63.783000000000001</v>
      </c>
      <c r="F3">
        <v>64.209999999999994</v>
      </c>
      <c r="G3">
        <v>62.892000000000003</v>
      </c>
      <c r="H3">
        <v>65.171000000000006</v>
      </c>
      <c r="I3">
        <v>62.856000000000002</v>
      </c>
      <c r="J3">
        <v>65.5</v>
      </c>
      <c r="K3">
        <v>63.183999999999997</v>
      </c>
      <c r="L3">
        <v>62.569000000000003</v>
      </c>
      <c r="M3">
        <v>63.41</v>
      </c>
      <c r="N3">
        <v>62.97</v>
      </c>
      <c r="O3">
        <v>61.712000000000003</v>
      </c>
      <c r="P3">
        <v>64.061999999999998</v>
      </c>
      <c r="Q3">
        <v>64.150000000000006</v>
      </c>
      <c r="R3">
        <v>63.179000000000002</v>
      </c>
      <c r="S3">
        <v>62.863999999999997</v>
      </c>
      <c r="T3">
        <v>63.628</v>
      </c>
      <c r="U3">
        <v>61.976999999999997</v>
      </c>
      <c r="V3">
        <v>62.84</v>
      </c>
      <c r="W3">
        <v>62.954999999999998</v>
      </c>
      <c r="X3">
        <v>63.259</v>
      </c>
      <c r="Y3">
        <v>64.734999999999999</v>
      </c>
      <c r="Z3">
        <v>63</v>
      </c>
      <c r="AA3">
        <v>63.542999999999999</v>
      </c>
      <c r="AB3">
        <v>63.393999999999998</v>
      </c>
      <c r="AC3">
        <v>63.866999999999997</v>
      </c>
      <c r="AD3">
        <v>63.715000000000003</v>
      </c>
      <c r="AE3">
        <v>62.957999999999998</v>
      </c>
      <c r="AF3">
        <v>63.241</v>
      </c>
      <c r="AG3">
        <v>64.478999999999999</v>
      </c>
      <c r="AH3">
        <v>64.210999999999999</v>
      </c>
      <c r="AI3">
        <v>63.56</v>
      </c>
      <c r="AJ3">
        <v>61.759</v>
      </c>
      <c r="AK3">
        <v>63.98</v>
      </c>
      <c r="AL3">
        <v>63.637999999999998</v>
      </c>
      <c r="AM3">
        <v>63.210999999999999</v>
      </c>
      <c r="AN3">
        <v>64.165999999999997</v>
      </c>
      <c r="AO3">
        <v>61.223999999999997</v>
      </c>
      <c r="AP3">
        <v>63.72</v>
      </c>
      <c r="AQ3">
        <v>65.820999999999998</v>
      </c>
      <c r="AR3">
        <v>62.579000000000001</v>
      </c>
      <c r="AS3">
        <v>63.235999999999997</v>
      </c>
      <c r="AT3">
        <v>63.893999999999998</v>
      </c>
      <c r="AU3">
        <v>62.472999999999999</v>
      </c>
      <c r="AV3">
        <v>62.856000000000002</v>
      </c>
      <c r="AW3">
        <v>66.171999999999997</v>
      </c>
      <c r="AX3">
        <v>66.055999999999997</v>
      </c>
      <c r="AY3">
        <v>63.857999999999997</v>
      </c>
      <c r="AZ3">
        <v>64.513999999999996</v>
      </c>
    </row>
    <row r="4" spans="1:52" x14ac:dyDescent="0.25">
      <c r="A4">
        <v>62.838000000000001</v>
      </c>
      <c r="B4">
        <v>63.536999999999999</v>
      </c>
      <c r="C4">
        <v>63.786000000000001</v>
      </c>
      <c r="D4">
        <v>65.971000000000004</v>
      </c>
      <c r="E4">
        <v>63.314</v>
      </c>
      <c r="F4">
        <v>63.076999999999998</v>
      </c>
      <c r="G4">
        <v>61.954999999999998</v>
      </c>
      <c r="H4">
        <v>63.677999999999997</v>
      </c>
      <c r="I4">
        <v>62.363999999999997</v>
      </c>
      <c r="J4">
        <v>63.581000000000003</v>
      </c>
      <c r="K4">
        <v>63.006999999999998</v>
      </c>
      <c r="L4">
        <v>63.481000000000002</v>
      </c>
      <c r="M4">
        <v>62.765000000000001</v>
      </c>
      <c r="N4">
        <v>62.709000000000003</v>
      </c>
      <c r="O4">
        <v>63.145000000000003</v>
      </c>
      <c r="P4">
        <v>65.445999999999998</v>
      </c>
      <c r="Q4">
        <v>63.610999999999997</v>
      </c>
      <c r="R4">
        <v>63.414999999999999</v>
      </c>
      <c r="S4">
        <v>61.414999999999999</v>
      </c>
      <c r="T4">
        <v>63.875999999999998</v>
      </c>
      <c r="U4">
        <v>62.645000000000003</v>
      </c>
      <c r="V4">
        <v>63.316000000000003</v>
      </c>
      <c r="W4">
        <v>63.136000000000003</v>
      </c>
      <c r="X4">
        <v>62.351999999999997</v>
      </c>
      <c r="Y4">
        <v>64.614999999999995</v>
      </c>
      <c r="Z4">
        <v>62.39</v>
      </c>
      <c r="AA4">
        <v>63.029000000000003</v>
      </c>
      <c r="AB4">
        <v>63.143999999999998</v>
      </c>
      <c r="AC4">
        <v>63.271999999999998</v>
      </c>
      <c r="AD4">
        <v>64.358000000000004</v>
      </c>
      <c r="AE4">
        <v>64.034000000000006</v>
      </c>
      <c r="AF4">
        <v>63.656999999999996</v>
      </c>
      <c r="AG4">
        <v>65.597999999999999</v>
      </c>
      <c r="AH4">
        <v>63.920999999999999</v>
      </c>
      <c r="AI4">
        <v>62.686</v>
      </c>
      <c r="AJ4">
        <v>62.09</v>
      </c>
      <c r="AK4">
        <v>63.325000000000003</v>
      </c>
      <c r="AL4">
        <v>63.497999999999998</v>
      </c>
      <c r="AM4">
        <v>63.860999999999997</v>
      </c>
      <c r="AN4">
        <v>64.228999999999999</v>
      </c>
      <c r="AO4">
        <v>62.219000000000001</v>
      </c>
      <c r="AP4">
        <v>62.484999999999999</v>
      </c>
      <c r="AQ4">
        <v>63.588999999999999</v>
      </c>
      <c r="AR4">
        <v>62.305</v>
      </c>
      <c r="AS4">
        <v>63.444000000000003</v>
      </c>
      <c r="AT4">
        <v>62.984000000000002</v>
      </c>
      <c r="AU4">
        <v>63.235999999999997</v>
      </c>
      <c r="AV4">
        <v>62.761000000000003</v>
      </c>
      <c r="AW4">
        <v>65.856999999999999</v>
      </c>
      <c r="AX4">
        <v>67.659000000000006</v>
      </c>
      <c r="AY4">
        <v>63.430999999999997</v>
      </c>
      <c r="AZ4">
        <v>63.88</v>
      </c>
    </row>
    <row r="5" spans="1:52" x14ac:dyDescent="0.25">
      <c r="A5">
        <v>62.048000000000002</v>
      </c>
      <c r="B5">
        <v>64.775000000000006</v>
      </c>
      <c r="C5">
        <v>63</v>
      </c>
      <c r="D5">
        <v>65.286000000000001</v>
      </c>
      <c r="E5">
        <v>62.692</v>
      </c>
      <c r="F5">
        <v>64.027000000000001</v>
      </c>
      <c r="G5">
        <v>61.441000000000003</v>
      </c>
      <c r="H5">
        <v>63.914999999999999</v>
      </c>
      <c r="I5">
        <v>62.243000000000002</v>
      </c>
      <c r="J5">
        <v>63.305</v>
      </c>
      <c r="K5">
        <v>64.165999999999997</v>
      </c>
      <c r="L5">
        <v>66.741</v>
      </c>
      <c r="M5">
        <v>63.119</v>
      </c>
      <c r="N5">
        <v>62.427</v>
      </c>
      <c r="O5">
        <v>62.787999999999997</v>
      </c>
      <c r="P5">
        <v>62.847000000000001</v>
      </c>
      <c r="Q5">
        <v>63.38</v>
      </c>
      <c r="R5">
        <v>65.382000000000005</v>
      </c>
      <c r="S5">
        <v>63.637999999999998</v>
      </c>
      <c r="T5">
        <v>62.444000000000003</v>
      </c>
      <c r="U5">
        <v>62.77</v>
      </c>
      <c r="V5">
        <v>62.542999999999999</v>
      </c>
      <c r="W5">
        <v>62.920999999999999</v>
      </c>
      <c r="X5">
        <v>63.01</v>
      </c>
      <c r="Y5">
        <v>64.394000000000005</v>
      </c>
      <c r="Z5">
        <v>62.981999999999999</v>
      </c>
      <c r="AA5">
        <v>62.994</v>
      </c>
      <c r="AB5">
        <v>63.537999999999997</v>
      </c>
      <c r="AC5">
        <v>62.683999999999997</v>
      </c>
      <c r="AD5">
        <v>65.251999999999995</v>
      </c>
      <c r="AE5">
        <v>63.033999999999999</v>
      </c>
      <c r="AF5">
        <v>63.308</v>
      </c>
      <c r="AG5">
        <v>63.267000000000003</v>
      </c>
      <c r="AH5">
        <v>70.225999999999999</v>
      </c>
      <c r="AI5">
        <v>61.96</v>
      </c>
      <c r="AJ5">
        <v>62.56</v>
      </c>
      <c r="AK5">
        <v>62.804000000000002</v>
      </c>
      <c r="AL5">
        <v>64.623000000000005</v>
      </c>
      <c r="AM5">
        <v>62.975999999999999</v>
      </c>
      <c r="AN5">
        <v>64.03</v>
      </c>
      <c r="AO5">
        <v>64.018000000000001</v>
      </c>
      <c r="AP5">
        <v>63.646000000000001</v>
      </c>
      <c r="AQ5">
        <v>64.144000000000005</v>
      </c>
      <c r="AR5">
        <v>61.908999999999999</v>
      </c>
      <c r="AS5">
        <v>63.707000000000001</v>
      </c>
      <c r="AT5">
        <v>63.741</v>
      </c>
      <c r="AU5">
        <v>63.865000000000002</v>
      </c>
      <c r="AV5">
        <v>63.564</v>
      </c>
      <c r="AW5">
        <v>67.366</v>
      </c>
      <c r="AX5">
        <v>67.459999999999994</v>
      </c>
      <c r="AY5">
        <v>62.857999999999997</v>
      </c>
      <c r="AZ5">
        <v>63.545000000000002</v>
      </c>
    </row>
    <row r="6" spans="1:52" x14ac:dyDescent="0.25">
      <c r="A6">
        <v>61.174999999999997</v>
      </c>
      <c r="B6">
        <v>63.289000000000001</v>
      </c>
      <c r="C6">
        <v>63.618000000000002</v>
      </c>
      <c r="D6">
        <v>63.470999999999997</v>
      </c>
      <c r="E6">
        <v>62.911999999999999</v>
      </c>
      <c r="F6">
        <v>63.49</v>
      </c>
      <c r="G6">
        <v>61.631999999999998</v>
      </c>
      <c r="H6">
        <v>63.98</v>
      </c>
      <c r="I6">
        <v>62.93</v>
      </c>
      <c r="J6">
        <v>63.622999999999998</v>
      </c>
      <c r="K6">
        <v>68.176000000000002</v>
      </c>
      <c r="L6">
        <v>69.903000000000006</v>
      </c>
      <c r="M6">
        <v>62.47</v>
      </c>
      <c r="N6">
        <v>63.564</v>
      </c>
      <c r="O6">
        <v>62.921999999999997</v>
      </c>
      <c r="P6">
        <v>63.424999999999997</v>
      </c>
      <c r="Q6">
        <v>63.764000000000003</v>
      </c>
      <c r="R6">
        <v>64.052000000000007</v>
      </c>
      <c r="S6">
        <v>63.311999999999998</v>
      </c>
      <c r="T6">
        <v>64.037999999999997</v>
      </c>
      <c r="U6">
        <v>63.033000000000001</v>
      </c>
      <c r="V6">
        <v>63.655999999999999</v>
      </c>
      <c r="W6">
        <v>63.174999999999997</v>
      </c>
      <c r="X6">
        <v>62.283000000000001</v>
      </c>
      <c r="Y6">
        <v>63.442</v>
      </c>
      <c r="Z6">
        <v>62.561</v>
      </c>
      <c r="AA6">
        <v>63.914999999999999</v>
      </c>
      <c r="AB6">
        <v>63.404000000000003</v>
      </c>
      <c r="AC6">
        <v>63.265999999999998</v>
      </c>
      <c r="AD6">
        <v>64.584000000000003</v>
      </c>
      <c r="AE6">
        <v>63.139000000000003</v>
      </c>
      <c r="AF6">
        <v>63.326999999999998</v>
      </c>
      <c r="AG6">
        <v>63.887</v>
      </c>
      <c r="AH6">
        <v>70.063000000000002</v>
      </c>
      <c r="AI6">
        <v>61.898000000000003</v>
      </c>
      <c r="AJ6">
        <v>62.313000000000002</v>
      </c>
      <c r="AK6">
        <v>62.216000000000001</v>
      </c>
      <c r="AL6">
        <v>65.072000000000003</v>
      </c>
      <c r="AM6">
        <v>64.945999999999998</v>
      </c>
      <c r="AN6">
        <v>63.098999999999997</v>
      </c>
      <c r="AO6">
        <v>63.442999999999998</v>
      </c>
      <c r="AP6">
        <v>63.856000000000002</v>
      </c>
      <c r="AQ6">
        <v>62.982999999999997</v>
      </c>
      <c r="AR6">
        <v>62.183</v>
      </c>
      <c r="AS6">
        <v>64.409000000000006</v>
      </c>
      <c r="AT6">
        <v>63.365000000000002</v>
      </c>
      <c r="AU6">
        <v>63.514000000000003</v>
      </c>
      <c r="AV6">
        <v>63.220999999999997</v>
      </c>
      <c r="AW6">
        <v>66.391999999999996</v>
      </c>
      <c r="AX6">
        <v>71.421000000000006</v>
      </c>
      <c r="AY6">
        <v>63.219000000000001</v>
      </c>
      <c r="AZ6">
        <v>63.14</v>
      </c>
    </row>
    <row r="7" spans="1:52" x14ac:dyDescent="0.25">
      <c r="A7">
        <v>62.311</v>
      </c>
      <c r="B7">
        <v>63.271999999999998</v>
      </c>
      <c r="C7">
        <v>63.917999999999999</v>
      </c>
      <c r="D7">
        <v>64.238</v>
      </c>
      <c r="E7">
        <v>64.316000000000003</v>
      </c>
      <c r="F7">
        <v>62.61</v>
      </c>
      <c r="G7">
        <v>62.517000000000003</v>
      </c>
      <c r="H7">
        <v>63.965000000000003</v>
      </c>
      <c r="I7">
        <v>63.1</v>
      </c>
      <c r="J7">
        <v>62.482999999999997</v>
      </c>
      <c r="K7">
        <v>70.113</v>
      </c>
      <c r="L7">
        <v>68.712000000000003</v>
      </c>
      <c r="M7">
        <v>62.704999999999998</v>
      </c>
      <c r="N7">
        <v>63.624000000000002</v>
      </c>
      <c r="O7">
        <v>63.238</v>
      </c>
      <c r="P7">
        <v>62.978999999999999</v>
      </c>
      <c r="Q7">
        <v>64.316999999999993</v>
      </c>
      <c r="R7">
        <v>63.655000000000001</v>
      </c>
      <c r="S7">
        <v>63.319000000000003</v>
      </c>
      <c r="T7">
        <v>64.695999999999998</v>
      </c>
      <c r="U7">
        <v>62.703000000000003</v>
      </c>
      <c r="V7">
        <v>61.551000000000002</v>
      </c>
      <c r="W7">
        <v>63.661000000000001</v>
      </c>
      <c r="X7">
        <v>63.091999999999999</v>
      </c>
      <c r="Y7">
        <v>64.674999999999997</v>
      </c>
      <c r="Z7">
        <v>61.731999999999999</v>
      </c>
      <c r="AA7">
        <v>63.524999999999999</v>
      </c>
      <c r="AB7">
        <v>63.793999999999997</v>
      </c>
      <c r="AC7">
        <v>63.244</v>
      </c>
      <c r="AD7">
        <v>63.682000000000002</v>
      </c>
      <c r="AE7">
        <v>62.945</v>
      </c>
      <c r="AF7">
        <v>64.221999999999994</v>
      </c>
      <c r="AG7">
        <v>64.147999999999996</v>
      </c>
      <c r="AH7">
        <v>70.432000000000002</v>
      </c>
      <c r="AI7">
        <v>63.192</v>
      </c>
      <c r="AJ7">
        <v>63.216999999999999</v>
      </c>
      <c r="AK7">
        <v>62.29</v>
      </c>
      <c r="AL7">
        <v>65.448999999999998</v>
      </c>
      <c r="AM7">
        <v>67.542000000000002</v>
      </c>
      <c r="AN7">
        <v>62.837000000000003</v>
      </c>
      <c r="AO7">
        <v>62.951999999999998</v>
      </c>
      <c r="AP7">
        <v>64.108999999999995</v>
      </c>
      <c r="AQ7">
        <v>62.994</v>
      </c>
      <c r="AR7">
        <v>62.231999999999999</v>
      </c>
      <c r="AS7">
        <v>64.88</v>
      </c>
      <c r="AT7">
        <v>64.195999999999998</v>
      </c>
      <c r="AU7">
        <v>63.02</v>
      </c>
      <c r="AV7">
        <v>63.396000000000001</v>
      </c>
      <c r="AW7">
        <v>65.212000000000003</v>
      </c>
      <c r="AX7">
        <v>66.007999999999996</v>
      </c>
      <c r="AY7">
        <v>65.938000000000002</v>
      </c>
      <c r="AZ7">
        <v>64.41</v>
      </c>
    </row>
    <row r="8" spans="1:52" x14ac:dyDescent="0.25">
      <c r="A8">
        <v>63.451999999999998</v>
      </c>
      <c r="B8">
        <v>64.097999999999999</v>
      </c>
      <c r="C8">
        <v>62.411999999999999</v>
      </c>
      <c r="D8">
        <v>64.335999999999999</v>
      </c>
      <c r="E8">
        <v>63.393999999999998</v>
      </c>
      <c r="F8">
        <v>63.017000000000003</v>
      </c>
      <c r="G8">
        <v>62.337000000000003</v>
      </c>
      <c r="H8">
        <v>66.186000000000007</v>
      </c>
      <c r="I8">
        <v>63.636000000000003</v>
      </c>
      <c r="J8">
        <v>63.572000000000003</v>
      </c>
      <c r="K8">
        <v>69.305000000000007</v>
      </c>
      <c r="L8">
        <v>66.191999999999993</v>
      </c>
      <c r="M8">
        <v>62.951000000000001</v>
      </c>
      <c r="N8">
        <v>63.390999999999998</v>
      </c>
      <c r="O8">
        <v>63.39</v>
      </c>
      <c r="P8">
        <v>62.499000000000002</v>
      </c>
      <c r="Q8">
        <v>64.605999999999995</v>
      </c>
      <c r="R8">
        <v>62.826999999999998</v>
      </c>
      <c r="S8">
        <v>62.713999999999999</v>
      </c>
      <c r="T8">
        <v>64.097999999999999</v>
      </c>
      <c r="U8">
        <v>63.563000000000002</v>
      </c>
      <c r="V8">
        <v>62.585999999999999</v>
      </c>
      <c r="W8">
        <v>64.225999999999999</v>
      </c>
      <c r="X8">
        <v>64.105999999999995</v>
      </c>
      <c r="Y8">
        <v>63.692</v>
      </c>
      <c r="Z8">
        <v>61.811</v>
      </c>
      <c r="AA8">
        <v>64.600999999999999</v>
      </c>
      <c r="AB8">
        <v>63.735999999999997</v>
      </c>
      <c r="AC8">
        <v>62.594999999999999</v>
      </c>
      <c r="AD8">
        <v>64.641999999999996</v>
      </c>
      <c r="AE8">
        <v>65.034000000000006</v>
      </c>
      <c r="AF8">
        <v>63.965000000000003</v>
      </c>
      <c r="AG8">
        <v>63.936</v>
      </c>
      <c r="AH8">
        <v>66.183999999999997</v>
      </c>
      <c r="AI8">
        <v>63.119</v>
      </c>
      <c r="AJ8">
        <v>63.515999999999998</v>
      </c>
      <c r="AK8">
        <v>62.506</v>
      </c>
      <c r="AL8">
        <v>65.034000000000006</v>
      </c>
      <c r="AM8">
        <v>66.56</v>
      </c>
      <c r="AN8">
        <v>63.430999999999997</v>
      </c>
      <c r="AO8">
        <v>62.825000000000003</v>
      </c>
      <c r="AP8">
        <v>64.149000000000001</v>
      </c>
      <c r="AQ8">
        <v>63.024999999999999</v>
      </c>
      <c r="AR8">
        <v>62.933</v>
      </c>
      <c r="AS8">
        <v>63.96</v>
      </c>
      <c r="AT8">
        <v>64.38</v>
      </c>
      <c r="AU8">
        <v>65.459000000000003</v>
      </c>
      <c r="AV8">
        <v>63.472000000000001</v>
      </c>
      <c r="AW8">
        <v>66.143000000000001</v>
      </c>
      <c r="AX8">
        <v>69.613</v>
      </c>
      <c r="AY8">
        <v>65.510000000000005</v>
      </c>
      <c r="AZ8">
        <v>63.29</v>
      </c>
    </row>
    <row r="9" spans="1:52" x14ac:dyDescent="0.25">
      <c r="A9">
        <v>62.994</v>
      </c>
      <c r="B9">
        <v>63.918999999999997</v>
      </c>
      <c r="C9">
        <v>63.164999999999999</v>
      </c>
      <c r="D9">
        <v>65.36</v>
      </c>
      <c r="E9">
        <v>64.835999999999999</v>
      </c>
      <c r="F9">
        <v>63.207000000000001</v>
      </c>
      <c r="G9">
        <v>62.094000000000001</v>
      </c>
      <c r="H9">
        <v>65.950999999999993</v>
      </c>
      <c r="I9">
        <v>62.363999999999997</v>
      </c>
      <c r="J9">
        <v>65.016999999999996</v>
      </c>
      <c r="K9">
        <v>68.182000000000002</v>
      </c>
      <c r="L9">
        <v>65.825999999999993</v>
      </c>
      <c r="M9">
        <v>63.713000000000001</v>
      </c>
      <c r="N9">
        <v>65.058000000000007</v>
      </c>
      <c r="O9">
        <v>66.397999999999996</v>
      </c>
      <c r="P9">
        <v>61.88</v>
      </c>
      <c r="Q9">
        <v>62.981000000000002</v>
      </c>
      <c r="R9">
        <v>63.055</v>
      </c>
      <c r="S9">
        <v>62.015999999999998</v>
      </c>
      <c r="T9">
        <v>64.944999999999993</v>
      </c>
      <c r="U9">
        <v>64.343000000000004</v>
      </c>
      <c r="V9">
        <v>63.335999999999999</v>
      </c>
      <c r="W9">
        <v>65.051000000000002</v>
      </c>
      <c r="X9">
        <v>64.968999999999994</v>
      </c>
      <c r="Y9">
        <v>63.363</v>
      </c>
      <c r="Z9">
        <v>61.816000000000003</v>
      </c>
      <c r="AA9">
        <v>65.028999999999996</v>
      </c>
      <c r="AB9">
        <v>63.762</v>
      </c>
      <c r="AC9">
        <v>63.731000000000002</v>
      </c>
      <c r="AD9">
        <v>63.704000000000001</v>
      </c>
      <c r="AE9">
        <v>63.395000000000003</v>
      </c>
      <c r="AF9">
        <v>64.475999999999999</v>
      </c>
      <c r="AG9">
        <v>63.137999999999998</v>
      </c>
      <c r="AH9">
        <v>64.346999999999994</v>
      </c>
      <c r="AI9">
        <v>62.779000000000003</v>
      </c>
      <c r="AJ9">
        <v>63.040999999999997</v>
      </c>
      <c r="AK9">
        <v>64.603999999999999</v>
      </c>
      <c r="AL9">
        <v>65.632999999999996</v>
      </c>
      <c r="AM9">
        <v>65.988</v>
      </c>
      <c r="AN9">
        <v>63.542000000000002</v>
      </c>
      <c r="AO9">
        <v>63.552999999999997</v>
      </c>
      <c r="AP9">
        <v>65.236999999999995</v>
      </c>
      <c r="AQ9">
        <v>63.530999999999999</v>
      </c>
      <c r="AR9">
        <v>62.146000000000001</v>
      </c>
      <c r="AS9">
        <v>63.893000000000001</v>
      </c>
      <c r="AT9">
        <v>63.843000000000004</v>
      </c>
      <c r="AU9">
        <v>65.350999999999999</v>
      </c>
      <c r="AV9">
        <v>63.545999999999999</v>
      </c>
      <c r="AW9">
        <v>64.713999999999999</v>
      </c>
      <c r="AX9">
        <v>70.674999999999997</v>
      </c>
      <c r="AY9">
        <v>65.128</v>
      </c>
      <c r="AZ9">
        <v>63.465000000000003</v>
      </c>
    </row>
    <row r="10" spans="1:52" x14ac:dyDescent="0.25">
      <c r="A10">
        <v>61.494</v>
      </c>
      <c r="B10">
        <v>63.529000000000003</v>
      </c>
      <c r="C10">
        <v>63.728000000000002</v>
      </c>
      <c r="D10">
        <v>65.798000000000002</v>
      </c>
      <c r="E10">
        <v>62.981999999999999</v>
      </c>
      <c r="F10">
        <v>63.683</v>
      </c>
      <c r="G10">
        <v>64.997</v>
      </c>
      <c r="H10">
        <v>65.650000000000006</v>
      </c>
      <c r="I10">
        <v>63.173000000000002</v>
      </c>
      <c r="J10">
        <v>64.326999999999998</v>
      </c>
      <c r="K10">
        <v>66.75</v>
      </c>
      <c r="L10">
        <v>64.572999999999993</v>
      </c>
      <c r="M10">
        <v>64.037000000000006</v>
      </c>
      <c r="N10">
        <v>65.397000000000006</v>
      </c>
      <c r="O10">
        <v>68.147999999999996</v>
      </c>
      <c r="P10">
        <v>63.415999999999997</v>
      </c>
      <c r="Q10">
        <v>63.576999999999998</v>
      </c>
      <c r="R10">
        <v>63.838999999999999</v>
      </c>
      <c r="S10">
        <v>61.966999999999999</v>
      </c>
      <c r="T10">
        <v>62.844999999999999</v>
      </c>
      <c r="U10">
        <v>64.37</v>
      </c>
      <c r="V10">
        <v>62.73</v>
      </c>
      <c r="W10">
        <v>65.271000000000001</v>
      </c>
      <c r="X10">
        <v>63.122999999999998</v>
      </c>
      <c r="Y10">
        <v>62.954000000000001</v>
      </c>
      <c r="Z10">
        <v>63.670999999999999</v>
      </c>
      <c r="AA10">
        <v>65.498999999999995</v>
      </c>
      <c r="AB10">
        <v>63.585000000000001</v>
      </c>
      <c r="AC10">
        <v>63.046999999999997</v>
      </c>
      <c r="AD10">
        <v>64.963999999999999</v>
      </c>
      <c r="AE10">
        <v>62.738999999999997</v>
      </c>
      <c r="AF10">
        <v>63.883000000000003</v>
      </c>
      <c r="AG10">
        <v>63.674999999999997</v>
      </c>
      <c r="AH10">
        <v>64.468000000000004</v>
      </c>
      <c r="AI10">
        <v>63.073</v>
      </c>
      <c r="AJ10">
        <v>66</v>
      </c>
      <c r="AK10">
        <v>64.289000000000001</v>
      </c>
      <c r="AL10">
        <v>65.569999999999993</v>
      </c>
      <c r="AM10">
        <v>65.619</v>
      </c>
      <c r="AN10">
        <v>62.527000000000001</v>
      </c>
      <c r="AO10">
        <v>61.947000000000003</v>
      </c>
      <c r="AP10">
        <v>66.652000000000001</v>
      </c>
      <c r="AQ10">
        <v>63.765999999999998</v>
      </c>
      <c r="AR10">
        <v>62.536999999999999</v>
      </c>
      <c r="AS10">
        <v>64.403999999999996</v>
      </c>
      <c r="AT10">
        <v>63.518000000000001</v>
      </c>
      <c r="AU10">
        <v>64.263999999999996</v>
      </c>
      <c r="AV10">
        <v>62.963000000000001</v>
      </c>
      <c r="AW10">
        <v>67.373999999999995</v>
      </c>
      <c r="AX10">
        <v>68.891000000000005</v>
      </c>
      <c r="AY10">
        <v>66.843999999999994</v>
      </c>
      <c r="AZ10">
        <v>63.81</v>
      </c>
    </row>
    <row r="11" spans="1:52" x14ac:dyDescent="0.25">
      <c r="A11">
        <v>60.896999999999998</v>
      </c>
      <c r="B11">
        <v>63.643999999999998</v>
      </c>
      <c r="C11">
        <v>63.255000000000003</v>
      </c>
      <c r="D11">
        <v>64.367000000000004</v>
      </c>
      <c r="E11">
        <v>64.197000000000003</v>
      </c>
      <c r="F11">
        <v>63.183</v>
      </c>
      <c r="G11">
        <v>62.558999999999997</v>
      </c>
      <c r="H11">
        <v>65.221999999999994</v>
      </c>
      <c r="I11">
        <v>62.947000000000003</v>
      </c>
      <c r="J11">
        <v>64.533000000000001</v>
      </c>
      <c r="K11">
        <v>66.728999999999999</v>
      </c>
      <c r="L11">
        <v>66.296999999999997</v>
      </c>
      <c r="M11">
        <v>65.313000000000002</v>
      </c>
      <c r="N11">
        <v>63.636000000000003</v>
      </c>
      <c r="O11">
        <v>65.959000000000003</v>
      </c>
      <c r="P11">
        <v>63.424999999999997</v>
      </c>
      <c r="Q11">
        <v>62.183</v>
      </c>
      <c r="R11">
        <v>64.111999999999995</v>
      </c>
      <c r="S11">
        <v>63.533000000000001</v>
      </c>
      <c r="T11">
        <v>63.600999999999999</v>
      </c>
      <c r="U11">
        <v>63.533000000000001</v>
      </c>
      <c r="V11">
        <v>63.198999999999998</v>
      </c>
      <c r="W11">
        <v>64.667000000000002</v>
      </c>
      <c r="X11">
        <v>63.792000000000002</v>
      </c>
      <c r="Y11">
        <v>62.634999999999998</v>
      </c>
      <c r="Z11">
        <v>63.095999999999997</v>
      </c>
      <c r="AA11">
        <v>63.83</v>
      </c>
      <c r="AB11">
        <v>63.311999999999998</v>
      </c>
      <c r="AC11">
        <v>62.673999999999999</v>
      </c>
      <c r="AD11">
        <v>64.77</v>
      </c>
      <c r="AE11">
        <v>63.722999999999999</v>
      </c>
      <c r="AF11">
        <v>64.986999999999995</v>
      </c>
      <c r="AG11">
        <v>63.610999999999997</v>
      </c>
      <c r="AH11">
        <v>66.132999999999996</v>
      </c>
      <c r="AI11">
        <v>65.049000000000007</v>
      </c>
      <c r="AJ11">
        <v>66.986000000000004</v>
      </c>
      <c r="AK11">
        <v>63.954000000000001</v>
      </c>
      <c r="AL11">
        <v>64.522000000000006</v>
      </c>
      <c r="AM11">
        <v>66.796999999999997</v>
      </c>
      <c r="AN11">
        <v>63.816000000000003</v>
      </c>
      <c r="AO11">
        <v>63.75</v>
      </c>
      <c r="AP11">
        <v>66.171999999999997</v>
      </c>
      <c r="AQ11">
        <v>66.116</v>
      </c>
      <c r="AR11">
        <v>62.811</v>
      </c>
      <c r="AS11">
        <v>64.724000000000004</v>
      </c>
      <c r="AT11">
        <v>63.607999999999997</v>
      </c>
      <c r="AU11">
        <v>65.007000000000005</v>
      </c>
      <c r="AV11">
        <v>63.831000000000003</v>
      </c>
      <c r="AW11">
        <v>66.275000000000006</v>
      </c>
      <c r="AX11">
        <v>70.370999999999995</v>
      </c>
      <c r="AY11">
        <v>67.882000000000005</v>
      </c>
      <c r="AZ11">
        <v>62.814999999999998</v>
      </c>
    </row>
    <row r="12" spans="1:52" x14ac:dyDescent="0.25">
      <c r="A12">
        <v>62.61</v>
      </c>
      <c r="B12">
        <v>64.433999999999997</v>
      </c>
      <c r="C12">
        <v>63.698</v>
      </c>
      <c r="D12">
        <v>64.668999999999997</v>
      </c>
      <c r="E12">
        <v>64.319000000000003</v>
      </c>
      <c r="F12">
        <v>64.147000000000006</v>
      </c>
      <c r="G12">
        <v>62.860999999999997</v>
      </c>
      <c r="H12">
        <v>66.835999999999999</v>
      </c>
      <c r="I12">
        <v>63.249000000000002</v>
      </c>
      <c r="J12">
        <v>63.683999999999997</v>
      </c>
      <c r="K12">
        <v>67.429000000000002</v>
      </c>
      <c r="L12">
        <v>68.819999999999993</v>
      </c>
      <c r="M12">
        <v>65.146000000000001</v>
      </c>
      <c r="N12">
        <v>66.394000000000005</v>
      </c>
      <c r="O12">
        <v>69.075999999999993</v>
      </c>
      <c r="P12">
        <v>63.747999999999998</v>
      </c>
      <c r="Q12">
        <v>62.764000000000003</v>
      </c>
      <c r="R12">
        <v>66.938999999999993</v>
      </c>
      <c r="S12">
        <v>63.140999999999998</v>
      </c>
      <c r="T12">
        <v>63.247999999999998</v>
      </c>
      <c r="U12">
        <v>62.841000000000001</v>
      </c>
      <c r="V12">
        <v>63.02</v>
      </c>
      <c r="W12">
        <v>64.91</v>
      </c>
      <c r="X12">
        <v>63.369</v>
      </c>
      <c r="Y12">
        <v>63.801000000000002</v>
      </c>
      <c r="Z12">
        <v>63.636000000000003</v>
      </c>
      <c r="AA12">
        <v>63.874000000000002</v>
      </c>
      <c r="AB12">
        <v>63.648000000000003</v>
      </c>
      <c r="AC12">
        <v>63.899000000000001</v>
      </c>
      <c r="AD12">
        <v>65.664000000000001</v>
      </c>
      <c r="AE12">
        <v>63.832000000000001</v>
      </c>
      <c r="AF12">
        <v>64.94</v>
      </c>
      <c r="AG12">
        <v>63.328000000000003</v>
      </c>
      <c r="AH12">
        <v>64.826999999999998</v>
      </c>
      <c r="AI12">
        <v>66.188000000000002</v>
      </c>
      <c r="AJ12">
        <v>65.447999999999993</v>
      </c>
      <c r="AK12">
        <v>65.350999999999999</v>
      </c>
      <c r="AL12">
        <v>64.807000000000002</v>
      </c>
      <c r="AM12">
        <v>68.144999999999996</v>
      </c>
      <c r="AN12">
        <v>64.506</v>
      </c>
      <c r="AO12">
        <v>62.003999999999998</v>
      </c>
      <c r="AP12">
        <v>68.25</v>
      </c>
      <c r="AQ12">
        <v>66.616</v>
      </c>
      <c r="AR12">
        <v>61.036999999999999</v>
      </c>
      <c r="AS12">
        <v>65.088999999999999</v>
      </c>
      <c r="AT12">
        <v>64.215999999999994</v>
      </c>
      <c r="AU12">
        <v>64.695999999999998</v>
      </c>
      <c r="AV12">
        <v>66.978999999999999</v>
      </c>
      <c r="AW12">
        <v>67.513000000000005</v>
      </c>
      <c r="AX12">
        <v>74.218999999999994</v>
      </c>
      <c r="AY12">
        <v>65.486000000000004</v>
      </c>
      <c r="AZ12">
        <v>63.4</v>
      </c>
    </row>
    <row r="13" spans="1:52" x14ac:dyDescent="0.25">
      <c r="A13">
        <v>64.376000000000005</v>
      </c>
      <c r="B13">
        <v>63.941000000000003</v>
      </c>
      <c r="C13">
        <v>62.514000000000003</v>
      </c>
      <c r="D13">
        <v>66.725999999999999</v>
      </c>
      <c r="E13">
        <v>63.957999999999998</v>
      </c>
      <c r="F13">
        <v>64.040000000000006</v>
      </c>
      <c r="G13">
        <v>62.600999999999999</v>
      </c>
      <c r="H13">
        <v>69.024000000000001</v>
      </c>
      <c r="I13">
        <v>63.006</v>
      </c>
      <c r="J13">
        <v>62.747</v>
      </c>
      <c r="K13">
        <v>67.325999999999993</v>
      </c>
      <c r="L13">
        <v>67.369</v>
      </c>
      <c r="M13">
        <v>64.555999999999997</v>
      </c>
      <c r="N13">
        <v>65.682000000000002</v>
      </c>
      <c r="O13">
        <v>69.569999999999993</v>
      </c>
      <c r="P13">
        <v>63.469000000000001</v>
      </c>
      <c r="Q13">
        <v>65.349000000000004</v>
      </c>
      <c r="R13">
        <v>67.105999999999995</v>
      </c>
      <c r="S13">
        <v>63.140999999999998</v>
      </c>
      <c r="T13">
        <v>63.29</v>
      </c>
      <c r="U13">
        <v>63.085999999999999</v>
      </c>
      <c r="V13">
        <v>63.246000000000002</v>
      </c>
      <c r="W13">
        <v>64.231999999999999</v>
      </c>
      <c r="X13">
        <v>63.774999999999999</v>
      </c>
      <c r="Y13">
        <v>62.603999999999999</v>
      </c>
      <c r="Z13">
        <v>63.125</v>
      </c>
      <c r="AA13">
        <v>63.378</v>
      </c>
      <c r="AB13">
        <v>63.774000000000001</v>
      </c>
      <c r="AC13">
        <v>65.778000000000006</v>
      </c>
      <c r="AD13">
        <v>67.456000000000003</v>
      </c>
      <c r="AE13">
        <v>62.860999999999997</v>
      </c>
      <c r="AF13">
        <v>66.186999999999998</v>
      </c>
      <c r="AG13">
        <v>63.234999999999999</v>
      </c>
      <c r="AH13">
        <v>63.704999999999998</v>
      </c>
      <c r="AI13">
        <v>65.322999999999993</v>
      </c>
      <c r="AJ13">
        <v>66.177999999999997</v>
      </c>
      <c r="AK13">
        <v>67.576999999999998</v>
      </c>
      <c r="AL13">
        <v>66.295000000000002</v>
      </c>
      <c r="AM13">
        <v>70.162999999999997</v>
      </c>
      <c r="AN13">
        <v>66.09</v>
      </c>
      <c r="AO13">
        <v>63.469000000000001</v>
      </c>
      <c r="AP13">
        <v>70.134</v>
      </c>
      <c r="AQ13">
        <v>65.013999999999996</v>
      </c>
      <c r="AR13">
        <v>61.22</v>
      </c>
      <c r="AS13">
        <v>63.915999999999997</v>
      </c>
      <c r="AT13">
        <v>64.156999999999996</v>
      </c>
      <c r="AU13">
        <v>63.411999999999999</v>
      </c>
      <c r="AV13">
        <v>69.991</v>
      </c>
      <c r="AW13">
        <v>68.611999999999995</v>
      </c>
      <c r="AX13">
        <v>80.075999999999993</v>
      </c>
      <c r="AY13">
        <v>65.760000000000005</v>
      </c>
      <c r="AZ13">
        <v>62.984999999999999</v>
      </c>
    </row>
    <row r="14" spans="1:52" x14ac:dyDescent="0.25">
      <c r="A14">
        <v>63.027000000000001</v>
      </c>
      <c r="B14">
        <v>64.680999999999997</v>
      </c>
      <c r="C14">
        <v>63.316000000000003</v>
      </c>
      <c r="D14">
        <v>69.06</v>
      </c>
      <c r="E14">
        <v>63.392000000000003</v>
      </c>
      <c r="F14">
        <v>64.64</v>
      </c>
      <c r="G14">
        <v>62.536000000000001</v>
      </c>
      <c r="H14">
        <v>69.367000000000004</v>
      </c>
      <c r="I14">
        <v>63.68</v>
      </c>
      <c r="J14">
        <v>63.793999999999997</v>
      </c>
      <c r="K14">
        <v>67.796999999999997</v>
      </c>
      <c r="L14">
        <v>69.680000000000007</v>
      </c>
      <c r="M14">
        <v>64.388000000000005</v>
      </c>
      <c r="N14">
        <v>65.563000000000002</v>
      </c>
      <c r="O14">
        <v>67.299000000000007</v>
      </c>
      <c r="P14">
        <v>64.903000000000006</v>
      </c>
      <c r="Q14">
        <v>69.039000000000001</v>
      </c>
      <c r="R14">
        <v>66.457999999999998</v>
      </c>
      <c r="S14">
        <v>63.384999999999998</v>
      </c>
      <c r="T14">
        <v>62.654000000000003</v>
      </c>
      <c r="U14">
        <v>63.274999999999999</v>
      </c>
      <c r="V14">
        <v>62.421999999999997</v>
      </c>
      <c r="W14">
        <v>65.384</v>
      </c>
      <c r="X14">
        <v>64.453999999999994</v>
      </c>
      <c r="Y14">
        <v>63.15</v>
      </c>
      <c r="Z14">
        <v>63.052</v>
      </c>
      <c r="AA14">
        <v>63.185000000000002</v>
      </c>
      <c r="AB14">
        <v>63.274999999999999</v>
      </c>
      <c r="AC14">
        <v>63.396000000000001</v>
      </c>
      <c r="AD14">
        <v>66.128</v>
      </c>
      <c r="AE14">
        <v>63.512999999999998</v>
      </c>
      <c r="AF14">
        <v>65.308000000000007</v>
      </c>
      <c r="AG14">
        <v>64.051000000000002</v>
      </c>
      <c r="AH14">
        <v>63.790999999999997</v>
      </c>
      <c r="AI14">
        <v>64.906999999999996</v>
      </c>
      <c r="AJ14">
        <v>65.563000000000002</v>
      </c>
      <c r="AK14">
        <v>66.138000000000005</v>
      </c>
      <c r="AL14">
        <v>65.680999999999997</v>
      </c>
      <c r="AM14">
        <v>68.637</v>
      </c>
      <c r="AN14">
        <v>66.108000000000004</v>
      </c>
      <c r="AO14">
        <v>65.456000000000003</v>
      </c>
      <c r="AP14">
        <v>69.757999999999996</v>
      </c>
      <c r="AQ14">
        <v>65.613</v>
      </c>
      <c r="AR14">
        <v>60.475999999999999</v>
      </c>
      <c r="AS14">
        <v>64.796000000000006</v>
      </c>
      <c r="AT14">
        <v>64.129000000000005</v>
      </c>
      <c r="AU14">
        <v>65.203000000000003</v>
      </c>
      <c r="AV14">
        <v>70.399000000000001</v>
      </c>
      <c r="AW14">
        <v>68.308000000000007</v>
      </c>
      <c r="AX14">
        <v>75.245000000000005</v>
      </c>
      <c r="AY14">
        <v>64.91</v>
      </c>
      <c r="AZ14">
        <v>64.239999999999995</v>
      </c>
    </row>
    <row r="15" spans="1:52" x14ac:dyDescent="0.25">
      <c r="A15">
        <v>62.784999999999997</v>
      </c>
      <c r="B15">
        <v>64.063999999999993</v>
      </c>
      <c r="C15">
        <v>63.537999999999997</v>
      </c>
      <c r="D15">
        <v>69.102000000000004</v>
      </c>
      <c r="E15">
        <v>64.869</v>
      </c>
      <c r="F15">
        <v>65.983000000000004</v>
      </c>
      <c r="G15">
        <v>62.354999999999997</v>
      </c>
      <c r="H15">
        <v>69.274000000000001</v>
      </c>
      <c r="I15">
        <v>64.114000000000004</v>
      </c>
      <c r="J15">
        <v>63.515999999999998</v>
      </c>
      <c r="K15">
        <v>66.900000000000006</v>
      </c>
      <c r="L15">
        <v>70.131</v>
      </c>
      <c r="M15">
        <v>64.563000000000002</v>
      </c>
      <c r="N15">
        <v>67.111000000000004</v>
      </c>
      <c r="O15">
        <v>65.262</v>
      </c>
      <c r="P15">
        <v>62.973999999999997</v>
      </c>
      <c r="Q15">
        <v>66.885000000000005</v>
      </c>
      <c r="R15">
        <v>65.099999999999994</v>
      </c>
      <c r="S15">
        <v>63.844999999999999</v>
      </c>
      <c r="T15">
        <v>64.058000000000007</v>
      </c>
      <c r="U15">
        <v>65.14</v>
      </c>
      <c r="V15">
        <v>63.359000000000002</v>
      </c>
      <c r="W15">
        <v>64.921000000000006</v>
      </c>
      <c r="X15">
        <v>63.351999999999997</v>
      </c>
      <c r="Y15">
        <v>62.866999999999997</v>
      </c>
      <c r="Z15">
        <v>62.603999999999999</v>
      </c>
      <c r="AA15">
        <v>63.073</v>
      </c>
      <c r="AB15">
        <v>64.028999999999996</v>
      </c>
      <c r="AC15">
        <v>64.296999999999997</v>
      </c>
      <c r="AD15">
        <v>68.043999999999997</v>
      </c>
      <c r="AE15">
        <v>63.609000000000002</v>
      </c>
      <c r="AF15">
        <v>64.367999999999995</v>
      </c>
      <c r="AG15">
        <v>64.745999999999995</v>
      </c>
      <c r="AH15">
        <v>64.213999999999999</v>
      </c>
      <c r="AI15">
        <v>64.183999999999997</v>
      </c>
      <c r="AJ15">
        <v>65.623000000000005</v>
      </c>
      <c r="AL15">
        <v>64.424999999999997</v>
      </c>
      <c r="AM15">
        <v>69.066999999999993</v>
      </c>
      <c r="AN15">
        <v>65.018000000000001</v>
      </c>
      <c r="AO15">
        <v>67.807000000000002</v>
      </c>
      <c r="AP15">
        <v>69.724999999999994</v>
      </c>
      <c r="AQ15">
        <v>64.647000000000006</v>
      </c>
      <c r="AR15">
        <v>63.164999999999999</v>
      </c>
      <c r="AS15">
        <v>65.981999999999999</v>
      </c>
      <c r="AT15">
        <v>64.494</v>
      </c>
      <c r="AU15">
        <v>65.337999999999994</v>
      </c>
      <c r="AV15">
        <v>68.837000000000003</v>
      </c>
      <c r="AW15">
        <v>66.966999999999999</v>
      </c>
      <c r="AX15">
        <v>75.116</v>
      </c>
      <c r="AY15">
        <v>64.91</v>
      </c>
      <c r="AZ15">
        <v>64.034999999999997</v>
      </c>
    </row>
    <row r="16" spans="1:52" x14ac:dyDescent="0.25">
      <c r="A16">
        <v>63.164999999999999</v>
      </c>
      <c r="B16">
        <v>64.414000000000001</v>
      </c>
      <c r="C16">
        <v>63.228000000000002</v>
      </c>
      <c r="D16">
        <v>67</v>
      </c>
      <c r="E16">
        <v>63.402999999999999</v>
      </c>
      <c r="F16">
        <v>65.634</v>
      </c>
      <c r="G16">
        <v>62.911999999999999</v>
      </c>
      <c r="H16">
        <v>72.141999999999996</v>
      </c>
      <c r="I16">
        <v>64.622</v>
      </c>
      <c r="J16">
        <v>64.680999999999997</v>
      </c>
      <c r="K16">
        <v>66.295000000000002</v>
      </c>
      <c r="L16">
        <v>67.84</v>
      </c>
      <c r="M16">
        <v>64.712999999999994</v>
      </c>
      <c r="N16">
        <v>66.825999999999993</v>
      </c>
      <c r="O16">
        <v>67.206000000000003</v>
      </c>
      <c r="P16">
        <v>63.17</v>
      </c>
      <c r="Q16">
        <v>67.816000000000003</v>
      </c>
      <c r="R16">
        <v>64.888000000000005</v>
      </c>
      <c r="S16">
        <v>65.242999999999995</v>
      </c>
      <c r="T16">
        <v>64.421000000000006</v>
      </c>
      <c r="U16">
        <v>63.228000000000002</v>
      </c>
      <c r="V16">
        <v>61.784999999999997</v>
      </c>
      <c r="X16">
        <v>63.02</v>
      </c>
      <c r="Y16">
        <v>63.692</v>
      </c>
      <c r="Z16">
        <v>62.76</v>
      </c>
      <c r="AA16">
        <v>64</v>
      </c>
      <c r="AB16">
        <v>64.212000000000003</v>
      </c>
      <c r="AC16">
        <v>65.436999999999998</v>
      </c>
      <c r="AD16">
        <v>67.448999999999998</v>
      </c>
      <c r="AE16">
        <v>64.091999999999999</v>
      </c>
      <c r="AF16">
        <v>63.774999999999999</v>
      </c>
      <c r="AG16">
        <v>63.74</v>
      </c>
      <c r="AH16">
        <v>65.463999999999999</v>
      </c>
      <c r="AI16">
        <v>64.363</v>
      </c>
      <c r="AJ16">
        <v>65.923000000000002</v>
      </c>
      <c r="AL16">
        <v>66.013999999999996</v>
      </c>
      <c r="AM16">
        <v>70.5</v>
      </c>
      <c r="AN16">
        <v>65.054000000000002</v>
      </c>
      <c r="AO16">
        <v>66.078999999999994</v>
      </c>
      <c r="AP16">
        <v>68.456999999999994</v>
      </c>
      <c r="AQ16">
        <v>69.903999999999996</v>
      </c>
      <c r="AR16">
        <v>62.512</v>
      </c>
      <c r="AS16">
        <v>63.862000000000002</v>
      </c>
      <c r="AT16">
        <v>64.706000000000003</v>
      </c>
      <c r="AU16">
        <v>65.573999999999998</v>
      </c>
      <c r="AV16">
        <v>68.641000000000005</v>
      </c>
      <c r="AW16">
        <v>68.537999999999997</v>
      </c>
      <c r="AX16">
        <v>73.105999999999995</v>
      </c>
      <c r="AY16">
        <v>64.753</v>
      </c>
      <c r="AZ16">
        <v>64.034999999999997</v>
      </c>
    </row>
    <row r="17" spans="1:52" x14ac:dyDescent="0.25">
      <c r="A17">
        <v>62.622</v>
      </c>
      <c r="B17">
        <v>64.998000000000005</v>
      </c>
      <c r="C17">
        <v>63.744999999999997</v>
      </c>
      <c r="D17">
        <v>65.164000000000001</v>
      </c>
      <c r="E17">
        <v>63.633000000000003</v>
      </c>
      <c r="F17">
        <v>64.765000000000001</v>
      </c>
      <c r="G17">
        <v>63.148000000000003</v>
      </c>
      <c r="H17">
        <v>70.756</v>
      </c>
      <c r="I17">
        <v>64.043999999999997</v>
      </c>
      <c r="J17">
        <v>63.085000000000001</v>
      </c>
      <c r="K17">
        <v>67.117999999999995</v>
      </c>
      <c r="L17">
        <v>69.307000000000002</v>
      </c>
      <c r="M17">
        <v>64.358000000000004</v>
      </c>
      <c r="N17">
        <v>66.308000000000007</v>
      </c>
      <c r="O17">
        <v>70.200999999999993</v>
      </c>
      <c r="P17">
        <v>64.402000000000001</v>
      </c>
      <c r="Q17">
        <v>66.644999999999996</v>
      </c>
      <c r="R17">
        <v>64.278000000000006</v>
      </c>
      <c r="S17">
        <v>64.661000000000001</v>
      </c>
      <c r="T17">
        <v>63.396999999999998</v>
      </c>
      <c r="U17">
        <v>63.832000000000001</v>
      </c>
      <c r="V17">
        <v>61.476999999999997</v>
      </c>
      <c r="X17">
        <v>63.3</v>
      </c>
      <c r="Y17">
        <v>63.033000000000001</v>
      </c>
      <c r="Z17">
        <v>63.021000000000001</v>
      </c>
      <c r="AA17">
        <v>63.9</v>
      </c>
      <c r="AB17">
        <v>64.352000000000004</v>
      </c>
      <c r="AC17">
        <v>62.518999999999998</v>
      </c>
      <c r="AD17">
        <v>66.025999999999996</v>
      </c>
      <c r="AE17">
        <v>63.076000000000001</v>
      </c>
      <c r="AF17">
        <v>64.355999999999995</v>
      </c>
      <c r="AG17">
        <v>67.650000000000006</v>
      </c>
      <c r="AH17">
        <v>64.576999999999998</v>
      </c>
      <c r="AI17">
        <v>63.445</v>
      </c>
      <c r="AJ17">
        <v>65.715999999999994</v>
      </c>
      <c r="AL17">
        <v>66.367000000000004</v>
      </c>
      <c r="AM17">
        <v>67.546999999999997</v>
      </c>
      <c r="AN17">
        <v>65.388999999999996</v>
      </c>
      <c r="AO17">
        <v>65.259</v>
      </c>
      <c r="AP17">
        <v>67.328000000000003</v>
      </c>
      <c r="AQ17">
        <v>67.858999999999995</v>
      </c>
      <c r="AR17">
        <v>62.646000000000001</v>
      </c>
      <c r="AS17">
        <v>65.088999999999999</v>
      </c>
      <c r="AT17">
        <v>63.337000000000003</v>
      </c>
      <c r="AU17">
        <v>64.453000000000003</v>
      </c>
      <c r="AV17">
        <v>67.512</v>
      </c>
      <c r="AW17">
        <v>70.087999999999994</v>
      </c>
      <c r="AX17">
        <v>74.850999999999999</v>
      </c>
      <c r="AY17">
        <v>63.884999999999998</v>
      </c>
      <c r="AZ17">
        <v>65.954999999999998</v>
      </c>
    </row>
    <row r="18" spans="1:52" x14ac:dyDescent="0.25">
      <c r="A18">
        <v>64.191999999999993</v>
      </c>
      <c r="B18">
        <v>64.777000000000001</v>
      </c>
      <c r="C18">
        <v>64.373999999999995</v>
      </c>
      <c r="D18">
        <v>63.988</v>
      </c>
      <c r="E18">
        <v>64.183999999999997</v>
      </c>
      <c r="F18">
        <v>65.090999999999994</v>
      </c>
      <c r="G18">
        <v>62.783000000000001</v>
      </c>
      <c r="H18">
        <v>70.248999999999995</v>
      </c>
      <c r="I18">
        <v>63.031999999999996</v>
      </c>
      <c r="J18">
        <v>64.747</v>
      </c>
      <c r="K18">
        <v>65.938999999999993</v>
      </c>
      <c r="L18">
        <v>69.950999999999993</v>
      </c>
      <c r="M18">
        <v>64.745999999999995</v>
      </c>
      <c r="N18">
        <v>65.063000000000002</v>
      </c>
      <c r="O18">
        <v>69.683000000000007</v>
      </c>
      <c r="P18">
        <v>64.537000000000006</v>
      </c>
      <c r="Q18">
        <v>64.260000000000005</v>
      </c>
      <c r="R18">
        <v>66.043000000000006</v>
      </c>
      <c r="S18">
        <v>63.28</v>
      </c>
      <c r="T18">
        <v>63.058</v>
      </c>
      <c r="U18">
        <v>63.755000000000003</v>
      </c>
      <c r="V18">
        <v>61.796999999999997</v>
      </c>
      <c r="X18">
        <v>65.283000000000001</v>
      </c>
      <c r="Y18">
        <v>63.566000000000003</v>
      </c>
      <c r="Z18">
        <v>62.453000000000003</v>
      </c>
      <c r="AA18">
        <v>64.198999999999998</v>
      </c>
      <c r="AB18">
        <v>64.287000000000006</v>
      </c>
      <c r="AC18">
        <v>66.328999999999994</v>
      </c>
      <c r="AD18">
        <v>64.876000000000005</v>
      </c>
      <c r="AE18">
        <v>63.853000000000002</v>
      </c>
      <c r="AF18">
        <v>64.930000000000007</v>
      </c>
      <c r="AG18">
        <v>68.63</v>
      </c>
      <c r="AH18">
        <v>64.063000000000002</v>
      </c>
      <c r="AI18">
        <v>65.316000000000003</v>
      </c>
      <c r="AJ18">
        <v>69.09</v>
      </c>
      <c r="AL18">
        <v>65.153000000000006</v>
      </c>
      <c r="AM18">
        <v>68.852000000000004</v>
      </c>
      <c r="AN18">
        <v>65.039000000000001</v>
      </c>
      <c r="AO18">
        <v>65.89</v>
      </c>
      <c r="AP18">
        <v>66.325999999999993</v>
      </c>
      <c r="AQ18">
        <v>66.667000000000002</v>
      </c>
      <c r="AR18">
        <v>62.5</v>
      </c>
      <c r="AS18">
        <v>64.635999999999996</v>
      </c>
      <c r="AT18">
        <v>64.540999999999997</v>
      </c>
      <c r="AU18">
        <v>63.52</v>
      </c>
      <c r="AV18">
        <v>65.242000000000004</v>
      </c>
      <c r="AW18">
        <v>68.168000000000006</v>
      </c>
      <c r="AX18">
        <v>73.188999999999993</v>
      </c>
      <c r="AY18">
        <v>63.691000000000003</v>
      </c>
      <c r="AZ18">
        <v>64.825000000000003</v>
      </c>
    </row>
    <row r="19" spans="1:52" x14ac:dyDescent="0.25">
      <c r="A19">
        <v>63.597000000000001</v>
      </c>
      <c r="B19">
        <v>65.47</v>
      </c>
      <c r="C19">
        <v>64.159000000000006</v>
      </c>
      <c r="D19">
        <v>63.466999999999999</v>
      </c>
      <c r="E19">
        <v>65.245999999999995</v>
      </c>
      <c r="F19">
        <v>64.338999999999999</v>
      </c>
      <c r="G19">
        <v>65.126000000000005</v>
      </c>
      <c r="H19">
        <v>70.813999999999993</v>
      </c>
      <c r="I19">
        <v>63.625</v>
      </c>
      <c r="J19">
        <v>65.799000000000007</v>
      </c>
      <c r="K19">
        <v>66.981999999999999</v>
      </c>
      <c r="L19">
        <v>67.739000000000004</v>
      </c>
      <c r="M19">
        <v>64.75</v>
      </c>
      <c r="N19">
        <v>65.233999999999995</v>
      </c>
      <c r="O19">
        <v>69.924000000000007</v>
      </c>
      <c r="P19">
        <v>63.804000000000002</v>
      </c>
      <c r="Q19">
        <v>64.522999999999996</v>
      </c>
      <c r="R19">
        <v>66.001999999999995</v>
      </c>
      <c r="S19">
        <v>63.246000000000002</v>
      </c>
      <c r="T19">
        <v>64.227999999999994</v>
      </c>
      <c r="U19">
        <v>64.442999999999998</v>
      </c>
      <c r="V19">
        <v>61.890999999999998</v>
      </c>
      <c r="X19">
        <v>63.993000000000002</v>
      </c>
      <c r="Y19">
        <v>62.738999999999997</v>
      </c>
      <c r="Z19">
        <v>63.505000000000003</v>
      </c>
      <c r="AA19">
        <v>65.665999999999997</v>
      </c>
      <c r="AB19">
        <v>62.945999999999998</v>
      </c>
      <c r="AC19">
        <v>68.361000000000004</v>
      </c>
      <c r="AD19">
        <v>64.484999999999999</v>
      </c>
      <c r="AE19">
        <v>63.646999999999998</v>
      </c>
      <c r="AF19">
        <v>64.762</v>
      </c>
      <c r="AG19">
        <v>67.600999999999999</v>
      </c>
      <c r="AH19">
        <v>65.186999999999998</v>
      </c>
      <c r="AI19">
        <v>64.034999999999997</v>
      </c>
      <c r="AJ19">
        <v>67.813999999999993</v>
      </c>
      <c r="AL19">
        <v>67.075000000000003</v>
      </c>
      <c r="AM19">
        <v>68.796999999999997</v>
      </c>
      <c r="AN19">
        <v>63.94</v>
      </c>
      <c r="AO19">
        <v>64.965000000000003</v>
      </c>
      <c r="AP19">
        <v>67.932000000000002</v>
      </c>
      <c r="AQ19">
        <v>66.141000000000005</v>
      </c>
      <c r="AR19">
        <v>62.012</v>
      </c>
      <c r="AS19">
        <v>65.036000000000001</v>
      </c>
      <c r="AT19">
        <v>63.811999999999998</v>
      </c>
      <c r="AU19">
        <v>76.364999999999995</v>
      </c>
      <c r="AV19">
        <v>66.16</v>
      </c>
      <c r="AW19">
        <v>69.524000000000001</v>
      </c>
      <c r="AX19">
        <v>70.712000000000003</v>
      </c>
      <c r="AY19">
        <v>65.274000000000001</v>
      </c>
      <c r="AZ19">
        <v>65.06</v>
      </c>
    </row>
    <row r="20" spans="1:52" x14ac:dyDescent="0.25">
      <c r="A20">
        <v>63.323999999999998</v>
      </c>
      <c r="B20">
        <v>66.254999999999995</v>
      </c>
      <c r="C20">
        <v>64.194999999999993</v>
      </c>
      <c r="D20">
        <v>63.667000000000002</v>
      </c>
      <c r="E20">
        <v>64.92</v>
      </c>
      <c r="F20">
        <v>63.890999999999998</v>
      </c>
      <c r="G20">
        <v>63.478999999999999</v>
      </c>
      <c r="H20">
        <v>71.591999999999999</v>
      </c>
      <c r="I20">
        <v>62.63</v>
      </c>
      <c r="J20">
        <v>65.974999999999994</v>
      </c>
      <c r="K20">
        <v>64.941999999999993</v>
      </c>
      <c r="L20">
        <v>68.16</v>
      </c>
      <c r="M20">
        <v>63.963000000000001</v>
      </c>
      <c r="N20">
        <v>66.900000000000006</v>
      </c>
      <c r="O20">
        <v>68.894999999999996</v>
      </c>
      <c r="P20">
        <v>63.548000000000002</v>
      </c>
      <c r="Q20">
        <v>64.117999999999995</v>
      </c>
      <c r="R20">
        <v>65.588999999999999</v>
      </c>
      <c r="S20">
        <v>63.633000000000003</v>
      </c>
      <c r="T20">
        <v>62.893000000000001</v>
      </c>
      <c r="U20">
        <v>63.558999999999997</v>
      </c>
      <c r="V20">
        <v>62.152000000000001</v>
      </c>
      <c r="X20">
        <v>65.259</v>
      </c>
      <c r="Y20">
        <v>63.201000000000001</v>
      </c>
      <c r="Z20">
        <v>63.037999999999997</v>
      </c>
      <c r="AA20">
        <v>63.454999999999998</v>
      </c>
      <c r="AB20">
        <v>62.698999999999998</v>
      </c>
      <c r="AC20">
        <v>66.319999999999993</v>
      </c>
      <c r="AD20">
        <v>63.966999999999999</v>
      </c>
      <c r="AE20">
        <v>63.625999999999998</v>
      </c>
      <c r="AF20">
        <v>64.67</v>
      </c>
      <c r="AG20">
        <v>65.241</v>
      </c>
      <c r="AH20">
        <v>64.509</v>
      </c>
      <c r="AI20">
        <v>64.802999999999997</v>
      </c>
      <c r="AJ20">
        <v>69.040999999999997</v>
      </c>
      <c r="AL20">
        <v>67.331999999999994</v>
      </c>
      <c r="AM20">
        <v>68.27</v>
      </c>
      <c r="AN20">
        <v>64.22</v>
      </c>
      <c r="AO20">
        <v>65.763000000000005</v>
      </c>
      <c r="AP20">
        <v>67.093000000000004</v>
      </c>
      <c r="AQ20">
        <v>65.497</v>
      </c>
      <c r="AR20">
        <v>62.329000000000001</v>
      </c>
      <c r="AS20">
        <v>62.987000000000002</v>
      </c>
      <c r="AT20">
        <v>63.795999999999999</v>
      </c>
      <c r="AV20">
        <v>65.798000000000002</v>
      </c>
      <c r="AW20">
        <v>68.995999999999995</v>
      </c>
      <c r="AX20">
        <v>71.977000000000004</v>
      </c>
      <c r="AY20">
        <v>64.274000000000001</v>
      </c>
      <c r="AZ20">
        <v>69.625</v>
      </c>
    </row>
    <row r="21" spans="1:52" x14ac:dyDescent="0.25">
      <c r="A21">
        <v>62.994</v>
      </c>
      <c r="B21">
        <v>65.477999999999994</v>
      </c>
      <c r="C21">
        <v>64.614999999999995</v>
      </c>
      <c r="D21">
        <v>63.667000000000002</v>
      </c>
      <c r="E21">
        <v>64.484999999999999</v>
      </c>
      <c r="F21">
        <v>63.838000000000001</v>
      </c>
      <c r="G21">
        <v>64.183000000000007</v>
      </c>
      <c r="H21">
        <v>71.662999999999997</v>
      </c>
      <c r="I21">
        <v>66.897000000000006</v>
      </c>
      <c r="J21">
        <v>66.742000000000004</v>
      </c>
      <c r="K21">
        <v>64.998000000000005</v>
      </c>
      <c r="L21">
        <v>67.088999999999999</v>
      </c>
      <c r="M21">
        <v>64.72</v>
      </c>
      <c r="N21">
        <v>65.028999999999996</v>
      </c>
      <c r="O21">
        <v>68.86</v>
      </c>
      <c r="Q21">
        <v>64.697000000000003</v>
      </c>
      <c r="R21">
        <v>64.47</v>
      </c>
      <c r="S21">
        <v>63.48</v>
      </c>
      <c r="T21">
        <v>63.109000000000002</v>
      </c>
      <c r="U21">
        <v>62.927</v>
      </c>
      <c r="V21">
        <v>62.6</v>
      </c>
      <c r="X21">
        <v>64.433000000000007</v>
      </c>
      <c r="Y21">
        <v>63.043999999999997</v>
      </c>
      <c r="Z21">
        <v>62.734999999999999</v>
      </c>
      <c r="AA21">
        <v>64.625</v>
      </c>
      <c r="AB21">
        <v>63.472999999999999</v>
      </c>
      <c r="AC21">
        <v>66.483999999999995</v>
      </c>
      <c r="AD21">
        <v>71.631</v>
      </c>
      <c r="AE21">
        <v>62.286000000000001</v>
      </c>
      <c r="AF21">
        <v>63.305</v>
      </c>
      <c r="AG21">
        <v>66.161000000000001</v>
      </c>
      <c r="AH21">
        <v>64.123999999999995</v>
      </c>
      <c r="AI21">
        <v>65.123999999999995</v>
      </c>
      <c r="AJ21">
        <v>72.899000000000001</v>
      </c>
      <c r="AL21">
        <v>66.837999999999994</v>
      </c>
      <c r="AM21">
        <v>67.221000000000004</v>
      </c>
      <c r="AN21">
        <v>63.860999999999997</v>
      </c>
      <c r="AO21">
        <v>65.399000000000001</v>
      </c>
      <c r="AP21">
        <v>66.572999999999993</v>
      </c>
      <c r="AQ21">
        <v>64.161000000000001</v>
      </c>
      <c r="AR21">
        <v>62.792999999999999</v>
      </c>
      <c r="AT21">
        <v>63.067</v>
      </c>
      <c r="AV21">
        <v>67.923000000000002</v>
      </c>
      <c r="AW21">
        <v>69.388000000000005</v>
      </c>
      <c r="AX21">
        <v>71.430000000000007</v>
      </c>
      <c r="AY21">
        <v>64.100999999999999</v>
      </c>
      <c r="AZ21">
        <v>71.894999999999996</v>
      </c>
    </row>
    <row r="22" spans="1:52" x14ac:dyDescent="0.25">
      <c r="A22">
        <v>62.93</v>
      </c>
      <c r="B22">
        <v>65.078000000000003</v>
      </c>
      <c r="C22">
        <v>63.738999999999997</v>
      </c>
      <c r="D22">
        <v>63.871000000000002</v>
      </c>
      <c r="E22">
        <v>64.254000000000005</v>
      </c>
      <c r="F22">
        <v>63.956000000000003</v>
      </c>
      <c r="G22">
        <v>63.96</v>
      </c>
      <c r="H22">
        <v>70.603999999999999</v>
      </c>
      <c r="I22">
        <v>67.161000000000001</v>
      </c>
      <c r="J22">
        <v>66.222999999999999</v>
      </c>
      <c r="K22">
        <v>64.378</v>
      </c>
      <c r="L22">
        <v>66.635000000000005</v>
      </c>
      <c r="M22">
        <v>65.204999999999998</v>
      </c>
      <c r="N22">
        <v>65.507999999999996</v>
      </c>
      <c r="O22">
        <v>70.552000000000007</v>
      </c>
      <c r="Q22">
        <v>66</v>
      </c>
      <c r="R22">
        <v>64.378</v>
      </c>
      <c r="T22">
        <v>64.251999999999995</v>
      </c>
      <c r="U22">
        <v>63.726999999999997</v>
      </c>
      <c r="V22">
        <v>62.482999999999997</v>
      </c>
      <c r="X22">
        <v>64.498000000000005</v>
      </c>
      <c r="Y22">
        <v>63.929000000000002</v>
      </c>
      <c r="Z22">
        <v>63.276000000000003</v>
      </c>
      <c r="AA22">
        <v>64.442999999999998</v>
      </c>
      <c r="AB22">
        <v>63.499000000000002</v>
      </c>
      <c r="AC22">
        <v>65.218000000000004</v>
      </c>
      <c r="AD22">
        <v>68.5</v>
      </c>
      <c r="AE22">
        <v>63.180999999999997</v>
      </c>
      <c r="AF22">
        <v>64.228999999999999</v>
      </c>
      <c r="AG22">
        <v>66.864999999999995</v>
      </c>
      <c r="AH22">
        <v>65.27</v>
      </c>
      <c r="AI22">
        <v>65.531000000000006</v>
      </c>
      <c r="AJ22">
        <v>76.239999999999995</v>
      </c>
      <c r="AL22">
        <v>68.16</v>
      </c>
      <c r="AM22">
        <v>68.988</v>
      </c>
      <c r="AN22">
        <v>63.183999999999997</v>
      </c>
      <c r="AO22">
        <v>66.192999999999998</v>
      </c>
      <c r="AP22">
        <v>68.212000000000003</v>
      </c>
      <c r="AQ22">
        <v>66.381</v>
      </c>
      <c r="AR22">
        <v>62.28</v>
      </c>
      <c r="AT22">
        <v>62.682000000000002</v>
      </c>
      <c r="AV22">
        <v>67.135000000000005</v>
      </c>
      <c r="AW22">
        <v>67.509</v>
      </c>
      <c r="AY22">
        <v>64.132000000000005</v>
      </c>
      <c r="AZ22">
        <v>68.91</v>
      </c>
    </row>
    <row r="23" spans="1:52" x14ac:dyDescent="0.25">
      <c r="A23">
        <v>63.496000000000002</v>
      </c>
      <c r="B23">
        <v>64.861000000000004</v>
      </c>
      <c r="C23">
        <v>64.686999999999998</v>
      </c>
      <c r="D23">
        <v>63.985999999999997</v>
      </c>
      <c r="E23">
        <v>64.188000000000002</v>
      </c>
      <c r="F23">
        <v>65</v>
      </c>
      <c r="G23">
        <v>64.692999999999998</v>
      </c>
      <c r="H23">
        <v>70.513000000000005</v>
      </c>
      <c r="I23">
        <v>66.358000000000004</v>
      </c>
      <c r="K23">
        <v>64.441999999999993</v>
      </c>
      <c r="L23">
        <v>65.716999999999999</v>
      </c>
      <c r="M23">
        <v>65.632999999999996</v>
      </c>
      <c r="N23">
        <v>66.247</v>
      </c>
      <c r="O23">
        <v>70.037999999999997</v>
      </c>
      <c r="Q23">
        <v>64.606999999999999</v>
      </c>
      <c r="T23">
        <v>64.876000000000005</v>
      </c>
      <c r="U23">
        <v>63.86</v>
      </c>
      <c r="V23">
        <v>63.326000000000001</v>
      </c>
      <c r="X23">
        <v>63.741</v>
      </c>
      <c r="Y23">
        <v>63.697000000000003</v>
      </c>
      <c r="Z23">
        <v>63.276000000000003</v>
      </c>
      <c r="AA23">
        <v>64.018000000000001</v>
      </c>
      <c r="AB23">
        <v>63.35</v>
      </c>
      <c r="AC23">
        <v>65.588999999999999</v>
      </c>
      <c r="AE23">
        <v>64.13</v>
      </c>
      <c r="AF23">
        <v>67.441000000000003</v>
      </c>
      <c r="AG23">
        <v>64.72</v>
      </c>
      <c r="AH23">
        <v>66.332999999999998</v>
      </c>
      <c r="AI23">
        <v>64.991</v>
      </c>
      <c r="AJ23">
        <v>71.77</v>
      </c>
      <c r="AL23">
        <v>68.207999999999998</v>
      </c>
      <c r="AM23">
        <v>68.441999999999993</v>
      </c>
      <c r="AN23">
        <v>63.171999999999997</v>
      </c>
      <c r="AO23">
        <v>64.192999999999998</v>
      </c>
      <c r="AP23">
        <v>70.847999999999999</v>
      </c>
      <c r="AQ23">
        <v>67.206000000000003</v>
      </c>
      <c r="AR23">
        <v>63.408999999999999</v>
      </c>
      <c r="AT23">
        <v>63.795999999999999</v>
      </c>
      <c r="AV23">
        <v>67.052000000000007</v>
      </c>
      <c r="AW23">
        <v>68.010999999999996</v>
      </c>
      <c r="AY23">
        <v>64.072999999999993</v>
      </c>
      <c r="AZ23">
        <v>70.28</v>
      </c>
    </row>
    <row r="24" spans="1:52" x14ac:dyDescent="0.25">
      <c r="A24">
        <v>62.683999999999997</v>
      </c>
      <c r="B24">
        <v>65.75</v>
      </c>
      <c r="C24">
        <v>64.786000000000001</v>
      </c>
      <c r="D24">
        <v>63.152000000000001</v>
      </c>
      <c r="E24">
        <v>63.866999999999997</v>
      </c>
      <c r="F24">
        <v>64.691999999999993</v>
      </c>
      <c r="H24">
        <v>70.599000000000004</v>
      </c>
      <c r="I24">
        <v>65.745000000000005</v>
      </c>
      <c r="K24">
        <v>65.912000000000006</v>
      </c>
      <c r="L24">
        <v>66.828999999999994</v>
      </c>
      <c r="M24">
        <v>65.524000000000001</v>
      </c>
      <c r="N24">
        <v>66.736999999999995</v>
      </c>
      <c r="O24">
        <v>68.741</v>
      </c>
      <c r="Q24">
        <v>64.762</v>
      </c>
      <c r="T24">
        <v>63.603000000000002</v>
      </c>
      <c r="U24">
        <v>64.156999999999996</v>
      </c>
      <c r="V24">
        <v>62.969000000000001</v>
      </c>
      <c r="X24">
        <v>63.43</v>
      </c>
      <c r="Z24">
        <v>62.656999999999996</v>
      </c>
      <c r="AA24">
        <v>63.747999999999998</v>
      </c>
      <c r="AB24">
        <v>64.186000000000007</v>
      </c>
      <c r="AC24">
        <v>63.896000000000001</v>
      </c>
      <c r="AE24">
        <v>63.814999999999998</v>
      </c>
      <c r="AF24">
        <v>70.298000000000002</v>
      </c>
      <c r="AG24">
        <v>66.022999999999996</v>
      </c>
      <c r="AH24">
        <v>65.396000000000001</v>
      </c>
      <c r="AI24">
        <v>64.613</v>
      </c>
      <c r="AJ24">
        <v>72.358000000000004</v>
      </c>
      <c r="AL24">
        <v>68.573999999999998</v>
      </c>
      <c r="AM24">
        <v>71.212000000000003</v>
      </c>
      <c r="AN24">
        <v>65.373000000000005</v>
      </c>
      <c r="AO24">
        <v>65.180000000000007</v>
      </c>
      <c r="AP24">
        <v>67.652000000000001</v>
      </c>
      <c r="AQ24">
        <v>67.37</v>
      </c>
      <c r="AR24">
        <v>62.933</v>
      </c>
      <c r="AT24">
        <v>64.686000000000007</v>
      </c>
      <c r="AV24">
        <v>65.319000000000003</v>
      </c>
      <c r="AW24">
        <v>69.322000000000003</v>
      </c>
      <c r="AY24">
        <v>65.566000000000003</v>
      </c>
      <c r="AZ24">
        <v>67.435000000000002</v>
      </c>
    </row>
    <row r="25" spans="1:52" x14ac:dyDescent="0.25">
      <c r="A25">
        <v>62.591000000000001</v>
      </c>
      <c r="B25">
        <v>67.438999999999993</v>
      </c>
      <c r="C25">
        <v>64.293999999999997</v>
      </c>
      <c r="D25">
        <v>64.414000000000001</v>
      </c>
      <c r="E25">
        <v>64.066000000000003</v>
      </c>
      <c r="F25">
        <v>64.177000000000007</v>
      </c>
      <c r="H25">
        <v>70.685000000000002</v>
      </c>
      <c r="I25">
        <v>64.739000000000004</v>
      </c>
      <c r="K25">
        <v>66.602999999999994</v>
      </c>
      <c r="L25">
        <v>67.022000000000006</v>
      </c>
      <c r="M25">
        <v>65.234999999999999</v>
      </c>
      <c r="N25">
        <v>67.066000000000003</v>
      </c>
      <c r="O25">
        <v>71.028999999999996</v>
      </c>
      <c r="Q25">
        <v>64.840999999999994</v>
      </c>
      <c r="T25">
        <v>65.738</v>
      </c>
      <c r="U25">
        <v>64.004000000000005</v>
      </c>
      <c r="V25">
        <v>62.570999999999998</v>
      </c>
      <c r="X25">
        <v>63.234999999999999</v>
      </c>
      <c r="Z25">
        <v>65.034999999999997</v>
      </c>
      <c r="AA25">
        <v>63.44</v>
      </c>
      <c r="AB25">
        <v>64.123000000000005</v>
      </c>
      <c r="AC25">
        <v>64.94</v>
      </c>
      <c r="AE25">
        <v>62.503999999999998</v>
      </c>
      <c r="AF25">
        <v>67.980999999999995</v>
      </c>
      <c r="AG25">
        <v>65.903999999999996</v>
      </c>
      <c r="AH25">
        <v>64.745000000000005</v>
      </c>
      <c r="AI25">
        <v>64.694999999999993</v>
      </c>
      <c r="AJ25">
        <v>69.813999999999993</v>
      </c>
      <c r="AM25">
        <v>70.516999999999996</v>
      </c>
      <c r="AN25">
        <v>64.036000000000001</v>
      </c>
      <c r="AO25">
        <v>64.254000000000005</v>
      </c>
      <c r="AP25">
        <v>68.025000000000006</v>
      </c>
      <c r="AQ25">
        <v>68.858999999999995</v>
      </c>
      <c r="AT25">
        <v>65.122</v>
      </c>
      <c r="AV25">
        <v>67.447999999999993</v>
      </c>
      <c r="AW25">
        <v>66.971000000000004</v>
      </c>
      <c r="AY25">
        <v>68.572999999999993</v>
      </c>
      <c r="AZ25">
        <v>65.83</v>
      </c>
    </row>
    <row r="26" spans="1:52" x14ac:dyDescent="0.25">
      <c r="A26">
        <v>62.198</v>
      </c>
      <c r="B26">
        <v>68.313999999999993</v>
      </c>
      <c r="C26">
        <v>64.143000000000001</v>
      </c>
      <c r="D26">
        <v>64.988</v>
      </c>
      <c r="E26">
        <v>64.700999999999993</v>
      </c>
      <c r="F26">
        <v>64.478999999999999</v>
      </c>
      <c r="H26">
        <v>68.051000000000002</v>
      </c>
      <c r="I26">
        <v>66.870999999999995</v>
      </c>
      <c r="M26">
        <v>64.171999999999997</v>
      </c>
      <c r="N26">
        <v>67.497</v>
      </c>
      <c r="O26">
        <v>69.683000000000007</v>
      </c>
      <c r="Q26">
        <v>65.585999999999999</v>
      </c>
      <c r="T26">
        <v>64.528999999999996</v>
      </c>
      <c r="U26">
        <v>63.735999999999997</v>
      </c>
      <c r="V26">
        <v>63.414000000000001</v>
      </c>
      <c r="X26">
        <v>62.997</v>
      </c>
      <c r="Z26">
        <v>64.66</v>
      </c>
      <c r="AA26">
        <v>64.028999999999996</v>
      </c>
      <c r="AB26">
        <v>65.304000000000002</v>
      </c>
      <c r="AC26">
        <v>64.674000000000007</v>
      </c>
      <c r="AE26">
        <v>63.802999999999997</v>
      </c>
      <c r="AF26">
        <v>67.241</v>
      </c>
      <c r="AG26">
        <v>67.759</v>
      </c>
      <c r="AH26">
        <v>63.125999999999998</v>
      </c>
      <c r="AI26">
        <v>64.19</v>
      </c>
      <c r="AJ26">
        <v>67.757000000000005</v>
      </c>
      <c r="AM26">
        <v>70.352000000000004</v>
      </c>
      <c r="AN26">
        <v>64.819000000000003</v>
      </c>
      <c r="AO26">
        <v>64.412000000000006</v>
      </c>
      <c r="AP26">
        <v>67.216999999999999</v>
      </c>
      <c r="AQ26">
        <v>68.802000000000007</v>
      </c>
      <c r="AT26">
        <v>65.477999999999994</v>
      </c>
      <c r="AV26">
        <v>67.81</v>
      </c>
      <c r="AW26">
        <v>67.516000000000005</v>
      </c>
      <c r="AY26">
        <v>65.917000000000002</v>
      </c>
      <c r="AZ26">
        <v>67.78</v>
      </c>
    </row>
    <row r="27" spans="1:52" x14ac:dyDescent="0.25">
      <c r="A27">
        <v>62.758000000000003</v>
      </c>
      <c r="B27">
        <v>68.225999999999999</v>
      </c>
      <c r="C27">
        <v>65.676000000000002</v>
      </c>
      <c r="D27">
        <v>64.988</v>
      </c>
      <c r="E27">
        <v>64.349999999999994</v>
      </c>
      <c r="F27">
        <v>64.271000000000001</v>
      </c>
      <c r="H27">
        <v>71.403000000000006</v>
      </c>
      <c r="I27">
        <v>65.893000000000001</v>
      </c>
      <c r="N27">
        <v>67.971000000000004</v>
      </c>
      <c r="O27">
        <v>71.738</v>
      </c>
      <c r="Q27">
        <v>65.751999999999995</v>
      </c>
      <c r="T27">
        <v>64.855000000000004</v>
      </c>
      <c r="U27">
        <v>64.009</v>
      </c>
      <c r="V27">
        <v>63.155000000000001</v>
      </c>
      <c r="X27">
        <v>63.43</v>
      </c>
      <c r="Z27">
        <v>65.012</v>
      </c>
      <c r="AA27">
        <v>63.777000000000001</v>
      </c>
      <c r="AC27">
        <v>64.834999999999994</v>
      </c>
      <c r="AE27">
        <v>63.814999999999998</v>
      </c>
      <c r="AF27">
        <v>66.006</v>
      </c>
      <c r="AG27">
        <v>66.957999999999998</v>
      </c>
      <c r="AH27">
        <v>63.8</v>
      </c>
      <c r="AI27">
        <v>65.198999999999998</v>
      </c>
      <c r="AJ27">
        <v>66.260000000000005</v>
      </c>
      <c r="AM27">
        <v>71.39</v>
      </c>
      <c r="AN27">
        <v>63.180999999999997</v>
      </c>
      <c r="AO27">
        <v>64.724000000000004</v>
      </c>
      <c r="AP27">
        <v>69.283000000000001</v>
      </c>
      <c r="AQ27">
        <v>68.91</v>
      </c>
      <c r="AT27">
        <v>64.796000000000006</v>
      </c>
      <c r="AV27">
        <v>66.712000000000003</v>
      </c>
      <c r="AW27">
        <v>66.546000000000006</v>
      </c>
      <c r="AY27">
        <v>67.066000000000003</v>
      </c>
      <c r="AZ27">
        <v>67.564999999999998</v>
      </c>
    </row>
    <row r="28" spans="1:52" x14ac:dyDescent="0.25">
      <c r="A28">
        <v>62.88</v>
      </c>
      <c r="C28">
        <v>63.933999999999997</v>
      </c>
      <c r="D28">
        <v>63.695</v>
      </c>
      <c r="E28">
        <v>64.042000000000002</v>
      </c>
      <c r="F28">
        <v>64.08</v>
      </c>
      <c r="H28">
        <v>69.956000000000003</v>
      </c>
      <c r="I28">
        <v>65.671999999999997</v>
      </c>
      <c r="N28">
        <v>66.341999999999999</v>
      </c>
      <c r="O28">
        <v>69.683000000000007</v>
      </c>
      <c r="Q28">
        <v>66.06</v>
      </c>
      <c r="T28">
        <v>64.760999999999996</v>
      </c>
      <c r="U28">
        <v>63.325000000000003</v>
      </c>
      <c r="V28">
        <v>63.692999999999998</v>
      </c>
      <c r="X28">
        <v>63.764000000000003</v>
      </c>
      <c r="Z28">
        <v>63.195</v>
      </c>
      <c r="AA28">
        <v>65.44</v>
      </c>
      <c r="AC28">
        <v>65.491</v>
      </c>
      <c r="AE28">
        <v>64.293999999999997</v>
      </c>
      <c r="AF28">
        <v>64.911000000000001</v>
      </c>
      <c r="AG28">
        <v>65.019000000000005</v>
      </c>
      <c r="AH28">
        <v>64.319999999999993</v>
      </c>
      <c r="AI28">
        <v>64.576999999999998</v>
      </c>
      <c r="AJ28">
        <v>67.557000000000002</v>
      </c>
      <c r="AM28">
        <v>70.075999999999993</v>
      </c>
      <c r="AN28">
        <v>65.087000000000003</v>
      </c>
      <c r="AP28">
        <v>68.611000000000004</v>
      </c>
      <c r="AQ28">
        <v>68.432000000000002</v>
      </c>
      <c r="AT28">
        <v>64.254999999999995</v>
      </c>
      <c r="AV28">
        <v>66.021000000000001</v>
      </c>
      <c r="AW28">
        <v>68.087999999999994</v>
      </c>
      <c r="AY28">
        <v>68.742999999999995</v>
      </c>
      <c r="AZ28">
        <v>66.185000000000002</v>
      </c>
    </row>
    <row r="29" spans="1:52" x14ac:dyDescent="0.25">
      <c r="C29">
        <v>65.176000000000002</v>
      </c>
      <c r="D29">
        <v>63.874000000000002</v>
      </c>
      <c r="E29">
        <v>64.353999999999999</v>
      </c>
      <c r="F29">
        <v>63.792000000000002</v>
      </c>
      <c r="H29">
        <v>71.022000000000006</v>
      </c>
      <c r="I29">
        <v>65.599999999999994</v>
      </c>
      <c r="N29">
        <v>65.358000000000004</v>
      </c>
      <c r="T29">
        <v>63.973999999999997</v>
      </c>
      <c r="U29">
        <v>64.590999999999994</v>
      </c>
      <c r="V29">
        <v>63.256999999999998</v>
      </c>
      <c r="X29">
        <v>62.847000000000001</v>
      </c>
      <c r="Z29">
        <v>64.302000000000007</v>
      </c>
      <c r="AA29">
        <v>63.668999999999997</v>
      </c>
      <c r="AC29">
        <v>66.165000000000006</v>
      </c>
      <c r="AE29">
        <v>64.293999999999997</v>
      </c>
      <c r="AF29">
        <v>64.629000000000005</v>
      </c>
      <c r="AG29">
        <v>63.665999999999997</v>
      </c>
      <c r="AH29">
        <v>64.447999999999993</v>
      </c>
      <c r="AI29">
        <v>64.534999999999997</v>
      </c>
      <c r="AJ29">
        <v>67.087000000000003</v>
      </c>
      <c r="AM29">
        <v>68.759</v>
      </c>
      <c r="AN29">
        <v>64.972999999999999</v>
      </c>
      <c r="AP29">
        <v>67.164000000000001</v>
      </c>
      <c r="AQ29">
        <v>67.418000000000006</v>
      </c>
      <c r="AV29">
        <v>67.760999999999996</v>
      </c>
      <c r="AW29">
        <v>66.486999999999995</v>
      </c>
      <c r="AY29">
        <v>66.84</v>
      </c>
      <c r="AZ29">
        <v>68.515000000000001</v>
      </c>
    </row>
    <row r="30" spans="1:52" x14ac:dyDescent="0.25">
      <c r="C30">
        <v>63.896000000000001</v>
      </c>
      <c r="D30">
        <v>63.529000000000003</v>
      </c>
      <c r="E30">
        <v>64.119</v>
      </c>
      <c r="F30">
        <v>64.271000000000001</v>
      </c>
      <c r="H30">
        <v>68.411000000000001</v>
      </c>
      <c r="I30">
        <v>65.817999999999998</v>
      </c>
      <c r="N30">
        <v>66.102999999999994</v>
      </c>
      <c r="T30">
        <v>63.936</v>
      </c>
      <c r="U30">
        <v>65.197999999999993</v>
      </c>
      <c r="V30">
        <v>62.883000000000003</v>
      </c>
      <c r="X30">
        <v>64.123999999999995</v>
      </c>
      <c r="Z30">
        <v>62.875</v>
      </c>
      <c r="AA30">
        <v>65.965000000000003</v>
      </c>
      <c r="AC30">
        <v>65.358000000000004</v>
      </c>
      <c r="AE30">
        <v>65.391000000000005</v>
      </c>
      <c r="AF30">
        <v>63.994</v>
      </c>
      <c r="AH30">
        <v>64.462000000000003</v>
      </c>
      <c r="AI30">
        <v>65.334000000000003</v>
      </c>
      <c r="AM30">
        <v>69.197999999999993</v>
      </c>
      <c r="AN30">
        <v>65.165999999999997</v>
      </c>
      <c r="AP30">
        <v>66.866</v>
      </c>
      <c r="AQ30">
        <v>67.655000000000001</v>
      </c>
      <c r="AV30">
        <v>67.331000000000003</v>
      </c>
      <c r="AW30">
        <v>67.450999999999993</v>
      </c>
      <c r="AY30">
        <v>67.555999999999997</v>
      </c>
      <c r="AZ30">
        <v>67.349999999999994</v>
      </c>
    </row>
    <row r="31" spans="1:52" x14ac:dyDescent="0.25">
      <c r="C31">
        <v>64.953000000000003</v>
      </c>
      <c r="E31">
        <v>64.81</v>
      </c>
      <c r="F31">
        <v>64.153000000000006</v>
      </c>
      <c r="H31">
        <v>68.995000000000005</v>
      </c>
      <c r="I31">
        <v>66.587999999999994</v>
      </c>
      <c r="N31">
        <v>64.870999999999995</v>
      </c>
      <c r="T31">
        <v>63.746000000000002</v>
      </c>
      <c r="U31">
        <v>64.929000000000002</v>
      </c>
      <c r="V31">
        <v>63.235999999999997</v>
      </c>
      <c r="X31">
        <v>63.39</v>
      </c>
      <c r="Z31">
        <v>63.084000000000003</v>
      </c>
      <c r="AA31">
        <v>65.971000000000004</v>
      </c>
      <c r="AC31">
        <v>66.158000000000001</v>
      </c>
      <c r="AE31">
        <v>64.655000000000001</v>
      </c>
      <c r="AF31">
        <v>64.316999999999993</v>
      </c>
      <c r="AH31">
        <v>63.896000000000001</v>
      </c>
      <c r="AI31">
        <v>63.325000000000003</v>
      </c>
      <c r="AM31">
        <v>68.933000000000007</v>
      </c>
      <c r="AN31">
        <v>63.595999999999997</v>
      </c>
      <c r="AP31">
        <v>66.432000000000002</v>
      </c>
      <c r="AQ31">
        <v>67.570999999999998</v>
      </c>
      <c r="AV31">
        <v>66.215000000000003</v>
      </c>
      <c r="AW31">
        <v>65.44</v>
      </c>
      <c r="AY31">
        <v>68.346999999999994</v>
      </c>
      <c r="AZ31">
        <v>70.875</v>
      </c>
    </row>
    <row r="32" spans="1:52" x14ac:dyDescent="0.25">
      <c r="E32">
        <v>64.707999999999998</v>
      </c>
      <c r="F32">
        <v>64.462999999999994</v>
      </c>
      <c r="H32">
        <v>67.882999999999996</v>
      </c>
      <c r="I32">
        <v>65.715000000000003</v>
      </c>
      <c r="N32">
        <v>64.555000000000007</v>
      </c>
      <c r="T32">
        <v>63.994</v>
      </c>
      <c r="U32">
        <v>65.692999999999998</v>
      </c>
      <c r="X32">
        <v>62.55</v>
      </c>
      <c r="Z32">
        <v>63.601999999999997</v>
      </c>
      <c r="AA32">
        <v>66.587000000000003</v>
      </c>
      <c r="AC32">
        <v>66.671000000000006</v>
      </c>
      <c r="AE32">
        <v>63.319000000000003</v>
      </c>
      <c r="AF32">
        <v>64.375</v>
      </c>
      <c r="AH32">
        <v>64.149000000000001</v>
      </c>
      <c r="AI32">
        <v>63.893999999999998</v>
      </c>
      <c r="AM32">
        <v>69.644999999999996</v>
      </c>
      <c r="AN32">
        <v>64.28</v>
      </c>
      <c r="AP32">
        <v>68.846000000000004</v>
      </c>
      <c r="AQ32">
        <v>68.555999999999997</v>
      </c>
      <c r="AV32">
        <v>67.994</v>
      </c>
      <c r="AY32">
        <v>67.802000000000007</v>
      </c>
      <c r="AZ32">
        <v>70.344999999999999</v>
      </c>
    </row>
    <row r="33" spans="5:52" x14ac:dyDescent="0.25">
      <c r="E33">
        <v>65.099999999999994</v>
      </c>
      <c r="F33">
        <v>64.573999999999998</v>
      </c>
      <c r="H33">
        <v>67.757999999999996</v>
      </c>
      <c r="I33">
        <v>66.138999999999996</v>
      </c>
      <c r="N33">
        <v>65.209999999999994</v>
      </c>
      <c r="T33">
        <v>63.686999999999998</v>
      </c>
      <c r="X33">
        <v>62.838000000000001</v>
      </c>
      <c r="Z33">
        <v>63.381</v>
      </c>
      <c r="AC33">
        <v>66.506</v>
      </c>
      <c r="AH33">
        <v>64.641999999999996</v>
      </c>
      <c r="AI33">
        <v>64.44</v>
      </c>
      <c r="AM33">
        <v>68.894999999999996</v>
      </c>
      <c r="AN33">
        <v>64.927999999999997</v>
      </c>
      <c r="AP33">
        <v>68.03</v>
      </c>
      <c r="AV33">
        <v>68.727000000000004</v>
      </c>
      <c r="AY33">
        <v>71.662999999999997</v>
      </c>
      <c r="AZ33">
        <v>67.7</v>
      </c>
    </row>
    <row r="34" spans="5:52" x14ac:dyDescent="0.25">
      <c r="F34">
        <v>64.738</v>
      </c>
      <c r="H34">
        <v>68.072999999999993</v>
      </c>
      <c r="I34">
        <v>68.960999999999999</v>
      </c>
      <c r="N34">
        <v>65.661000000000001</v>
      </c>
      <c r="T34">
        <v>64.944000000000003</v>
      </c>
      <c r="X34">
        <v>63.91</v>
      </c>
      <c r="Z34">
        <v>63.39</v>
      </c>
      <c r="AC34">
        <v>66.494</v>
      </c>
      <c r="AH34">
        <v>65.808999999999997</v>
      </c>
      <c r="AI34">
        <v>63.593000000000004</v>
      </c>
      <c r="AM34">
        <v>68.813999999999993</v>
      </c>
      <c r="AN34">
        <v>65.021000000000001</v>
      </c>
      <c r="AP34">
        <v>66.77</v>
      </c>
      <c r="AV34">
        <v>68.591999999999999</v>
      </c>
      <c r="AY34">
        <v>70.683999999999997</v>
      </c>
      <c r="AZ34">
        <v>68.605000000000004</v>
      </c>
    </row>
    <row r="35" spans="5:52" x14ac:dyDescent="0.25">
      <c r="F35">
        <v>64.573999999999998</v>
      </c>
      <c r="H35">
        <v>69.087999999999994</v>
      </c>
      <c r="I35">
        <v>67.296999999999997</v>
      </c>
      <c r="N35">
        <v>64.430999999999997</v>
      </c>
      <c r="X35">
        <v>64.977999999999994</v>
      </c>
      <c r="Z35">
        <v>63.869</v>
      </c>
      <c r="AC35">
        <v>66.307000000000002</v>
      </c>
      <c r="AH35">
        <v>65.832999999999998</v>
      </c>
      <c r="AI35">
        <v>64.558000000000007</v>
      </c>
      <c r="AM35">
        <v>68.147999999999996</v>
      </c>
      <c r="AN35">
        <v>64.301000000000002</v>
      </c>
      <c r="AP35">
        <v>66.572999999999993</v>
      </c>
      <c r="AY35">
        <v>67.861000000000004</v>
      </c>
      <c r="AZ35">
        <v>70.875</v>
      </c>
    </row>
    <row r="36" spans="5:52" x14ac:dyDescent="0.25">
      <c r="F36">
        <v>64.168999999999997</v>
      </c>
      <c r="H36">
        <v>67.902000000000001</v>
      </c>
      <c r="I36">
        <v>65.513999999999996</v>
      </c>
      <c r="X36">
        <v>65.399000000000001</v>
      </c>
      <c r="AC36">
        <v>65.784999999999997</v>
      </c>
      <c r="AH36">
        <v>66.981999999999999</v>
      </c>
      <c r="AI36">
        <v>65.284999999999997</v>
      </c>
      <c r="AM36">
        <v>68.384</v>
      </c>
      <c r="AN36">
        <v>64.28</v>
      </c>
      <c r="AP36">
        <v>65.629000000000005</v>
      </c>
      <c r="AY36">
        <v>66.832999999999998</v>
      </c>
      <c r="AZ36">
        <v>70.575000000000003</v>
      </c>
    </row>
    <row r="37" spans="5:52" x14ac:dyDescent="0.25">
      <c r="F37">
        <v>65.132999999999996</v>
      </c>
      <c r="H37">
        <v>72.248999999999995</v>
      </c>
      <c r="I37">
        <v>66.625</v>
      </c>
      <c r="AC37">
        <v>67.494</v>
      </c>
      <c r="AH37">
        <v>66.123999999999995</v>
      </c>
      <c r="AI37">
        <v>64.504000000000005</v>
      </c>
      <c r="AM37">
        <v>68.358000000000004</v>
      </c>
      <c r="AN37">
        <v>65.960999999999999</v>
      </c>
      <c r="AY37">
        <v>77.247</v>
      </c>
      <c r="AZ37">
        <v>71.040000000000006</v>
      </c>
    </row>
    <row r="38" spans="5:52" x14ac:dyDescent="0.25">
      <c r="F38">
        <v>65.040000000000006</v>
      </c>
      <c r="H38">
        <v>73.165999999999997</v>
      </c>
      <c r="I38">
        <v>66.078000000000003</v>
      </c>
      <c r="AC38">
        <v>67</v>
      </c>
      <c r="AH38">
        <v>64.850999999999999</v>
      </c>
      <c r="AI38">
        <v>67.316000000000003</v>
      </c>
      <c r="AM38">
        <v>66.593000000000004</v>
      </c>
      <c r="AN38">
        <v>65.635999999999996</v>
      </c>
      <c r="AZ38">
        <v>69.424999999999997</v>
      </c>
    </row>
    <row r="39" spans="5:52" x14ac:dyDescent="0.25">
      <c r="H39">
        <v>68.628</v>
      </c>
      <c r="I39">
        <v>65.355000000000004</v>
      </c>
      <c r="AC39">
        <v>66.724999999999994</v>
      </c>
      <c r="AH39">
        <v>64.786000000000001</v>
      </c>
      <c r="AM39">
        <v>68.153999999999996</v>
      </c>
      <c r="AN39">
        <v>65.284000000000006</v>
      </c>
      <c r="AZ39">
        <v>69.680000000000007</v>
      </c>
    </row>
    <row r="40" spans="5:52" x14ac:dyDescent="0.25">
      <c r="I40">
        <v>64.799000000000007</v>
      </c>
      <c r="AC40">
        <v>66.146000000000001</v>
      </c>
      <c r="AH40">
        <v>64.745000000000005</v>
      </c>
      <c r="AM40">
        <v>66.613</v>
      </c>
      <c r="AN40">
        <v>64.231999999999999</v>
      </c>
      <c r="AZ40">
        <v>67.355000000000004</v>
      </c>
    </row>
    <row r="41" spans="5:52" x14ac:dyDescent="0.25">
      <c r="I41">
        <v>65.091999999999999</v>
      </c>
      <c r="AC41">
        <v>65.459000000000003</v>
      </c>
      <c r="AH41">
        <v>65.123999999999995</v>
      </c>
      <c r="AN41">
        <v>65.299000000000007</v>
      </c>
      <c r="AZ41">
        <v>66.305000000000007</v>
      </c>
    </row>
    <row r="42" spans="5:52" x14ac:dyDescent="0.25">
      <c r="I42">
        <v>64.472999999999999</v>
      </c>
      <c r="AC42">
        <v>64.88</v>
      </c>
      <c r="AN42">
        <v>65.766000000000005</v>
      </c>
    </row>
    <row r="43" spans="5:52" x14ac:dyDescent="0.25">
      <c r="I43">
        <v>66.143000000000001</v>
      </c>
      <c r="AN43">
        <v>65.620999999999995</v>
      </c>
    </row>
    <row r="44" spans="5:52" x14ac:dyDescent="0.25">
      <c r="I44">
        <v>65.762</v>
      </c>
    </row>
    <row r="45" spans="5:52" x14ac:dyDescent="0.25">
      <c r="I45">
        <v>65.144999999999996</v>
      </c>
    </row>
    <row r="50" spans="1:52" x14ac:dyDescent="0.25">
      <c r="A50">
        <f>COUNTIF(A1:A45,"&lt;&gt;")</f>
        <v>28</v>
      </c>
      <c r="B50">
        <f t="shared" ref="B50:AZ50" si="0">COUNTIF(B1:B45,"&lt;&gt;")</f>
        <v>27</v>
      </c>
      <c r="C50">
        <f t="shared" si="0"/>
        <v>31</v>
      </c>
      <c r="D50">
        <f t="shared" si="0"/>
        <v>30</v>
      </c>
      <c r="E50">
        <f t="shared" si="0"/>
        <v>33</v>
      </c>
      <c r="F50">
        <f t="shared" si="0"/>
        <v>38</v>
      </c>
      <c r="G50">
        <f t="shared" si="0"/>
        <v>23</v>
      </c>
      <c r="H50">
        <f t="shared" si="0"/>
        <v>39</v>
      </c>
      <c r="I50">
        <f t="shared" si="0"/>
        <v>45</v>
      </c>
      <c r="J50">
        <f t="shared" si="0"/>
        <v>22</v>
      </c>
      <c r="K50">
        <f t="shared" si="0"/>
        <v>25</v>
      </c>
      <c r="L50">
        <f t="shared" si="0"/>
        <v>25</v>
      </c>
      <c r="M50">
        <f t="shared" si="0"/>
        <v>26</v>
      </c>
      <c r="N50">
        <f t="shared" si="0"/>
        <v>35</v>
      </c>
      <c r="O50">
        <f t="shared" si="0"/>
        <v>28</v>
      </c>
      <c r="P50">
        <f t="shared" si="0"/>
        <v>20</v>
      </c>
      <c r="Q50">
        <f t="shared" si="0"/>
        <v>28</v>
      </c>
      <c r="R50">
        <f t="shared" si="0"/>
        <v>22</v>
      </c>
      <c r="S50">
        <f t="shared" si="0"/>
        <v>21</v>
      </c>
      <c r="T50">
        <f t="shared" si="0"/>
        <v>34</v>
      </c>
      <c r="U50">
        <f t="shared" si="0"/>
        <v>32</v>
      </c>
      <c r="V50">
        <f t="shared" si="0"/>
        <v>31</v>
      </c>
      <c r="W50">
        <f t="shared" si="0"/>
        <v>15</v>
      </c>
      <c r="X50">
        <f t="shared" si="0"/>
        <v>36</v>
      </c>
      <c r="Y50">
        <f t="shared" si="0"/>
        <v>23</v>
      </c>
      <c r="Z50">
        <f t="shared" si="0"/>
        <v>35</v>
      </c>
      <c r="AA50">
        <f t="shared" si="0"/>
        <v>32</v>
      </c>
      <c r="AB50">
        <f t="shared" si="0"/>
        <v>26</v>
      </c>
      <c r="AC50">
        <f t="shared" si="0"/>
        <v>42</v>
      </c>
      <c r="AD50">
        <f t="shared" si="0"/>
        <v>22</v>
      </c>
      <c r="AE50">
        <f t="shared" si="0"/>
        <v>32</v>
      </c>
      <c r="AF50">
        <f t="shared" si="0"/>
        <v>32</v>
      </c>
      <c r="AG50">
        <f t="shared" si="0"/>
        <v>29</v>
      </c>
      <c r="AH50">
        <f t="shared" si="0"/>
        <v>41</v>
      </c>
      <c r="AI50">
        <f t="shared" si="0"/>
        <v>38</v>
      </c>
      <c r="AJ50">
        <f t="shared" si="0"/>
        <v>29</v>
      </c>
      <c r="AK50">
        <f t="shared" si="0"/>
        <v>14</v>
      </c>
      <c r="AL50">
        <f t="shared" si="0"/>
        <v>24</v>
      </c>
      <c r="AM50">
        <f t="shared" si="0"/>
        <v>40</v>
      </c>
      <c r="AN50">
        <f t="shared" si="0"/>
        <v>43</v>
      </c>
      <c r="AO50">
        <f t="shared" si="0"/>
        <v>27</v>
      </c>
      <c r="AP50">
        <f t="shared" si="0"/>
        <v>36</v>
      </c>
      <c r="AQ50">
        <f t="shared" si="0"/>
        <v>32</v>
      </c>
      <c r="AR50">
        <f t="shared" si="0"/>
        <v>24</v>
      </c>
      <c r="AS50">
        <f t="shared" si="0"/>
        <v>20</v>
      </c>
      <c r="AT50">
        <f t="shared" si="0"/>
        <v>28</v>
      </c>
      <c r="AU50">
        <f t="shared" si="0"/>
        <v>19</v>
      </c>
      <c r="AV50">
        <f t="shared" si="0"/>
        <v>34</v>
      </c>
      <c r="AW50">
        <f t="shared" si="0"/>
        <v>31</v>
      </c>
      <c r="AX50">
        <f t="shared" si="0"/>
        <v>21</v>
      </c>
      <c r="AY50">
        <f t="shared" si="0"/>
        <v>37</v>
      </c>
      <c r="AZ50">
        <f t="shared" si="0"/>
        <v>41</v>
      </c>
    </row>
    <row r="52" spans="1:52" x14ac:dyDescent="0.25">
      <c r="I52">
        <v>45</v>
      </c>
      <c r="AC52">
        <v>42</v>
      </c>
      <c r="AN52">
        <v>43</v>
      </c>
    </row>
    <row r="57" spans="1:52" x14ac:dyDescent="0.25">
      <c r="A57">
        <f>MAX(A1:A48)</f>
        <v>64.376000000000005</v>
      </c>
      <c r="B57">
        <f t="shared" ref="B57:AZ57" si="1">MAX(B1:B48)</f>
        <v>68.313999999999993</v>
      </c>
      <c r="C57">
        <f t="shared" si="1"/>
        <v>65.676000000000002</v>
      </c>
      <c r="D57">
        <f t="shared" si="1"/>
        <v>69.102000000000004</v>
      </c>
      <c r="E57">
        <f t="shared" si="1"/>
        <v>65.245999999999995</v>
      </c>
      <c r="F57">
        <f t="shared" si="1"/>
        <v>65.983000000000004</v>
      </c>
      <c r="G57">
        <f t="shared" si="1"/>
        <v>65.126000000000005</v>
      </c>
      <c r="H57">
        <f t="shared" si="1"/>
        <v>73.165999999999997</v>
      </c>
      <c r="I57">
        <f t="shared" si="1"/>
        <v>68.960999999999999</v>
      </c>
      <c r="J57">
        <f t="shared" si="1"/>
        <v>66.742000000000004</v>
      </c>
      <c r="K57">
        <f t="shared" si="1"/>
        <v>70.113</v>
      </c>
      <c r="L57">
        <f t="shared" si="1"/>
        <v>70.131</v>
      </c>
      <c r="M57">
        <f t="shared" si="1"/>
        <v>65.632999999999996</v>
      </c>
      <c r="N57">
        <f t="shared" si="1"/>
        <v>67.971000000000004</v>
      </c>
      <c r="O57">
        <f t="shared" si="1"/>
        <v>71.738</v>
      </c>
      <c r="P57">
        <f t="shared" si="1"/>
        <v>68.113</v>
      </c>
      <c r="Q57">
        <f t="shared" si="1"/>
        <v>69.039000000000001</v>
      </c>
      <c r="R57">
        <f t="shared" si="1"/>
        <v>67.105999999999995</v>
      </c>
      <c r="S57">
        <f t="shared" si="1"/>
        <v>65.242999999999995</v>
      </c>
      <c r="T57">
        <f t="shared" si="1"/>
        <v>65.899000000000001</v>
      </c>
      <c r="U57">
        <f t="shared" si="1"/>
        <v>65.692999999999998</v>
      </c>
      <c r="V57">
        <f t="shared" si="1"/>
        <v>63.991</v>
      </c>
      <c r="W57">
        <f t="shared" si="1"/>
        <v>65.384</v>
      </c>
      <c r="X57">
        <f t="shared" si="1"/>
        <v>65.399000000000001</v>
      </c>
      <c r="Y57">
        <f t="shared" si="1"/>
        <v>64.734999999999999</v>
      </c>
      <c r="Z57">
        <f t="shared" si="1"/>
        <v>65.034999999999997</v>
      </c>
      <c r="AA57">
        <f t="shared" si="1"/>
        <v>66.587000000000003</v>
      </c>
      <c r="AB57">
        <f t="shared" si="1"/>
        <v>65.304000000000002</v>
      </c>
      <c r="AC57">
        <f t="shared" si="1"/>
        <v>68.361000000000004</v>
      </c>
      <c r="AD57">
        <f t="shared" si="1"/>
        <v>71.631</v>
      </c>
      <c r="AE57">
        <f t="shared" si="1"/>
        <v>65.391000000000005</v>
      </c>
      <c r="AF57">
        <f t="shared" si="1"/>
        <v>70.298000000000002</v>
      </c>
      <c r="AG57">
        <f t="shared" si="1"/>
        <v>68.63</v>
      </c>
      <c r="AH57">
        <f t="shared" si="1"/>
        <v>70.432000000000002</v>
      </c>
      <c r="AI57">
        <f t="shared" si="1"/>
        <v>67.316000000000003</v>
      </c>
      <c r="AJ57">
        <f t="shared" si="1"/>
        <v>76.239999999999995</v>
      </c>
      <c r="AK57">
        <f t="shared" si="1"/>
        <v>67.576999999999998</v>
      </c>
      <c r="AL57">
        <f t="shared" si="1"/>
        <v>68.573999999999998</v>
      </c>
      <c r="AM57">
        <f t="shared" si="1"/>
        <v>71.39</v>
      </c>
      <c r="AN57">
        <f t="shared" si="1"/>
        <v>66.108000000000004</v>
      </c>
      <c r="AO57">
        <f t="shared" si="1"/>
        <v>67.807000000000002</v>
      </c>
      <c r="AP57">
        <f t="shared" si="1"/>
        <v>70.847999999999999</v>
      </c>
      <c r="AQ57">
        <f t="shared" si="1"/>
        <v>69.903999999999996</v>
      </c>
      <c r="AR57">
        <f t="shared" si="1"/>
        <v>63.823</v>
      </c>
      <c r="AS57">
        <f t="shared" si="1"/>
        <v>65.981999999999999</v>
      </c>
      <c r="AT57">
        <f t="shared" si="1"/>
        <v>65.477999999999994</v>
      </c>
      <c r="AU57">
        <f t="shared" si="1"/>
        <v>76.364999999999995</v>
      </c>
      <c r="AV57">
        <f t="shared" si="1"/>
        <v>70.399000000000001</v>
      </c>
      <c r="AW57">
        <f t="shared" si="1"/>
        <v>70.087999999999994</v>
      </c>
      <c r="AX57">
        <f t="shared" si="1"/>
        <v>80.075999999999993</v>
      </c>
      <c r="AY57">
        <f t="shared" si="1"/>
        <v>77.247</v>
      </c>
      <c r="AZ57">
        <f t="shared" si="1"/>
        <v>71.894999999999996</v>
      </c>
    </row>
    <row r="58" spans="1:52" x14ac:dyDescent="0.25">
      <c r="A58">
        <f>MIN(A1:A48)</f>
        <v>60.896999999999998</v>
      </c>
      <c r="B58">
        <f t="shared" ref="B58:AZ58" si="2">MIN(B1:B48)</f>
        <v>62.826000000000001</v>
      </c>
      <c r="C58">
        <f t="shared" si="2"/>
        <v>62.411999999999999</v>
      </c>
      <c r="D58">
        <f t="shared" si="2"/>
        <v>63.152000000000001</v>
      </c>
      <c r="E58">
        <f t="shared" si="2"/>
        <v>62.692</v>
      </c>
      <c r="F58">
        <f t="shared" si="2"/>
        <v>62.61</v>
      </c>
      <c r="G58">
        <f t="shared" si="2"/>
        <v>61.441000000000003</v>
      </c>
      <c r="H58">
        <f t="shared" si="2"/>
        <v>63.677999999999997</v>
      </c>
      <c r="I58">
        <f t="shared" si="2"/>
        <v>62.243000000000002</v>
      </c>
      <c r="J58">
        <f t="shared" si="2"/>
        <v>62.482999999999997</v>
      </c>
      <c r="K58">
        <f t="shared" si="2"/>
        <v>63.006999999999998</v>
      </c>
      <c r="L58">
        <f t="shared" si="2"/>
        <v>62.569000000000003</v>
      </c>
      <c r="M58">
        <f t="shared" si="2"/>
        <v>62.47</v>
      </c>
      <c r="N58">
        <f t="shared" si="2"/>
        <v>62.427</v>
      </c>
      <c r="O58">
        <f t="shared" si="2"/>
        <v>61.712000000000003</v>
      </c>
      <c r="P58">
        <f t="shared" si="2"/>
        <v>61.88</v>
      </c>
      <c r="Q58">
        <f t="shared" si="2"/>
        <v>62.183</v>
      </c>
      <c r="R58">
        <f t="shared" si="2"/>
        <v>62.826999999999998</v>
      </c>
      <c r="S58">
        <f t="shared" si="2"/>
        <v>61.414999999999999</v>
      </c>
      <c r="T58">
        <f t="shared" si="2"/>
        <v>62.444000000000003</v>
      </c>
      <c r="U58">
        <f t="shared" si="2"/>
        <v>61.976999999999997</v>
      </c>
      <c r="V58">
        <f t="shared" si="2"/>
        <v>61.476999999999997</v>
      </c>
      <c r="W58">
        <f t="shared" si="2"/>
        <v>62.530999999999999</v>
      </c>
      <c r="X58">
        <f t="shared" si="2"/>
        <v>62.283000000000001</v>
      </c>
      <c r="Y58">
        <f t="shared" si="2"/>
        <v>62.603999999999999</v>
      </c>
      <c r="Z58">
        <f t="shared" si="2"/>
        <v>61.731999999999999</v>
      </c>
      <c r="AA58">
        <f t="shared" si="2"/>
        <v>62.994</v>
      </c>
      <c r="AB58">
        <f t="shared" si="2"/>
        <v>62.698999999999998</v>
      </c>
      <c r="AC58">
        <f t="shared" si="2"/>
        <v>62.518999999999998</v>
      </c>
      <c r="AD58">
        <f t="shared" si="2"/>
        <v>63.682000000000002</v>
      </c>
      <c r="AE58">
        <f t="shared" si="2"/>
        <v>62.286000000000001</v>
      </c>
      <c r="AF58">
        <f t="shared" si="2"/>
        <v>63.241</v>
      </c>
      <c r="AG58">
        <f t="shared" si="2"/>
        <v>63.137999999999998</v>
      </c>
      <c r="AH58">
        <f t="shared" si="2"/>
        <v>63.036999999999999</v>
      </c>
      <c r="AI58">
        <f t="shared" si="2"/>
        <v>61.898000000000003</v>
      </c>
      <c r="AJ58">
        <f t="shared" si="2"/>
        <v>61.759</v>
      </c>
      <c r="AK58">
        <f t="shared" si="2"/>
        <v>62.216000000000001</v>
      </c>
      <c r="AL58">
        <f t="shared" si="2"/>
        <v>62.121000000000002</v>
      </c>
      <c r="AM58">
        <f t="shared" si="2"/>
        <v>62.975999999999999</v>
      </c>
      <c r="AN58">
        <f t="shared" si="2"/>
        <v>62.527000000000001</v>
      </c>
      <c r="AO58">
        <f t="shared" si="2"/>
        <v>61.223999999999997</v>
      </c>
      <c r="AP58">
        <f t="shared" si="2"/>
        <v>62.484999999999999</v>
      </c>
      <c r="AQ58">
        <f t="shared" si="2"/>
        <v>62.982999999999997</v>
      </c>
      <c r="AR58">
        <f t="shared" si="2"/>
        <v>60.475999999999999</v>
      </c>
      <c r="AS58">
        <f t="shared" si="2"/>
        <v>62.987000000000002</v>
      </c>
      <c r="AT58">
        <f t="shared" si="2"/>
        <v>62.682000000000002</v>
      </c>
      <c r="AU58">
        <f t="shared" si="2"/>
        <v>62.472999999999999</v>
      </c>
      <c r="AV58">
        <f t="shared" si="2"/>
        <v>62.761000000000003</v>
      </c>
      <c r="AW58">
        <f t="shared" si="2"/>
        <v>64.713999999999999</v>
      </c>
      <c r="AX58">
        <f t="shared" si="2"/>
        <v>64.405000000000001</v>
      </c>
      <c r="AY58">
        <f t="shared" si="2"/>
        <v>62.857999999999997</v>
      </c>
      <c r="AZ58">
        <f t="shared" si="2"/>
        <v>62.814999999999998</v>
      </c>
    </row>
    <row r="59" spans="1:52" x14ac:dyDescent="0.25">
      <c r="A59">
        <f>A57-A58</f>
        <v>3.4790000000000063</v>
      </c>
      <c r="B59">
        <f t="shared" ref="B59:AZ59" si="3">B57-B58</f>
        <v>5.4879999999999924</v>
      </c>
      <c r="C59">
        <f t="shared" si="3"/>
        <v>3.2640000000000029</v>
      </c>
      <c r="D59">
        <f t="shared" si="3"/>
        <v>5.9500000000000028</v>
      </c>
      <c r="E59">
        <f t="shared" si="3"/>
        <v>2.5539999999999949</v>
      </c>
      <c r="F59">
        <f t="shared" si="3"/>
        <v>3.3730000000000047</v>
      </c>
      <c r="G59">
        <f t="shared" si="3"/>
        <v>3.6850000000000023</v>
      </c>
      <c r="H59">
        <f t="shared" si="3"/>
        <v>9.4879999999999995</v>
      </c>
      <c r="I59">
        <f t="shared" si="3"/>
        <v>6.7179999999999964</v>
      </c>
      <c r="J59">
        <f t="shared" si="3"/>
        <v>4.2590000000000074</v>
      </c>
      <c r="K59">
        <f t="shared" si="3"/>
        <v>7.1060000000000016</v>
      </c>
      <c r="L59">
        <f t="shared" si="3"/>
        <v>7.5619999999999976</v>
      </c>
      <c r="M59">
        <f t="shared" si="3"/>
        <v>3.1629999999999967</v>
      </c>
      <c r="N59">
        <f t="shared" si="3"/>
        <v>5.544000000000004</v>
      </c>
      <c r="O59">
        <f t="shared" si="3"/>
        <v>10.025999999999996</v>
      </c>
      <c r="P59">
        <f t="shared" si="3"/>
        <v>6.232999999999997</v>
      </c>
      <c r="Q59">
        <f t="shared" si="3"/>
        <v>6.8560000000000016</v>
      </c>
      <c r="R59">
        <f t="shared" si="3"/>
        <v>4.2789999999999964</v>
      </c>
      <c r="S59">
        <f t="shared" si="3"/>
        <v>3.8279999999999959</v>
      </c>
      <c r="T59">
        <f t="shared" si="3"/>
        <v>3.4549999999999983</v>
      </c>
      <c r="U59">
        <f t="shared" si="3"/>
        <v>3.7160000000000011</v>
      </c>
      <c r="V59">
        <f t="shared" si="3"/>
        <v>2.5140000000000029</v>
      </c>
      <c r="W59">
        <f t="shared" si="3"/>
        <v>2.8530000000000015</v>
      </c>
      <c r="X59">
        <f t="shared" si="3"/>
        <v>3.1159999999999997</v>
      </c>
      <c r="Y59">
        <f t="shared" si="3"/>
        <v>2.1310000000000002</v>
      </c>
      <c r="Z59">
        <f t="shared" si="3"/>
        <v>3.3029999999999973</v>
      </c>
      <c r="AA59">
        <f t="shared" si="3"/>
        <v>3.5930000000000035</v>
      </c>
      <c r="AB59">
        <f t="shared" si="3"/>
        <v>2.605000000000004</v>
      </c>
      <c r="AC59">
        <f t="shared" si="3"/>
        <v>5.8420000000000059</v>
      </c>
      <c r="AD59">
        <f t="shared" si="3"/>
        <v>7.9489999999999981</v>
      </c>
      <c r="AE59">
        <f t="shared" si="3"/>
        <v>3.105000000000004</v>
      </c>
      <c r="AF59">
        <f t="shared" si="3"/>
        <v>7.0570000000000022</v>
      </c>
      <c r="AG59">
        <f t="shared" si="3"/>
        <v>5.4919999999999973</v>
      </c>
      <c r="AH59">
        <f t="shared" si="3"/>
        <v>7.3950000000000031</v>
      </c>
      <c r="AI59">
        <f t="shared" si="3"/>
        <v>5.4179999999999993</v>
      </c>
      <c r="AJ59">
        <f t="shared" si="3"/>
        <v>14.480999999999995</v>
      </c>
      <c r="AK59">
        <f t="shared" si="3"/>
        <v>5.3609999999999971</v>
      </c>
      <c r="AL59">
        <f t="shared" si="3"/>
        <v>6.4529999999999959</v>
      </c>
      <c r="AM59">
        <f t="shared" si="3"/>
        <v>8.4140000000000015</v>
      </c>
      <c r="AN59">
        <f t="shared" si="3"/>
        <v>3.5810000000000031</v>
      </c>
      <c r="AO59">
        <f t="shared" si="3"/>
        <v>6.5830000000000055</v>
      </c>
      <c r="AP59">
        <f t="shared" si="3"/>
        <v>8.3629999999999995</v>
      </c>
      <c r="AQ59">
        <f t="shared" si="3"/>
        <v>6.9209999999999994</v>
      </c>
      <c r="AR59">
        <f t="shared" si="3"/>
        <v>3.3470000000000013</v>
      </c>
      <c r="AS59">
        <f t="shared" si="3"/>
        <v>2.9949999999999974</v>
      </c>
      <c r="AT59">
        <f t="shared" si="3"/>
        <v>2.7959999999999923</v>
      </c>
      <c r="AU59">
        <f t="shared" si="3"/>
        <v>13.891999999999996</v>
      </c>
      <c r="AV59">
        <f t="shared" si="3"/>
        <v>7.6379999999999981</v>
      </c>
      <c r="AW59">
        <f t="shared" si="3"/>
        <v>5.3739999999999952</v>
      </c>
      <c r="AX59">
        <f t="shared" si="3"/>
        <v>15.670999999999992</v>
      </c>
      <c r="AY59">
        <f t="shared" si="3"/>
        <v>14.389000000000003</v>
      </c>
      <c r="AZ59">
        <f t="shared" si="3"/>
        <v>9.0799999999999983</v>
      </c>
    </row>
    <row r="60" spans="1:52" x14ac:dyDescent="0.25">
      <c r="A60">
        <v>28</v>
      </c>
      <c r="B60">
        <v>27</v>
      </c>
      <c r="C60">
        <v>31</v>
      </c>
      <c r="D60">
        <v>30</v>
      </c>
      <c r="E60">
        <v>33</v>
      </c>
      <c r="F60">
        <v>38</v>
      </c>
      <c r="G60">
        <v>23</v>
      </c>
      <c r="H60">
        <v>39</v>
      </c>
      <c r="I60">
        <v>45</v>
      </c>
      <c r="J60">
        <v>22</v>
      </c>
      <c r="K60">
        <v>25</v>
      </c>
      <c r="L60">
        <v>25</v>
      </c>
      <c r="M60">
        <v>26</v>
      </c>
      <c r="N60">
        <v>35</v>
      </c>
      <c r="O60">
        <v>28</v>
      </c>
      <c r="P60">
        <v>20</v>
      </c>
      <c r="Q60">
        <v>28</v>
      </c>
      <c r="R60">
        <v>22</v>
      </c>
      <c r="S60">
        <v>21</v>
      </c>
      <c r="T60">
        <v>34</v>
      </c>
      <c r="U60">
        <v>32</v>
      </c>
      <c r="V60">
        <v>31</v>
      </c>
      <c r="W60">
        <v>15</v>
      </c>
      <c r="X60">
        <v>36</v>
      </c>
      <c r="Y60">
        <v>23</v>
      </c>
      <c r="Z60">
        <v>35</v>
      </c>
      <c r="AA60">
        <v>32</v>
      </c>
      <c r="AB60">
        <v>26</v>
      </c>
      <c r="AC60">
        <v>42</v>
      </c>
      <c r="AD60">
        <v>22</v>
      </c>
      <c r="AE60">
        <v>32</v>
      </c>
      <c r="AF60">
        <v>32</v>
      </c>
      <c r="AG60">
        <v>29</v>
      </c>
      <c r="AH60">
        <v>41</v>
      </c>
      <c r="AI60">
        <v>38</v>
      </c>
      <c r="AJ60">
        <v>29</v>
      </c>
      <c r="AK60">
        <v>14</v>
      </c>
      <c r="AL60">
        <v>24</v>
      </c>
      <c r="AM60">
        <v>40</v>
      </c>
      <c r="AN60">
        <v>43</v>
      </c>
      <c r="AO60">
        <v>27</v>
      </c>
      <c r="AP60">
        <v>36</v>
      </c>
      <c r="AQ60">
        <v>32</v>
      </c>
      <c r="AR60">
        <v>24</v>
      </c>
      <c r="AS60">
        <v>20</v>
      </c>
      <c r="AT60">
        <v>28</v>
      </c>
      <c r="AU60">
        <v>19</v>
      </c>
      <c r="AV60">
        <v>34</v>
      </c>
      <c r="AW60">
        <v>31</v>
      </c>
      <c r="AX60">
        <v>21</v>
      </c>
      <c r="AY60">
        <v>37</v>
      </c>
      <c r="AZ60">
        <v>41</v>
      </c>
    </row>
    <row r="65" spans="1:52" x14ac:dyDescent="0.25">
      <c r="A65" cm="1">
        <f t="array" ref="A65">MAX(IF(A1:A49&lt;&gt;"", A1:A49)) / $Z$1</f>
        <v>1.0309232124269359</v>
      </c>
      <c r="B65" cm="1">
        <f t="array" ref="B65">MAX(IF(B1:B49&lt;&gt;"", B1:B49)) / $Z$1</f>
        <v>1.0939867083033068</v>
      </c>
      <c r="C65" cm="1">
        <f t="array" ref="C65">MAX(IF(C1:C49&lt;&gt;"", C1:C49)) / $Z$1</f>
        <v>1.0517415325486428</v>
      </c>
      <c r="D65" cm="1">
        <f t="array" ref="D65">MAX(IF(D1:D49&lt;&gt;"", D1:D49)) / $Z$1</f>
        <v>1.1066058131155416</v>
      </c>
      <c r="E65" cm="1">
        <f t="array" ref="E65">MAX(IF(E1:E49&lt;&gt;"", E1:E49)) / $Z$1</f>
        <v>1.0448554728160782</v>
      </c>
      <c r="F65" cm="1">
        <f t="array" ref="F65">MAX(IF(F1:F49&lt;&gt;"", F1:F49)) / $Z$1</f>
        <v>1.056657858915846</v>
      </c>
      <c r="G65" cm="1">
        <f t="array" ref="G65">MAX(IF(G1:G49&lt;&gt;"", G1:G49)) / $Z$1</f>
        <v>1.0429337817279207</v>
      </c>
      <c r="H65" cm="1">
        <f t="array" ref="H65">MAX(IF(H1:H49&lt;&gt;"", H1:H49)) / $Z$1</f>
        <v>1.1716870846344782</v>
      </c>
      <c r="I65" cm="1">
        <f t="array" ref="I65">MAX(IF(I1:I49&lt;&gt;"", I1:I49)) / $Z$1</f>
        <v>1.1043478260869566</v>
      </c>
      <c r="J65" cm="1">
        <f t="array" ref="J65">MAX(IF(J1:J49&lt;&gt;"", J1:J49)) / $Z$1</f>
        <v>1.0688125550484426</v>
      </c>
      <c r="K65" cm="1">
        <f t="array" ref="K65">MAX(IF(K1:K49&lt;&gt;"", K1:K49)) / $Z$1</f>
        <v>1.1227960605332692</v>
      </c>
      <c r="L65" cm="1">
        <f t="array" ref="L65">MAX(IF(L1:L49&lt;&gt;"", L1:L49)) / $Z$1</f>
        <v>1.123084314196493</v>
      </c>
      <c r="M65" cm="1">
        <f t="array" ref="M65">MAX(IF(M1:M49&lt;&gt;"", M1:M49)) / $Z$1</f>
        <v>1.0510529265753863</v>
      </c>
      <c r="N65" cm="1">
        <f t="array" ref="N65">MAX(IF(N1:N49&lt;&gt;"", N1:N49)) / $Z$1</f>
        <v>1.0884938746096566</v>
      </c>
      <c r="O65" cm="1">
        <f t="array" ref="O65">MAX(IF(O1:O49&lt;&gt;"", O1:O49)) / $Z$1</f>
        <v>1.1488189606854031</v>
      </c>
      <c r="P65" cm="1">
        <f t="array" ref="P65">MAX(IF(P1:P49&lt;&gt;"", P1:P49)) / $Z$1</f>
        <v>1.0907678757306429</v>
      </c>
      <c r="Q65" cm="1">
        <f t="array" ref="Q65">MAX(IF(Q1:Q49&lt;&gt;"", Q1:Q49)) / $Z$1</f>
        <v>1.105596925294259</v>
      </c>
      <c r="R65" cm="1">
        <f t="array" ref="R65">MAX(IF(R1:R49&lt;&gt;"", R1:R49)) / $Z$1</f>
        <v>1.0746416846825204</v>
      </c>
      <c r="S65" cm="1">
        <f t="array" ref="S65">MAX(IF(S1:S49&lt;&gt;"", S1:S49)) / $Z$1</f>
        <v>1.0448074305388741</v>
      </c>
      <c r="T65" cm="1">
        <f t="array" ref="T65">MAX(IF(T1:T49&lt;&gt;"", T1:T49)) / $Z$1</f>
        <v>1.0553126751541357</v>
      </c>
      <c r="U65" cm="1">
        <f t="array" ref="U65">MAX(IF(U1:U49&lt;&gt;"", U1:U49)) / $Z$1</f>
        <v>1.0520137721194651</v>
      </c>
      <c r="V65" cm="1">
        <f t="array" ref="V65">MAX(IF(V1:V49&lt;&gt;"", V1:V49)) / $Z$1</f>
        <v>1.02475778685243</v>
      </c>
      <c r="W65" cm="1">
        <f t="array" ref="W65">MAX(IF(W1:W49&lt;&gt;"", W1:W49)) / $Z$1</f>
        <v>1.0470654175674594</v>
      </c>
      <c r="X65" cm="1">
        <f t="array" ref="X65">MAX(IF(X1:X49&lt;&gt;"", X1:X49)) / $Z$1</f>
        <v>1.047305628953479</v>
      </c>
      <c r="Y65" cm="1">
        <f t="array" ref="Y65">MAX(IF(Y1:Y49&lt;&gt;"", Y1:Y49)) / $Z$1</f>
        <v>1.0366722715990071</v>
      </c>
      <c r="Z65" cm="1">
        <f t="array" ref="Z65">MAX(IF(Z1:Z49&lt;&gt;"", Z1:Z49)) / $Z$1</f>
        <v>1.041476499319401</v>
      </c>
      <c r="AA65" cm="1">
        <f t="array" ref="AA65">MAX(IF(AA1:AA49&lt;&gt;"", AA1:AA49)) / $Z$1</f>
        <v>1.066330370726239</v>
      </c>
      <c r="AB65" cm="1">
        <f t="array" ref="AB65">MAX(IF(AB1:AB49&lt;&gt;"", AB1:AB49)) / $Z$1</f>
        <v>1.0457842901753542</v>
      </c>
      <c r="AC65" cm="1">
        <f t="array" ref="AC65">MAX(IF(AC1:AC49&lt;&gt;"", AC1:AC49)) / $Z$1</f>
        <v>1.0947393706461688</v>
      </c>
      <c r="AD65" cm="1">
        <f t="array" ref="AD65">MAX(IF(AD1:AD49&lt;&gt;"", AD1:AD49)) / $Z$1</f>
        <v>1.1471054527984625</v>
      </c>
      <c r="AE65" cm="1">
        <f t="array" ref="AE65">MAX(IF(AE1:AE49&lt;&gt;"", AE1:AE49)) / $Z$1</f>
        <v>1.0471775162142687</v>
      </c>
      <c r="AF65" cm="1">
        <f t="array" ref="AF65">MAX(IF(AF1:AF49&lt;&gt;"", AF1:AF49)) / $Z$1</f>
        <v>1.1257586676275122</v>
      </c>
      <c r="AG65" cm="1">
        <f t="array" ref="AG65">MAX(IF(AG1:AG49&lt;&gt;"", AG1:AG49)) / $Z$1</f>
        <v>1.0990471615021218</v>
      </c>
      <c r="AH65" cm="1">
        <f t="array" ref="AH65">MAX(IF(AH1:AH49&lt;&gt;"", AH1:AH49)) / $Z$1</f>
        <v>1.1279045560092882</v>
      </c>
      <c r="AI65" cm="1">
        <f t="array" ref="AI65">MAX(IF(AI1:AI49&lt;&gt;"", AI1:AI49)) / $Z$1</f>
        <v>1.0780046440867965</v>
      </c>
      <c r="AJ65" cm="1">
        <f t="array" ref="AJ65">MAX(IF(AJ1:AJ49&lt;&gt;"", AJ1:AJ49)) / $Z$1</f>
        <v>1.2209144046761149</v>
      </c>
      <c r="AK65" cm="1">
        <f t="array" ref="AK65">MAX(IF(AK1:AK49&lt;&gt;"", AK1:AK49)) / $Z$1</f>
        <v>1.082184322203539</v>
      </c>
      <c r="AL65" cm="1">
        <f t="array" ref="AL65">MAX(IF(AL1:AL49&lt;&gt;"", AL1:AL49)) / $Z$1</f>
        <v>1.0981503723276482</v>
      </c>
      <c r="AM65" cm="1">
        <f t="array" ref="AM65">MAX(IF(AM1:AM49&lt;&gt;"", AM1:AM49)) / $Z$1</f>
        <v>1.1432460565297462</v>
      </c>
      <c r="AN65" cm="1">
        <f t="array" ref="AN65">MAX(IF(AN1:AN49&lt;&gt;"", AN1:AN49)) / $Z$1</f>
        <v>1.0586596204660101</v>
      </c>
      <c r="AO65" cm="1">
        <f t="array" ref="AO65">MAX(IF(AO1:AO49&lt;&gt;"", AO1:AO49)) / $Z$1</f>
        <v>1.0858675634558412</v>
      </c>
      <c r="AP65" cm="1">
        <f t="array" ref="AP65">MAX(IF(AP1:AP49&lt;&gt;"", AP1:AP49)) / $Z$1</f>
        <v>1.1345664184482345</v>
      </c>
      <c r="AQ65" cm="1">
        <f t="array" ref="AQ65">MAX(IF(AQ1:AQ49&lt;&gt;"", AQ1:AQ49)) / $Z$1</f>
        <v>1.1194491152213948</v>
      </c>
      <c r="AR65" cm="1">
        <f t="array" ref="AR65">MAX(IF(AR1:AR49&lt;&gt;"", AR1:AR49)) / $Z$1</f>
        <v>1.0220674193290096</v>
      </c>
      <c r="AS65" cm="1">
        <f t="array" ref="AS65">MAX(IF(AS1:AS49&lt;&gt;"", AS1:AS49)) / $Z$1</f>
        <v>1.0566418448234447</v>
      </c>
      <c r="AT65" cm="1">
        <f t="array" ref="AT65">MAX(IF(AT1:AT49&lt;&gt;"", AT1:AT49)) / $Z$1</f>
        <v>1.0485707422531827</v>
      </c>
      <c r="AU65" cm="1">
        <f t="array" ref="AU65">MAX(IF(AU1:AU49&lt;&gt;"", AU1:AU49)) / $Z$1</f>
        <v>1.2229161662262791</v>
      </c>
      <c r="AV65" cm="1">
        <f t="array" ref="AV65">MAX(IF(AV1:AV49&lt;&gt;"", AV1:AV49)) / $Z$1</f>
        <v>1.1273760909600448</v>
      </c>
      <c r="AW65" cm="1">
        <f t="array" ref="AW65">MAX(IF(AW1:AW49&lt;&gt;"", AW1:AW49)) / $Z$1</f>
        <v>1.1223957082232363</v>
      </c>
      <c r="AX65" cm="1">
        <f t="array" ref="AX65">MAX(IF(AX1:AX49&lt;&gt;"", AX1:AX49)) / $Z$1</f>
        <v>1.2823444631275522</v>
      </c>
      <c r="AY65" cm="1">
        <f t="array" ref="AY65">MAX(IF(AY1:AY49&lt;&gt;"", AY1:AY49)) / $Z$1</f>
        <v>1.2370405957242374</v>
      </c>
      <c r="AZ65" cm="1">
        <f t="array" ref="AZ65">MAX(IF(AZ1:AZ49&lt;&gt;"", AZ1:AZ49)) / $Z$1</f>
        <v>1.1513331731924092</v>
      </c>
    </row>
    <row r="66" spans="1:52" x14ac:dyDescent="0.25">
      <c r="A66" cm="1">
        <f t="array" ref="A66">MEDIAN(IF(A1:A49&lt;&gt;"", A1:A49 / $Z$1))</f>
        <v>1.0067659540395546</v>
      </c>
      <c r="B66" cm="1">
        <f t="array" ref="B66">MEDIAN(IF(B1:B49&lt;&gt;"", B1:B49 / $Z$1))</f>
        <v>1.0358075106093361</v>
      </c>
      <c r="C66" cm="1">
        <f t="array" ref="C66">MEDIAN(IF(C1:C49&lt;&gt;"", C1:C49 / $Z$1))</f>
        <v>1.0208983905837137</v>
      </c>
      <c r="D66" cm="1">
        <f t="array" ref="D66">MEDIAN(IF(D1:D49&lt;&gt;"", D1:D49 / $Z$1))</f>
        <v>1.033573544719353</v>
      </c>
      <c r="E66" cm="1">
        <f t="array" ref="E66">MEDIAN(IF(E1:E49&lt;&gt;"", E1:E49 / $Z$1))</f>
        <v>1.0278485066858836</v>
      </c>
      <c r="F66" cm="1">
        <f t="array" ref="F66">MEDIAN(IF(F1:F49&lt;&gt;"", F1:F49 / $Z$1))</f>
        <v>1.0280006405636961</v>
      </c>
      <c r="G66" cm="1">
        <f t="array" ref="G66">MEDIAN(IF(G1:G49&lt;&gt;"", G1:G49 / $Z$1))</f>
        <v>1.0024981984146049</v>
      </c>
      <c r="H66" cm="1">
        <f t="array" ref="H66">MEDIAN(IF(H1:H49&lt;&gt;"", H1:H49 / $Z$1))</f>
        <v>1.1048923052286013</v>
      </c>
      <c r="I66" cm="1">
        <f t="array" ref="I66">MEDIAN(IF(I1:I49&lt;&gt;"", I1:I49 / $Z$1))</f>
        <v>1.0376971735126912</v>
      </c>
      <c r="J66" cm="1">
        <f t="array" ref="J66">MEDIAN(IF(J1:J49&lt;&gt;"", J1:J49 / $Z$1))</f>
        <v>1.0317879734166067</v>
      </c>
      <c r="K66" cm="1">
        <f t="array" ref="K66">MEDIAN(IF(K1:K49&lt;&gt;"", K1:K49 / $Z$1))</f>
        <v>1.0665865962046599</v>
      </c>
      <c r="L66" cm="1">
        <f t="array" ref="L66">MEDIAN(IF(L1:L49&lt;&gt;"", L1:L49 / $Z$1))</f>
        <v>1.0732965009208104</v>
      </c>
      <c r="M66" cm="1">
        <f t="array" ref="M66">MEDIAN(IF(M1:M49&lt;&gt;"", M1:M49 / $Z$1))</f>
        <v>1.0308751701497316</v>
      </c>
      <c r="N66" cm="1">
        <f t="array" ref="N66">MEDIAN(IF(N1:N49&lt;&gt;"", N1:N49 / $Z$1))</f>
        <v>1.0466490511650253</v>
      </c>
      <c r="O66" cm="1">
        <f t="array" ref="O66">MEDIAN(IF(O1:O49&lt;&gt;"", O1:O49 / $Z$1))</f>
        <v>1.0960765473616783</v>
      </c>
      <c r="P66" cm="1">
        <f t="array" ref="P66">MEDIAN(IF(P1:P49&lt;&gt;"", P1:P49 / $Z$1))</f>
        <v>1.0170309872687966</v>
      </c>
      <c r="Q66" cm="1">
        <f t="array" ref="Q66">MEDIAN(IF(Q1:Q49&lt;&gt;"", Q1:Q49 / $Z$1))</f>
        <v>1.0339418688445832</v>
      </c>
      <c r="R66" cm="1">
        <f t="array" ref="R66">MEDIAN(IF(R1:R49&lt;&gt;"", R1:R49 / $Z$1))</f>
        <v>1.0301545359916728</v>
      </c>
      <c r="S66" cm="1">
        <f t="array" ref="S66">MEDIAN(IF(S1:S49&lt;&gt;"", S1:S49 / $Z$1))</f>
        <v>1.0139963167587478</v>
      </c>
      <c r="T66" cm="1">
        <f t="array" ref="T66">MEDIAN(IF(T1:T49&lt;&gt;"", T1:T49 / $Z$1))</f>
        <v>1.024645688205621</v>
      </c>
      <c r="U66" cm="1">
        <f t="array" ref="U66">MEDIAN(IF(U1:U49&lt;&gt;"", U1:U49 / $Z$1))</f>
        <v>1.0206021298742893</v>
      </c>
      <c r="V66" cm="1">
        <f t="array" ref="V66">MEDIAN(IF(V1:V49&lt;&gt;"", V1:V49 / $Z$1))</f>
        <v>1.0083913844182881</v>
      </c>
      <c r="W66" cm="1">
        <f t="array" ref="W66">MEDIAN(IF(W1:W49&lt;&gt;"", W1:W49 / $Z$1))</f>
        <v>1.0286171831211466</v>
      </c>
      <c r="X66" cm="1">
        <f t="array" ref="X66">MEDIAN(IF(X1:X49&lt;&gt;"", X1:X49 / $Z$1))</f>
        <v>1.0154535991672673</v>
      </c>
      <c r="Y66" cm="1">
        <f t="array" ref="Y66">MEDIAN(IF(Y1:Y49&lt;&gt;"", Y1:Y49 / $Z$1))</f>
        <v>1.0159660501241092</v>
      </c>
      <c r="Z66" cm="1">
        <f t="array" ref="Z66">MEDIAN(IF(Z1:Z49&lt;&gt;"", Z1:Z49 / $Z$1))</f>
        <v>1.0102330050444392</v>
      </c>
      <c r="AA66" cm="1">
        <f t="array" ref="AA66">MEDIAN(IF(AA1:AA49&lt;&gt;"", AA1:AA49 / $Z$1))</f>
        <v>1.0233405396749138</v>
      </c>
      <c r="AB66" cm="1">
        <f t="array" ref="AB66">MEDIAN(IF(AB1:AB49&lt;&gt;"", AB1:AB49 / $Z$1))</f>
        <v>1.0199695732244374</v>
      </c>
      <c r="AC66" cm="1">
        <f t="array" ref="AC66">MEDIAN(IF(AC1:AC49&lt;&gt;"", AC1:AC49 / $Z$1))</f>
        <v>1.0455280646969334</v>
      </c>
      <c r="AD66" cm="1">
        <f t="array" ref="AD66">MEDIAN(IF(AD1:AD49&lt;&gt;"", AD1:AD49 / $Z$1))</f>
        <v>1.0396348786932501</v>
      </c>
      <c r="AE66" cm="1">
        <f t="array" ref="AE66">MEDIAN(IF(AE1:AE49&lt;&gt;"", AE1:AE49 / $Z$1))</f>
        <v>1.0197533829770198</v>
      </c>
      <c r="AF66" cm="1">
        <f t="array" ref="AF66">MEDIAN(IF(AF1:AF49&lt;&gt;"", AF1:AF49 / $Z$1))</f>
        <v>1.0308511490111298</v>
      </c>
      <c r="AG66" cm="1">
        <f t="array" ref="AG66">MEDIAN(IF(AG1:AG49&lt;&gt;"", AG1:AG49 / $Z$1))</f>
        <v>1.0364320602129875</v>
      </c>
      <c r="AH66" cm="1">
        <f t="array" ref="AH66">MEDIAN(IF(AH1:AH49&lt;&gt;"", AH1:AH49 / $Z$1))</f>
        <v>1.0351829610056849</v>
      </c>
      <c r="AI66" cm="1">
        <f t="array" ref="AI66">MEDIAN(IF(AI1:AI49&lt;&gt;"", AI1:AI49 / $Z$1))</f>
        <v>1.0324605652974617</v>
      </c>
      <c r="AJ66" cm="1">
        <f t="array" ref="AJ66">MEDIAN(IF(AJ1:AJ49&lt;&gt;"", AJ1:AJ49 / $Z$1))</f>
        <v>1.0569300984866683</v>
      </c>
      <c r="AK66" cm="1">
        <f t="array" ref="AK66">MEDIAN(IF(AK1:AK49&lt;&gt;"", AK1:AK49 / $Z$1))</f>
        <v>1.0270558091120185</v>
      </c>
      <c r="AL66" cm="1">
        <f t="array" ref="AL66">MEDIAN(IF(AL1:AL49&lt;&gt;"", AL1:AL49 / $Z$1))</f>
        <v>1.0490751861638241</v>
      </c>
      <c r="AM66" cm="1">
        <f t="array" ref="AM66">MEDIAN(IF(AM1:AM49&lt;&gt;"", AM1:AM49 / $Z$1))</f>
        <v>1.0948995115701818</v>
      </c>
      <c r="AN66" cm="1">
        <f t="array" ref="AN66">MEDIAN(IF(AN1:AN49&lt;&gt;"", AN1:AN49 / $Z$1))</f>
        <v>1.0330050444391063</v>
      </c>
      <c r="AO66" cm="1">
        <f t="array" ref="AO66">MEDIAN(IF(AO1:AO49&lt;&gt;"", AO1:AO49 / $Z$1))</f>
        <v>1.0279926335174954</v>
      </c>
      <c r="AP66" cm="1">
        <f t="array" ref="AP66">MEDIAN(IF(AP1:AP49&lt;&gt;"", AP1:AP49 / $Z$1))</f>
        <v>1.0726159019937547</v>
      </c>
      <c r="AQ66" cm="1">
        <f t="array" ref="AQ66">MEDIAN(IF(AQ1:AQ49&lt;&gt;"", AQ1:AQ49 / $Z$1))</f>
        <v>1.061109776603411</v>
      </c>
      <c r="AR66" cm="1">
        <f t="array" ref="AR66">MEDIAN(IF(AR1:AR49&lt;&gt;"", AR1:AR49 / $Z$1))</f>
        <v>1.0009768596364801</v>
      </c>
      <c r="AS66" cm="1">
        <f t="array" ref="AS66">MEDIAN(IF(AS1:AS49&lt;&gt;"", AS1:AS49 / $Z$1))</f>
        <v>1.029770197774041</v>
      </c>
      <c r="AT66" cm="1">
        <f t="array" ref="AT66">MEDIAN(IF(AT1:AT49&lt;&gt;"", AT1:AT49 / $Z$1))</f>
        <v>1.0271919288974298</v>
      </c>
      <c r="AU66" cm="1">
        <f t="array" ref="AU66">MEDIAN(IF(AU1:AU49&lt;&gt;"", AU1:AU49 / $Z$1))</f>
        <v>1.0321562975418368</v>
      </c>
      <c r="AV66" cm="1">
        <f t="array" ref="AV66">MEDIAN(IF(AV1:AV49&lt;&gt;"", AV1:AV49 / $Z$1))</f>
        <v>1.0643526303146769</v>
      </c>
      <c r="AW66" cm="1">
        <f t="array" ref="AW66">MEDIAN(IF(AW1:AW49&lt;&gt;"", AW1:AW49 / $Z$1))</f>
        <v>1.0789334614460724</v>
      </c>
      <c r="AX66" cm="1">
        <f t="array" ref="AX66">MEDIAN(IF(AX1:AX49&lt;&gt;"", AX1:AX49 / $Z$1))</f>
        <v>1.132388501881656</v>
      </c>
      <c r="AY66" cm="1">
        <f t="array" ref="AY66">MEDIAN(IF(AY1:AY49&lt;&gt;"", AY1:AY49 / $Z$1))</f>
        <v>1.0490831932100249</v>
      </c>
      <c r="AZ66" cm="1">
        <f t="array" ref="AZ66">MEDIAN(IF(AZ1:AZ49&lt;&gt;"", AZ1:AZ49 / $Z$1))</f>
        <v>1.0598927055809113</v>
      </c>
    </row>
    <row r="67" spans="1:52" x14ac:dyDescent="0.25">
      <c r="A67">
        <f>2^(A65)</f>
        <v>2.0433314060367449</v>
      </c>
      <c r="B67">
        <f t="shared" ref="B67:AZ67" si="4">2^(B65)</f>
        <v>2.1346310094159153</v>
      </c>
      <c r="C67">
        <f t="shared" si="4"/>
        <v>2.0730307728981421</v>
      </c>
      <c r="D67">
        <f t="shared" si="4"/>
        <v>2.153384303822973</v>
      </c>
      <c r="E67">
        <f t="shared" si="4"/>
        <v>2.0631596637822627</v>
      </c>
      <c r="F67">
        <f t="shared" si="4"/>
        <v>2.0801071685432104</v>
      </c>
      <c r="G67">
        <f t="shared" si="4"/>
        <v>2.0604133341404305</v>
      </c>
      <c r="H67">
        <f t="shared" si="4"/>
        <v>2.2527497906742115</v>
      </c>
      <c r="I67">
        <f t="shared" si="4"/>
        <v>2.1500166407851293</v>
      </c>
      <c r="J67">
        <f t="shared" si="4"/>
        <v>2.0977060889109418</v>
      </c>
      <c r="K67">
        <f t="shared" si="4"/>
        <v>2.1776861710515258</v>
      </c>
      <c r="L67">
        <f t="shared" si="4"/>
        <v>2.1781213210403072</v>
      </c>
      <c r="M67">
        <f t="shared" si="4"/>
        <v>2.0720415404479486</v>
      </c>
      <c r="N67">
        <f t="shared" si="4"/>
        <v>2.1265191907515586</v>
      </c>
      <c r="O67">
        <f t="shared" si="4"/>
        <v>2.217323024775784</v>
      </c>
      <c r="P67">
        <f t="shared" si="4"/>
        <v>2.1298736904569604</v>
      </c>
      <c r="Q67">
        <f t="shared" si="4"/>
        <v>2.1518789519065917</v>
      </c>
      <c r="R67">
        <f t="shared" si="4"/>
        <v>2.1061989003227675</v>
      </c>
      <c r="S67">
        <f t="shared" si="4"/>
        <v>2.0630909609480907</v>
      </c>
      <c r="T67">
        <f t="shared" si="4"/>
        <v>2.0781685590582906</v>
      </c>
      <c r="U67">
        <f t="shared" si="4"/>
        <v>2.0734219950506545</v>
      </c>
      <c r="V67">
        <f t="shared" si="4"/>
        <v>2.0346177648539849</v>
      </c>
      <c r="W67">
        <f t="shared" si="4"/>
        <v>2.0663224685751009</v>
      </c>
      <c r="X67">
        <f t="shared" si="4"/>
        <v>2.066666543722175</v>
      </c>
      <c r="Y67">
        <f t="shared" si="4"/>
        <v>2.0514902129803452</v>
      </c>
      <c r="Z67">
        <f t="shared" si="4"/>
        <v>2.0583331383613266</v>
      </c>
      <c r="AA67">
        <f t="shared" si="4"/>
        <v>2.0941000486132006</v>
      </c>
      <c r="AB67">
        <f t="shared" si="4"/>
        <v>2.0644883683608999</v>
      </c>
      <c r="AC67">
        <f t="shared" si="4"/>
        <v>2.1357449493027221</v>
      </c>
      <c r="AD67">
        <f t="shared" si="4"/>
        <v>2.214691044366023</v>
      </c>
      <c r="AE67">
        <f t="shared" si="4"/>
        <v>2.0664830298477659</v>
      </c>
      <c r="AF67">
        <f t="shared" si="4"/>
        <v>2.1821626939035603</v>
      </c>
      <c r="AG67">
        <f t="shared" si="4"/>
        <v>2.1421316712275558</v>
      </c>
      <c r="AH67">
        <f t="shared" si="4"/>
        <v>2.1854108937742081</v>
      </c>
      <c r="AI67">
        <f t="shared" si="4"/>
        <v>2.111114231017007</v>
      </c>
      <c r="AJ67">
        <f t="shared" si="4"/>
        <v>2.330944096886292</v>
      </c>
      <c r="AK67">
        <f t="shared" si="4"/>
        <v>2.1172392760754257</v>
      </c>
      <c r="AL67">
        <f t="shared" si="4"/>
        <v>2.1408005211949312</v>
      </c>
      <c r="AM67">
        <f t="shared" si="4"/>
        <v>2.2087743761603629</v>
      </c>
      <c r="AN67">
        <f t="shared" si="4"/>
        <v>2.0829953524569151</v>
      </c>
      <c r="AO67">
        <f t="shared" si="4"/>
        <v>2.122651553751842</v>
      </c>
      <c r="AP67">
        <f t="shared" si="4"/>
        <v>2.1955256942751231</v>
      </c>
      <c r="AQ67">
        <f t="shared" si="4"/>
        <v>2.1726399566073558</v>
      </c>
      <c r="AR67">
        <f t="shared" si="4"/>
        <v>2.0308271031543552</v>
      </c>
      <c r="AS67">
        <f t="shared" si="4"/>
        <v>2.0800840792259399</v>
      </c>
      <c r="AT67">
        <f t="shared" si="4"/>
        <v>2.0684796185309811</v>
      </c>
      <c r="AU67">
        <f t="shared" si="4"/>
        <v>2.3341805624618064</v>
      </c>
      <c r="AV67">
        <f t="shared" si="4"/>
        <v>2.1846105154932935</v>
      </c>
      <c r="AW67">
        <f t="shared" si="4"/>
        <v>2.1770819402846522</v>
      </c>
      <c r="AX67">
        <f t="shared" si="4"/>
        <v>2.4323392512273467</v>
      </c>
      <c r="AY67">
        <f t="shared" si="4"/>
        <v>2.3571451419537177</v>
      </c>
      <c r="AZ67">
        <f t="shared" si="4"/>
        <v>2.2211905654689019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FC179-4E69-4C92-9A37-669982A76E5B}">
  <dimension ref="A1:BK65"/>
  <sheetViews>
    <sheetView topLeftCell="A25" workbookViewId="0">
      <selection sqref="A1:BK1048576"/>
    </sheetView>
  </sheetViews>
  <sheetFormatPr defaultRowHeight="15" x14ac:dyDescent="0.25"/>
  <sheetData>
    <row r="1" spans="1:63" x14ac:dyDescent="0.25">
      <c r="A1">
        <v>62.771000000000001</v>
      </c>
      <c r="B1">
        <v>63.386000000000003</v>
      </c>
      <c r="C1">
        <v>62.759</v>
      </c>
      <c r="D1">
        <v>63.326000000000001</v>
      </c>
      <c r="E1">
        <v>62.076999999999998</v>
      </c>
      <c r="F1">
        <v>63.521000000000001</v>
      </c>
      <c r="G1">
        <v>63.866</v>
      </c>
      <c r="H1">
        <v>62.777999999999999</v>
      </c>
      <c r="I1">
        <v>63.076999999999998</v>
      </c>
      <c r="J1">
        <v>62.603999999999999</v>
      </c>
      <c r="K1">
        <v>62.863</v>
      </c>
      <c r="L1">
        <v>61.973999999999997</v>
      </c>
      <c r="M1">
        <v>62.503</v>
      </c>
      <c r="N1">
        <v>62.384</v>
      </c>
      <c r="O1">
        <v>62.554000000000002</v>
      </c>
      <c r="P1">
        <v>62.936</v>
      </c>
      <c r="Q1">
        <v>61.145000000000003</v>
      </c>
      <c r="R1">
        <v>62.835999999999999</v>
      </c>
      <c r="S1">
        <v>63.076000000000001</v>
      </c>
      <c r="T1">
        <v>63.057000000000002</v>
      </c>
      <c r="U1">
        <v>63.216000000000001</v>
      </c>
      <c r="V1">
        <v>63.253999999999998</v>
      </c>
      <c r="W1">
        <v>62.463999999999999</v>
      </c>
      <c r="X1">
        <v>62.643000000000001</v>
      </c>
      <c r="Y1">
        <v>61.737000000000002</v>
      </c>
      <c r="Z1">
        <v>62.372</v>
      </c>
      <c r="AA1">
        <v>62.338999999999999</v>
      </c>
      <c r="AB1">
        <v>71.341999999999999</v>
      </c>
      <c r="AC1">
        <v>62.351999999999997</v>
      </c>
      <c r="AD1">
        <v>62.390999999999998</v>
      </c>
      <c r="AE1">
        <v>63.787999999999997</v>
      </c>
      <c r="AF1">
        <v>63.308999999999997</v>
      </c>
      <c r="AG1">
        <v>62.218000000000004</v>
      </c>
      <c r="AH1">
        <v>60.716000000000001</v>
      </c>
      <c r="AI1">
        <v>73.947000000000003</v>
      </c>
      <c r="AJ1">
        <v>62.497</v>
      </c>
      <c r="AK1">
        <v>62.561999999999998</v>
      </c>
      <c r="AL1">
        <v>62.415999999999997</v>
      </c>
      <c r="AM1">
        <v>65.117999999999995</v>
      </c>
      <c r="AN1">
        <v>62.966000000000001</v>
      </c>
      <c r="AO1">
        <v>66.266999999999996</v>
      </c>
      <c r="AP1">
        <v>63.548000000000002</v>
      </c>
      <c r="AQ1">
        <v>61.95</v>
      </c>
      <c r="AR1">
        <v>71.540999999999997</v>
      </c>
      <c r="AS1">
        <v>65.718999999999994</v>
      </c>
      <c r="AT1">
        <v>62.85</v>
      </c>
      <c r="AU1">
        <v>61.878999999999998</v>
      </c>
      <c r="AV1">
        <v>62.74</v>
      </c>
      <c r="AW1">
        <v>65.253</v>
      </c>
      <c r="AX1">
        <v>74.465999999999994</v>
      </c>
      <c r="AY1">
        <v>64.311000000000007</v>
      </c>
      <c r="AZ1">
        <v>65.082999999999998</v>
      </c>
      <c r="BA1">
        <v>68.894000000000005</v>
      </c>
      <c r="BB1">
        <v>64.59</v>
      </c>
      <c r="BC1">
        <v>62.402000000000001</v>
      </c>
      <c r="BD1">
        <v>62.145000000000003</v>
      </c>
      <c r="BE1">
        <v>67.843000000000004</v>
      </c>
      <c r="BF1">
        <v>64.655000000000001</v>
      </c>
      <c r="BG1">
        <v>65.491</v>
      </c>
      <c r="BH1">
        <v>61.936</v>
      </c>
      <c r="BI1">
        <v>63.493000000000002</v>
      </c>
      <c r="BJ1">
        <v>63.648000000000003</v>
      </c>
      <c r="BK1">
        <v>64.668000000000006</v>
      </c>
    </row>
    <row r="2" spans="1:63" x14ac:dyDescent="0.25">
      <c r="A2">
        <v>62.366999999999997</v>
      </c>
      <c r="B2">
        <v>62.488999999999997</v>
      </c>
      <c r="C2">
        <v>61.908999999999999</v>
      </c>
      <c r="D2">
        <v>62.79</v>
      </c>
      <c r="E2">
        <v>63.027000000000001</v>
      </c>
      <c r="F2">
        <v>62.436999999999998</v>
      </c>
      <c r="G2">
        <v>64.14</v>
      </c>
      <c r="H2">
        <v>61.65</v>
      </c>
      <c r="I2">
        <v>62.665999999999997</v>
      </c>
      <c r="J2">
        <v>62.576999999999998</v>
      </c>
      <c r="K2">
        <v>62.981000000000002</v>
      </c>
      <c r="L2">
        <v>60.948999999999998</v>
      </c>
      <c r="M2">
        <v>62.887</v>
      </c>
      <c r="N2">
        <v>62.170999999999999</v>
      </c>
      <c r="O2">
        <v>63.456000000000003</v>
      </c>
      <c r="P2">
        <v>62.423999999999999</v>
      </c>
      <c r="Q2">
        <v>60.91</v>
      </c>
      <c r="R2">
        <v>62.798999999999999</v>
      </c>
      <c r="S2">
        <v>62.576999999999998</v>
      </c>
      <c r="T2">
        <v>63.753</v>
      </c>
      <c r="U2">
        <v>62.497999999999998</v>
      </c>
      <c r="V2">
        <v>62.113999999999997</v>
      </c>
      <c r="W2">
        <v>62.954999999999998</v>
      </c>
      <c r="X2">
        <v>62.59</v>
      </c>
      <c r="Y2">
        <v>61</v>
      </c>
      <c r="Z2">
        <v>63.789000000000001</v>
      </c>
      <c r="AA2">
        <v>63.308</v>
      </c>
      <c r="AB2">
        <v>73.667000000000002</v>
      </c>
      <c r="AC2">
        <v>62.823</v>
      </c>
      <c r="AD2">
        <v>63.174999999999997</v>
      </c>
      <c r="AE2">
        <v>63.037999999999997</v>
      </c>
      <c r="AF2">
        <v>62.046999999999997</v>
      </c>
      <c r="AG2">
        <v>62.817999999999998</v>
      </c>
      <c r="AH2">
        <v>61.991</v>
      </c>
      <c r="AI2">
        <v>72.710999999999999</v>
      </c>
      <c r="AJ2">
        <v>63.122999999999998</v>
      </c>
      <c r="AK2">
        <v>62.744999999999997</v>
      </c>
      <c r="AL2">
        <v>62.508000000000003</v>
      </c>
      <c r="AM2">
        <v>64.677999999999997</v>
      </c>
      <c r="AN2">
        <v>62.776000000000003</v>
      </c>
      <c r="AO2">
        <v>66.484999999999999</v>
      </c>
      <c r="AP2">
        <v>63.314999999999998</v>
      </c>
      <c r="AQ2">
        <v>62.262</v>
      </c>
      <c r="AR2">
        <v>69.174999999999997</v>
      </c>
      <c r="AS2">
        <v>65.638999999999996</v>
      </c>
      <c r="AT2">
        <v>63.768999999999998</v>
      </c>
      <c r="AU2">
        <v>61.420999999999999</v>
      </c>
      <c r="AV2">
        <v>67.867999999999995</v>
      </c>
      <c r="AW2">
        <v>65.037000000000006</v>
      </c>
      <c r="AX2">
        <v>85.102000000000004</v>
      </c>
      <c r="AY2">
        <v>62.838000000000001</v>
      </c>
      <c r="AZ2">
        <v>64.063000000000002</v>
      </c>
      <c r="BA2">
        <v>69.585999999999999</v>
      </c>
      <c r="BB2">
        <v>62.982999999999997</v>
      </c>
      <c r="BC2">
        <v>62.792999999999999</v>
      </c>
      <c r="BD2">
        <v>62.283000000000001</v>
      </c>
      <c r="BE2">
        <v>93.444999999999993</v>
      </c>
      <c r="BF2">
        <v>66.370999999999995</v>
      </c>
      <c r="BG2">
        <v>64.075999999999993</v>
      </c>
      <c r="BH2">
        <v>62.893000000000001</v>
      </c>
      <c r="BI2">
        <v>80.224999999999994</v>
      </c>
      <c r="BJ2">
        <v>65.578000000000003</v>
      </c>
      <c r="BK2">
        <v>65.739000000000004</v>
      </c>
    </row>
    <row r="3" spans="1:63" x14ac:dyDescent="0.25">
      <c r="A3">
        <v>62.345999999999997</v>
      </c>
      <c r="B3">
        <v>63.805999999999997</v>
      </c>
      <c r="C3">
        <v>61.7</v>
      </c>
      <c r="D3">
        <v>63.048000000000002</v>
      </c>
      <c r="E3">
        <v>63.244</v>
      </c>
      <c r="F3">
        <v>63.033999999999999</v>
      </c>
      <c r="G3">
        <v>66.561000000000007</v>
      </c>
      <c r="H3">
        <v>62.006</v>
      </c>
      <c r="I3">
        <v>61.811999999999998</v>
      </c>
      <c r="J3">
        <v>63.637</v>
      </c>
      <c r="K3">
        <v>63.802999999999997</v>
      </c>
      <c r="L3">
        <v>62.180999999999997</v>
      </c>
      <c r="M3">
        <v>61.911999999999999</v>
      </c>
      <c r="N3">
        <v>62.514000000000003</v>
      </c>
      <c r="O3">
        <v>62.899000000000001</v>
      </c>
      <c r="P3">
        <v>62.853999999999999</v>
      </c>
      <c r="Q3">
        <v>61.546999999999997</v>
      </c>
      <c r="R3">
        <v>62.701000000000001</v>
      </c>
      <c r="S3">
        <v>63.392000000000003</v>
      </c>
      <c r="T3">
        <v>66.605999999999995</v>
      </c>
      <c r="U3">
        <v>62.863999999999997</v>
      </c>
      <c r="V3">
        <v>62.234999999999999</v>
      </c>
      <c r="W3">
        <v>62.4</v>
      </c>
      <c r="X3">
        <v>62.658999999999999</v>
      </c>
      <c r="Y3">
        <v>62.968000000000004</v>
      </c>
      <c r="Z3">
        <v>62.622999999999998</v>
      </c>
      <c r="AA3">
        <v>63.079000000000001</v>
      </c>
      <c r="AB3">
        <v>74.19</v>
      </c>
      <c r="AC3">
        <v>61.899000000000001</v>
      </c>
      <c r="AD3">
        <v>62.478999999999999</v>
      </c>
      <c r="AE3">
        <v>62.345999999999997</v>
      </c>
      <c r="AF3">
        <v>62.262</v>
      </c>
      <c r="AG3">
        <v>63.73</v>
      </c>
      <c r="AH3">
        <v>62.137999999999998</v>
      </c>
      <c r="AI3">
        <v>69.888999999999996</v>
      </c>
      <c r="AJ3">
        <v>63.191000000000003</v>
      </c>
      <c r="AK3">
        <v>62.545000000000002</v>
      </c>
      <c r="AL3">
        <v>62.723999999999997</v>
      </c>
      <c r="AM3">
        <v>65.972999999999999</v>
      </c>
      <c r="AN3">
        <v>62.491999999999997</v>
      </c>
      <c r="AO3">
        <v>67.350999999999999</v>
      </c>
      <c r="AP3">
        <v>62.805</v>
      </c>
      <c r="AQ3">
        <v>62.37</v>
      </c>
      <c r="AR3">
        <v>72.087999999999994</v>
      </c>
      <c r="AS3">
        <v>65.192999999999998</v>
      </c>
      <c r="AT3">
        <v>64.555000000000007</v>
      </c>
      <c r="AU3">
        <v>62.009</v>
      </c>
      <c r="AV3">
        <v>67.679000000000002</v>
      </c>
      <c r="AW3">
        <v>65.116</v>
      </c>
      <c r="AX3">
        <v>131.221</v>
      </c>
      <c r="AY3">
        <v>63.329000000000001</v>
      </c>
      <c r="AZ3">
        <v>65.021000000000001</v>
      </c>
      <c r="BA3">
        <v>71.721999999999994</v>
      </c>
      <c r="BB3">
        <v>65.241</v>
      </c>
      <c r="BC3">
        <v>62.648000000000003</v>
      </c>
      <c r="BD3">
        <v>60.351999999999997</v>
      </c>
      <c r="BE3">
        <v>146.39099999999999</v>
      </c>
      <c r="BF3">
        <v>66.772999999999996</v>
      </c>
      <c r="BG3">
        <v>64.873000000000005</v>
      </c>
      <c r="BH3">
        <v>64.831999999999994</v>
      </c>
      <c r="BI3">
        <v>77.456999999999994</v>
      </c>
      <c r="BJ3">
        <v>68.116</v>
      </c>
      <c r="BK3">
        <v>69.852000000000004</v>
      </c>
    </row>
    <row r="4" spans="1:63" x14ac:dyDescent="0.25">
      <c r="A4">
        <v>63.021999999999998</v>
      </c>
      <c r="B4">
        <v>62.326999999999998</v>
      </c>
      <c r="C4">
        <v>63.353000000000002</v>
      </c>
      <c r="D4">
        <v>62.597000000000001</v>
      </c>
      <c r="E4">
        <v>63.247</v>
      </c>
      <c r="F4">
        <v>62.128</v>
      </c>
      <c r="G4">
        <v>72.891999999999996</v>
      </c>
      <c r="H4">
        <v>62.662999999999997</v>
      </c>
      <c r="I4">
        <v>63.404000000000003</v>
      </c>
      <c r="J4">
        <v>62.543999999999997</v>
      </c>
      <c r="K4">
        <v>63.378999999999998</v>
      </c>
      <c r="L4">
        <v>61.523000000000003</v>
      </c>
      <c r="M4">
        <v>63.39</v>
      </c>
      <c r="N4">
        <v>62.654000000000003</v>
      </c>
      <c r="O4">
        <v>62.965000000000003</v>
      </c>
      <c r="P4">
        <v>62.146000000000001</v>
      </c>
      <c r="Q4">
        <v>61.037999999999997</v>
      </c>
      <c r="R4">
        <v>63.36</v>
      </c>
      <c r="S4">
        <v>62.860999999999997</v>
      </c>
      <c r="T4">
        <v>66.239999999999995</v>
      </c>
      <c r="U4">
        <v>61.555</v>
      </c>
      <c r="V4">
        <v>62.768000000000001</v>
      </c>
      <c r="W4">
        <v>62.671999999999997</v>
      </c>
      <c r="X4">
        <v>61.802</v>
      </c>
      <c r="Y4">
        <v>62.216999999999999</v>
      </c>
      <c r="Z4">
        <v>63.677999999999997</v>
      </c>
      <c r="AA4">
        <v>62.933</v>
      </c>
      <c r="AB4">
        <v>72.557000000000002</v>
      </c>
      <c r="AC4">
        <v>62.738999999999997</v>
      </c>
      <c r="AD4">
        <v>62.267000000000003</v>
      </c>
      <c r="AE4">
        <v>62.820999999999998</v>
      </c>
      <c r="AF4">
        <v>62.664999999999999</v>
      </c>
      <c r="AG4">
        <v>63.582999999999998</v>
      </c>
      <c r="AH4">
        <v>61.930999999999997</v>
      </c>
      <c r="AI4">
        <v>91.725999999999999</v>
      </c>
      <c r="AJ4">
        <v>62.204999999999998</v>
      </c>
      <c r="AK4">
        <v>62.164999999999999</v>
      </c>
      <c r="AL4">
        <v>62.823</v>
      </c>
      <c r="AM4">
        <v>64.358999999999995</v>
      </c>
      <c r="AN4">
        <v>63.091999999999999</v>
      </c>
      <c r="AO4">
        <v>66.387</v>
      </c>
      <c r="AP4">
        <v>63.345999999999997</v>
      </c>
      <c r="AQ4">
        <v>61.926000000000002</v>
      </c>
      <c r="AR4">
        <v>100.09</v>
      </c>
      <c r="AS4">
        <v>65.965000000000003</v>
      </c>
      <c r="AT4">
        <v>66.552000000000007</v>
      </c>
      <c r="AU4">
        <v>63.798999999999999</v>
      </c>
      <c r="AV4">
        <v>65.935000000000002</v>
      </c>
      <c r="AW4">
        <v>64.644000000000005</v>
      </c>
      <c r="AX4">
        <v>131.47499999999999</v>
      </c>
      <c r="AY4">
        <v>63.738</v>
      </c>
      <c r="AZ4">
        <v>64.385999999999996</v>
      </c>
      <c r="BA4">
        <v>77.429000000000002</v>
      </c>
      <c r="BB4">
        <v>65.266999999999996</v>
      </c>
      <c r="BC4">
        <v>62.529000000000003</v>
      </c>
      <c r="BD4">
        <v>61.820999999999998</v>
      </c>
      <c r="BE4">
        <v>138.773</v>
      </c>
      <c r="BF4">
        <v>67.561999999999998</v>
      </c>
      <c r="BG4">
        <v>66.484999999999999</v>
      </c>
      <c r="BH4">
        <v>64.658000000000001</v>
      </c>
      <c r="BI4">
        <v>89.206999999999994</v>
      </c>
      <c r="BJ4">
        <v>67.759</v>
      </c>
      <c r="BK4">
        <v>77.197999999999993</v>
      </c>
    </row>
    <row r="5" spans="1:63" x14ac:dyDescent="0.25">
      <c r="A5">
        <v>62.709000000000003</v>
      </c>
      <c r="B5">
        <v>63.372999999999998</v>
      </c>
      <c r="C5">
        <v>62.65</v>
      </c>
      <c r="D5">
        <v>63.326999999999998</v>
      </c>
      <c r="E5">
        <v>63.075000000000003</v>
      </c>
      <c r="F5">
        <v>63.384999999999998</v>
      </c>
      <c r="G5">
        <v>70.503</v>
      </c>
      <c r="H5">
        <v>62.131</v>
      </c>
      <c r="I5">
        <v>62.954999999999998</v>
      </c>
      <c r="J5">
        <v>63.311</v>
      </c>
      <c r="K5">
        <v>63.508000000000003</v>
      </c>
      <c r="L5">
        <v>62.366</v>
      </c>
      <c r="M5">
        <v>62.47</v>
      </c>
      <c r="N5">
        <v>62.421999999999997</v>
      </c>
      <c r="O5">
        <v>63.607999999999997</v>
      </c>
      <c r="P5">
        <v>63.357999999999997</v>
      </c>
      <c r="Q5">
        <v>61.116</v>
      </c>
      <c r="R5">
        <v>62.868000000000002</v>
      </c>
      <c r="S5">
        <v>63.435000000000002</v>
      </c>
      <c r="T5">
        <v>65.724000000000004</v>
      </c>
      <c r="U5">
        <v>61.81</v>
      </c>
      <c r="V5">
        <v>62.375</v>
      </c>
      <c r="W5">
        <v>63.392000000000003</v>
      </c>
      <c r="X5">
        <v>62.613999999999997</v>
      </c>
      <c r="Y5">
        <v>62.039000000000001</v>
      </c>
      <c r="Z5">
        <v>62.165999999999997</v>
      </c>
      <c r="AA5">
        <v>62.360999999999997</v>
      </c>
      <c r="AB5">
        <v>76.748000000000005</v>
      </c>
      <c r="AC5">
        <v>62.085000000000001</v>
      </c>
      <c r="AD5">
        <v>63.002000000000002</v>
      </c>
      <c r="AE5">
        <v>62.540999999999997</v>
      </c>
      <c r="AF5">
        <v>62.146999999999998</v>
      </c>
      <c r="AG5">
        <v>63.247999999999998</v>
      </c>
      <c r="AH5">
        <v>63.22</v>
      </c>
      <c r="AI5">
        <v>86.206000000000003</v>
      </c>
      <c r="AJ5">
        <v>63.481000000000002</v>
      </c>
      <c r="AK5">
        <v>63.372999999999998</v>
      </c>
      <c r="AL5">
        <v>62.348999999999997</v>
      </c>
      <c r="AM5">
        <v>64.009</v>
      </c>
      <c r="AN5">
        <v>62.991</v>
      </c>
      <c r="AO5">
        <v>70.12</v>
      </c>
      <c r="AP5">
        <v>63.302</v>
      </c>
      <c r="AQ5">
        <v>62.985999999999997</v>
      </c>
      <c r="AR5">
        <v>110.833</v>
      </c>
      <c r="AS5">
        <v>65.421000000000006</v>
      </c>
      <c r="AT5">
        <v>68.046999999999997</v>
      </c>
      <c r="AU5">
        <v>64.344999999999999</v>
      </c>
      <c r="AV5">
        <v>65.332999999999998</v>
      </c>
      <c r="AW5">
        <v>65.150000000000006</v>
      </c>
      <c r="AX5">
        <v>120.233</v>
      </c>
      <c r="AY5">
        <v>63.345999999999997</v>
      </c>
      <c r="AZ5">
        <v>64.593999999999994</v>
      </c>
      <c r="BA5">
        <v>84.905000000000001</v>
      </c>
      <c r="BB5">
        <v>65.900999999999996</v>
      </c>
      <c r="BC5">
        <v>62.945</v>
      </c>
      <c r="BD5">
        <v>62.39</v>
      </c>
      <c r="BE5">
        <v>130.73400000000001</v>
      </c>
      <c r="BF5">
        <v>81.635000000000005</v>
      </c>
      <c r="BG5">
        <v>67.739000000000004</v>
      </c>
      <c r="BH5">
        <v>65.087999999999994</v>
      </c>
      <c r="BI5">
        <v>98.632000000000005</v>
      </c>
      <c r="BJ5">
        <v>66.072999999999993</v>
      </c>
      <c r="BK5">
        <v>76.611000000000004</v>
      </c>
    </row>
    <row r="6" spans="1:63" x14ac:dyDescent="0.25">
      <c r="A6">
        <v>63.375</v>
      </c>
      <c r="B6">
        <v>63.107999999999997</v>
      </c>
      <c r="C6">
        <v>61.819000000000003</v>
      </c>
      <c r="D6">
        <v>62.707999999999998</v>
      </c>
      <c r="E6">
        <v>62.795000000000002</v>
      </c>
      <c r="F6">
        <v>62.856000000000002</v>
      </c>
      <c r="G6">
        <v>65.081000000000003</v>
      </c>
      <c r="H6">
        <v>64.144000000000005</v>
      </c>
      <c r="I6">
        <v>62.603999999999999</v>
      </c>
      <c r="J6">
        <v>63.067999999999998</v>
      </c>
      <c r="K6">
        <v>65.150000000000006</v>
      </c>
      <c r="L6">
        <v>62.518000000000001</v>
      </c>
      <c r="M6">
        <v>62.241999999999997</v>
      </c>
      <c r="N6">
        <v>62.47</v>
      </c>
      <c r="O6">
        <v>64.040999999999997</v>
      </c>
      <c r="P6">
        <v>64.006</v>
      </c>
      <c r="Q6">
        <v>61.744999999999997</v>
      </c>
      <c r="R6">
        <v>63.073999999999998</v>
      </c>
      <c r="S6">
        <v>63.375999999999998</v>
      </c>
      <c r="T6">
        <v>65.549000000000007</v>
      </c>
      <c r="U6">
        <v>62.249000000000002</v>
      </c>
      <c r="V6">
        <v>62.418999999999997</v>
      </c>
      <c r="W6">
        <v>63.463999999999999</v>
      </c>
      <c r="X6">
        <v>62.573</v>
      </c>
      <c r="Y6">
        <v>62.115000000000002</v>
      </c>
      <c r="Z6">
        <v>63.238999999999997</v>
      </c>
      <c r="AA6">
        <v>62.646999999999998</v>
      </c>
      <c r="AB6">
        <v>86.808000000000007</v>
      </c>
      <c r="AC6">
        <v>62.912999999999997</v>
      </c>
      <c r="AD6">
        <v>63.113</v>
      </c>
      <c r="AE6">
        <v>63.046999999999997</v>
      </c>
      <c r="AF6">
        <v>62.814999999999998</v>
      </c>
      <c r="AG6">
        <v>63.107999999999997</v>
      </c>
      <c r="AH6">
        <v>65.174000000000007</v>
      </c>
      <c r="AI6">
        <v>88.741</v>
      </c>
      <c r="AJ6">
        <v>63.273000000000003</v>
      </c>
      <c r="AK6">
        <v>62.94</v>
      </c>
      <c r="AL6">
        <v>62.789000000000001</v>
      </c>
      <c r="AM6">
        <v>64.563000000000002</v>
      </c>
      <c r="AN6">
        <v>64.558999999999997</v>
      </c>
      <c r="AO6">
        <v>71.408000000000001</v>
      </c>
      <c r="AP6">
        <v>63.061999999999998</v>
      </c>
      <c r="AQ6">
        <v>63.220999999999997</v>
      </c>
      <c r="AR6">
        <v>104.83499999999999</v>
      </c>
      <c r="AS6">
        <v>66.239999999999995</v>
      </c>
      <c r="AT6">
        <v>69.578000000000003</v>
      </c>
      <c r="AU6">
        <v>64.177999999999997</v>
      </c>
      <c r="AV6">
        <v>65.260999999999996</v>
      </c>
      <c r="AW6">
        <v>64.795000000000002</v>
      </c>
      <c r="AX6">
        <v>120.28700000000001</v>
      </c>
      <c r="AY6">
        <v>63.932000000000002</v>
      </c>
      <c r="AZ6">
        <v>65.132999999999996</v>
      </c>
      <c r="BA6">
        <v>76.600999999999999</v>
      </c>
      <c r="BB6">
        <v>65.760999999999996</v>
      </c>
      <c r="BC6">
        <v>62.128999999999998</v>
      </c>
      <c r="BD6">
        <v>62.244999999999997</v>
      </c>
      <c r="BE6">
        <v>121.282</v>
      </c>
      <c r="BF6">
        <v>98.634</v>
      </c>
      <c r="BG6">
        <v>69.846000000000004</v>
      </c>
      <c r="BH6">
        <v>65.995999999999995</v>
      </c>
      <c r="BI6">
        <v>107.626</v>
      </c>
      <c r="BJ6">
        <v>66.611999999999995</v>
      </c>
      <c r="BK6">
        <v>89.927999999999997</v>
      </c>
    </row>
    <row r="7" spans="1:63" x14ac:dyDescent="0.25">
      <c r="A7">
        <v>62.853999999999999</v>
      </c>
      <c r="B7">
        <v>62.667999999999999</v>
      </c>
      <c r="C7">
        <v>61.665999999999997</v>
      </c>
      <c r="D7">
        <v>62.485999999999997</v>
      </c>
      <c r="E7">
        <v>63.66</v>
      </c>
      <c r="F7">
        <v>64.600999999999999</v>
      </c>
      <c r="G7">
        <v>64.456000000000003</v>
      </c>
      <c r="H7">
        <v>62.472999999999999</v>
      </c>
      <c r="I7">
        <v>64.102000000000004</v>
      </c>
      <c r="J7">
        <v>63.485999999999997</v>
      </c>
      <c r="K7">
        <v>65.489999999999995</v>
      </c>
      <c r="L7">
        <v>62.131</v>
      </c>
      <c r="M7">
        <v>62.58</v>
      </c>
      <c r="N7">
        <v>63.180999999999997</v>
      </c>
      <c r="O7">
        <v>63.959000000000003</v>
      </c>
      <c r="P7">
        <v>63.521999999999998</v>
      </c>
      <c r="Q7">
        <v>61.67</v>
      </c>
      <c r="R7">
        <v>63.613</v>
      </c>
      <c r="S7">
        <v>63.478000000000002</v>
      </c>
      <c r="T7">
        <v>65.694000000000003</v>
      </c>
      <c r="U7">
        <v>62.188000000000002</v>
      </c>
      <c r="V7">
        <v>65.375</v>
      </c>
      <c r="W7">
        <v>63.37</v>
      </c>
      <c r="X7">
        <v>63.295999999999999</v>
      </c>
      <c r="Y7">
        <v>62.719000000000001</v>
      </c>
      <c r="Z7">
        <v>63.143000000000001</v>
      </c>
      <c r="AA7">
        <v>63.783999999999999</v>
      </c>
      <c r="AB7">
        <v>92.94</v>
      </c>
      <c r="AC7" s="1"/>
      <c r="AD7">
        <v>63.523000000000003</v>
      </c>
      <c r="AE7">
        <v>62.926000000000002</v>
      </c>
      <c r="AF7">
        <v>63.473999999999997</v>
      </c>
      <c r="AG7">
        <v>65.903999999999996</v>
      </c>
      <c r="AH7">
        <v>66.352999999999994</v>
      </c>
      <c r="AI7">
        <v>88.177999999999997</v>
      </c>
      <c r="AJ7">
        <v>62.582999999999998</v>
      </c>
      <c r="AK7">
        <v>61.932000000000002</v>
      </c>
      <c r="AL7">
        <v>63.23</v>
      </c>
      <c r="AM7">
        <v>64.915000000000006</v>
      </c>
      <c r="AN7">
        <v>63.561</v>
      </c>
      <c r="AO7">
        <v>70.549000000000007</v>
      </c>
      <c r="AP7">
        <v>62.488</v>
      </c>
      <c r="AQ7">
        <v>62.384</v>
      </c>
      <c r="AR7">
        <v>111.003</v>
      </c>
      <c r="AS7">
        <v>69.132000000000005</v>
      </c>
      <c r="AT7">
        <v>78.900000000000006</v>
      </c>
      <c r="AU7">
        <v>65.290000000000006</v>
      </c>
      <c r="AV7">
        <v>65.48</v>
      </c>
      <c r="AW7">
        <v>64.811000000000007</v>
      </c>
      <c r="AX7">
        <v>119.059</v>
      </c>
      <c r="AY7">
        <v>64.221000000000004</v>
      </c>
      <c r="AZ7">
        <v>63.036999999999999</v>
      </c>
      <c r="BA7">
        <v>80.981999999999999</v>
      </c>
      <c r="BB7">
        <v>64.587000000000003</v>
      </c>
      <c r="BC7">
        <v>62.679000000000002</v>
      </c>
      <c r="BD7">
        <v>61.683</v>
      </c>
      <c r="BE7">
        <v>99.704999999999998</v>
      </c>
      <c r="BF7">
        <v>120.374</v>
      </c>
      <c r="BG7">
        <v>74.555000000000007</v>
      </c>
      <c r="BH7">
        <v>65.381</v>
      </c>
      <c r="BI7">
        <v>112.27200000000001</v>
      </c>
      <c r="BJ7">
        <v>66.188000000000002</v>
      </c>
      <c r="BK7">
        <v>94.356999999999999</v>
      </c>
    </row>
    <row r="8" spans="1:63" x14ac:dyDescent="0.25">
      <c r="A8">
        <v>62.554000000000002</v>
      </c>
      <c r="B8">
        <v>62.707000000000001</v>
      </c>
      <c r="C8">
        <v>62.302999999999997</v>
      </c>
      <c r="D8">
        <v>63.628999999999998</v>
      </c>
      <c r="E8">
        <v>63.045000000000002</v>
      </c>
      <c r="F8">
        <v>64.114999999999995</v>
      </c>
      <c r="G8">
        <v>65.497</v>
      </c>
      <c r="H8">
        <v>62.963999999999999</v>
      </c>
      <c r="I8">
        <v>64.108000000000004</v>
      </c>
      <c r="J8">
        <v>63.366</v>
      </c>
      <c r="K8">
        <v>65.180000000000007</v>
      </c>
      <c r="L8">
        <v>62.454999999999998</v>
      </c>
      <c r="M8">
        <v>62.75</v>
      </c>
      <c r="N8">
        <v>62.968000000000004</v>
      </c>
      <c r="O8">
        <v>63.481000000000002</v>
      </c>
      <c r="P8">
        <v>65.296999999999997</v>
      </c>
      <c r="Q8">
        <v>61.786999999999999</v>
      </c>
      <c r="R8">
        <v>62.878999999999998</v>
      </c>
      <c r="S8">
        <v>62.856000000000002</v>
      </c>
      <c r="T8">
        <v>65.082999999999998</v>
      </c>
      <c r="U8">
        <v>62.487000000000002</v>
      </c>
      <c r="V8">
        <v>65.41</v>
      </c>
      <c r="W8">
        <v>62.524999999999999</v>
      </c>
      <c r="X8">
        <v>62.313000000000002</v>
      </c>
      <c r="Y8">
        <v>61.607999999999997</v>
      </c>
      <c r="Z8">
        <v>64.034999999999997</v>
      </c>
      <c r="AA8">
        <v>63.533999999999999</v>
      </c>
      <c r="AB8">
        <v>101.908</v>
      </c>
      <c r="AC8" s="1"/>
      <c r="AD8">
        <v>63.545999999999999</v>
      </c>
      <c r="AE8">
        <v>63.011000000000003</v>
      </c>
      <c r="AF8">
        <v>63.5</v>
      </c>
      <c r="AG8">
        <v>64.908000000000001</v>
      </c>
      <c r="AH8">
        <v>74.111000000000004</v>
      </c>
      <c r="AI8">
        <v>93.623000000000005</v>
      </c>
      <c r="AJ8">
        <v>64.846999999999994</v>
      </c>
      <c r="AK8">
        <v>61.994999999999997</v>
      </c>
      <c r="AL8">
        <v>62.963999999999999</v>
      </c>
      <c r="AM8">
        <v>65.180999999999997</v>
      </c>
      <c r="AN8">
        <v>67.221000000000004</v>
      </c>
      <c r="AO8">
        <v>69.337000000000003</v>
      </c>
      <c r="AP8">
        <v>62.906999999999996</v>
      </c>
      <c r="AQ8">
        <v>62.960999999999999</v>
      </c>
      <c r="AR8">
        <v>117.175</v>
      </c>
      <c r="AS8">
        <v>77.477999999999994</v>
      </c>
      <c r="AT8">
        <v>80.912999999999997</v>
      </c>
      <c r="AU8">
        <v>64.332999999999998</v>
      </c>
      <c r="AV8">
        <v>70.263000000000005</v>
      </c>
      <c r="AW8">
        <v>65.236000000000004</v>
      </c>
      <c r="AX8">
        <v>111.378</v>
      </c>
      <c r="AY8">
        <v>64.802000000000007</v>
      </c>
      <c r="AZ8">
        <v>64.665000000000006</v>
      </c>
      <c r="BA8">
        <v>77.438000000000002</v>
      </c>
      <c r="BB8">
        <v>64.900999999999996</v>
      </c>
      <c r="BC8">
        <v>62.851999999999997</v>
      </c>
      <c r="BD8">
        <v>62.720999999999997</v>
      </c>
      <c r="BE8">
        <v>92.968999999999994</v>
      </c>
      <c r="BF8">
        <v>125.071</v>
      </c>
      <c r="BG8">
        <v>74.603999999999999</v>
      </c>
      <c r="BH8">
        <v>65.100999999999999</v>
      </c>
      <c r="BI8">
        <v>93.685000000000002</v>
      </c>
      <c r="BJ8">
        <v>67.415000000000006</v>
      </c>
      <c r="BK8">
        <v>91.382999999999996</v>
      </c>
    </row>
    <row r="9" spans="1:63" x14ac:dyDescent="0.25">
      <c r="A9">
        <v>62.816000000000003</v>
      </c>
      <c r="B9">
        <v>65.825000000000003</v>
      </c>
      <c r="C9">
        <v>62.963000000000001</v>
      </c>
      <c r="D9">
        <v>63.765000000000001</v>
      </c>
      <c r="E9">
        <v>63.828000000000003</v>
      </c>
      <c r="F9">
        <v>63.006999999999998</v>
      </c>
      <c r="G9">
        <v>65.088999999999999</v>
      </c>
      <c r="H9">
        <v>62.822000000000003</v>
      </c>
      <c r="I9">
        <v>63.848999999999997</v>
      </c>
      <c r="J9">
        <v>63.59</v>
      </c>
      <c r="K9">
        <v>65.546999999999997</v>
      </c>
      <c r="L9">
        <v>63.448</v>
      </c>
      <c r="M9">
        <v>62.796999999999997</v>
      </c>
      <c r="N9">
        <v>63.057000000000002</v>
      </c>
      <c r="O9">
        <v>64.158000000000001</v>
      </c>
      <c r="P9">
        <v>65.322999999999993</v>
      </c>
      <c r="Q9">
        <v>62.481000000000002</v>
      </c>
      <c r="R9">
        <v>65.763999999999996</v>
      </c>
      <c r="S9">
        <v>63.417999999999999</v>
      </c>
      <c r="T9">
        <v>65.188000000000002</v>
      </c>
      <c r="U9">
        <v>62.768000000000001</v>
      </c>
      <c r="V9">
        <v>66.120999999999995</v>
      </c>
      <c r="W9">
        <v>63.344999999999999</v>
      </c>
      <c r="X9">
        <v>62.866999999999997</v>
      </c>
      <c r="Y9">
        <v>62.256</v>
      </c>
      <c r="Z9">
        <v>62.994999999999997</v>
      </c>
      <c r="AA9">
        <v>63.07</v>
      </c>
      <c r="AB9">
        <v>86.953999999999994</v>
      </c>
      <c r="AC9" s="1"/>
      <c r="AD9">
        <v>63.889000000000003</v>
      </c>
      <c r="AE9">
        <v>62.692</v>
      </c>
      <c r="AF9">
        <v>62.747</v>
      </c>
      <c r="AG9">
        <v>65.881</v>
      </c>
      <c r="AH9">
        <v>77.918999999999997</v>
      </c>
      <c r="AI9">
        <v>88.710999999999999</v>
      </c>
      <c r="AJ9">
        <v>64.852999999999994</v>
      </c>
      <c r="AK9">
        <v>62.834000000000003</v>
      </c>
      <c r="AL9">
        <v>61.917999999999999</v>
      </c>
      <c r="AM9">
        <v>66.486000000000004</v>
      </c>
      <c r="AN9">
        <v>71.212999999999994</v>
      </c>
      <c r="AO9">
        <v>68.397000000000006</v>
      </c>
      <c r="AP9">
        <v>63.308</v>
      </c>
      <c r="AQ9">
        <v>62.533999999999999</v>
      </c>
      <c r="AR9">
        <v>116.839</v>
      </c>
      <c r="AS9">
        <v>83.811000000000007</v>
      </c>
      <c r="AT9">
        <v>84.628</v>
      </c>
      <c r="AU9">
        <v>64.784999999999997</v>
      </c>
      <c r="AV9">
        <v>68.441000000000003</v>
      </c>
      <c r="AW9">
        <v>64.210999999999999</v>
      </c>
      <c r="AX9">
        <v>113.199</v>
      </c>
      <c r="AY9">
        <v>65.569999999999993</v>
      </c>
      <c r="AZ9">
        <v>65.064999999999998</v>
      </c>
      <c r="BA9">
        <v>72.138999999999996</v>
      </c>
      <c r="BB9">
        <v>64.846999999999994</v>
      </c>
      <c r="BC9">
        <v>63.093000000000004</v>
      </c>
      <c r="BD9">
        <v>62.735999999999997</v>
      </c>
      <c r="BE9">
        <v>90.879000000000005</v>
      </c>
      <c r="BF9">
        <v>117.88200000000001</v>
      </c>
      <c r="BG9">
        <v>78.244</v>
      </c>
      <c r="BH9">
        <v>65.622</v>
      </c>
      <c r="BI9">
        <v>106.858</v>
      </c>
      <c r="BJ9">
        <v>68.790999999999997</v>
      </c>
      <c r="BK9">
        <v>97.24</v>
      </c>
    </row>
    <row r="10" spans="1:63" x14ac:dyDescent="0.25">
      <c r="A10">
        <v>62.341999999999999</v>
      </c>
      <c r="B10">
        <v>65.649000000000001</v>
      </c>
      <c r="C10">
        <v>62.942</v>
      </c>
      <c r="D10">
        <v>63.110999999999997</v>
      </c>
      <c r="E10">
        <v>64.242000000000004</v>
      </c>
      <c r="F10">
        <v>63.57</v>
      </c>
      <c r="G10">
        <v>65.025000000000006</v>
      </c>
      <c r="H10">
        <v>62.344000000000001</v>
      </c>
      <c r="I10">
        <v>63.392000000000003</v>
      </c>
      <c r="J10">
        <v>62.658000000000001</v>
      </c>
      <c r="K10">
        <v>68.804000000000002</v>
      </c>
      <c r="L10">
        <v>62.527999999999999</v>
      </c>
      <c r="M10">
        <v>61.908999999999999</v>
      </c>
      <c r="N10">
        <v>64.66</v>
      </c>
      <c r="O10">
        <v>63.481000000000002</v>
      </c>
      <c r="P10">
        <v>78.075000000000003</v>
      </c>
      <c r="Q10">
        <v>61.109000000000002</v>
      </c>
      <c r="R10">
        <v>71.882000000000005</v>
      </c>
      <c r="S10">
        <v>62.957000000000001</v>
      </c>
      <c r="T10">
        <v>67.495999999999995</v>
      </c>
      <c r="U10">
        <v>63.533000000000001</v>
      </c>
      <c r="V10">
        <v>65.716999999999999</v>
      </c>
      <c r="W10">
        <v>63.383000000000003</v>
      </c>
      <c r="X10">
        <v>63.158999999999999</v>
      </c>
      <c r="Y10">
        <v>61.890999999999998</v>
      </c>
      <c r="Z10">
        <v>63.600999999999999</v>
      </c>
      <c r="AA10">
        <v>63.959000000000003</v>
      </c>
      <c r="AB10">
        <v>79.912999999999997</v>
      </c>
      <c r="AC10" s="1"/>
      <c r="AD10">
        <v>64.245000000000005</v>
      </c>
      <c r="AE10">
        <v>63.761000000000003</v>
      </c>
      <c r="AF10">
        <v>62.612000000000002</v>
      </c>
      <c r="AG10">
        <v>66.245000000000005</v>
      </c>
      <c r="AH10">
        <v>99.203000000000003</v>
      </c>
      <c r="AI10">
        <v>97.697999999999993</v>
      </c>
      <c r="AJ10">
        <v>64.995999999999995</v>
      </c>
      <c r="AK10">
        <v>62.73</v>
      </c>
      <c r="AL10">
        <v>63.018999999999998</v>
      </c>
      <c r="AM10">
        <v>66.468999999999994</v>
      </c>
      <c r="AN10">
        <v>73.099000000000004</v>
      </c>
      <c r="AO10">
        <v>71.944000000000003</v>
      </c>
      <c r="AP10">
        <v>64.147000000000006</v>
      </c>
      <c r="AQ10">
        <v>62.808</v>
      </c>
      <c r="AR10">
        <v>143.21100000000001</v>
      </c>
      <c r="AS10">
        <v>92.531999999999996</v>
      </c>
      <c r="AT10">
        <v>89.13</v>
      </c>
      <c r="AU10">
        <v>64.781999999999996</v>
      </c>
      <c r="AV10">
        <v>66.611999999999995</v>
      </c>
      <c r="AW10">
        <v>65.287000000000006</v>
      </c>
      <c r="AX10">
        <v>137.584</v>
      </c>
      <c r="AY10">
        <v>71.44</v>
      </c>
      <c r="AZ10">
        <v>64.632999999999996</v>
      </c>
      <c r="BB10">
        <v>65.655000000000001</v>
      </c>
      <c r="BC10">
        <v>64.180999999999997</v>
      </c>
      <c r="BD10">
        <v>62.954999999999998</v>
      </c>
      <c r="BF10">
        <v>95.566000000000003</v>
      </c>
      <c r="BG10">
        <v>79.372</v>
      </c>
      <c r="BH10">
        <v>65.86</v>
      </c>
      <c r="BI10">
        <v>91.522000000000006</v>
      </c>
      <c r="BJ10">
        <v>73.951999999999998</v>
      </c>
      <c r="BK10">
        <v>106.467</v>
      </c>
    </row>
    <row r="11" spans="1:63" x14ac:dyDescent="0.25">
      <c r="A11">
        <v>62.317</v>
      </c>
      <c r="B11">
        <v>66.015000000000001</v>
      </c>
      <c r="C11">
        <v>62.606999999999999</v>
      </c>
      <c r="D11">
        <v>63.578000000000003</v>
      </c>
      <c r="E11">
        <v>63.953000000000003</v>
      </c>
      <c r="F11">
        <v>62.459000000000003</v>
      </c>
      <c r="G11">
        <v>65.662999999999997</v>
      </c>
      <c r="H11">
        <v>63.609000000000002</v>
      </c>
      <c r="I11">
        <v>64.085999999999999</v>
      </c>
      <c r="J11">
        <v>62.997</v>
      </c>
      <c r="K11">
        <v>70.367999999999995</v>
      </c>
      <c r="L11">
        <v>62.627000000000002</v>
      </c>
      <c r="M11">
        <v>63.44</v>
      </c>
      <c r="N11">
        <v>66.626000000000005</v>
      </c>
      <c r="O11">
        <v>65.212000000000003</v>
      </c>
      <c r="P11">
        <v>87.966999999999999</v>
      </c>
      <c r="Q11">
        <v>62.128999999999998</v>
      </c>
      <c r="R11">
        <v>77.176000000000002</v>
      </c>
      <c r="S11">
        <v>62.665999999999997</v>
      </c>
      <c r="T11">
        <v>71.744</v>
      </c>
      <c r="U11">
        <v>69.194000000000003</v>
      </c>
      <c r="V11">
        <v>65.459999999999994</v>
      </c>
      <c r="W11">
        <v>63.764000000000003</v>
      </c>
      <c r="X11">
        <v>63.121000000000002</v>
      </c>
      <c r="Y11">
        <v>62.354999999999997</v>
      </c>
      <c r="Z11">
        <v>64.450999999999993</v>
      </c>
      <c r="AA11">
        <v>63.682000000000002</v>
      </c>
      <c r="AB11">
        <v>83.105000000000004</v>
      </c>
      <c r="AC11" s="1"/>
      <c r="AD11">
        <v>64.147000000000006</v>
      </c>
      <c r="AE11">
        <v>63.31</v>
      </c>
      <c r="AF11">
        <v>63.941000000000003</v>
      </c>
      <c r="AG11">
        <v>68.081999999999994</v>
      </c>
      <c r="AH11">
        <v>99.48</v>
      </c>
      <c r="AI11">
        <v>107.145</v>
      </c>
      <c r="AJ11">
        <v>65.028000000000006</v>
      </c>
      <c r="AK11">
        <v>64.043000000000006</v>
      </c>
      <c r="AL11">
        <v>62.771999999999998</v>
      </c>
      <c r="AM11">
        <v>69.12</v>
      </c>
      <c r="AN11">
        <v>79.182000000000002</v>
      </c>
      <c r="AO11">
        <v>72.525000000000006</v>
      </c>
      <c r="AP11">
        <v>63.768999999999998</v>
      </c>
      <c r="AQ11">
        <v>61.851999999999997</v>
      </c>
      <c r="AR11">
        <v>136.71199999999999</v>
      </c>
      <c r="AS11">
        <v>92.85</v>
      </c>
      <c r="AT11">
        <v>106.253</v>
      </c>
      <c r="AU11">
        <v>64.962999999999994</v>
      </c>
      <c r="AV11">
        <v>67.049000000000007</v>
      </c>
      <c r="AW11">
        <v>66.027000000000001</v>
      </c>
      <c r="AX11">
        <v>136.28</v>
      </c>
      <c r="AY11">
        <v>79.62</v>
      </c>
      <c r="AZ11">
        <v>65.114000000000004</v>
      </c>
      <c r="BB11">
        <v>65.257999999999996</v>
      </c>
      <c r="BC11">
        <v>65.870999999999995</v>
      </c>
      <c r="BD11">
        <v>62.445</v>
      </c>
      <c r="BF11">
        <v>99.781999999999996</v>
      </c>
      <c r="BG11">
        <v>75.891000000000005</v>
      </c>
      <c r="BH11">
        <v>65.972999999999999</v>
      </c>
      <c r="BI11">
        <v>104.95399999999999</v>
      </c>
      <c r="BJ11">
        <v>76.429000000000002</v>
      </c>
      <c r="BK11">
        <v>101.432</v>
      </c>
    </row>
    <row r="12" spans="1:63" x14ac:dyDescent="0.25">
      <c r="A12">
        <v>66.183000000000007</v>
      </c>
      <c r="B12">
        <v>65.52</v>
      </c>
      <c r="C12">
        <v>62.960999999999999</v>
      </c>
      <c r="D12">
        <v>64.186999999999998</v>
      </c>
      <c r="E12">
        <v>63.392000000000003</v>
      </c>
      <c r="F12">
        <v>62.777000000000001</v>
      </c>
      <c r="G12">
        <v>67.052999999999997</v>
      </c>
      <c r="H12">
        <v>63.076999999999998</v>
      </c>
      <c r="I12">
        <v>62.618000000000002</v>
      </c>
      <c r="J12">
        <v>64.974999999999994</v>
      </c>
      <c r="K12">
        <v>73.394999999999996</v>
      </c>
      <c r="L12">
        <v>63.01</v>
      </c>
      <c r="M12">
        <v>62.570999999999998</v>
      </c>
      <c r="N12">
        <v>66.597999999999999</v>
      </c>
      <c r="O12">
        <v>63.392000000000003</v>
      </c>
      <c r="P12">
        <v>78.671000000000006</v>
      </c>
      <c r="Q12">
        <v>62.093000000000004</v>
      </c>
      <c r="R12">
        <v>83.290999999999997</v>
      </c>
      <c r="S12">
        <v>63.222000000000001</v>
      </c>
      <c r="T12">
        <v>72.349000000000004</v>
      </c>
      <c r="U12">
        <v>72.298000000000002</v>
      </c>
      <c r="V12">
        <v>65.358999999999995</v>
      </c>
      <c r="W12">
        <v>62.768000000000001</v>
      </c>
      <c r="X12">
        <v>64.378</v>
      </c>
      <c r="Y12">
        <v>63.07</v>
      </c>
      <c r="Z12">
        <v>64.081000000000003</v>
      </c>
      <c r="AA12">
        <v>63.262</v>
      </c>
      <c r="AB12">
        <v>89.840999999999994</v>
      </c>
      <c r="AC12" s="1"/>
      <c r="AD12">
        <v>68.966999999999999</v>
      </c>
      <c r="AE12">
        <v>64.149000000000001</v>
      </c>
      <c r="AF12">
        <v>64.304000000000002</v>
      </c>
      <c r="AG12">
        <v>67.635999999999996</v>
      </c>
      <c r="AH12">
        <v>89.882000000000005</v>
      </c>
      <c r="AI12">
        <v>122.783</v>
      </c>
      <c r="AJ12">
        <v>65.715000000000003</v>
      </c>
      <c r="AK12">
        <v>64.405000000000001</v>
      </c>
      <c r="AM12">
        <v>71.132999999999996</v>
      </c>
      <c r="AN12">
        <v>79.792000000000002</v>
      </c>
      <c r="AO12">
        <v>68.638999999999996</v>
      </c>
      <c r="AP12">
        <v>63.23</v>
      </c>
      <c r="AQ12">
        <v>61.941000000000003</v>
      </c>
      <c r="AR12">
        <v>145.089</v>
      </c>
      <c r="AS12">
        <v>85.507999999999996</v>
      </c>
      <c r="AT12">
        <v>103.51600000000001</v>
      </c>
      <c r="AU12">
        <v>65.87</v>
      </c>
      <c r="AV12">
        <v>64.441999999999993</v>
      </c>
      <c r="AW12">
        <v>68.677999999999997</v>
      </c>
      <c r="AX12">
        <v>134.61500000000001</v>
      </c>
      <c r="AY12">
        <v>83.875</v>
      </c>
      <c r="AZ12">
        <v>66.129000000000005</v>
      </c>
      <c r="BB12">
        <v>65.263999999999996</v>
      </c>
      <c r="BC12">
        <v>67.379000000000005</v>
      </c>
      <c r="BD12">
        <v>60.975000000000001</v>
      </c>
      <c r="BF12">
        <v>96.07</v>
      </c>
      <c r="BG12">
        <v>77.465999999999994</v>
      </c>
      <c r="BH12">
        <v>68.569999999999993</v>
      </c>
      <c r="BI12">
        <v>113.399</v>
      </c>
      <c r="BJ12">
        <v>80.218000000000004</v>
      </c>
      <c r="BK12">
        <v>97.965000000000003</v>
      </c>
    </row>
    <row r="13" spans="1:63" x14ac:dyDescent="0.25">
      <c r="A13">
        <v>65.933000000000007</v>
      </c>
      <c r="B13">
        <v>64.900000000000006</v>
      </c>
      <c r="C13">
        <v>64.168000000000006</v>
      </c>
      <c r="D13">
        <v>64.853999999999999</v>
      </c>
      <c r="E13">
        <v>63.85</v>
      </c>
      <c r="F13">
        <v>63.037999999999997</v>
      </c>
      <c r="G13">
        <v>67.668000000000006</v>
      </c>
      <c r="H13">
        <v>67.887</v>
      </c>
      <c r="I13">
        <v>63.027999999999999</v>
      </c>
      <c r="J13">
        <v>65.001999999999995</v>
      </c>
      <c r="K13">
        <v>72.552999999999997</v>
      </c>
      <c r="L13">
        <v>63.280999999999999</v>
      </c>
      <c r="M13">
        <v>63.713999999999999</v>
      </c>
      <c r="N13">
        <v>71.474000000000004</v>
      </c>
      <c r="O13">
        <v>64.12</v>
      </c>
      <c r="P13">
        <v>78.759</v>
      </c>
      <c r="Q13">
        <v>61.67</v>
      </c>
      <c r="R13">
        <v>79.361000000000004</v>
      </c>
      <c r="S13">
        <v>62.984000000000002</v>
      </c>
      <c r="T13">
        <v>70.543000000000006</v>
      </c>
      <c r="U13">
        <v>71.275999999999996</v>
      </c>
      <c r="V13">
        <v>65.802000000000007</v>
      </c>
      <c r="W13">
        <v>66.076999999999998</v>
      </c>
      <c r="X13">
        <v>63.662999999999997</v>
      </c>
      <c r="Y13">
        <v>63.976999999999997</v>
      </c>
      <c r="Z13">
        <v>64.896000000000001</v>
      </c>
      <c r="AA13">
        <v>63.786000000000001</v>
      </c>
      <c r="AB13">
        <v>93.322999999999993</v>
      </c>
      <c r="AC13" s="1"/>
      <c r="AD13">
        <v>68.918000000000006</v>
      </c>
      <c r="AE13">
        <v>66.186000000000007</v>
      </c>
      <c r="AF13">
        <v>62.84</v>
      </c>
      <c r="AG13">
        <v>66.45</v>
      </c>
      <c r="AH13">
        <v>90.929000000000002</v>
      </c>
      <c r="AI13">
        <v>108.017</v>
      </c>
      <c r="AJ13">
        <v>64.66</v>
      </c>
      <c r="AK13">
        <v>64.944999999999993</v>
      </c>
      <c r="AM13">
        <v>71.307000000000002</v>
      </c>
      <c r="AN13">
        <v>77.956000000000003</v>
      </c>
      <c r="AP13">
        <v>63.536999999999999</v>
      </c>
      <c r="AQ13">
        <v>62.116999999999997</v>
      </c>
      <c r="AR13">
        <v>134.08099999999999</v>
      </c>
      <c r="AS13">
        <v>81.984999999999999</v>
      </c>
      <c r="AT13">
        <v>114.938</v>
      </c>
      <c r="AU13">
        <v>65.078000000000003</v>
      </c>
      <c r="AV13">
        <v>65.268000000000001</v>
      </c>
      <c r="AW13">
        <v>69.186000000000007</v>
      </c>
      <c r="AX13">
        <v>130.10400000000001</v>
      </c>
      <c r="AY13">
        <v>82.811000000000007</v>
      </c>
      <c r="AZ13">
        <v>66.177999999999997</v>
      </c>
      <c r="BB13">
        <v>64.820999999999998</v>
      </c>
      <c r="BC13">
        <v>71.840999999999994</v>
      </c>
      <c r="BD13">
        <v>61.509</v>
      </c>
      <c r="BF13">
        <v>103.937</v>
      </c>
      <c r="BG13">
        <v>89.628</v>
      </c>
      <c r="BH13">
        <v>70.73</v>
      </c>
      <c r="BI13">
        <v>113.096</v>
      </c>
      <c r="BJ13">
        <v>76.658000000000001</v>
      </c>
      <c r="BK13">
        <v>106.32599999999999</v>
      </c>
    </row>
    <row r="14" spans="1:63" x14ac:dyDescent="0.25">
      <c r="A14">
        <v>65.3</v>
      </c>
      <c r="B14">
        <v>65.908000000000001</v>
      </c>
      <c r="C14">
        <v>63.731999999999999</v>
      </c>
      <c r="D14">
        <v>65.183000000000007</v>
      </c>
      <c r="E14">
        <v>66.331000000000003</v>
      </c>
      <c r="F14">
        <v>67.100999999999999</v>
      </c>
      <c r="G14">
        <v>68.034999999999997</v>
      </c>
      <c r="H14">
        <v>69.063000000000002</v>
      </c>
      <c r="I14">
        <v>63.002000000000002</v>
      </c>
      <c r="J14">
        <v>70.040999999999997</v>
      </c>
      <c r="K14">
        <v>72.040000000000006</v>
      </c>
      <c r="L14">
        <v>61.926000000000002</v>
      </c>
      <c r="M14">
        <v>64.563999999999993</v>
      </c>
      <c r="N14">
        <v>80.430000000000007</v>
      </c>
      <c r="O14">
        <v>63.981000000000002</v>
      </c>
      <c r="Q14">
        <v>61.984000000000002</v>
      </c>
      <c r="R14">
        <v>73.144999999999996</v>
      </c>
      <c r="S14">
        <v>63.402000000000001</v>
      </c>
      <c r="T14">
        <v>72.634</v>
      </c>
      <c r="U14">
        <v>75.13</v>
      </c>
      <c r="V14">
        <v>65.471999999999994</v>
      </c>
      <c r="W14">
        <v>66.007999999999996</v>
      </c>
      <c r="X14">
        <v>68.486000000000004</v>
      </c>
      <c r="Y14">
        <v>65.171999999999997</v>
      </c>
      <c r="Z14">
        <v>64.811999999999998</v>
      </c>
      <c r="AA14">
        <v>67.019000000000005</v>
      </c>
      <c r="AB14">
        <v>106.36799999999999</v>
      </c>
      <c r="AC14" s="1"/>
      <c r="AD14">
        <v>67.582999999999998</v>
      </c>
      <c r="AE14">
        <v>67.507999999999996</v>
      </c>
      <c r="AF14">
        <v>66.521000000000001</v>
      </c>
      <c r="AG14">
        <v>66.787000000000006</v>
      </c>
      <c r="AH14">
        <v>101.024</v>
      </c>
      <c r="AI14">
        <v>96.968999999999994</v>
      </c>
      <c r="AJ14">
        <v>65.905000000000001</v>
      </c>
      <c r="AK14">
        <v>69.165999999999997</v>
      </c>
      <c r="AM14">
        <v>71.582999999999998</v>
      </c>
      <c r="AN14">
        <v>73.620999999999995</v>
      </c>
      <c r="AP14">
        <v>65.576999999999998</v>
      </c>
      <c r="AQ14">
        <v>64.688000000000002</v>
      </c>
      <c r="AR14">
        <v>94.003</v>
      </c>
      <c r="AS14">
        <v>77.861000000000004</v>
      </c>
      <c r="AT14">
        <v>105.045</v>
      </c>
      <c r="AU14">
        <v>65.450999999999993</v>
      </c>
      <c r="AV14">
        <v>63.601999999999997</v>
      </c>
      <c r="AW14">
        <v>75.974000000000004</v>
      </c>
      <c r="AX14">
        <v>113.238</v>
      </c>
      <c r="AY14">
        <v>81.480999999999995</v>
      </c>
      <c r="AZ14">
        <v>65.894999999999996</v>
      </c>
      <c r="BB14">
        <v>66.405000000000001</v>
      </c>
      <c r="BC14">
        <v>71.194999999999993</v>
      </c>
      <c r="BD14">
        <v>63.771999999999998</v>
      </c>
      <c r="BF14">
        <v>100.104</v>
      </c>
      <c r="BG14">
        <v>93.191999999999993</v>
      </c>
      <c r="BH14">
        <v>74.781999999999996</v>
      </c>
      <c r="BI14">
        <v>117.58799999999999</v>
      </c>
      <c r="BJ14">
        <v>87.403999999999996</v>
      </c>
      <c r="BK14">
        <v>107.541</v>
      </c>
    </row>
    <row r="15" spans="1:63" x14ac:dyDescent="0.25">
      <c r="A15">
        <v>65.988</v>
      </c>
      <c r="B15">
        <v>65.938999999999993</v>
      </c>
      <c r="C15">
        <v>67.010000000000005</v>
      </c>
      <c r="D15">
        <v>75.346000000000004</v>
      </c>
      <c r="E15">
        <v>65.206999999999994</v>
      </c>
      <c r="F15">
        <v>66.418000000000006</v>
      </c>
      <c r="G15">
        <v>68.786000000000001</v>
      </c>
      <c r="H15">
        <v>69.302000000000007</v>
      </c>
      <c r="I15">
        <v>65.741</v>
      </c>
      <c r="J15">
        <v>68.185000000000002</v>
      </c>
      <c r="K15">
        <v>69.381</v>
      </c>
      <c r="L15">
        <v>62.802</v>
      </c>
      <c r="M15">
        <v>64.614999999999995</v>
      </c>
      <c r="N15">
        <v>71.102000000000004</v>
      </c>
      <c r="O15">
        <v>62.542000000000002</v>
      </c>
      <c r="Q15">
        <v>65.813999999999993</v>
      </c>
      <c r="R15">
        <v>71.459999999999994</v>
      </c>
      <c r="S15">
        <v>63.49</v>
      </c>
      <c r="T15">
        <v>76.042000000000002</v>
      </c>
      <c r="U15">
        <v>71.162999999999997</v>
      </c>
      <c r="V15">
        <v>66.114999999999995</v>
      </c>
      <c r="W15">
        <v>66.003</v>
      </c>
      <c r="X15">
        <v>70.186000000000007</v>
      </c>
      <c r="Y15">
        <v>66.765000000000001</v>
      </c>
      <c r="Z15">
        <v>69.093000000000004</v>
      </c>
      <c r="AA15">
        <v>66.453999999999994</v>
      </c>
      <c r="AB15">
        <v>102.123</v>
      </c>
      <c r="AC15" s="1"/>
      <c r="AD15">
        <v>68.989000000000004</v>
      </c>
      <c r="AE15">
        <v>69.838999999999999</v>
      </c>
      <c r="AF15">
        <v>66.738</v>
      </c>
      <c r="AG15">
        <v>67.179000000000002</v>
      </c>
      <c r="AH15">
        <v>99.197999999999993</v>
      </c>
      <c r="AI15">
        <v>95.509</v>
      </c>
      <c r="AJ15">
        <v>68.893000000000001</v>
      </c>
      <c r="AK15">
        <v>71.430000000000007</v>
      </c>
      <c r="AM15">
        <v>71.876999999999995</v>
      </c>
      <c r="AN15">
        <v>73.120999999999995</v>
      </c>
      <c r="AP15">
        <v>65.494</v>
      </c>
      <c r="AQ15">
        <v>64.766999999999996</v>
      </c>
      <c r="AR15">
        <v>124.547</v>
      </c>
      <c r="AS15">
        <v>75.888999999999996</v>
      </c>
      <c r="AT15">
        <v>99.385999999999996</v>
      </c>
      <c r="AU15">
        <v>66.33</v>
      </c>
      <c r="AV15">
        <v>65.896000000000001</v>
      </c>
      <c r="AW15">
        <v>76.305999999999997</v>
      </c>
      <c r="AX15">
        <v>97.808999999999997</v>
      </c>
      <c r="AY15">
        <v>84.867999999999995</v>
      </c>
      <c r="AZ15">
        <v>66.762</v>
      </c>
      <c r="BB15">
        <v>67.539000000000001</v>
      </c>
      <c r="BC15">
        <v>70.415000000000006</v>
      </c>
      <c r="BD15">
        <v>64.337999999999994</v>
      </c>
      <c r="BF15">
        <v>98.328000000000003</v>
      </c>
      <c r="BG15">
        <v>88.212000000000003</v>
      </c>
      <c r="BH15">
        <v>75.608000000000004</v>
      </c>
      <c r="BI15">
        <v>93.474999999999994</v>
      </c>
      <c r="BJ15">
        <v>88.44</v>
      </c>
      <c r="BK15">
        <v>110.02</v>
      </c>
    </row>
    <row r="16" spans="1:63" x14ac:dyDescent="0.25">
      <c r="A16">
        <v>65.703999999999994</v>
      </c>
      <c r="B16">
        <v>66.953000000000003</v>
      </c>
      <c r="C16">
        <v>68.305000000000007</v>
      </c>
      <c r="D16">
        <v>76.126000000000005</v>
      </c>
      <c r="E16">
        <v>65.210999999999999</v>
      </c>
      <c r="F16">
        <v>65.747</v>
      </c>
      <c r="G16">
        <v>80.195999999999998</v>
      </c>
      <c r="H16">
        <v>68.998999999999995</v>
      </c>
      <c r="I16">
        <v>65.69</v>
      </c>
      <c r="J16">
        <v>68.388999999999996</v>
      </c>
      <c r="K16">
        <v>71.971999999999994</v>
      </c>
      <c r="L16">
        <v>62.865000000000002</v>
      </c>
      <c r="M16">
        <v>64.194000000000003</v>
      </c>
      <c r="N16">
        <v>73.900000000000006</v>
      </c>
      <c r="O16">
        <v>65.661000000000001</v>
      </c>
      <c r="Q16">
        <v>66.236000000000004</v>
      </c>
      <c r="R16">
        <v>72.441999999999993</v>
      </c>
      <c r="S16">
        <v>62.939</v>
      </c>
      <c r="T16">
        <v>80.453999999999994</v>
      </c>
      <c r="U16">
        <v>89.203999999999994</v>
      </c>
      <c r="V16">
        <v>66.548000000000002</v>
      </c>
      <c r="W16">
        <v>65.855999999999995</v>
      </c>
      <c r="X16">
        <v>79.334000000000003</v>
      </c>
      <c r="Y16">
        <v>68.370999999999995</v>
      </c>
      <c r="Z16">
        <v>72.587999999999994</v>
      </c>
      <c r="AA16">
        <v>67.445999999999998</v>
      </c>
      <c r="AB16">
        <v>98.47</v>
      </c>
      <c r="AC16" s="1"/>
      <c r="AD16">
        <v>67.44</v>
      </c>
      <c r="AE16">
        <v>68.307000000000002</v>
      </c>
      <c r="AF16">
        <v>64.266000000000005</v>
      </c>
      <c r="AG16">
        <v>70.680000000000007</v>
      </c>
      <c r="AH16">
        <v>111.988</v>
      </c>
      <c r="AI16">
        <v>96.756</v>
      </c>
      <c r="AJ16">
        <v>90.587000000000003</v>
      </c>
      <c r="AK16">
        <v>72.501000000000005</v>
      </c>
      <c r="AM16">
        <v>71.415999999999997</v>
      </c>
      <c r="AN16">
        <v>76.819000000000003</v>
      </c>
      <c r="AP16">
        <v>65.822999999999993</v>
      </c>
      <c r="AQ16">
        <v>65.602000000000004</v>
      </c>
      <c r="AR16">
        <v>120.958</v>
      </c>
      <c r="AS16">
        <v>81.147000000000006</v>
      </c>
      <c r="AT16">
        <v>87.671000000000006</v>
      </c>
      <c r="AU16">
        <v>66.054000000000002</v>
      </c>
      <c r="AW16">
        <v>70.802000000000007</v>
      </c>
      <c r="AX16">
        <v>98.394000000000005</v>
      </c>
      <c r="AY16">
        <v>80.927000000000007</v>
      </c>
      <c r="AZ16">
        <v>66.822000000000003</v>
      </c>
      <c r="BB16">
        <v>68.245000000000005</v>
      </c>
      <c r="BC16">
        <v>71.753</v>
      </c>
      <c r="BD16">
        <v>63.973999999999997</v>
      </c>
      <c r="BF16">
        <v>87.789000000000001</v>
      </c>
      <c r="BG16">
        <v>86.671000000000006</v>
      </c>
      <c r="BH16">
        <v>72.805999999999997</v>
      </c>
      <c r="BI16">
        <v>85.725999999999999</v>
      </c>
      <c r="BJ16">
        <v>87.298000000000002</v>
      </c>
      <c r="BK16">
        <v>111.51600000000001</v>
      </c>
    </row>
    <row r="17" spans="1:63" x14ac:dyDescent="0.25">
      <c r="A17">
        <v>67.343000000000004</v>
      </c>
      <c r="B17">
        <v>66.751000000000005</v>
      </c>
      <c r="C17">
        <v>70.12</v>
      </c>
      <c r="D17">
        <v>77.379000000000005</v>
      </c>
      <c r="E17">
        <v>65.441000000000003</v>
      </c>
      <c r="F17">
        <v>65.704999999999998</v>
      </c>
      <c r="G17">
        <v>80.281999999999996</v>
      </c>
      <c r="H17">
        <v>68.754999999999995</v>
      </c>
      <c r="I17">
        <v>66.528000000000006</v>
      </c>
      <c r="J17">
        <v>68.305999999999997</v>
      </c>
      <c r="K17">
        <v>71.697999999999993</v>
      </c>
      <c r="L17">
        <v>61.884999999999998</v>
      </c>
      <c r="M17">
        <v>65.063000000000002</v>
      </c>
      <c r="O17">
        <v>66.369</v>
      </c>
      <c r="Q17">
        <v>66.683999999999997</v>
      </c>
      <c r="R17">
        <v>72.290999999999997</v>
      </c>
      <c r="S17">
        <v>65.498999999999995</v>
      </c>
      <c r="T17">
        <v>80.438999999999993</v>
      </c>
      <c r="U17">
        <v>117.37</v>
      </c>
      <c r="V17">
        <v>68.180000000000007</v>
      </c>
      <c r="W17" s="1"/>
      <c r="X17">
        <v>93.781000000000006</v>
      </c>
      <c r="Y17">
        <v>69.966999999999999</v>
      </c>
      <c r="Z17">
        <v>83.409000000000006</v>
      </c>
      <c r="AA17">
        <v>68.159000000000006</v>
      </c>
      <c r="AB17">
        <v>92.894000000000005</v>
      </c>
      <c r="AC17" s="1"/>
      <c r="AD17">
        <v>67.906999999999996</v>
      </c>
      <c r="AE17">
        <v>67.417000000000002</v>
      </c>
      <c r="AF17">
        <v>67.456999999999994</v>
      </c>
      <c r="AG17">
        <v>72.936000000000007</v>
      </c>
      <c r="AH17">
        <v>111.444</v>
      </c>
      <c r="AI17">
        <v>90.751000000000005</v>
      </c>
      <c r="AJ17">
        <v>90.78</v>
      </c>
      <c r="AK17">
        <v>70.304000000000002</v>
      </c>
      <c r="AM17">
        <v>72.960999999999999</v>
      </c>
      <c r="AN17">
        <v>84.760999999999996</v>
      </c>
      <c r="AP17">
        <v>67.691999999999993</v>
      </c>
      <c r="AR17">
        <v>94.897000000000006</v>
      </c>
      <c r="AS17">
        <v>74.959000000000003</v>
      </c>
      <c r="AT17">
        <v>86.584999999999994</v>
      </c>
      <c r="AU17">
        <v>65.402000000000001</v>
      </c>
      <c r="AW17">
        <v>79.061000000000007</v>
      </c>
      <c r="AZ17">
        <v>66.105000000000004</v>
      </c>
      <c r="BB17">
        <v>67.39</v>
      </c>
      <c r="BC17">
        <v>71.753</v>
      </c>
      <c r="BD17">
        <v>64.27</v>
      </c>
      <c r="BG17">
        <v>85.994</v>
      </c>
      <c r="BH17">
        <v>72.954999999999998</v>
      </c>
      <c r="BJ17">
        <v>107.773</v>
      </c>
      <c r="BK17">
        <v>121.01900000000001</v>
      </c>
    </row>
    <row r="18" spans="1:63" x14ac:dyDescent="0.25">
      <c r="A18">
        <v>69.596999999999994</v>
      </c>
      <c r="B18">
        <v>66.453000000000003</v>
      </c>
      <c r="C18">
        <v>70.141999999999996</v>
      </c>
      <c r="D18">
        <v>80.126000000000005</v>
      </c>
      <c r="E18">
        <v>65.03</v>
      </c>
      <c r="F18">
        <v>66.527000000000001</v>
      </c>
      <c r="G18">
        <v>79.611999999999995</v>
      </c>
      <c r="H18">
        <v>70.861999999999995</v>
      </c>
      <c r="I18">
        <v>66.212000000000003</v>
      </c>
      <c r="J18">
        <v>69.197000000000003</v>
      </c>
      <c r="K18">
        <v>68.227000000000004</v>
      </c>
      <c r="L18">
        <v>64.685000000000002</v>
      </c>
      <c r="M18">
        <v>64.891999999999996</v>
      </c>
      <c r="O18">
        <v>65.507999999999996</v>
      </c>
      <c r="Q18" s="1"/>
      <c r="R18">
        <v>70.41</v>
      </c>
      <c r="S18">
        <v>65.492999999999995</v>
      </c>
      <c r="T18">
        <v>78.665000000000006</v>
      </c>
      <c r="U18">
        <v>118.279</v>
      </c>
      <c r="V18">
        <v>67.712000000000003</v>
      </c>
      <c r="W18" s="1"/>
      <c r="X18">
        <v>101.29300000000001</v>
      </c>
      <c r="Y18">
        <v>70.734999999999999</v>
      </c>
      <c r="Z18">
        <v>96.62</v>
      </c>
      <c r="AA18">
        <v>70.635000000000005</v>
      </c>
      <c r="AB18">
        <v>86.102000000000004</v>
      </c>
      <c r="AC18" s="1"/>
      <c r="AD18">
        <v>69.19</v>
      </c>
      <c r="AE18">
        <v>69.313000000000002</v>
      </c>
      <c r="AF18">
        <v>67.962999999999994</v>
      </c>
      <c r="AG18">
        <v>71.066999999999993</v>
      </c>
      <c r="AH18">
        <v>102.664</v>
      </c>
      <c r="AI18">
        <v>81.795000000000002</v>
      </c>
      <c r="AJ18">
        <v>103.102</v>
      </c>
      <c r="AK18">
        <v>71.274000000000001</v>
      </c>
      <c r="AM18">
        <v>72.234999999999999</v>
      </c>
      <c r="AN18">
        <v>87.792000000000002</v>
      </c>
      <c r="AP18">
        <v>66.180000000000007</v>
      </c>
      <c r="AR18">
        <v>95.881</v>
      </c>
      <c r="AS18">
        <v>74.03</v>
      </c>
      <c r="AT18">
        <v>78.551000000000002</v>
      </c>
      <c r="AU18">
        <v>64.978999999999999</v>
      </c>
      <c r="AW18">
        <v>82.825000000000003</v>
      </c>
      <c r="AZ18">
        <v>66.658000000000001</v>
      </c>
      <c r="BB18">
        <v>66.471999999999994</v>
      </c>
      <c r="BC18">
        <v>69.399000000000001</v>
      </c>
      <c r="BD18">
        <v>64.369</v>
      </c>
      <c r="BG18">
        <v>94.491</v>
      </c>
      <c r="BH18">
        <v>71.397999999999996</v>
      </c>
      <c r="BJ18">
        <v>96.132999999999996</v>
      </c>
      <c r="BK18">
        <v>109.7</v>
      </c>
    </row>
    <row r="19" spans="1:63" x14ac:dyDescent="0.25">
      <c r="A19">
        <v>68.277000000000001</v>
      </c>
      <c r="B19">
        <v>67.875</v>
      </c>
      <c r="C19">
        <v>69.456000000000003</v>
      </c>
      <c r="D19">
        <v>87.551000000000002</v>
      </c>
      <c r="E19">
        <v>66.638999999999996</v>
      </c>
      <c r="F19">
        <v>65.989999999999995</v>
      </c>
      <c r="G19">
        <v>102.637</v>
      </c>
      <c r="H19">
        <v>73.472999999999999</v>
      </c>
      <c r="I19">
        <v>65.825999999999993</v>
      </c>
      <c r="J19">
        <v>70.043999999999997</v>
      </c>
      <c r="K19">
        <v>71.281000000000006</v>
      </c>
      <c r="L19">
        <v>64.484999999999999</v>
      </c>
      <c r="M19">
        <v>65.198999999999998</v>
      </c>
      <c r="O19">
        <v>64.081000000000003</v>
      </c>
      <c r="Q19" s="1"/>
      <c r="R19">
        <v>69.536000000000001</v>
      </c>
      <c r="S19">
        <v>66.344999999999999</v>
      </c>
      <c r="T19">
        <v>85.39</v>
      </c>
      <c r="U19">
        <v>107.205</v>
      </c>
      <c r="V19">
        <v>71.924999999999997</v>
      </c>
      <c r="W19" s="1"/>
      <c r="X19">
        <v>99.162999999999997</v>
      </c>
      <c r="Y19">
        <v>72.768000000000001</v>
      </c>
      <c r="Z19">
        <v>107.375</v>
      </c>
      <c r="AB19">
        <v>84.575000000000003</v>
      </c>
      <c r="AC19" s="1"/>
      <c r="AD19">
        <v>70.034000000000006</v>
      </c>
      <c r="AE19">
        <v>67.087000000000003</v>
      </c>
      <c r="AF19">
        <v>67.712999999999994</v>
      </c>
      <c r="AG19">
        <v>68.688000000000002</v>
      </c>
      <c r="AH19">
        <v>79.150000000000006</v>
      </c>
      <c r="AI19">
        <v>78.656000000000006</v>
      </c>
      <c r="AJ19">
        <v>104.16</v>
      </c>
      <c r="AK19">
        <v>75.963999999999999</v>
      </c>
      <c r="AM19">
        <v>70.242999999999995</v>
      </c>
      <c r="AN19">
        <v>94.308000000000007</v>
      </c>
      <c r="AP19">
        <v>66.459999999999994</v>
      </c>
      <c r="AR19">
        <v>86.241</v>
      </c>
      <c r="AS19">
        <v>71.683000000000007</v>
      </c>
      <c r="AT19">
        <v>75.88</v>
      </c>
      <c r="AU19">
        <v>64.382999999999996</v>
      </c>
      <c r="AW19">
        <v>88.498999999999995</v>
      </c>
      <c r="BB19">
        <v>66.957999999999998</v>
      </c>
      <c r="BC19">
        <v>69.539000000000001</v>
      </c>
      <c r="BD19">
        <v>63.466999999999999</v>
      </c>
      <c r="BG19">
        <v>103.47199999999999</v>
      </c>
      <c r="BH19">
        <v>66.453999999999994</v>
      </c>
      <c r="BJ19">
        <v>87.421999999999997</v>
      </c>
      <c r="BK19">
        <v>95.918000000000006</v>
      </c>
    </row>
    <row r="20" spans="1:63" x14ac:dyDescent="0.25">
      <c r="A20">
        <v>68.281000000000006</v>
      </c>
      <c r="B20">
        <v>68.721999999999994</v>
      </c>
      <c r="C20">
        <v>69.378</v>
      </c>
      <c r="D20">
        <v>89.852999999999994</v>
      </c>
      <c r="E20">
        <v>66.34</v>
      </c>
      <c r="F20">
        <v>66.744</v>
      </c>
      <c r="G20">
        <v>94.543000000000006</v>
      </c>
      <c r="H20">
        <v>68.902000000000001</v>
      </c>
      <c r="I20">
        <v>64.835999999999999</v>
      </c>
      <c r="J20">
        <v>69.307000000000002</v>
      </c>
      <c r="K20">
        <v>72.177000000000007</v>
      </c>
      <c r="L20">
        <v>66.561000000000007</v>
      </c>
      <c r="M20">
        <v>66.727999999999994</v>
      </c>
      <c r="O20">
        <v>65.665999999999997</v>
      </c>
      <c r="Q20" s="1"/>
      <c r="R20">
        <v>68.218000000000004</v>
      </c>
      <c r="S20">
        <v>65.525999999999996</v>
      </c>
      <c r="T20">
        <v>78.945999999999998</v>
      </c>
      <c r="U20">
        <v>98.983999999999995</v>
      </c>
      <c r="V20">
        <v>72.515000000000001</v>
      </c>
      <c r="W20" s="1"/>
      <c r="X20">
        <v>118.932</v>
      </c>
      <c r="Y20">
        <v>74.241</v>
      </c>
      <c r="Z20">
        <v>111.217</v>
      </c>
      <c r="AB20">
        <v>81.441999999999993</v>
      </c>
      <c r="AC20" s="1"/>
      <c r="AD20">
        <v>70.831999999999994</v>
      </c>
      <c r="AE20">
        <v>67.462999999999994</v>
      </c>
      <c r="AF20">
        <v>67.759</v>
      </c>
      <c r="AG20">
        <v>73.573999999999998</v>
      </c>
      <c r="AH20">
        <v>75.801000000000002</v>
      </c>
      <c r="AJ20">
        <v>118.392</v>
      </c>
      <c r="AK20">
        <v>74.495000000000005</v>
      </c>
      <c r="AM20">
        <v>72.694000000000003</v>
      </c>
      <c r="AN20">
        <v>105.096</v>
      </c>
      <c r="AP20">
        <v>65.373000000000005</v>
      </c>
      <c r="AR20">
        <v>85.41</v>
      </c>
      <c r="AU20">
        <v>63.689</v>
      </c>
      <c r="AW20">
        <v>97.019000000000005</v>
      </c>
      <c r="BB20">
        <v>65.960999999999999</v>
      </c>
      <c r="BC20">
        <v>70.64</v>
      </c>
      <c r="BD20">
        <v>63.478999999999999</v>
      </c>
      <c r="BG20">
        <v>108.654</v>
      </c>
      <c r="BH20">
        <v>66.066999999999993</v>
      </c>
      <c r="BJ20">
        <v>92.131</v>
      </c>
      <c r="BK20">
        <v>97.435000000000002</v>
      </c>
    </row>
    <row r="21" spans="1:63" x14ac:dyDescent="0.25">
      <c r="A21">
        <v>71.477999999999994</v>
      </c>
      <c r="B21">
        <v>70.358999999999995</v>
      </c>
      <c r="C21">
        <v>68.271000000000001</v>
      </c>
      <c r="D21">
        <v>79.433999999999997</v>
      </c>
      <c r="E21">
        <v>66.575000000000003</v>
      </c>
      <c r="G21">
        <v>93.49</v>
      </c>
      <c r="H21">
        <v>78.131</v>
      </c>
      <c r="I21">
        <v>65.933000000000007</v>
      </c>
      <c r="J21">
        <v>68.846999999999994</v>
      </c>
      <c r="K21">
        <v>73.899000000000001</v>
      </c>
      <c r="L21">
        <v>67.302000000000007</v>
      </c>
      <c r="M21">
        <v>67.84</v>
      </c>
      <c r="O21">
        <v>65.233999999999995</v>
      </c>
      <c r="Q21" s="1"/>
      <c r="R21">
        <v>69.391000000000005</v>
      </c>
      <c r="S21">
        <v>65.244</v>
      </c>
      <c r="T21">
        <v>75.192999999999998</v>
      </c>
      <c r="U21">
        <v>89.763999999999996</v>
      </c>
      <c r="V21">
        <v>83.093000000000004</v>
      </c>
      <c r="W21" s="1"/>
      <c r="X21">
        <v>126.55200000000001</v>
      </c>
      <c r="Y21">
        <v>72.825999999999993</v>
      </c>
      <c r="Z21">
        <v>109.687</v>
      </c>
      <c r="AB21">
        <v>75.756</v>
      </c>
      <c r="AC21" s="1"/>
      <c r="AD21">
        <v>79.724999999999994</v>
      </c>
      <c r="AE21">
        <v>67.835999999999999</v>
      </c>
      <c r="AF21">
        <v>70.445999999999998</v>
      </c>
      <c r="AG21">
        <v>73.805999999999997</v>
      </c>
      <c r="AK21">
        <v>81.849000000000004</v>
      </c>
      <c r="AM21">
        <v>73.087000000000003</v>
      </c>
      <c r="AN21">
        <v>110.568</v>
      </c>
      <c r="AP21">
        <v>65.887</v>
      </c>
      <c r="AR21">
        <v>82.423000000000002</v>
      </c>
      <c r="AW21">
        <v>92.716999999999999</v>
      </c>
      <c r="BB21">
        <v>64.984999999999999</v>
      </c>
      <c r="BC21">
        <v>70.712000000000003</v>
      </c>
      <c r="BG21">
        <v>117.14100000000001</v>
      </c>
      <c r="BJ21">
        <v>87.825999999999993</v>
      </c>
      <c r="BK21">
        <v>86.033000000000001</v>
      </c>
    </row>
    <row r="22" spans="1:63" x14ac:dyDescent="0.25">
      <c r="A22">
        <v>71.885000000000005</v>
      </c>
      <c r="B22">
        <v>70.47</v>
      </c>
      <c r="C22">
        <v>71.215000000000003</v>
      </c>
      <c r="D22">
        <v>99.036000000000001</v>
      </c>
      <c r="E22" s="1"/>
      <c r="G22">
        <v>86.828999999999994</v>
      </c>
      <c r="H22">
        <v>90.494</v>
      </c>
      <c r="I22">
        <v>65.117999999999995</v>
      </c>
      <c r="J22">
        <v>68.644999999999996</v>
      </c>
      <c r="K22">
        <v>73.341999999999999</v>
      </c>
      <c r="L22">
        <v>64.932000000000002</v>
      </c>
      <c r="M22">
        <v>69.888999999999996</v>
      </c>
      <c r="O22">
        <v>65.364000000000004</v>
      </c>
      <c r="Q22" s="1"/>
      <c r="S22">
        <v>67.676000000000002</v>
      </c>
      <c r="U22">
        <v>84.204999999999998</v>
      </c>
      <c r="V22">
        <v>83.278000000000006</v>
      </c>
      <c r="X22">
        <v>120.661</v>
      </c>
      <c r="Y22">
        <v>73.655000000000001</v>
      </c>
      <c r="Z22">
        <v>121.777</v>
      </c>
      <c r="AB22">
        <v>73.161000000000001</v>
      </c>
      <c r="AC22" s="1"/>
      <c r="AD22">
        <v>85.700999999999993</v>
      </c>
      <c r="AE22">
        <v>67.766000000000005</v>
      </c>
      <c r="AF22">
        <v>73.506</v>
      </c>
      <c r="AG22">
        <v>73.396000000000001</v>
      </c>
      <c r="AM22">
        <v>68.578000000000003</v>
      </c>
      <c r="AN22">
        <v>100.393</v>
      </c>
      <c r="AP22">
        <v>65.97</v>
      </c>
      <c r="AR22">
        <v>84.819000000000003</v>
      </c>
      <c r="AW22">
        <v>87.716999999999999</v>
      </c>
      <c r="BB22">
        <v>65.691999999999993</v>
      </c>
      <c r="BC22">
        <v>69.962000000000003</v>
      </c>
      <c r="BG22">
        <v>116.384</v>
      </c>
      <c r="BJ22">
        <v>85.430999999999997</v>
      </c>
    </row>
    <row r="23" spans="1:63" x14ac:dyDescent="0.25">
      <c r="A23">
        <v>77.638999999999996</v>
      </c>
      <c r="B23">
        <v>76.944999999999993</v>
      </c>
      <c r="C23">
        <v>73.216999999999999</v>
      </c>
      <c r="D23">
        <v>97.376000000000005</v>
      </c>
      <c r="E23" s="1"/>
      <c r="H23">
        <v>94.328999999999994</v>
      </c>
      <c r="I23">
        <v>65.867000000000004</v>
      </c>
      <c r="J23">
        <v>70.051000000000002</v>
      </c>
      <c r="K23">
        <v>72.623999999999995</v>
      </c>
      <c r="M23">
        <v>69.475999999999999</v>
      </c>
      <c r="O23">
        <v>64.569999999999993</v>
      </c>
      <c r="Q23" s="1"/>
      <c r="S23">
        <v>65.915999999999997</v>
      </c>
      <c r="V23">
        <v>78.674999999999997</v>
      </c>
      <c r="X23">
        <v>102.545</v>
      </c>
      <c r="Y23">
        <v>67.427999999999997</v>
      </c>
      <c r="Z23">
        <v>130.22999999999999</v>
      </c>
      <c r="AB23">
        <v>68.504000000000005</v>
      </c>
      <c r="AC23" s="1"/>
      <c r="AD23">
        <v>83.087999999999994</v>
      </c>
      <c r="AE23">
        <v>67.186999999999998</v>
      </c>
      <c r="AF23">
        <v>72.111999999999995</v>
      </c>
      <c r="AG23">
        <v>71.524000000000001</v>
      </c>
      <c r="AN23">
        <v>97.284000000000006</v>
      </c>
      <c r="AP23">
        <v>66.814999999999998</v>
      </c>
      <c r="AW23">
        <v>83.466999999999999</v>
      </c>
      <c r="BB23">
        <v>66.090999999999994</v>
      </c>
      <c r="BC23">
        <v>70.637</v>
      </c>
      <c r="BG23">
        <v>112.498</v>
      </c>
      <c r="BJ23">
        <v>81.977000000000004</v>
      </c>
    </row>
    <row r="24" spans="1:63" x14ac:dyDescent="0.25">
      <c r="A24">
        <v>77.846000000000004</v>
      </c>
      <c r="B24">
        <v>86.915999999999997</v>
      </c>
      <c r="C24">
        <v>71.581000000000003</v>
      </c>
      <c r="D24">
        <v>96.93</v>
      </c>
      <c r="E24" s="1"/>
      <c r="H24">
        <v>96.433000000000007</v>
      </c>
      <c r="I24">
        <v>64.813000000000002</v>
      </c>
      <c r="J24">
        <v>71.643000000000001</v>
      </c>
      <c r="O24">
        <v>64.727000000000004</v>
      </c>
      <c r="S24">
        <v>70.498999999999995</v>
      </c>
      <c r="V24">
        <v>86.563999999999993</v>
      </c>
      <c r="Z24">
        <v>103.896</v>
      </c>
      <c r="AC24" s="1"/>
      <c r="AD24">
        <v>86.131</v>
      </c>
      <c r="AF24">
        <v>79.983000000000004</v>
      </c>
      <c r="AN24">
        <v>94.638999999999996</v>
      </c>
      <c r="AP24">
        <v>66.641000000000005</v>
      </c>
      <c r="BC24">
        <v>70.527000000000001</v>
      </c>
      <c r="BG24">
        <v>111.301</v>
      </c>
      <c r="BJ24">
        <v>70.644999999999996</v>
      </c>
    </row>
    <row r="25" spans="1:63" x14ac:dyDescent="0.25">
      <c r="A25">
        <v>77.56</v>
      </c>
      <c r="B25">
        <v>87.994</v>
      </c>
      <c r="C25">
        <v>71.498000000000005</v>
      </c>
      <c r="D25">
        <v>91.634</v>
      </c>
      <c r="E25" s="1"/>
      <c r="H25">
        <v>90.787999999999997</v>
      </c>
      <c r="I25">
        <v>65.504000000000005</v>
      </c>
      <c r="J25">
        <v>71.120999999999995</v>
      </c>
      <c r="O25">
        <v>66.507999999999996</v>
      </c>
      <c r="S25">
        <v>75.251999999999995</v>
      </c>
      <c r="V25" s="1"/>
      <c r="AF25">
        <v>78.391999999999996</v>
      </c>
      <c r="AN25">
        <v>87.367999999999995</v>
      </c>
      <c r="AP25">
        <v>66.765000000000001</v>
      </c>
      <c r="BC25">
        <v>71.744</v>
      </c>
      <c r="BG25">
        <v>110.03100000000001</v>
      </c>
    </row>
    <row r="26" spans="1:63" x14ac:dyDescent="0.25">
      <c r="A26">
        <v>77.355999999999995</v>
      </c>
      <c r="D26">
        <v>80.176000000000002</v>
      </c>
      <c r="I26">
        <v>66.114999999999995</v>
      </c>
      <c r="J26">
        <v>77.926000000000002</v>
      </c>
      <c r="S26">
        <v>74.096999999999994</v>
      </c>
      <c r="V26" s="1"/>
      <c r="AN26">
        <v>83.525999999999996</v>
      </c>
      <c r="BC26">
        <v>71.281999999999996</v>
      </c>
    </row>
    <row r="27" spans="1:63" x14ac:dyDescent="0.25">
      <c r="D27">
        <v>77.397000000000006</v>
      </c>
      <c r="J27">
        <v>79.680000000000007</v>
      </c>
      <c r="S27">
        <v>82.798000000000002</v>
      </c>
      <c r="V27" s="1"/>
      <c r="AN27">
        <v>82.001000000000005</v>
      </c>
      <c r="BC27">
        <v>69.724999999999994</v>
      </c>
    </row>
    <row r="28" spans="1:63" x14ac:dyDescent="0.25">
      <c r="D28">
        <v>80.033000000000001</v>
      </c>
      <c r="J28">
        <v>76.39</v>
      </c>
      <c r="S28">
        <v>79.69</v>
      </c>
      <c r="V28" s="1"/>
      <c r="BC28">
        <v>69.724999999999994</v>
      </c>
    </row>
    <row r="29" spans="1:63" x14ac:dyDescent="0.25">
      <c r="D29">
        <v>72.977000000000004</v>
      </c>
      <c r="S29">
        <v>75.001000000000005</v>
      </c>
      <c r="V29" s="1"/>
    </row>
    <row r="30" spans="1:63" x14ac:dyDescent="0.25">
      <c r="D30">
        <v>71.756</v>
      </c>
    </row>
    <row r="50" spans="1:63" x14ac:dyDescent="0.25">
      <c r="A50">
        <f t="shared" ref="A50:BK50" si="0">COUNTA(A1:A49)</f>
        <v>26</v>
      </c>
      <c r="B50">
        <f t="shared" si="0"/>
        <v>25</v>
      </c>
      <c r="C50">
        <f t="shared" si="0"/>
        <v>25</v>
      </c>
      <c r="D50">
        <f t="shared" si="0"/>
        <v>30</v>
      </c>
      <c r="E50">
        <f t="shared" si="0"/>
        <v>21</v>
      </c>
      <c r="F50">
        <f t="shared" si="0"/>
        <v>20</v>
      </c>
      <c r="G50">
        <f t="shared" si="0"/>
        <v>22</v>
      </c>
      <c r="H50">
        <f t="shared" si="0"/>
        <v>25</v>
      </c>
      <c r="I50">
        <f t="shared" si="0"/>
        <v>26</v>
      </c>
      <c r="J50">
        <f t="shared" si="0"/>
        <v>28</v>
      </c>
      <c r="K50">
        <f t="shared" si="0"/>
        <v>23</v>
      </c>
      <c r="L50">
        <f t="shared" si="0"/>
        <v>22</v>
      </c>
      <c r="M50">
        <f t="shared" si="0"/>
        <v>23</v>
      </c>
      <c r="N50">
        <f t="shared" si="0"/>
        <v>16</v>
      </c>
      <c r="O50">
        <f t="shared" si="0"/>
        <v>25</v>
      </c>
      <c r="P50">
        <f t="shared" si="0"/>
        <v>13</v>
      </c>
      <c r="Q50">
        <f t="shared" si="0"/>
        <v>17</v>
      </c>
      <c r="R50">
        <f t="shared" si="0"/>
        <v>21</v>
      </c>
      <c r="S50">
        <f t="shared" si="0"/>
        <v>29</v>
      </c>
      <c r="T50">
        <f t="shared" si="0"/>
        <v>21</v>
      </c>
      <c r="U50">
        <f t="shared" si="0"/>
        <v>22</v>
      </c>
      <c r="V50">
        <f t="shared" si="0"/>
        <v>24</v>
      </c>
      <c r="W50">
        <f t="shared" si="0"/>
        <v>16</v>
      </c>
      <c r="X50">
        <f t="shared" si="0"/>
        <v>23</v>
      </c>
      <c r="Y50">
        <f t="shared" si="0"/>
        <v>23</v>
      </c>
      <c r="Z50">
        <f t="shared" si="0"/>
        <v>24</v>
      </c>
      <c r="AA50">
        <f t="shared" si="0"/>
        <v>18</v>
      </c>
      <c r="AB50">
        <f t="shared" si="0"/>
        <v>23</v>
      </c>
      <c r="AC50">
        <f t="shared" si="0"/>
        <v>6</v>
      </c>
      <c r="AD50">
        <f t="shared" si="0"/>
        <v>24</v>
      </c>
      <c r="AE50">
        <f t="shared" si="0"/>
        <v>23</v>
      </c>
      <c r="AF50">
        <f t="shared" si="0"/>
        <v>25</v>
      </c>
      <c r="AG50">
        <f t="shared" si="0"/>
        <v>23</v>
      </c>
      <c r="AH50">
        <f t="shared" si="0"/>
        <v>20</v>
      </c>
      <c r="AI50">
        <f t="shared" si="0"/>
        <v>19</v>
      </c>
      <c r="AJ50">
        <f t="shared" si="0"/>
        <v>20</v>
      </c>
      <c r="AK50">
        <f t="shared" si="0"/>
        <v>21</v>
      </c>
      <c r="AL50">
        <f t="shared" si="0"/>
        <v>11</v>
      </c>
      <c r="AM50">
        <f t="shared" si="0"/>
        <v>22</v>
      </c>
      <c r="AN50">
        <f t="shared" si="0"/>
        <v>27</v>
      </c>
      <c r="AO50">
        <f t="shared" si="0"/>
        <v>12</v>
      </c>
      <c r="AP50">
        <f t="shared" si="0"/>
        <v>25</v>
      </c>
      <c r="AQ50">
        <f t="shared" si="0"/>
        <v>16</v>
      </c>
      <c r="AR50">
        <f t="shared" si="0"/>
        <v>22</v>
      </c>
      <c r="AS50">
        <f t="shared" si="0"/>
        <v>19</v>
      </c>
      <c r="AT50">
        <f t="shared" si="0"/>
        <v>19</v>
      </c>
      <c r="AU50">
        <f t="shared" si="0"/>
        <v>20</v>
      </c>
      <c r="AV50">
        <f t="shared" si="0"/>
        <v>15</v>
      </c>
      <c r="AW50">
        <f t="shared" si="0"/>
        <v>23</v>
      </c>
      <c r="AX50">
        <f t="shared" si="0"/>
        <v>16</v>
      </c>
      <c r="AY50">
        <f t="shared" si="0"/>
        <v>16</v>
      </c>
      <c r="AZ50">
        <f t="shared" si="0"/>
        <v>18</v>
      </c>
      <c r="BA50">
        <f t="shared" si="0"/>
        <v>9</v>
      </c>
      <c r="BB50">
        <f t="shared" si="0"/>
        <v>23</v>
      </c>
      <c r="BC50">
        <f t="shared" si="0"/>
        <v>28</v>
      </c>
      <c r="BD50">
        <f t="shared" si="0"/>
        <v>20</v>
      </c>
      <c r="BE50">
        <f t="shared" si="0"/>
        <v>9</v>
      </c>
      <c r="BF50">
        <f t="shared" si="0"/>
        <v>16</v>
      </c>
      <c r="BG50">
        <f t="shared" si="0"/>
        <v>25</v>
      </c>
      <c r="BH50">
        <f t="shared" si="0"/>
        <v>20</v>
      </c>
      <c r="BI50">
        <f t="shared" si="0"/>
        <v>16</v>
      </c>
      <c r="BJ50">
        <f t="shared" si="0"/>
        <v>24</v>
      </c>
      <c r="BK50">
        <f t="shared" si="0"/>
        <v>21</v>
      </c>
    </row>
    <row r="51" spans="1:63" x14ac:dyDescent="0.25">
      <c r="A51">
        <f t="shared" ref="A51:BK51" si="1">_xlfn.RANK.EQ(A50,$A$50:$BL$50)</f>
        <v>6</v>
      </c>
      <c r="B51">
        <f t="shared" si="1"/>
        <v>8</v>
      </c>
      <c r="C51">
        <f t="shared" si="1"/>
        <v>8</v>
      </c>
      <c r="D51">
        <f t="shared" si="1"/>
        <v>1</v>
      </c>
      <c r="E51">
        <f t="shared" si="1"/>
        <v>33</v>
      </c>
      <c r="F51">
        <f t="shared" si="1"/>
        <v>38</v>
      </c>
      <c r="G51">
        <f t="shared" si="1"/>
        <v>28</v>
      </c>
      <c r="H51">
        <f t="shared" si="1"/>
        <v>8</v>
      </c>
      <c r="I51">
        <f t="shared" si="1"/>
        <v>6</v>
      </c>
      <c r="J51">
        <f t="shared" si="1"/>
        <v>3</v>
      </c>
      <c r="K51">
        <f t="shared" si="1"/>
        <v>19</v>
      </c>
      <c r="L51">
        <f t="shared" si="1"/>
        <v>28</v>
      </c>
      <c r="M51">
        <f t="shared" si="1"/>
        <v>19</v>
      </c>
      <c r="N51">
        <f t="shared" si="1"/>
        <v>50</v>
      </c>
      <c r="O51">
        <f t="shared" si="1"/>
        <v>8</v>
      </c>
      <c r="P51">
        <f t="shared" si="1"/>
        <v>58</v>
      </c>
      <c r="Q51">
        <f t="shared" si="1"/>
        <v>49</v>
      </c>
      <c r="R51">
        <f t="shared" si="1"/>
        <v>33</v>
      </c>
      <c r="S51">
        <f t="shared" si="1"/>
        <v>2</v>
      </c>
      <c r="T51">
        <f t="shared" si="1"/>
        <v>33</v>
      </c>
      <c r="U51">
        <f t="shared" si="1"/>
        <v>28</v>
      </c>
      <c r="V51">
        <f t="shared" si="1"/>
        <v>15</v>
      </c>
      <c r="W51">
        <f t="shared" si="1"/>
        <v>50</v>
      </c>
      <c r="X51">
        <f t="shared" si="1"/>
        <v>19</v>
      </c>
      <c r="Y51">
        <f t="shared" si="1"/>
        <v>19</v>
      </c>
      <c r="Z51">
        <f t="shared" si="1"/>
        <v>15</v>
      </c>
      <c r="AA51">
        <f t="shared" si="1"/>
        <v>47</v>
      </c>
      <c r="AB51">
        <f t="shared" si="1"/>
        <v>19</v>
      </c>
      <c r="AC51">
        <f t="shared" si="1"/>
        <v>63</v>
      </c>
      <c r="AD51">
        <f t="shared" si="1"/>
        <v>15</v>
      </c>
      <c r="AE51">
        <f t="shared" si="1"/>
        <v>19</v>
      </c>
      <c r="AF51">
        <f t="shared" si="1"/>
        <v>8</v>
      </c>
      <c r="AG51">
        <f t="shared" si="1"/>
        <v>19</v>
      </c>
      <c r="AH51">
        <f t="shared" si="1"/>
        <v>38</v>
      </c>
      <c r="AI51">
        <f t="shared" si="1"/>
        <v>44</v>
      </c>
      <c r="AJ51">
        <f t="shared" si="1"/>
        <v>38</v>
      </c>
      <c r="AK51">
        <f t="shared" si="1"/>
        <v>33</v>
      </c>
      <c r="AL51">
        <f t="shared" si="1"/>
        <v>60</v>
      </c>
      <c r="AM51">
        <f t="shared" si="1"/>
        <v>28</v>
      </c>
      <c r="AN51">
        <f t="shared" si="1"/>
        <v>5</v>
      </c>
      <c r="AO51">
        <f t="shared" si="1"/>
        <v>59</v>
      </c>
      <c r="AP51">
        <f t="shared" si="1"/>
        <v>8</v>
      </c>
      <c r="AQ51">
        <f t="shared" si="1"/>
        <v>50</v>
      </c>
      <c r="AR51">
        <f t="shared" si="1"/>
        <v>28</v>
      </c>
      <c r="AS51">
        <f t="shared" si="1"/>
        <v>44</v>
      </c>
      <c r="AT51">
        <f t="shared" si="1"/>
        <v>44</v>
      </c>
      <c r="AU51">
        <f t="shared" si="1"/>
        <v>38</v>
      </c>
      <c r="AV51">
        <f t="shared" si="1"/>
        <v>57</v>
      </c>
      <c r="AW51">
        <f t="shared" si="1"/>
        <v>19</v>
      </c>
      <c r="AX51">
        <f t="shared" si="1"/>
        <v>50</v>
      </c>
      <c r="AY51">
        <f t="shared" si="1"/>
        <v>50</v>
      </c>
      <c r="AZ51">
        <f t="shared" si="1"/>
        <v>47</v>
      </c>
      <c r="BA51">
        <f t="shared" si="1"/>
        <v>61</v>
      </c>
      <c r="BB51">
        <f t="shared" si="1"/>
        <v>19</v>
      </c>
      <c r="BC51">
        <f t="shared" si="1"/>
        <v>3</v>
      </c>
      <c r="BD51">
        <f t="shared" si="1"/>
        <v>38</v>
      </c>
      <c r="BE51">
        <f t="shared" si="1"/>
        <v>61</v>
      </c>
      <c r="BF51">
        <f t="shared" si="1"/>
        <v>50</v>
      </c>
      <c r="BG51">
        <f t="shared" si="1"/>
        <v>8</v>
      </c>
      <c r="BH51">
        <f t="shared" si="1"/>
        <v>38</v>
      </c>
      <c r="BI51">
        <f t="shared" si="1"/>
        <v>50</v>
      </c>
      <c r="BJ51">
        <f t="shared" si="1"/>
        <v>15</v>
      </c>
      <c r="BK51">
        <f t="shared" si="1"/>
        <v>33</v>
      </c>
    </row>
    <row r="65" spans="1:1" ht="17.25" x14ac:dyDescent="0.3">
      <c r="A65" s="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921DB-D9AB-4E50-9DA6-4B7B757344CF}">
  <dimension ref="A1:BK42"/>
  <sheetViews>
    <sheetView workbookViewId="0">
      <selection activeCell="N30" sqref="N30"/>
    </sheetView>
  </sheetViews>
  <sheetFormatPr defaultRowHeight="15" x14ac:dyDescent="0.25"/>
  <sheetData>
    <row r="1" spans="1:63" x14ac:dyDescent="0.25">
      <c r="A1">
        <v>64.018000000000001</v>
      </c>
      <c r="B1">
        <v>62.585999999999999</v>
      </c>
      <c r="C1">
        <v>63.106000000000002</v>
      </c>
      <c r="D1">
        <v>65.159000000000006</v>
      </c>
      <c r="E1">
        <v>67.671000000000006</v>
      </c>
      <c r="F1">
        <v>64.436000000000007</v>
      </c>
      <c r="G1">
        <v>67.632999999999996</v>
      </c>
      <c r="H1">
        <v>66.042000000000002</v>
      </c>
      <c r="I1">
        <v>65.451999999999998</v>
      </c>
      <c r="J1">
        <v>64.936999999999998</v>
      </c>
      <c r="K1">
        <v>68.052999999999997</v>
      </c>
      <c r="L1">
        <v>65.162000000000006</v>
      </c>
      <c r="M1">
        <v>66.05</v>
      </c>
      <c r="N1">
        <v>64.364999999999995</v>
      </c>
      <c r="O1">
        <v>63.116999999999997</v>
      </c>
      <c r="P1">
        <v>65.680000000000007</v>
      </c>
      <c r="Q1">
        <v>65.156999999999996</v>
      </c>
      <c r="R1">
        <v>65.463999999999999</v>
      </c>
      <c r="S1">
        <v>65.882999999999996</v>
      </c>
      <c r="T1">
        <v>65.427000000000007</v>
      </c>
      <c r="U1">
        <v>63.195</v>
      </c>
      <c r="V1">
        <v>62.877000000000002</v>
      </c>
      <c r="W1">
        <v>64.87</v>
      </c>
      <c r="X1">
        <v>64.516999999999996</v>
      </c>
      <c r="Y1">
        <v>65.12</v>
      </c>
      <c r="Z1">
        <v>64.364000000000004</v>
      </c>
      <c r="AA1">
        <v>64.543000000000006</v>
      </c>
      <c r="AB1">
        <v>64.234999999999999</v>
      </c>
      <c r="AC1">
        <v>64.018000000000001</v>
      </c>
      <c r="AD1">
        <v>64.691999999999993</v>
      </c>
      <c r="AE1">
        <v>65.497</v>
      </c>
      <c r="AF1">
        <v>64.927999999999997</v>
      </c>
      <c r="AG1">
        <v>64.256</v>
      </c>
      <c r="AH1">
        <v>64.174999999999997</v>
      </c>
      <c r="AI1">
        <v>64.894000000000005</v>
      </c>
      <c r="AJ1">
        <v>64.522999999999996</v>
      </c>
      <c r="AK1">
        <v>66.210999999999999</v>
      </c>
      <c r="AL1">
        <v>66.064999999999998</v>
      </c>
      <c r="AM1">
        <v>65.400999999999996</v>
      </c>
      <c r="AN1">
        <v>66.519000000000005</v>
      </c>
      <c r="AO1">
        <v>64.260000000000005</v>
      </c>
      <c r="AP1">
        <v>65.25</v>
      </c>
      <c r="AQ1">
        <v>65.432000000000002</v>
      </c>
      <c r="AR1">
        <v>63.645000000000003</v>
      </c>
      <c r="AS1">
        <v>65.102000000000004</v>
      </c>
      <c r="AT1">
        <v>69.921999999999997</v>
      </c>
      <c r="AU1">
        <v>64.36</v>
      </c>
      <c r="AV1">
        <v>63.472000000000001</v>
      </c>
      <c r="AW1">
        <v>63.953000000000003</v>
      </c>
      <c r="AX1">
        <v>64.691999999999993</v>
      </c>
      <c r="AY1">
        <v>62.689</v>
      </c>
      <c r="AZ1">
        <v>63.872</v>
      </c>
      <c r="BA1">
        <v>66.465999999999994</v>
      </c>
      <c r="BB1">
        <v>65.034000000000006</v>
      </c>
      <c r="BC1">
        <v>65.081999999999994</v>
      </c>
      <c r="BD1">
        <v>65.358000000000004</v>
      </c>
      <c r="BE1">
        <v>61.886000000000003</v>
      </c>
      <c r="BF1">
        <v>64.581000000000003</v>
      </c>
      <c r="BG1">
        <v>65.576999999999998</v>
      </c>
      <c r="BH1">
        <v>66.453000000000003</v>
      </c>
      <c r="BI1">
        <v>66.869</v>
      </c>
      <c r="BJ1">
        <v>62.621000000000002</v>
      </c>
      <c r="BK1">
        <v>63.686</v>
      </c>
    </row>
    <row r="2" spans="1:63" x14ac:dyDescent="0.25">
      <c r="A2">
        <v>63.274000000000001</v>
      </c>
      <c r="B2">
        <v>67.462000000000003</v>
      </c>
      <c r="C2">
        <v>63.668999999999997</v>
      </c>
      <c r="D2">
        <v>64.995000000000005</v>
      </c>
      <c r="E2">
        <v>67.61</v>
      </c>
      <c r="F2">
        <v>65.156000000000006</v>
      </c>
      <c r="G2">
        <v>72.132999999999996</v>
      </c>
      <c r="H2">
        <v>66.605999999999995</v>
      </c>
      <c r="I2">
        <v>65.367000000000004</v>
      </c>
      <c r="J2">
        <v>65.055000000000007</v>
      </c>
      <c r="K2">
        <v>69.238</v>
      </c>
      <c r="L2">
        <v>64.198999999999998</v>
      </c>
      <c r="M2">
        <v>65.521000000000001</v>
      </c>
      <c r="N2">
        <v>65.542000000000002</v>
      </c>
      <c r="O2">
        <v>63.042999999999999</v>
      </c>
      <c r="P2">
        <v>65.436999999999998</v>
      </c>
      <c r="Q2">
        <v>65.56</v>
      </c>
      <c r="R2">
        <v>65.364999999999995</v>
      </c>
      <c r="S2">
        <v>65.825999999999993</v>
      </c>
      <c r="T2">
        <v>65.513999999999996</v>
      </c>
      <c r="U2">
        <v>63.682000000000002</v>
      </c>
      <c r="V2">
        <v>62.423000000000002</v>
      </c>
      <c r="W2">
        <v>64.947000000000003</v>
      </c>
      <c r="X2">
        <v>65.912999999999997</v>
      </c>
      <c r="Y2">
        <v>64.125</v>
      </c>
      <c r="Z2">
        <v>63.844999999999999</v>
      </c>
      <c r="AA2">
        <v>64.070999999999998</v>
      </c>
      <c r="AB2">
        <v>65.811000000000007</v>
      </c>
      <c r="AC2">
        <v>65.658000000000001</v>
      </c>
      <c r="AD2">
        <v>65.150999999999996</v>
      </c>
      <c r="AE2">
        <v>65.846000000000004</v>
      </c>
      <c r="AF2">
        <v>65.366</v>
      </c>
      <c r="AG2">
        <v>65.795000000000002</v>
      </c>
      <c r="AH2">
        <v>63.037999999999997</v>
      </c>
      <c r="AI2">
        <v>66.198999999999998</v>
      </c>
      <c r="AJ2">
        <v>65.323999999999998</v>
      </c>
      <c r="AK2">
        <v>65.688999999999993</v>
      </c>
      <c r="AL2">
        <v>63.66</v>
      </c>
      <c r="AM2">
        <v>65.323999999999998</v>
      </c>
      <c r="AN2">
        <v>65.022000000000006</v>
      </c>
      <c r="AO2">
        <v>63.7</v>
      </c>
      <c r="AP2">
        <v>64.426000000000002</v>
      </c>
      <c r="AQ2">
        <v>65.388999999999996</v>
      </c>
      <c r="AR2">
        <v>63.701999999999998</v>
      </c>
      <c r="AS2">
        <v>66.337000000000003</v>
      </c>
      <c r="AT2">
        <v>75.86</v>
      </c>
      <c r="AU2">
        <v>63.435000000000002</v>
      </c>
      <c r="AV2">
        <v>64.953999999999994</v>
      </c>
      <c r="AW2">
        <v>62.984000000000002</v>
      </c>
      <c r="AX2">
        <v>65.091999999999999</v>
      </c>
      <c r="AY2">
        <v>63.076000000000001</v>
      </c>
      <c r="AZ2">
        <v>64.489999999999995</v>
      </c>
      <c r="BA2">
        <v>66.004000000000005</v>
      </c>
      <c r="BB2">
        <v>65.456999999999994</v>
      </c>
      <c r="BC2">
        <v>68.308999999999997</v>
      </c>
      <c r="BD2">
        <v>69.146000000000001</v>
      </c>
      <c r="BE2">
        <v>62.829000000000001</v>
      </c>
      <c r="BF2">
        <v>63.677999999999997</v>
      </c>
      <c r="BG2">
        <v>66.546999999999997</v>
      </c>
      <c r="BH2">
        <v>66.766999999999996</v>
      </c>
      <c r="BI2">
        <v>68.366</v>
      </c>
      <c r="BJ2">
        <v>62.783999999999999</v>
      </c>
      <c r="BK2">
        <v>63.42</v>
      </c>
    </row>
    <row r="3" spans="1:63" x14ac:dyDescent="0.25">
      <c r="A3">
        <v>63.847000000000001</v>
      </c>
      <c r="B3">
        <v>65.909000000000006</v>
      </c>
      <c r="C3">
        <v>67.278000000000006</v>
      </c>
      <c r="D3">
        <v>65.227999999999994</v>
      </c>
      <c r="E3">
        <v>70.094999999999999</v>
      </c>
      <c r="F3">
        <v>64.658000000000001</v>
      </c>
      <c r="G3">
        <v>77.322999999999993</v>
      </c>
      <c r="H3">
        <v>66.094999999999999</v>
      </c>
      <c r="I3">
        <v>64.981999999999999</v>
      </c>
      <c r="J3">
        <v>64.909000000000006</v>
      </c>
      <c r="K3">
        <v>70.685000000000002</v>
      </c>
      <c r="L3">
        <v>65.284999999999997</v>
      </c>
      <c r="M3">
        <v>65.926000000000002</v>
      </c>
      <c r="N3">
        <v>65.567999999999998</v>
      </c>
      <c r="O3">
        <v>63.06</v>
      </c>
      <c r="P3">
        <v>65.47</v>
      </c>
      <c r="Q3">
        <v>65.456000000000003</v>
      </c>
      <c r="R3">
        <v>64.864999999999995</v>
      </c>
      <c r="S3">
        <v>65.971000000000004</v>
      </c>
      <c r="T3">
        <v>66.194000000000003</v>
      </c>
      <c r="U3">
        <v>63.314</v>
      </c>
      <c r="V3">
        <v>63.26</v>
      </c>
      <c r="W3">
        <v>64.272999999999996</v>
      </c>
      <c r="X3">
        <v>64.962000000000003</v>
      </c>
      <c r="Y3">
        <v>64.522000000000006</v>
      </c>
      <c r="Z3">
        <v>64.924000000000007</v>
      </c>
      <c r="AA3">
        <v>63.503999999999998</v>
      </c>
      <c r="AB3">
        <v>65.447999999999993</v>
      </c>
      <c r="AC3">
        <v>65.064999999999998</v>
      </c>
      <c r="AD3">
        <v>64.507999999999996</v>
      </c>
      <c r="AE3">
        <v>65.415999999999997</v>
      </c>
      <c r="AF3">
        <v>65.802999999999997</v>
      </c>
      <c r="AG3">
        <v>64.790000000000006</v>
      </c>
      <c r="AH3">
        <v>62.774999999999999</v>
      </c>
      <c r="AI3">
        <v>65.394000000000005</v>
      </c>
      <c r="AJ3">
        <v>66.191999999999993</v>
      </c>
      <c r="AK3">
        <v>66</v>
      </c>
      <c r="AL3">
        <v>64.42</v>
      </c>
      <c r="AM3">
        <v>65.138000000000005</v>
      </c>
      <c r="AN3">
        <v>66.75</v>
      </c>
      <c r="AO3">
        <v>63.81</v>
      </c>
      <c r="AP3">
        <v>65.242000000000004</v>
      </c>
      <c r="AQ3">
        <v>66.683999999999997</v>
      </c>
      <c r="AR3">
        <v>65.227000000000004</v>
      </c>
      <c r="AS3">
        <v>65.596000000000004</v>
      </c>
      <c r="AT3">
        <v>73.093000000000004</v>
      </c>
      <c r="AU3">
        <v>62.392000000000003</v>
      </c>
      <c r="AV3">
        <v>65.349000000000004</v>
      </c>
      <c r="AW3">
        <v>64.049000000000007</v>
      </c>
      <c r="AX3">
        <v>63.738999999999997</v>
      </c>
      <c r="AY3">
        <v>63.524000000000001</v>
      </c>
      <c r="AZ3">
        <v>69.346999999999994</v>
      </c>
      <c r="BA3">
        <v>66.14</v>
      </c>
      <c r="BB3">
        <v>66.111000000000004</v>
      </c>
      <c r="BC3">
        <v>67.552000000000007</v>
      </c>
      <c r="BD3">
        <v>70.156999999999996</v>
      </c>
      <c r="BE3">
        <v>61.64</v>
      </c>
      <c r="BF3">
        <v>64.909000000000006</v>
      </c>
      <c r="BG3">
        <v>65.700999999999993</v>
      </c>
      <c r="BH3">
        <v>65.488</v>
      </c>
      <c r="BI3">
        <v>68.846000000000004</v>
      </c>
      <c r="BJ3">
        <v>63.283999999999999</v>
      </c>
      <c r="BK3">
        <v>63.29</v>
      </c>
    </row>
    <row r="4" spans="1:63" x14ac:dyDescent="0.25">
      <c r="A4">
        <v>64.331999999999994</v>
      </c>
      <c r="B4">
        <v>65.784999999999997</v>
      </c>
      <c r="C4">
        <v>65.477999999999994</v>
      </c>
      <c r="D4">
        <v>66.754999999999995</v>
      </c>
      <c r="E4">
        <v>73.650000000000006</v>
      </c>
      <c r="F4">
        <v>65.016999999999996</v>
      </c>
      <c r="G4">
        <v>74.816000000000003</v>
      </c>
      <c r="H4">
        <v>66.384</v>
      </c>
      <c r="I4">
        <v>66.028999999999996</v>
      </c>
      <c r="J4">
        <v>65.456000000000003</v>
      </c>
      <c r="K4">
        <v>80.457999999999998</v>
      </c>
      <c r="L4">
        <v>64.540000000000006</v>
      </c>
      <c r="M4">
        <v>66.495999999999995</v>
      </c>
      <c r="N4">
        <v>63.494999999999997</v>
      </c>
      <c r="O4">
        <v>63.024999999999999</v>
      </c>
      <c r="P4">
        <v>64.334000000000003</v>
      </c>
      <c r="Q4">
        <v>66.263999999999996</v>
      </c>
      <c r="R4">
        <v>65.722999999999999</v>
      </c>
      <c r="S4">
        <v>65.171000000000006</v>
      </c>
      <c r="T4">
        <v>66.378</v>
      </c>
      <c r="U4">
        <v>63.28</v>
      </c>
      <c r="V4">
        <v>62.222999999999999</v>
      </c>
      <c r="W4">
        <v>65.897000000000006</v>
      </c>
      <c r="X4">
        <v>65.212000000000003</v>
      </c>
      <c r="Y4">
        <v>65.138999999999996</v>
      </c>
      <c r="Z4">
        <v>65.512</v>
      </c>
      <c r="AA4">
        <v>64.215999999999994</v>
      </c>
      <c r="AB4">
        <v>66.128</v>
      </c>
      <c r="AC4">
        <v>64.361000000000004</v>
      </c>
      <c r="AD4">
        <v>65.093000000000004</v>
      </c>
      <c r="AE4">
        <v>65.858999999999995</v>
      </c>
      <c r="AF4">
        <v>65.891999999999996</v>
      </c>
      <c r="AG4">
        <v>64.643000000000001</v>
      </c>
      <c r="AH4">
        <v>62.975000000000001</v>
      </c>
      <c r="AI4">
        <v>65.619</v>
      </c>
      <c r="AJ4">
        <v>65.668999999999997</v>
      </c>
      <c r="AK4">
        <v>65.981999999999999</v>
      </c>
      <c r="AL4">
        <v>64.105000000000004</v>
      </c>
      <c r="AM4">
        <v>64.311999999999998</v>
      </c>
      <c r="AN4">
        <v>65.712999999999994</v>
      </c>
      <c r="AO4">
        <v>63.49</v>
      </c>
      <c r="AP4">
        <v>66.328000000000003</v>
      </c>
      <c r="AQ4">
        <v>64.957999999999998</v>
      </c>
      <c r="AR4">
        <v>64.081999999999994</v>
      </c>
      <c r="AS4">
        <v>65.540999999999997</v>
      </c>
      <c r="AT4">
        <v>77.146000000000001</v>
      </c>
      <c r="AU4">
        <v>64.909000000000006</v>
      </c>
      <c r="AV4">
        <v>65.811000000000007</v>
      </c>
      <c r="AW4">
        <v>63.28</v>
      </c>
      <c r="AX4">
        <v>63.027999999999999</v>
      </c>
      <c r="AY4">
        <v>63.457000000000001</v>
      </c>
      <c r="AZ4">
        <v>68.400999999999996</v>
      </c>
      <c r="BA4">
        <v>66.400999999999996</v>
      </c>
      <c r="BB4">
        <v>66.356999999999999</v>
      </c>
      <c r="BC4">
        <v>67.632999999999996</v>
      </c>
      <c r="BD4">
        <v>67.465999999999994</v>
      </c>
      <c r="BE4">
        <v>63.351999999999997</v>
      </c>
      <c r="BF4">
        <v>65.069000000000003</v>
      </c>
      <c r="BG4">
        <v>65.081000000000003</v>
      </c>
      <c r="BH4">
        <v>67.522000000000006</v>
      </c>
      <c r="BI4">
        <v>68.846000000000004</v>
      </c>
      <c r="BJ4">
        <v>66.200999999999993</v>
      </c>
      <c r="BK4">
        <v>63.804000000000002</v>
      </c>
    </row>
    <row r="5" spans="1:63" x14ac:dyDescent="0.25">
      <c r="A5">
        <v>63.874000000000002</v>
      </c>
      <c r="B5">
        <v>66.228999999999999</v>
      </c>
      <c r="C5">
        <v>65.844999999999999</v>
      </c>
      <c r="D5">
        <v>66.933000000000007</v>
      </c>
      <c r="E5">
        <v>72.741</v>
      </c>
      <c r="F5">
        <v>64.23</v>
      </c>
      <c r="G5">
        <v>71.715999999999994</v>
      </c>
      <c r="H5">
        <v>69.277000000000001</v>
      </c>
      <c r="I5">
        <v>65.83</v>
      </c>
      <c r="J5">
        <v>65.183999999999997</v>
      </c>
      <c r="K5">
        <v>86.594999999999999</v>
      </c>
      <c r="L5">
        <v>65.031999999999996</v>
      </c>
      <c r="M5">
        <v>65.875</v>
      </c>
      <c r="N5">
        <v>64.48</v>
      </c>
      <c r="O5">
        <v>65.28</v>
      </c>
      <c r="P5">
        <v>64.757999999999996</v>
      </c>
      <c r="Q5">
        <v>66.819000000000003</v>
      </c>
      <c r="R5">
        <v>66.224999999999994</v>
      </c>
      <c r="S5">
        <v>66.186000000000007</v>
      </c>
      <c r="T5">
        <v>65.524000000000001</v>
      </c>
      <c r="U5">
        <v>62.822000000000003</v>
      </c>
      <c r="V5">
        <v>62.573</v>
      </c>
      <c r="W5">
        <v>65.763000000000005</v>
      </c>
      <c r="X5">
        <v>63.792000000000002</v>
      </c>
      <c r="Y5">
        <v>64.850999999999999</v>
      </c>
      <c r="Z5">
        <v>64.786000000000001</v>
      </c>
      <c r="AA5">
        <v>63.392000000000003</v>
      </c>
      <c r="AB5">
        <v>65.537000000000006</v>
      </c>
      <c r="AC5">
        <v>64.674000000000007</v>
      </c>
      <c r="AD5">
        <v>64.620999999999995</v>
      </c>
      <c r="AE5">
        <v>64.281999999999996</v>
      </c>
      <c r="AF5">
        <v>65.444000000000003</v>
      </c>
      <c r="AG5">
        <v>65.346999999999994</v>
      </c>
      <c r="AH5">
        <v>63.929000000000002</v>
      </c>
      <c r="AI5">
        <v>64.075000000000003</v>
      </c>
      <c r="AJ5">
        <v>65.733000000000004</v>
      </c>
      <c r="AK5">
        <v>65.525000000000006</v>
      </c>
      <c r="AL5">
        <v>64.59</v>
      </c>
      <c r="AM5">
        <v>64.412000000000006</v>
      </c>
      <c r="AN5">
        <v>65.125</v>
      </c>
      <c r="AO5">
        <v>64.045000000000002</v>
      </c>
      <c r="AP5">
        <v>65.641000000000005</v>
      </c>
      <c r="AQ5">
        <v>65.658000000000001</v>
      </c>
      <c r="AR5">
        <v>64.869</v>
      </c>
      <c r="AS5">
        <v>64.293999999999997</v>
      </c>
      <c r="AT5">
        <v>73.463999999999999</v>
      </c>
      <c r="AU5">
        <v>64.64</v>
      </c>
      <c r="AV5">
        <v>65.491</v>
      </c>
      <c r="AW5">
        <v>63.709000000000003</v>
      </c>
      <c r="AX5">
        <v>63.924999999999997</v>
      </c>
      <c r="AY5">
        <v>63.435000000000002</v>
      </c>
      <c r="AZ5">
        <v>69.486999999999995</v>
      </c>
      <c r="BA5">
        <v>65.989000000000004</v>
      </c>
      <c r="BB5">
        <v>66.516999999999996</v>
      </c>
      <c r="BC5">
        <v>66.540000000000006</v>
      </c>
      <c r="BD5">
        <v>69.611999999999995</v>
      </c>
      <c r="BE5">
        <v>62.587000000000003</v>
      </c>
      <c r="BF5">
        <v>67.323999999999998</v>
      </c>
      <c r="BG5">
        <v>66.215999999999994</v>
      </c>
      <c r="BH5">
        <v>66.397999999999996</v>
      </c>
      <c r="BI5">
        <v>67.540000000000006</v>
      </c>
      <c r="BJ5">
        <v>66.504000000000005</v>
      </c>
      <c r="BK5">
        <v>64.11</v>
      </c>
    </row>
    <row r="6" spans="1:63" x14ac:dyDescent="0.25">
      <c r="A6">
        <v>64.387</v>
      </c>
      <c r="B6">
        <v>66.555999999999997</v>
      </c>
      <c r="C6">
        <v>67.263999999999996</v>
      </c>
      <c r="D6">
        <v>67.019000000000005</v>
      </c>
      <c r="E6">
        <v>72.09</v>
      </c>
      <c r="F6">
        <v>64.358999999999995</v>
      </c>
      <c r="G6">
        <v>72.102999999999994</v>
      </c>
      <c r="H6">
        <v>68.311999999999998</v>
      </c>
      <c r="I6">
        <v>65.272999999999996</v>
      </c>
      <c r="J6">
        <v>65.149000000000001</v>
      </c>
      <c r="K6">
        <v>97.451999999999998</v>
      </c>
      <c r="L6">
        <v>66.373999999999995</v>
      </c>
      <c r="M6">
        <v>65.119</v>
      </c>
      <c r="N6">
        <v>65.332999999999998</v>
      </c>
      <c r="O6">
        <v>64.516999999999996</v>
      </c>
      <c r="P6">
        <v>65.626999999999995</v>
      </c>
      <c r="Q6">
        <v>66.626999999999995</v>
      </c>
      <c r="R6">
        <v>65.751999999999995</v>
      </c>
      <c r="S6">
        <v>66.063999999999993</v>
      </c>
      <c r="T6">
        <v>65.149000000000001</v>
      </c>
      <c r="U6">
        <v>63.86</v>
      </c>
      <c r="V6">
        <v>65.56</v>
      </c>
      <c r="W6">
        <v>65.837000000000003</v>
      </c>
      <c r="X6">
        <v>64.031000000000006</v>
      </c>
      <c r="Y6">
        <v>65.025000000000006</v>
      </c>
      <c r="Z6">
        <v>63.997</v>
      </c>
      <c r="AA6">
        <v>63.607999999999997</v>
      </c>
      <c r="AB6">
        <v>65.956999999999994</v>
      </c>
      <c r="AC6">
        <v>65.006</v>
      </c>
      <c r="AD6">
        <v>64.069000000000003</v>
      </c>
      <c r="AE6">
        <v>64.614000000000004</v>
      </c>
      <c r="AF6">
        <v>66.141999999999996</v>
      </c>
      <c r="AG6">
        <v>65.992000000000004</v>
      </c>
      <c r="AH6">
        <v>62.692</v>
      </c>
      <c r="AI6">
        <v>64.995999999999995</v>
      </c>
      <c r="AJ6">
        <v>65.744</v>
      </c>
      <c r="AK6">
        <v>65.841999999999999</v>
      </c>
      <c r="AL6">
        <v>64.510000000000005</v>
      </c>
      <c r="AM6">
        <v>64.349999999999994</v>
      </c>
      <c r="AN6">
        <v>64.894000000000005</v>
      </c>
      <c r="AO6">
        <v>64.069999999999993</v>
      </c>
      <c r="AP6">
        <v>65.894999999999996</v>
      </c>
      <c r="AQ6">
        <v>65.816000000000003</v>
      </c>
      <c r="AR6">
        <v>64.762</v>
      </c>
      <c r="AS6">
        <v>64.882000000000005</v>
      </c>
      <c r="AT6">
        <v>75.665000000000006</v>
      </c>
      <c r="AU6">
        <v>63.515999999999998</v>
      </c>
      <c r="AV6">
        <v>65.593999999999994</v>
      </c>
      <c r="AW6">
        <v>63.286000000000001</v>
      </c>
      <c r="AX6">
        <v>63.180999999999997</v>
      </c>
      <c r="AY6">
        <v>62.945</v>
      </c>
      <c r="AZ6">
        <v>68.033000000000001</v>
      </c>
      <c r="BA6">
        <v>66.191999999999993</v>
      </c>
      <c r="BB6">
        <v>66.129000000000005</v>
      </c>
      <c r="BC6">
        <v>66.492000000000004</v>
      </c>
      <c r="BD6">
        <v>72.236000000000004</v>
      </c>
      <c r="BE6">
        <v>63.156999999999996</v>
      </c>
      <c r="BF6">
        <v>74.024000000000001</v>
      </c>
      <c r="BG6">
        <v>67.597999999999999</v>
      </c>
      <c r="BH6">
        <v>66.540999999999997</v>
      </c>
      <c r="BI6">
        <v>69.703999999999994</v>
      </c>
      <c r="BJ6">
        <v>66.807000000000002</v>
      </c>
      <c r="BK6">
        <v>63.2</v>
      </c>
    </row>
    <row r="7" spans="1:63" x14ac:dyDescent="0.25">
      <c r="A7">
        <v>64.040000000000006</v>
      </c>
      <c r="B7">
        <v>66.83</v>
      </c>
      <c r="C7">
        <v>66.263999999999996</v>
      </c>
      <c r="D7">
        <v>66.405000000000001</v>
      </c>
      <c r="E7">
        <v>69.272999999999996</v>
      </c>
      <c r="F7">
        <v>64.614999999999995</v>
      </c>
      <c r="G7">
        <v>69.433999999999997</v>
      </c>
      <c r="H7">
        <v>67.546999999999997</v>
      </c>
      <c r="I7">
        <v>65.186999999999998</v>
      </c>
      <c r="J7">
        <v>65.843000000000004</v>
      </c>
      <c r="K7">
        <v>92.646000000000001</v>
      </c>
      <c r="L7">
        <v>65.905000000000001</v>
      </c>
      <c r="M7">
        <v>65.007999999999996</v>
      </c>
      <c r="N7">
        <v>65.384</v>
      </c>
      <c r="O7">
        <v>63.26</v>
      </c>
      <c r="P7">
        <v>64.382000000000005</v>
      </c>
      <c r="Q7">
        <v>66.427000000000007</v>
      </c>
      <c r="R7">
        <v>65.661000000000001</v>
      </c>
      <c r="S7">
        <v>65.763999999999996</v>
      </c>
      <c r="T7">
        <v>65.5</v>
      </c>
      <c r="U7">
        <v>63.398000000000003</v>
      </c>
      <c r="V7">
        <v>65.281000000000006</v>
      </c>
      <c r="W7">
        <v>67.653000000000006</v>
      </c>
      <c r="X7">
        <v>65.194999999999993</v>
      </c>
      <c r="Y7">
        <v>65.649000000000001</v>
      </c>
      <c r="Z7">
        <v>64.242999999999995</v>
      </c>
      <c r="AA7">
        <v>66.965999999999994</v>
      </c>
      <c r="AB7">
        <v>66.584000000000003</v>
      </c>
      <c r="AC7">
        <v>63.991</v>
      </c>
      <c r="AD7">
        <v>63.994999999999997</v>
      </c>
      <c r="AE7">
        <v>65.715000000000003</v>
      </c>
      <c r="AF7">
        <v>67.085999999999999</v>
      </c>
      <c r="AG7">
        <v>66.587999999999994</v>
      </c>
      <c r="AH7">
        <v>63.054000000000002</v>
      </c>
      <c r="AI7">
        <v>64.025000000000006</v>
      </c>
      <c r="AJ7">
        <v>66.302000000000007</v>
      </c>
      <c r="AK7">
        <v>66.105000000000004</v>
      </c>
      <c r="AL7">
        <v>63.759</v>
      </c>
      <c r="AM7">
        <v>64.417000000000002</v>
      </c>
      <c r="AN7">
        <v>64.971999999999994</v>
      </c>
      <c r="AO7">
        <v>63.42</v>
      </c>
      <c r="AP7">
        <v>65.828000000000003</v>
      </c>
      <c r="AQ7">
        <v>67.075000000000003</v>
      </c>
      <c r="AR7">
        <v>64.328000000000003</v>
      </c>
      <c r="AS7">
        <v>64.843000000000004</v>
      </c>
      <c r="AT7">
        <v>72.418000000000006</v>
      </c>
      <c r="AU7">
        <v>63.773000000000003</v>
      </c>
      <c r="AV7">
        <v>64.846999999999994</v>
      </c>
      <c r="AW7">
        <v>63.47</v>
      </c>
      <c r="AX7">
        <v>66.402000000000001</v>
      </c>
      <c r="AY7">
        <v>62.35</v>
      </c>
      <c r="AZ7">
        <v>65.84</v>
      </c>
      <c r="BA7">
        <v>65.122</v>
      </c>
      <c r="BB7">
        <v>66.623000000000005</v>
      </c>
      <c r="BC7">
        <v>66.608000000000004</v>
      </c>
      <c r="BD7">
        <v>70.575999999999993</v>
      </c>
      <c r="BE7">
        <v>62.963000000000001</v>
      </c>
      <c r="BF7">
        <v>74.605000000000004</v>
      </c>
      <c r="BG7">
        <v>68.722999999999999</v>
      </c>
      <c r="BH7">
        <v>65.710999999999999</v>
      </c>
      <c r="BI7">
        <v>67.67</v>
      </c>
      <c r="BJ7">
        <v>65.674000000000007</v>
      </c>
      <c r="BK7">
        <v>63.875999999999998</v>
      </c>
    </row>
    <row r="8" spans="1:63" x14ac:dyDescent="0.25">
      <c r="A8">
        <v>64.251000000000005</v>
      </c>
      <c r="B8">
        <v>70.596999999999994</v>
      </c>
      <c r="C8">
        <v>66.162999999999997</v>
      </c>
      <c r="D8">
        <v>66.718000000000004</v>
      </c>
      <c r="E8">
        <v>74.537000000000006</v>
      </c>
      <c r="F8">
        <v>65.947999999999993</v>
      </c>
      <c r="G8">
        <v>69.585999999999999</v>
      </c>
      <c r="H8">
        <v>70.828000000000003</v>
      </c>
      <c r="I8">
        <v>64.832999999999998</v>
      </c>
      <c r="J8">
        <v>67.090999999999994</v>
      </c>
      <c r="K8">
        <v>82.813999999999993</v>
      </c>
      <c r="L8">
        <v>65.423000000000002</v>
      </c>
      <c r="M8">
        <v>66.753</v>
      </c>
      <c r="N8">
        <v>65.858999999999995</v>
      </c>
      <c r="O8">
        <v>63.601999999999997</v>
      </c>
      <c r="P8">
        <v>65.408000000000001</v>
      </c>
      <c r="Q8">
        <v>65.757999999999996</v>
      </c>
      <c r="R8">
        <v>65.033000000000001</v>
      </c>
      <c r="S8">
        <v>66.674999999999997</v>
      </c>
      <c r="T8">
        <v>65.75</v>
      </c>
      <c r="U8">
        <v>63.902999999999999</v>
      </c>
      <c r="V8">
        <v>65.091999999999999</v>
      </c>
      <c r="W8">
        <v>67.56</v>
      </c>
      <c r="X8">
        <v>65.268000000000001</v>
      </c>
      <c r="Y8">
        <v>65.991</v>
      </c>
      <c r="Z8">
        <v>65.438999999999993</v>
      </c>
      <c r="AA8">
        <v>67.161000000000001</v>
      </c>
      <c r="AB8">
        <v>68.171000000000006</v>
      </c>
      <c r="AC8">
        <v>64.188000000000002</v>
      </c>
      <c r="AD8">
        <v>64.599000000000004</v>
      </c>
      <c r="AE8">
        <v>65.866</v>
      </c>
      <c r="AF8">
        <v>68.864000000000004</v>
      </c>
      <c r="AG8">
        <v>66.188999999999993</v>
      </c>
      <c r="AH8">
        <v>63.875</v>
      </c>
      <c r="AI8">
        <v>65.241</v>
      </c>
      <c r="AJ8">
        <v>66.117999999999995</v>
      </c>
      <c r="AK8">
        <v>66.084999999999994</v>
      </c>
      <c r="AL8">
        <v>64.358999999999995</v>
      </c>
      <c r="AM8">
        <v>64.671000000000006</v>
      </c>
      <c r="AN8">
        <v>66.138000000000005</v>
      </c>
      <c r="AO8">
        <v>64.015000000000001</v>
      </c>
      <c r="AP8">
        <v>65.968999999999994</v>
      </c>
      <c r="AQ8">
        <v>66.063000000000002</v>
      </c>
      <c r="AR8">
        <v>64.707999999999998</v>
      </c>
      <c r="AS8">
        <v>65.012</v>
      </c>
      <c r="AT8">
        <v>71.915000000000006</v>
      </c>
      <c r="AU8">
        <v>64.852000000000004</v>
      </c>
      <c r="AV8">
        <v>64.772000000000006</v>
      </c>
      <c r="AW8">
        <v>68.061000000000007</v>
      </c>
      <c r="AX8">
        <v>66.53</v>
      </c>
      <c r="AY8">
        <v>63.664999999999999</v>
      </c>
      <c r="AZ8">
        <v>66.731999999999999</v>
      </c>
      <c r="BA8">
        <v>65.506</v>
      </c>
      <c r="BB8">
        <v>66.525000000000006</v>
      </c>
      <c r="BC8">
        <v>66.856999999999999</v>
      </c>
      <c r="BD8">
        <v>81.003</v>
      </c>
      <c r="BE8">
        <v>62.779000000000003</v>
      </c>
      <c r="BF8">
        <v>75.417000000000002</v>
      </c>
      <c r="BG8">
        <v>68.48</v>
      </c>
      <c r="BH8">
        <v>65.212999999999994</v>
      </c>
      <c r="BI8">
        <v>67.930999999999997</v>
      </c>
      <c r="BJ8">
        <v>67.995999999999995</v>
      </c>
      <c r="BK8">
        <v>63.110999999999997</v>
      </c>
    </row>
    <row r="9" spans="1:63" x14ac:dyDescent="0.25">
      <c r="A9">
        <v>63.862000000000002</v>
      </c>
      <c r="B9">
        <v>72.305999999999997</v>
      </c>
      <c r="C9">
        <v>66.527000000000001</v>
      </c>
      <c r="D9">
        <v>67.236000000000004</v>
      </c>
      <c r="E9">
        <v>73.941999999999993</v>
      </c>
      <c r="F9">
        <v>65.233000000000004</v>
      </c>
      <c r="G9">
        <v>69.962999999999994</v>
      </c>
      <c r="H9">
        <v>69.287999999999997</v>
      </c>
      <c r="I9">
        <v>65.521000000000001</v>
      </c>
      <c r="J9">
        <v>67.588999999999999</v>
      </c>
      <c r="K9">
        <v>76.611000000000004</v>
      </c>
      <c r="L9">
        <v>65.891000000000005</v>
      </c>
      <c r="M9">
        <v>65.510000000000005</v>
      </c>
      <c r="N9">
        <v>66.168999999999997</v>
      </c>
      <c r="O9">
        <v>64.775000000000006</v>
      </c>
      <c r="P9">
        <v>65.501000000000005</v>
      </c>
      <c r="Q9">
        <v>66.902000000000001</v>
      </c>
      <c r="R9">
        <v>66.236999999999995</v>
      </c>
      <c r="S9">
        <v>66.366</v>
      </c>
      <c r="T9">
        <v>65.757999999999996</v>
      </c>
      <c r="U9">
        <v>63.691000000000003</v>
      </c>
      <c r="V9">
        <v>64.700999999999993</v>
      </c>
      <c r="W9">
        <v>67.22</v>
      </c>
      <c r="X9">
        <v>65.775999999999996</v>
      </c>
      <c r="Y9">
        <v>64.965000000000003</v>
      </c>
      <c r="Z9">
        <v>64.367999999999995</v>
      </c>
      <c r="AA9">
        <v>66.951999999999998</v>
      </c>
      <c r="AB9">
        <v>69.435000000000002</v>
      </c>
      <c r="AC9">
        <v>65.069999999999993</v>
      </c>
      <c r="AD9">
        <v>63.494999999999997</v>
      </c>
      <c r="AE9">
        <v>64.569999999999993</v>
      </c>
      <c r="AF9">
        <v>71.838999999999999</v>
      </c>
      <c r="AG9">
        <v>65.207999999999998</v>
      </c>
      <c r="AH9">
        <v>64.853999999999999</v>
      </c>
      <c r="AI9">
        <v>64.564999999999998</v>
      </c>
      <c r="AJ9">
        <v>66.087000000000003</v>
      </c>
      <c r="AK9">
        <v>66.075999999999993</v>
      </c>
      <c r="AL9">
        <v>64.974000000000004</v>
      </c>
      <c r="AM9">
        <v>64.388000000000005</v>
      </c>
      <c r="AN9">
        <v>68.165999999999997</v>
      </c>
      <c r="AO9">
        <v>64.48</v>
      </c>
      <c r="AP9">
        <v>66.27</v>
      </c>
      <c r="AQ9">
        <v>66.328000000000003</v>
      </c>
      <c r="AR9">
        <v>64.516000000000005</v>
      </c>
      <c r="AS9">
        <v>65.055000000000007</v>
      </c>
      <c r="AT9">
        <v>70.120999999999995</v>
      </c>
      <c r="AU9">
        <v>64.120999999999995</v>
      </c>
      <c r="AV9">
        <v>65.552000000000007</v>
      </c>
      <c r="AW9">
        <v>68.915999999999997</v>
      </c>
      <c r="AX9">
        <v>66.894000000000005</v>
      </c>
      <c r="AY9">
        <v>66.09</v>
      </c>
      <c r="AZ9">
        <v>69.072000000000003</v>
      </c>
      <c r="BA9">
        <v>65.37</v>
      </c>
      <c r="BB9">
        <v>67.611999999999995</v>
      </c>
      <c r="BC9">
        <v>67.323999999999998</v>
      </c>
      <c r="BD9">
        <v>86.435000000000002</v>
      </c>
      <c r="BE9">
        <v>61.988999999999997</v>
      </c>
      <c r="BF9">
        <v>78.619</v>
      </c>
      <c r="BG9">
        <v>74.046000000000006</v>
      </c>
      <c r="BH9">
        <v>65.593999999999994</v>
      </c>
      <c r="BI9">
        <v>67.569000000000003</v>
      </c>
      <c r="BJ9">
        <v>66.22</v>
      </c>
      <c r="BK9">
        <v>63.308</v>
      </c>
    </row>
    <row r="10" spans="1:63" x14ac:dyDescent="0.25">
      <c r="A10">
        <v>63.575000000000003</v>
      </c>
      <c r="B10">
        <v>71.998000000000005</v>
      </c>
      <c r="C10">
        <v>66.426000000000002</v>
      </c>
      <c r="D10">
        <v>68.061000000000007</v>
      </c>
      <c r="E10">
        <v>71.350999999999999</v>
      </c>
      <c r="F10">
        <v>66.534999999999997</v>
      </c>
      <c r="G10">
        <v>66.263000000000005</v>
      </c>
      <c r="H10">
        <v>68.700999999999993</v>
      </c>
      <c r="I10">
        <v>64.325999999999993</v>
      </c>
      <c r="J10">
        <v>66.751999999999995</v>
      </c>
      <c r="K10">
        <v>72.367999999999995</v>
      </c>
      <c r="L10">
        <v>65.682000000000002</v>
      </c>
      <c r="M10">
        <v>66.495999999999995</v>
      </c>
      <c r="N10">
        <v>66.215000000000003</v>
      </c>
      <c r="O10">
        <v>64.212999999999994</v>
      </c>
      <c r="P10">
        <v>65.212000000000003</v>
      </c>
      <c r="Q10">
        <v>66.289000000000001</v>
      </c>
      <c r="R10">
        <v>65.540000000000006</v>
      </c>
      <c r="S10">
        <v>66.307000000000002</v>
      </c>
      <c r="T10">
        <v>65.808999999999997</v>
      </c>
      <c r="U10">
        <v>64.105999999999995</v>
      </c>
      <c r="V10">
        <v>65.843999999999994</v>
      </c>
      <c r="W10">
        <v>65.578000000000003</v>
      </c>
      <c r="X10">
        <v>65.304000000000002</v>
      </c>
      <c r="Y10">
        <v>65.108999999999995</v>
      </c>
      <c r="Z10">
        <v>64.581999999999994</v>
      </c>
      <c r="AA10">
        <v>67.760000000000005</v>
      </c>
      <c r="AB10">
        <v>69.817999999999998</v>
      </c>
      <c r="AC10">
        <v>65.257999999999996</v>
      </c>
      <c r="AD10">
        <v>65.876000000000005</v>
      </c>
      <c r="AE10">
        <v>65.628</v>
      </c>
      <c r="AF10">
        <v>73.397999999999996</v>
      </c>
      <c r="AG10">
        <v>65.623999999999995</v>
      </c>
      <c r="AH10">
        <v>63.716999999999999</v>
      </c>
      <c r="AI10">
        <v>66.016000000000005</v>
      </c>
      <c r="AJ10">
        <v>66.497</v>
      </c>
      <c r="AK10">
        <v>66.438000000000002</v>
      </c>
      <c r="AL10">
        <v>63.438000000000002</v>
      </c>
      <c r="AM10">
        <v>64.174999999999997</v>
      </c>
      <c r="AN10">
        <v>65.653000000000006</v>
      </c>
      <c r="AO10">
        <v>64.436999999999998</v>
      </c>
      <c r="AP10">
        <v>65.620999999999995</v>
      </c>
      <c r="AQ10">
        <v>66.287000000000006</v>
      </c>
      <c r="AR10">
        <v>65.942999999999998</v>
      </c>
      <c r="AS10">
        <v>65.736999999999995</v>
      </c>
      <c r="AT10">
        <v>69.385000000000005</v>
      </c>
      <c r="AU10">
        <v>64.304000000000002</v>
      </c>
      <c r="AV10">
        <v>65.242000000000004</v>
      </c>
      <c r="AW10">
        <v>67.986000000000004</v>
      </c>
      <c r="AX10">
        <v>65.852000000000004</v>
      </c>
      <c r="AY10">
        <v>66.347999999999999</v>
      </c>
      <c r="AZ10">
        <v>67.067999999999998</v>
      </c>
      <c r="BA10">
        <v>64.81</v>
      </c>
      <c r="BB10">
        <v>67.046999999999997</v>
      </c>
      <c r="BC10">
        <v>67.790999999999997</v>
      </c>
      <c r="BD10">
        <v>98.218999999999994</v>
      </c>
      <c r="BE10">
        <v>64.388999999999996</v>
      </c>
      <c r="BF10">
        <v>79.828999999999994</v>
      </c>
      <c r="BG10">
        <v>70.218999999999994</v>
      </c>
      <c r="BH10">
        <v>65.69</v>
      </c>
      <c r="BI10">
        <v>68.558000000000007</v>
      </c>
      <c r="BJ10">
        <v>65.727000000000004</v>
      </c>
      <c r="BK10">
        <v>65.585999999999999</v>
      </c>
    </row>
    <row r="11" spans="1:63" x14ac:dyDescent="0.25">
      <c r="A11">
        <v>64.105999999999995</v>
      </c>
      <c r="B11">
        <v>72.474999999999994</v>
      </c>
      <c r="C11">
        <v>66.728999999999999</v>
      </c>
      <c r="D11">
        <v>67.456000000000003</v>
      </c>
      <c r="E11">
        <v>69.819999999999993</v>
      </c>
      <c r="F11">
        <v>65.103999999999999</v>
      </c>
      <c r="G11">
        <v>64.894999999999996</v>
      </c>
      <c r="H11">
        <v>67.174000000000007</v>
      </c>
      <c r="I11">
        <v>64.977000000000004</v>
      </c>
      <c r="J11">
        <v>72.778999999999996</v>
      </c>
      <c r="K11">
        <v>80.308000000000007</v>
      </c>
      <c r="L11">
        <v>64.781999999999996</v>
      </c>
      <c r="M11">
        <v>66.465000000000003</v>
      </c>
      <c r="N11">
        <v>65.441999999999993</v>
      </c>
      <c r="O11">
        <v>64.412000000000006</v>
      </c>
      <c r="P11">
        <v>65.287999999999997</v>
      </c>
      <c r="Q11">
        <v>67.423000000000002</v>
      </c>
      <c r="R11">
        <v>65.224999999999994</v>
      </c>
      <c r="S11">
        <v>66.61</v>
      </c>
      <c r="T11">
        <v>66.347999999999999</v>
      </c>
      <c r="U11">
        <v>63.253999999999998</v>
      </c>
      <c r="V11">
        <v>66.233999999999995</v>
      </c>
      <c r="W11">
        <v>66.323999999999998</v>
      </c>
      <c r="X11">
        <v>65.445999999999998</v>
      </c>
      <c r="Y11">
        <v>65.209999999999994</v>
      </c>
      <c r="Z11">
        <v>63.973999999999997</v>
      </c>
      <c r="AA11">
        <v>66.953999999999994</v>
      </c>
      <c r="AB11">
        <v>69.423000000000002</v>
      </c>
      <c r="AC11">
        <v>64.668999999999997</v>
      </c>
      <c r="AD11">
        <v>65.418000000000006</v>
      </c>
      <c r="AE11">
        <v>65.784999999999997</v>
      </c>
      <c r="AF11">
        <v>72.685000000000002</v>
      </c>
      <c r="AG11">
        <v>66.373999999999995</v>
      </c>
      <c r="AH11">
        <v>62.545999999999999</v>
      </c>
      <c r="AI11">
        <v>65.619</v>
      </c>
      <c r="AJ11">
        <v>66.718999999999994</v>
      </c>
      <c r="AK11">
        <v>67.384</v>
      </c>
      <c r="AL11">
        <v>64.915000000000006</v>
      </c>
      <c r="AM11">
        <v>64.129000000000005</v>
      </c>
      <c r="AN11">
        <v>65.409000000000006</v>
      </c>
      <c r="AO11">
        <v>64.616</v>
      </c>
      <c r="AP11">
        <v>65.847999999999999</v>
      </c>
      <c r="AQ11">
        <v>65.545000000000002</v>
      </c>
      <c r="AR11">
        <v>64.790000000000006</v>
      </c>
      <c r="AS11">
        <v>65.369</v>
      </c>
      <c r="AT11">
        <v>69.944999999999993</v>
      </c>
      <c r="AU11">
        <v>65.19</v>
      </c>
      <c r="AV11">
        <v>65.114000000000004</v>
      </c>
      <c r="AW11">
        <v>67.81</v>
      </c>
      <c r="AX11">
        <v>66.537999999999997</v>
      </c>
      <c r="AY11">
        <v>64.210999999999999</v>
      </c>
      <c r="AZ11">
        <v>68.206000000000003</v>
      </c>
      <c r="BA11">
        <v>65.234999999999999</v>
      </c>
      <c r="BB11">
        <v>68.477000000000004</v>
      </c>
      <c r="BC11">
        <v>68.522999999999996</v>
      </c>
      <c r="BD11">
        <v>102.565</v>
      </c>
      <c r="BE11">
        <v>64.376000000000005</v>
      </c>
      <c r="BF11">
        <v>73.891000000000005</v>
      </c>
      <c r="BG11">
        <v>69.453999999999994</v>
      </c>
      <c r="BH11">
        <v>66.128</v>
      </c>
      <c r="BI11">
        <v>68.138999999999996</v>
      </c>
      <c r="BJ11">
        <v>66.879000000000005</v>
      </c>
      <c r="BK11">
        <v>65.929000000000002</v>
      </c>
    </row>
    <row r="12" spans="1:63" x14ac:dyDescent="0.25">
      <c r="A12">
        <v>64.147999999999996</v>
      </c>
      <c r="B12">
        <v>72.792000000000002</v>
      </c>
      <c r="C12">
        <v>67.406000000000006</v>
      </c>
      <c r="D12">
        <v>66.111999999999995</v>
      </c>
      <c r="E12">
        <v>72.430999999999997</v>
      </c>
      <c r="F12">
        <v>65.399000000000001</v>
      </c>
      <c r="G12">
        <v>66.088999999999999</v>
      </c>
      <c r="H12">
        <v>67.007000000000005</v>
      </c>
      <c r="I12">
        <v>66.096999999999994</v>
      </c>
      <c r="J12">
        <v>69.781000000000006</v>
      </c>
      <c r="K12">
        <v>78.13</v>
      </c>
      <c r="L12">
        <v>65.549000000000007</v>
      </c>
      <c r="M12">
        <v>68.555999999999997</v>
      </c>
      <c r="N12">
        <v>69.153999999999996</v>
      </c>
      <c r="O12">
        <v>64.474999999999994</v>
      </c>
      <c r="P12">
        <v>65.215000000000003</v>
      </c>
      <c r="Q12">
        <v>66.337999999999994</v>
      </c>
      <c r="R12">
        <v>65.959999999999994</v>
      </c>
      <c r="S12">
        <v>65.48</v>
      </c>
      <c r="T12">
        <v>65.894000000000005</v>
      </c>
      <c r="U12">
        <v>63.851999999999997</v>
      </c>
      <c r="V12">
        <v>66.840999999999994</v>
      </c>
      <c r="W12">
        <v>65.887</v>
      </c>
      <c r="X12">
        <v>65.066999999999993</v>
      </c>
      <c r="Y12">
        <v>64.548000000000002</v>
      </c>
      <c r="Z12">
        <v>63.7</v>
      </c>
      <c r="AA12">
        <v>67.38</v>
      </c>
      <c r="AB12">
        <v>70.811000000000007</v>
      </c>
      <c r="AC12">
        <v>65.078999999999994</v>
      </c>
      <c r="AD12">
        <v>64.599000000000004</v>
      </c>
      <c r="AE12">
        <v>65.415999999999997</v>
      </c>
      <c r="AF12">
        <v>70.138000000000005</v>
      </c>
      <c r="AG12">
        <v>67.748000000000005</v>
      </c>
      <c r="AH12">
        <v>63.933</v>
      </c>
      <c r="AI12">
        <v>64.847999999999999</v>
      </c>
      <c r="AJ12">
        <v>67.168000000000006</v>
      </c>
      <c r="AK12">
        <v>70.632999999999996</v>
      </c>
      <c r="AL12">
        <v>64.215000000000003</v>
      </c>
      <c r="AM12">
        <v>64.658000000000001</v>
      </c>
      <c r="AN12">
        <v>66.506</v>
      </c>
      <c r="AO12">
        <v>64.674999999999997</v>
      </c>
      <c r="AP12">
        <v>66.512</v>
      </c>
      <c r="AQ12">
        <v>66.477999999999994</v>
      </c>
      <c r="AR12">
        <v>65.352000000000004</v>
      </c>
      <c r="AS12">
        <v>65.004000000000005</v>
      </c>
      <c r="AT12">
        <v>70.320999999999998</v>
      </c>
      <c r="AU12">
        <v>66.536000000000001</v>
      </c>
      <c r="AV12">
        <v>66.47</v>
      </c>
      <c r="AW12">
        <v>66.611000000000004</v>
      </c>
      <c r="AX12">
        <v>66.379000000000005</v>
      </c>
      <c r="AY12">
        <v>64.771000000000001</v>
      </c>
      <c r="AZ12">
        <v>67.748000000000005</v>
      </c>
      <c r="BA12">
        <v>65.203000000000003</v>
      </c>
      <c r="BB12">
        <v>68.849000000000004</v>
      </c>
      <c r="BC12">
        <v>71.373999999999995</v>
      </c>
      <c r="BD12">
        <v>100.86499999999999</v>
      </c>
      <c r="BE12">
        <v>64.215999999999994</v>
      </c>
      <c r="BF12">
        <v>74.795000000000002</v>
      </c>
      <c r="BG12">
        <v>67.977999999999994</v>
      </c>
      <c r="BH12">
        <v>66.311000000000007</v>
      </c>
      <c r="BI12">
        <v>68.010999999999996</v>
      </c>
      <c r="BJ12">
        <v>66.259</v>
      </c>
      <c r="BK12">
        <v>65.623999999999995</v>
      </c>
    </row>
    <row r="13" spans="1:63" x14ac:dyDescent="0.25">
      <c r="A13">
        <v>64.748999999999995</v>
      </c>
      <c r="B13">
        <v>73.269000000000005</v>
      </c>
      <c r="C13">
        <v>68.953000000000003</v>
      </c>
      <c r="D13">
        <v>67.619</v>
      </c>
      <c r="E13">
        <v>73.271000000000001</v>
      </c>
      <c r="F13">
        <v>65.453999999999994</v>
      </c>
      <c r="G13">
        <v>67.128</v>
      </c>
      <c r="H13">
        <v>67.322000000000003</v>
      </c>
      <c r="I13">
        <v>65.25</v>
      </c>
      <c r="J13">
        <v>69.171000000000006</v>
      </c>
      <c r="K13">
        <v>76.153999999999996</v>
      </c>
      <c r="L13">
        <v>65.650999999999996</v>
      </c>
      <c r="M13">
        <v>67.393000000000001</v>
      </c>
      <c r="N13">
        <v>70.497</v>
      </c>
      <c r="O13">
        <v>64.45</v>
      </c>
      <c r="P13">
        <v>66.366</v>
      </c>
      <c r="Q13">
        <v>66.602000000000004</v>
      </c>
      <c r="R13">
        <v>65.058000000000007</v>
      </c>
      <c r="S13">
        <v>66.153999999999996</v>
      </c>
      <c r="T13">
        <v>66.438999999999993</v>
      </c>
      <c r="U13">
        <v>62.877000000000002</v>
      </c>
      <c r="V13">
        <v>67.12</v>
      </c>
      <c r="W13">
        <v>65.412000000000006</v>
      </c>
      <c r="X13">
        <v>65.155000000000001</v>
      </c>
      <c r="Y13">
        <v>65.022999999999996</v>
      </c>
      <c r="Z13">
        <v>63.856000000000002</v>
      </c>
      <c r="AA13">
        <v>65.600999999999999</v>
      </c>
      <c r="AB13">
        <v>69.131</v>
      </c>
      <c r="AC13">
        <v>64.448999999999998</v>
      </c>
      <c r="AD13">
        <v>66.233999999999995</v>
      </c>
      <c r="AE13">
        <v>65.882999999999996</v>
      </c>
      <c r="AF13">
        <v>72.828000000000003</v>
      </c>
      <c r="AG13">
        <v>66.84</v>
      </c>
      <c r="AH13">
        <v>63.646000000000001</v>
      </c>
      <c r="AI13">
        <v>64.951999999999998</v>
      </c>
      <c r="AJ13">
        <v>67.188999999999993</v>
      </c>
      <c r="AK13">
        <v>70.951999999999998</v>
      </c>
      <c r="AL13">
        <v>65.015000000000001</v>
      </c>
      <c r="AM13">
        <v>63.914999999999999</v>
      </c>
      <c r="AN13">
        <v>66.388000000000005</v>
      </c>
      <c r="AO13">
        <v>64.593000000000004</v>
      </c>
      <c r="AP13">
        <v>65.956999999999994</v>
      </c>
      <c r="AQ13">
        <v>65.600999999999999</v>
      </c>
      <c r="AR13">
        <v>64.677999999999997</v>
      </c>
      <c r="AS13">
        <v>66.176000000000002</v>
      </c>
      <c r="AT13">
        <v>70.959000000000003</v>
      </c>
      <c r="AU13">
        <v>66.233999999999995</v>
      </c>
      <c r="AV13">
        <v>65.352999999999994</v>
      </c>
      <c r="AW13">
        <v>69.210999999999999</v>
      </c>
      <c r="AX13">
        <v>66.131</v>
      </c>
      <c r="AY13">
        <v>64.491</v>
      </c>
      <c r="AZ13">
        <v>66.825000000000003</v>
      </c>
      <c r="BA13">
        <v>65.471999999999994</v>
      </c>
      <c r="BB13">
        <v>68.266000000000005</v>
      </c>
      <c r="BC13">
        <v>73.254999999999995</v>
      </c>
      <c r="BD13">
        <v>110.111</v>
      </c>
      <c r="BE13">
        <v>65.256</v>
      </c>
      <c r="BF13">
        <v>77.608000000000004</v>
      </c>
      <c r="BG13">
        <v>69.33</v>
      </c>
      <c r="BH13">
        <v>67.013999999999996</v>
      </c>
      <c r="BI13">
        <v>68.697000000000003</v>
      </c>
      <c r="BJ13">
        <v>66.75</v>
      </c>
      <c r="BK13">
        <v>66.914000000000001</v>
      </c>
    </row>
    <row r="14" spans="1:63" x14ac:dyDescent="0.25">
      <c r="A14">
        <v>63.481999999999999</v>
      </c>
      <c r="B14">
        <v>72.855000000000004</v>
      </c>
      <c r="C14">
        <v>67.933000000000007</v>
      </c>
      <c r="D14">
        <v>68.61</v>
      </c>
      <c r="E14">
        <v>73.040000000000006</v>
      </c>
      <c r="F14">
        <v>66.076999999999998</v>
      </c>
      <c r="G14">
        <v>66.698999999999998</v>
      </c>
      <c r="H14">
        <v>68.177000000000007</v>
      </c>
      <c r="I14">
        <v>66.164000000000001</v>
      </c>
      <c r="J14">
        <v>67.948999999999998</v>
      </c>
      <c r="K14">
        <v>74.751000000000005</v>
      </c>
      <c r="L14">
        <v>65.019000000000005</v>
      </c>
      <c r="M14">
        <v>66.412999999999997</v>
      </c>
      <c r="N14">
        <v>71.652000000000001</v>
      </c>
      <c r="O14">
        <v>63.744999999999997</v>
      </c>
      <c r="P14">
        <v>65.097999999999999</v>
      </c>
      <c r="Q14">
        <v>67.091999999999999</v>
      </c>
      <c r="R14">
        <v>65.332999999999998</v>
      </c>
      <c r="S14">
        <v>66.801000000000002</v>
      </c>
      <c r="T14">
        <v>65.872</v>
      </c>
      <c r="U14">
        <v>63.182000000000002</v>
      </c>
      <c r="V14">
        <v>69.120999999999995</v>
      </c>
      <c r="W14">
        <v>67.834000000000003</v>
      </c>
      <c r="X14">
        <v>65.67</v>
      </c>
      <c r="Y14">
        <v>65.808000000000007</v>
      </c>
      <c r="Z14">
        <v>65.239999999999995</v>
      </c>
      <c r="AA14">
        <v>66.772000000000006</v>
      </c>
      <c r="AB14">
        <v>68.290000000000006</v>
      </c>
      <c r="AC14">
        <v>66.238</v>
      </c>
      <c r="AD14">
        <v>65.486000000000004</v>
      </c>
      <c r="AE14">
        <v>65.209999999999994</v>
      </c>
      <c r="AF14">
        <v>70.697000000000003</v>
      </c>
      <c r="AG14">
        <v>66.429000000000002</v>
      </c>
      <c r="AH14">
        <v>65.706000000000003</v>
      </c>
      <c r="AI14">
        <v>65.733000000000004</v>
      </c>
      <c r="AJ14">
        <v>69.260000000000005</v>
      </c>
      <c r="AK14">
        <v>69.441000000000003</v>
      </c>
      <c r="AL14">
        <v>64.474000000000004</v>
      </c>
      <c r="AM14">
        <v>64.486999999999995</v>
      </c>
      <c r="AN14">
        <v>66.177999999999997</v>
      </c>
      <c r="AO14">
        <v>63.311</v>
      </c>
      <c r="AP14">
        <v>66.272999999999996</v>
      </c>
      <c r="AQ14">
        <v>65.858000000000004</v>
      </c>
      <c r="AR14">
        <v>64.671999999999997</v>
      </c>
      <c r="AS14">
        <v>65.323999999999998</v>
      </c>
      <c r="AT14">
        <v>69.89</v>
      </c>
      <c r="AU14">
        <v>66.647000000000006</v>
      </c>
      <c r="AV14">
        <v>65.855999999999995</v>
      </c>
      <c r="AW14">
        <v>69.188000000000002</v>
      </c>
      <c r="AX14">
        <v>65.852000000000004</v>
      </c>
      <c r="AY14">
        <v>66.463999999999999</v>
      </c>
      <c r="AZ14">
        <v>65.272000000000006</v>
      </c>
      <c r="BA14">
        <v>65.299000000000007</v>
      </c>
      <c r="BB14">
        <v>67.567999999999998</v>
      </c>
      <c r="BC14">
        <v>73.316000000000003</v>
      </c>
      <c r="BD14">
        <v>135.17099999999999</v>
      </c>
      <c r="BE14">
        <v>64.671999999999997</v>
      </c>
      <c r="BF14">
        <v>78.402000000000001</v>
      </c>
      <c r="BG14">
        <v>67.745999999999995</v>
      </c>
      <c r="BH14">
        <v>67.709000000000003</v>
      </c>
      <c r="BI14">
        <v>68.409000000000006</v>
      </c>
      <c r="BJ14">
        <v>65.778000000000006</v>
      </c>
      <c r="BK14">
        <v>66.656999999999996</v>
      </c>
    </row>
    <row r="15" spans="1:63" x14ac:dyDescent="0.25">
      <c r="A15">
        <v>64.072000000000003</v>
      </c>
      <c r="B15">
        <v>73.709999999999994</v>
      </c>
      <c r="C15">
        <v>66.692999999999998</v>
      </c>
      <c r="D15">
        <v>67.003</v>
      </c>
      <c r="E15">
        <v>71.456000000000003</v>
      </c>
      <c r="F15">
        <v>65.197999999999993</v>
      </c>
      <c r="G15">
        <v>65.945999999999998</v>
      </c>
      <c r="H15">
        <v>68.451999999999998</v>
      </c>
      <c r="I15">
        <v>66.031000000000006</v>
      </c>
      <c r="J15">
        <v>65.918999999999997</v>
      </c>
      <c r="K15">
        <v>74.088999999999999</v>
      </c>
      <c r="L15">
        <v>65.183999999999997</v>
      </c>
      <c r="M15">
        <v>67.144000000000005</v>
      </c>
      <c r="N15">
        <v>69.27</v>
      </c>
      <c r="O15">
        <v>65.98</v>
      </c>
      <c r="P15">
        <v>65.043999999999997</v>
      </c>
      <c r="Q15">
        <v>67.647000000000006</v>
      </c>
      <c r="R15">
        <v>65.593999999999994</v>
      </c>
      <c r="S15">
        <v>65.706999999999994</v>
      </c>
      <c r="T15">
        <v>65.662999999999997</v>
      </c>
      <c r="U15">
        <v>63.274999999999999</v>
      </c>
      <c r="V15">
        <v>66.777000000000001</v>
      </c>
      <c r="W15">
        <v>65.846999999999994</v>
      </c>
      <c r="X15">
        <v>66.009</v>
      </c>
      <c r="Y15">
        <v>64.638999999999996</v>
      </c>
      <c r="Z15">
        <v>64.245000000000005</v>
      </c>
      <c r="AA15">
        <v>67.316999999999993</v>
      </c>
      <c r="AB15">
        <v>67.052000000000007</v>
      </c>
      <c r="AC15">
        <v>64.838999999999999</v>
      </c>
      <c r="AD15">
        <v>65.813000000000002</v>
      </c>
      <c r="AE15">
        <v>66.549000000000007</v>
      </c>
      <c r="AF15">
        <v>69.02</v>
      </c>
      <c r="AG15">
        <v>65.415999999999997</v>
      </c>
      <c r="AH15">
        <v>64.706000000000003</v>
      </c>
      <c r="AI15">
        <v>64.781000000000006</v>
      </c>
      <c r="AJ15">
        <v>70.665999999999997</v>
      </c>
      <c r="AK15">
        <v>71.596000000000004</v>
      </c>
      <c r="AL15">
        <v>63.817999999999998</v>
      </c>
      <c r="AM15">
        <v>64.61</v>
      </c>
      <c r="AN15">
        <v>66.061999999999998</v>
      </c>
      <c r="AO15">
        <v>65.343000000000004</v>
      </c>
      <c r="AP15">
        <v>65.238</v>
      </c>
      <c r="AQ15">
        <v>65.664000000000001</v>
      </c>
      <c r="AR15">
        <v>65.036000000000001</v>
      </c>
      <c r="AS15">
        <v>65.894999999999996</v>
      </c>
      <c r="AT15">
        <v>68.61</v>
      </c>
      <c r="AU15">
        <v>66.631</v>
      </c>
      <c r="AV15">
        <v>64.774000000000001</v>
      </c>
      <c r="AW15">
        <v>68.801000000000002</v>
      </c>
      <c r="AX15">
        <v>66.391999999999996</v>
      </c>
      <c r="AY15">
        <v>64.222999999999999</v>
      </c>
      <c r="AZ15">
        <v>65.552999999999997</v>
      </c>
      <c r="BA15">
        <v>65.289000000000001</v>
      </c>
      <c r="BB15">
        <v>71.605000000000004</v>
      </c>
      <c r="BC15">
        <v>84.004999999999995</v>
      </c>
      <c r="BD15">
        <v>130.071</v>
      </c>
      <c r="BE15">
        <v>64.418999999999997</v>
      </c>
      <c r="BF15">
        <v>71.358999999999995</v>
      </c>
      <c r="BG15">
        <v>67.494</v>
      </c>
      <c r="BH15">
        <v>68.638999999999996</v>
      </c>
      <c r="BI15">
        <v>69.007000000000005</v>
      </c>
      <c r="BJ15">
        <v>66.863</v>
      </c>
      <c r="BK15">
        <v>67.546000000000006</v>
      </c>
    </row>
    <row r="16" spans="1:63" x14ac:dyDescent="0.25">
      <c r="A16">
        <v>68.507000000000005</v>
      </c>
      <c r="B16">
        <v>72.406000000000006</v>
      </c>
      <c r="C16">
        <v>69.984999999999999</v>
      </c>
      <c r="D16">
        <v>66.813999999999993</v>
      </c>
      <c r="E16">
        <v>73.209000000000003</v>
      </c>
      <c r="F16">
        <v>65.206999999999994</v>
      </c>
      <c r="G16">
        <v>67.233000000000004</v>
      </c>
      <c r="H16">
        <v>67.852999999999994</v>
      </c>
      <c r="I16">
        <v>65.477000000000004</v>
      </c>
      <c r="J16">
        <v>67.484999999999999</v>
      </c>
      <c r="K16">
        <v>72.971999999999994</v>
      </c>
      <c r="L16">
        <v>65.271000000000001</v>
      </c>
      <c r="M16">
        <v>67.117000000000004</v>
      </c>
      <c r="N16">
        <v>72.965999999999994</v>
      </c>
      <c r="O16">
        <v>65.477000000000004</v>
      </c>
      <c r="P16">
        <v>65.924000000000007</v>
      </c>
      <c r="Q16">
        <v>67.197000000000003</v>
      </c>
      <c r="R16">
        <v>65.072999999999993</v>
      </c>
      <c r="S16">
        <v>66.22</v>
      </c>
      <c r="T16">
        <v>65.756</v>
      </c>
      <c r="U16">
        <v>62.600999999999999</v>
      </c>
      <c r="V16">
        <v>71.713999999999999</v>
      </c>
      <c r="W16">
        <v>67.471999999999994</v>
      </c>
      <c r="X16">
        <v>68.001999999999995</v>
      </c>
      <c r="Y16">
        <v>65.641000000000005</v>
      </c>
      <c r="Z16">
        <v>65.394000000000005</v>
      </c>
      <c r="AA16">
        <v>66.849000000000004</v>
      </c>
      <c r="AB16">
        <v>68.087999999999994</v>
      </c>
      <c r="AC16">
        <v>65.018000000000001</v>
      </c>
      <c r="AD16">
        <v>65.070999999999998</v>
      </c>
      <c r="AE16">
        <v>66.626000000000005</v>
      </c>
      <c r="AF16">
        <v>67.347999999999999</v>
      </c>
      <c r="AG16">
        <v>66.100999999999999</v>
      </c>
      <c r="AH16">
        <v>63.305</v>
      </c>
      <c r="AI16">
        <v>65.251000000000005</v>
      </c>
      <c r="AJ16">
        <v>70.510999999999996</v>
      </c>
      <c r="AK16">
        <v>70.341999999999999</v>
      </c>
      <c r="AL16">
        <v>66.043999999999997</v>
      </c>
      <c r="AM16">
        <v>64.165000000000006</v>
      </c>
      <c r="AN16">
        <v>67.322000000000003</v>
      </c>
      <c r="AO16">
        <v>67.808999999999997</v>
      </c>
      <c r="AP16">
        <v>66.706999999999994</v>
      </c>
      <c r="AQ16">
        <v>65.795000000000002</v>
      </c>
      <c r="AR16">
        <v>65.084999999999994</v>
      </c>
      <c r="AS16">
        <v>65.379000000000005</v>
      </c>
      <c r="AT16">
        <v>70.590999999999994</v>
      </c>
      <c r="AU16">
        <v>66.477000000000004</v>
      </c>
      <c r="AV16">
        <v>65.64</v>
      </c>
      <c r="AW16">
        <v>66.915999999999997</v>
      </c>
      <c r="AX16">
        <v>66.921999999999997</v>
      </c>
      <c r="AY16">
        <v>65.126999999999995</v>
      </c>
      <c r="AZ16">
        <v>67.960999999999999</v>
      </c>
      <c r="BA16">
        <v>66.204999999999998</v>
      </c>
      <c r="BB16">
        <v>69.765000000000001</v>
      </c>
      <c r="BC16">
        <v>80.805999999999997</v>
      </c>
      <c r="BD16">
        <v>131.11199999999999</v>
      </c>
      <c r="BE16">
        <v>64.8</v>
      </c>
      <c r="BF16">
        <v>72.25</v>
      </c>
      <c r="BG16">
        <v>66.563999999999993</v>
      </c>
      <c r="BH16">
        <v>67.667000000000002</v>
      </c>
      <c r="BI16">
        <v>69.885000000000005</v>
      </c>
      <c r="BJ16">
        <v>66.418000000000006</v>
      </c>
      <c r="BK16">
        <v>69.174999999999997</v>
      </c>
    </row>
    <row r="17" spans="1:63" x14ac:dyDescent="0.25">
      <c r="A17">
        <v>67.641999999999996</v>
      </c>
      <c r="B17">
        <v>70.430000000000007</v>
      </c>
      <c r="C17">
        <v>70.195999999999998</v>
      </c>
      <c r="D17">
        <v>67.039000000000001</v>
      </c>
      <c r="E17">
        <v>73.290999999999997</v>
      </c>
      <c r="F17">
        <v>64.885000000000005</v>
      </c>
      <c r="G17">
        <v>67.081000000000003</v>
      </c>
      <c r="H17">
        <v>67.974999999999994</v>
      </c>
      <c r="I17">
        <v>66.162000000000006</v>
      </c>
      <c r="J17">
        <v>67.275999999999996</v>
      </c>
      <c r="K17">
        <v>71.534999999999997</v>
      </c>
      <c r="L17">
        <v>66.05</v>
      </c>
      <c r="M17">
        <v>67.210999999999999</v>
      </c>
      <c r="N17">
        <v>73.872</v>
      </c>
      <c r="O17">
        <v>64.938000000000002</v>
      </c>
      <c r="P17">
        <v>66.290000000000006</v>
      </c>
      <c r="Q17">
        <v>65.989000000000004</v>
      </c>
      <c r="R17">
        <v>65.061000000000007</v>
      </c>
      <c r="S17">
        <v>65.575000000000003</v>
      </c>
      <c r="T17">
        <v>64.768000000000001</v>
      </c>
      <c r="U17">
        <v>63.616999999999997</v>
      </c>
      <c r="V17">
        <v>74.510999999999996</v>
      </c>
      <c r="W17">
        <v>67.628</v>
      </c>
      <c r="X17">
        <v>70.085999999999999</v>
      </c>
      <c r="Y17">
        <v>65.902000000000001</v>
      </c>
      <c r="Z17">
        <v>64.210999999999999</v>
      </c>
      <c r="AA17">
        <v>66.614999999999995</v>
      </c>
      <c r="AB17">
        <v>67.540999999999997</v>
      </c>
      <c r="AC17">
        <v>65.838999999999999</v>
      </c>
      <c r="AD17">
        <v>64.236000000000004</v>
      </c>
      <c r="AE17">
        <v>66.31</v>
      </c>
      <c r="AF17">
        <v>70.037999999999997</v>
      </c>
      <c r="AG17">
        <v>65.66</v>
      </c>
      <c r="AH17">
        <v>64.882000000000005</v>
      </c>
      <c r="AI17">
        <v>65.13</v>
      </c>
      <c r="AK17">
        <v>71.632999999999996</v>
      </c>
      <c r="AL17">
        <v>66.778999999999996</v>
      </c>
      <c r="AM17">
        <v>64.980999999999995</v>
      </c>
      <c r="AN17">
        <v>66.400000000000006</v>
      </c>
      <c r="AO17">
        <v>67.38</v>
      </c>
      <c r="AP17">
        <v>64.507999999999996</v>
      </c>
      <c r="AQ17">
        <v>66.347999999999999</v>
      </c>
      <c r="AR17">
        <v>65.242999999999995</v>
      </c>
      <c r="AS17">
        <v>65.245999999999995</v>
      </c>
      <c r="AT17">
        <v>71.278000000000006</v>
      </c>
      <c r="AU17">
        <v>66.733999999999995</v>
      </c>
      <c r="AV17">
        <v>66.453000000000003</v>
      </c>
      <c r="AW17">
        <v>67.819000000000003</v>
      </c>
      <c r="AX17">
        <v>66.176000000000002</v>
      </c>
      <c r="AY17">
        <v>65.731999999999999</v>
      </c>
      <c r="AZ17">
        <v>67.356999999999999</v>
      </c>
      <c r="BA17">
        <v>65.896000000000001</v>
      </c>
      <c r="BB17">
        <v>71.488</v>
      </c>
      <c r="BC17">
        <v>76.921999999999997</v>
      </c>
      <c r="BD17">
        <v>120.68600000000001</v>
      </c>
      <c r="BE17">
        <v>64.778999999999996</v>
      </c>
      <c r="BF17">
        <v>76.016000000000005</v>
      </c>
      <c r="BG17">
        <v>68.174999999999997</v>
      </c>
      <c r="BH17">
        <v>66.941999999999993</v>
      </c>
      <c r="BI17">
        <v>67.698999999999998</v>
      </c>
      <c r="BJ17">
        <v>66.954999999999998</v>
      </c>
      <c r="BK17">
        <v>68.418000000000006</v>
      </c>
    </row>
    <row r="18" spans="1:63" x14ac:dyDescent="0.25">
      <c r="A18">
        <v>67.238</v>
      </c>
      <c r="B18">
        <v>69.149000000000001</v>
      </c>
      <c r="C18">
        <v>69.489999999999995</v>
      </c>
      <c r="D18">
        <v>66.613</v>
      </c>
      <c r="E18">
        <v>74.287999999999997</v>
      </c>
      <c r="F18">
        <v>64.284000000000006</v>
      </c>
      <c r="G18">
        <v>66.929000000000002</v>
      </c>
      <c r="H18">
        <v>67.486000000000004</v>
      </c>
      <c r="I18">
        <v>65.316000000000003</v>
      </c>
      <c r="J18">
        <v>66.56</v>
      </c>
      <c r="K18">
        <v>71.796999999999997</v>
      </c>
      <c r="L18">
        <v>65.225999999999999</v>
      </c>
      <c r="M18">
        <v>67.346999999999994</v>
      </c>
      <c r="N18">
        <v>71.185000000000002</v>
      </c>
      <c r="O18">
        <v>64.763000000000005</v>
      </c>
      <c r="P18">
        <v>66.406000000000006</v>
      </c>
      <c r="Q18">
        <v>66.986999999999995</v>
      </c>
      <c r="R18">
        <v>66.466999999999999</v>
      </c>
      <c r="S18">
        <v>66.215000000000003</v>
      </c>
      <c r="T18">
        <v>65.78</v>
      </c>
      <c r="U18">
        <v>63.527000000000001</v>
      </c>
      <c r="V18">
        <v>74.686999999999998</v>
      </c>
      <c r="W18">
        <v>67.834000000000003</v>
      </c>
      <c r="X18">
        <v>68.188000000000002</v>
      </c>
      <c r="Y18">
        <v>65.917000000000002</v>
      </c>
      <c r="Z18">
        <v>65.375</v>
      </c>
      <c r="AA18">
        <v>66.757000000000005</v>
      </c>
      <c r="AB18">
        <v>67.332999999999998</v>
      </c>
      <c r="AC18">
        <v>65.468999999999994</v>
      </c>
      <c r="AD18">
        <v>64.537999999999997</v>
      </c>
      <c r="AE18">
        <v>66.626000000000005</v>
      </c>
      <c r="AF18">
        <v>71.221999999999994</v>
      </c>
      <c r="AG18">
        <v>65.387</v>
      </c>
      <c r="AH18">
        <v>64.849000000000004</v>
      </c>
      <c r="AI18">
        <v>65.67</v>
      </c>
      <c r="AK18">
        <v>71.28</v>
      </c>
      <c r="AL18">
        <v>72.75</v>
      </c>
      <c r="AM18">
        <v>65</v>
      </c>
      <c r="AN18">
        <v>65.069000000000003</v>
      </c>
      <c r="AO18">
        <v>68.748000000000005</v>
      </c>
      <c r="AP18">
        <v>65.995999999999995</v>
      </c>
      <c r="AQ18">
        <v>65.971999999999994</v>
      </c>
      <c r="AR18">
        <v>65.522000000000006</v>
      </c>
      <c r="AS18">
        <v>65.918000000000006</v>
      </c>
      <c r="AT18">
        <v>70.411000000000001</v>
      </c>
      <c r="AU18">
        <v>69.119</v>
      </c>
      <c r="AV18">
        <v>67.287999999999997</v>
      </c>
      <c r="AW18">
        <v>68.334999999999994</v>
      </c>
      <c r="AX18">
        <v>65.040000000000006</v>
      </c>
      <c r="AY18">
        <v>66.382000000000005</v>
      </c>
      <c r="AZ18">
        <v>67.906000000000006</v>
      </c>
      <c r="BA18">
        <v>65.260999999999996</v>
      </c>
      <c r="BB18">
        <v>70.242000000000004</v>
      </c>
      <c r="BC18">
        <v>78.370999999999995</v>
      </c>
      <c r="BD18">
        <v>120.68600000000001</v>
      </c>
      <c r="BE18">
        <v>62.546999999999997</v>
      </c>
      <c r="BF18">
        <v>76.144999999999996</v>
      </c>
      <c r="BG18">
        <v>72.307000000000002</v>
      </c>
      <c r="BH18">
        <v>65.881</v>
      </c>
      <c r="BI18">
        <v>67.177000000000007</v>
      </c>
      <c r="BJ18">
        <v>68.58</v>
      </c>
      <c r="BK18">
        <v>68.331999999999994</v>
      </c>
    </row>
    <row r="19" spans="1:63" x14ac:dyDescent="0.25">
      <c r="A19">
        <v>67.406999999999996</v>
      </c>
      <c r="B19">
        <v>70.102999999999994</v>
      </c>
      <c r="C19">
        <v>68.441000000000003</v>
      </c>
      <c r="D19">
        <v>67.286000000000001</v>
      </c>
      <c r="E19">
        <v>73.274000000000001</v>
      </c>
      <c r="F19">
        <v>64.016000000000005</v>
      </c>
      <c r="G19">
        <v>66.694000000000003</v>
      </c>
      <c r="H19">
        <v>66.929000000000002</v>
      </c>
      <c r="I19">
        <v>65.796999999999997</v>
      </c>
      <c r="J19">
        <v>66.923000000000002</v>
      </c>
      <c r="K19">
        <v>70.063000000000002</v>
      </c>
      <c r="L19">
        <v>65.421000000000006</v>
      </c>
      <c r="M19">
        <v>67.855000000000004</v>
      </c>
      <c r="N19">
        <v>72.141999999999996</v>
      </c>
      <c r="O19">
        <v>64.789000000000001</v>
      </c>
      <c r="P19">
        <v>65.73</v>
      </c>
      <c r="Q19">
        <v>67.091999999999999</v>
      </c>
      <c r="R19">
        <v>66.322999999999993</v>
      </c>
      <c r="S19">
        <v>67.03</v>
      </c>
      <c r="T19">
        <v>66.697000000000003</v>
      </c>
      <c r="U19">
        <v>63.802</v>
      </c>
      <c r="V19">
        <v>66.391000000000005</v>
      </c>
      <c r="W19">
        <v>68.072999999999993</v>
      </c>
      <c r="X19">
        <v>73.024000000000001</v>
      </c>
      <c r="Y19">
        <v>64.582999999999998</v>
      </c>
      <c r="Z19">
        <v>65.671000000000006</v>
      </c>
      <c r="AA19">
        <v>66.441999999999993</v>
      </c>
      <c r="AB19">
        <v>66.853999999999999</v>
      </c>
      <c r="AC19">
        <v>66.185000000000002</v>
      </c>
      <c r="AD19">
        <v>64.132000000000005</v>
      </c>
      <c r="AE19">
        <v>66.73</v>
      </c>
      <c r="AF19">
        <v>72.143000000000001</v>
      </c>
      <c r="AG19">
        <v>66.215999999999994</v>
      </c>
      <c r="AH19">
        <v>64.323999999999998</v>
      </c>
      <c r="AI19">
        <v>65.599999999999994</v>
      </c>
      <c r="AK19">
        <v>72.596000000000004</v>
      </c>
      <c r="AL19">
        <v>76.453000000000003</v>
      </c>
      <c r="AM19">
        <v>64.945999999999998</v>
      </c>
      <c r="AN19">
        <v>65.316000000000003</v>
      </c>
      <c r="AO19">
        <v>67.578999999999994</v>
      </c>
      <c r="AP19">
        <v>66.370999999999995</v>
      </c>
      <c r="AQ19">
        <v>65.614000000000004</v>
      </c>
      <c r="AR19">
        <v>64.891999999999996</v>
      </c>
      <c r="AS19">
        <v>65.09</v>
      </c>
      <c r="AT19">
        <v>69.591999999999999</v>
      </c>
      <c r="AU19">
        <v>68.903000000000006</v>
      </c>
      <c r="AV19">
        <v>66.930000000000007</v>
      </c>
      <c r="AW19">
        <v>67.013999999999996</v>
      </c>
      <c r="AX19">
        <v>65.992000000000004</v>
      </c>
      <c r="AY19">
        <v>66.605000000000004</v>
      </c>
      <c r="AZ19">
        <v>68.558999999999997</v>
      </c>
      <c r="BA19">
        <v>64.691999999999993</v>
      </c>
      <c r="BB19">
        <v>69.340999999999994</v>
      </c>
      <c r="BC19">
        <v>78.813000000000002</v>
      </c>
      <c r="BD19">
        <v>116.613</v>
      </c>
      <c r="BE19">
        <v>63.835000000000001</v>
      </c>
      <c r="BF19">
        <v>74.683999999999997</v>
      </c>
      <c r="BG19">
        <v>73.817999999999998</v>
      </c>
      <c r="BH19">
        <v>67.867000000000004</v>
      </c>
      <c r="BI19">
        <v>66.953000000000003</v>
      </c>
      <c r="BJ19">
        <v>70.260000000000005</v>
      </c>
      <c r="BK19">
        <v>68.334000000000003</v>
      </c>
    </row>
    <row r="20" spans="1:63" x14ac:dyDescent="0.25">
      <c r="A20">
        <v>66.364999999999995</v>
      </c>
      <c r="B20">
        <v>70.135999999999996</v>
      </c>
      <c r="C20">
        <v>68.055999999999997</v>
      </c>
      <c r="D20">
        <v>67.608000000000004</v>
      </c>
      <c r="E20">
        <v>72.048000000000002</v>
      </c>
      <c r="F20">
        <v>63.338999999999999</v>
      </c>
      <c r="G20">
        <v>65.813000000000002</v>
      </c>
      <c r="H20">
        <v>68.492000000000004</v>
      </c>
      <c r="I20">
        <v>65.557000000000002</v>
      </c>
      <c r="J20">
        <v>66.503</v>
      </c>
      <c r="K20">
        <v>70.706000000000003</v>
      </c>
      <c r="L20">
        <v>65.436999999999998</v>
      </c>
      <c r="M20">
        <v>66.510000000000005</v>
      </c>
      <c r="N20">
        <v>76.787000000000006</v>
      </c>
      <c r="O20">
        <v>66.855999999999995</v>
      </c>
      <c r="P20">
        <v>65.194000000000003</v>
      </c>
      <c r="Q20">
        <v>66.619</v>
      </c>
      <c r="R20">
        <v>65.528000000000006</v>
      </c>
      <c r="S20">
        <v>65.900000000000006</v>
      </c>
      <c r="T20">
        <v>65.790999999999997</v>
      </c>
      <c r="U20">
        <v>66.805000000000007</v>
      </c>
      <c r="W20">
        <v>69.986999999999995</v>
      </c>
      <c r="X20">
        <v>71.224000000000004</v>
      </c>
      <c r="Y20">
        <v>65.805999999999997</v>
      </c>
      <c r="Z20">
        <v>65.03</v>
      </c>
      <c r="AA20">
        <v>66.793000000000006</v>
      </c>
      <c r="AB20">
        <v>68.299000000000007</v>
      </c>
      <c r="AC20">
        <v>63.639000000000003</v>
      </c>
      <c r="AD20">
        <v>64.668000000000006</v>
      </c>
      <c r="AE20">
        <v>65.918000000000006</v>
      </c>
      <c r="AF20">
        <v>71.400000000000006</v>
      </c>
      <c r="AG20">
        <v>66.143000000000001</v>
      </c>
      <c r="AH20">
        <v>64.277000000000001</v>
      </c>
      <c r="AI20">
        <v>65.343000000000004</v>
      </c>
      <c r="AK20">
        <v>75.263000000000005</v>
      </c>
      <c r="AL20">
        <v>76.247</v>
      </c>
      <c r="AM20">
        <v>64.165000000000006</v>
      </c>
      <c r="AN20">
        <v>65.584000000000003</v>
      </c>
      <c r="AO20">
        <v>66.070999999999998</v>
      </c>
      <c r="AP20">
        <v>65.977999999999994</v>
      </c>
      <c r="AQ20">
        <v>65.555999999999997</v>
      </c>
      <c r="AR20">
        <v>64.516999999999996</v>
      </c>
      <c r="AS20">
        <v>65.902000000000001</v>
      </c>
      <c r="AT20">
        <v>69.159000000000006</v>
      </c>
      <c r="AU20">
        <v>67.602000000000004</v>
      </c>
      <c r="AV20">
        <v>66.281000000000006</v>
      </c>
      <c r="AW20">
        <v>67.122</v>
      </c>
      <c r="AX20">
        <v>65.861000000000004</v>
      </c>
      <c r="AZ20">
        <v>68.781999999999996</v>
      </c>
      <c r="BA20">
        <v>65.861999999999995</v>
      </c>
      <c r="BB20">
        <v>68.616</v>
      </c>
      <c r="BC20">
        <v>76.143000000000001</v>
      </c>
      <c r="BD20">
        <v>114.297</v>
      </c>
      <c r="BE20">
        <v>63.069000000000003</v>
      </c>
      <c r="BF20">
        <v>73.590999999999994</v>
      </c>
      <c r="BG20">
        <v>72.936999999999998</v>
      </c>
      <c r="BI20">
        <v>67.253</v>
      </c>
      <c r="BJ20">
        <v>70.507000000000005</v>
      </c>
      <c r="BK20">
        <v>70.748000000000005</v>
      </c>
    </row>
    <row r="21" spans="1:63" x14ac:dyDescent="0.25">
      <c r="A21">
        <v>67.566999999999993</v>
      </c>
      <c r="B21">
        <v>67.698999999999998</v>
      </c>
      <c r="C21">
        <v>67.968000000000004</v>
      </c>
      <c r="D21">
        <v>68.908000000000001</v>
      </c>
      <c r="E21">
        <v>69.525000000000006</v>
      </c>
      <c r="F21">
        <v>63.895000000000003</v>
      </c>
      <c r="G21">
        <v>66.900000000000006</v>
      </c>
      <c r="H21">
        <v>67.311000000000007</v>
      </c>
      <c r="I21">
        <v>68</v>
      </c>
      <c r="J21">
        <v>64.936999999999998</v>
      </c>
      <c r="K21">
        <v>68.677000000000007</v>
      </c>
      <c r="M21">
        <v>67.635999999999996</v>
      </c>
      <c r="N21">
        <v>77.144000000000005</v>
      </c>
      <c r="O21">
        <v>70.164000000000001</v>
      </c>
      <c r="P21">
        <v>65.557000000000002</v>
      </c>
      <c r="Q21">
        <v>65.841999999999999</v>
      </c>
      <c r="R21">
        <v>64.884</v>
      </c>
      <c r="S21">
        <v>65.954999999999998</v>
      </c>
      <c r="T21">
        <v>66.411000000000001</v>
      </c>
      <c r="U21">
        <v>64.210999999999999</v>
      </c>
      <c r="W21">
        <v>70.668000000000006</v>
      </c>
      <c r="X21">
        <v>74.486000000000004</v>
      </c>
      <c r="Y21">
        <v>64.963999999999999</v>
      </c>
      <c r="Z21">
        <v>64.626000000000005</v>
      </c>
      <c r="AA21">
        <v>67.63</v>
      </c>
      <c r="AB21">
        <v>67.863</v>
      </c>
      <c r="AC21">
        <v>64.239999999999995</v>
      </c>
      <c r="AD21">
        <v>65.519000000000005</v>
      </c>
      <c r="AE21">
        <v>66.777000000000001</v>
      </c>
      <c r="AF21">
        <v>69.774000000000001</v>
      </c>
      <c r="AH21">
        <v>64.92</v>
      </c>
      <c r="AI21">
        <v>65.010000000000005</v>
      </c>
      <c r="AK21">
        <v>73.177999999999997</v>
      </c>
      <c r="AL21">
        <v>74.543999999999997</v>
      </c>
      <c r="AM21">
        <v>64.075000000000003</v>
      </c>
      <c r="AN21">
        <v>67.087999999999994</v>
      </c>
      <c r="AO21">
        <v>66.204999999999998</v>
      </c>
      <c r="AP21">
        <v>66.137</v>
      </c>
      <c r="AQ21">
        <v>66.013000000000005</v>
      </c>
      <c r="AR21">
        <v>65.447999999999993</v>
      </c>
      <c r="AS21">
        <v>65.597999999999999</v>
      </c>
      <c r="AT21">
        <v>71.039000000000001</v>
      </c>
      <c r="AU21">
        <v>67.813999999999993</v>
      </c>
      <c r="AV21">
        <v>66.507000000000005</v>
      </c>
      <c r="AW21">
        <v>68.453000000000003</v>
      </c>
      <c r="AX21">
        <v>65.858000000000004</v>
      </c>
      <c r="AZ21">
        <v>66.614000000000004</v>
      </c>
      <c r="BA21">
        <v>66.725999999999999</v>
      </c>
      <c r="BB21">
        <v>69.192999999999998</v>
      </c>
      <c r="BC21">
        <v>77.486999999999995</v>
      </c>
      <c r="BD21">
        <v>121.218</v>
      </c>
      <c r="BE21">
        <v>64.460999999999999</v>
      </c>
      <c r="BF21">
        <v>70.962999999999994</v>
      </c>
      <c r="BI21">
        <v>67.081000000000003</v>
      </c>
      <c r="BJ21">
        <v>69.863</v>
      </c>
      <c r="BK21">
        <v>64.77</v>
      </c>
    </row>
    <row r="22" spans="1:63" x14ac:dyDescent="0.25">
      <c r="A22">
        <v>66.063999999999993</v>
      </c>
      <c r="B22">
        <v>67.313999999999993</v>
      </c>
      <c r="C22">
        <v>67.730999999999995</v>
      </c>
      <c r="D22">
        <v>69.66</v>
      </c>
      <c r="E22">
        <v>71.287999999999997</v>
      </c>
      <c r="F22">
        <v>64.366</v>
      </c>
      <c r="G22">
        <v>65.64</v>
      </c>
      <c r="I22">
        <v>69.194000000000003</v>
      </c>
      <c r="K22">
        <v>68.298000000000002</v>
      </c>
      <c r="M22">
        <v>68.540000000000006</v>
      </c>
      <c r="N22">
        <v>76.153000000000006</v>
      </c>
      <c r="O22">
        <v>70.488</v>
      </c>
      <c r="P22">
        <v>65.623000000000005</v>
      </c>
      <c r="Q22">
        <v>67.188999999999993</v>
      </c>
      <c r="R22">
        <v>64.272999999999996</v>
      </c>
      <c r="T22">
        <v>65.790999999999997</v>
      </c>
      <c r="U22">
        <v>65.161000000000001</v>
      </c>
      <c r="W22">
        <v>74.082999999999998</v>
      </c>
      <c r="X22">
        <v>71.826999999999998</v>
      </c>
      <c r="Y22">
        <v>65.555000000000007</v>
      </c>
      <c r="Z22">
        <v>66.302000000000007</v>
      </c>
      <c r="AA22">
        <v>69.649000000000001</v>
      </c>
      <c r="AB22">
        <v>67.445999999999998</v>
      </c>
      <c r="AC22">
        <v>65.191000000000003</v>
      </c>
      <c r="AD22">
        <v>66.033000000000001</v>
      </c>
      <c r="AE22">
        <v>65.941999999999993</v>
      </c>
      <c r="AF22">
        <v>69.117999999999995</v>
      </c>
      <c r="AH22">
        <v>69.052000000000007</v>
      </c>
      <c r="AI22">
        <v>65.057000000000002</v>
      </c>
      <c r="AK22">
        <v>73.167000000000002</v>
      </c>
      <c r="AL22">
        <v>74.724000000000004</v>
      </c>
      <c r="AM22">
        <v>64.450999999999993</v>
      </c>
      <c r="AN22">
        <v>66.884</v>
      </c>
      <c r="AO22">
        <v>66.575000000000003</v>
      </c>
      <c r="AP22">
        <v>66.216999999999999</v>
      </c>
      <c r="AQ22">
        <v>67.798000000000002</v>
      </c>
      <c r="AR22">
        <v>65.334999999999994</v>
      </c>
      <c r="AS22">
        <v>65.617000000000004</v>
      </c>
      <c r="AT22">
        <v>72.98</v>
      </c>
      <c r="AU22">
        <v>68.713999999999999</v>
      </c>
      <c r="AV22">
        <v>65.706999999999994</v>
      </c>
      <c r="AW22">
        <v>68.108999999999995</v>
      </c>
      <c r="AX22">
        <v>66.331000000000003</v>
      </c>
      <c r="AZ22">
        <v>67.501999999999995</v>
      </c>
      <c r="BA22">
        <v>66.834000000000003</v>
      </c>
      <c r="BB22">
        <v>69.113</v>
      </c>
      <c r="BC22">
        <v>78.480999999999995</v>
      </c>
      <c r="BD22">
        <v>115.286</v>
      </c>
      <c r="BE22">
        <v>64.453000000000003</v>
      </c>
      <c r="BF22">
        <v>70.022000000000006</v>
      </c>
      <c r="BI22">
        <v>66.438999999999993</v>
      </c>
      <c r="BJ22">
        <v>71.721999999999994</v>
      </c>
      <c r="BK22">
        <v>64.680999999999997</v>
      </c>
    </row>
    <row r="23" spans="1:63" x14ac:dyDescent="0.25">
      <c r="A23">
        <v>66.738</v>
      </c>
      <c r="B23">
        <v>68.046000000000006</v>
      </c>
      <c r="C23">
        <v>67.058999999999997</v>
      </c>
      <c r="D23">
        <v>69.456000000000003</v>
      </c>
      <c r="E23">
        <v>70.590999999999994</v>
      </c>
      <c r="F23">
        <v>66.022000000000006</v>
      </c>
      <c r="I23">
        <v>68.228999999999999</v>
      </c>
      <c r="K23">
        <v>67.91</v>
      </c>
      <c r="M23">
        <v>68.295000000000002</v>
      </c>
      <c r="N23">
        <v>76.507999999999996</v>
      </c>
      <c r="O23">
        <v>72.212999999999994</v>
      </c>
      <c r="P23">
        <v>66.948999999999998</v>
      </c>
      <c r="Q23">
        <v>68.638000000000005</v>
      </c>
      <c r="R23">
        <v>66.16</v>
      </c>
      <c r="T23">
        <v>65.430999999999997</v>
      </c>
      <c r="U23">
        <v>65.638000000000005</v>
      </c>
      <c r="W23">
        <v>70.290999999999997</v>
      </c>
      <c r="X23">
        <v>74.305999999999997</v>
      </c>
      <c r="Y23">
        <v>66.301000000000002</v>
      </c>
      <c r="Z23">
        <v>64.578999999999994</v>
      </c>
      <c r="AA23">
        <v>70.016999999999996</v>
      </c>
      <c r="AB23">
        <v>69.001999999999995</v>
      </c>
      <c r="AC23">
        <v>64.825000000000003</v>
      </c>
      <c r="AD23">
        <v>65.36</v>
      </c>
      <c r="AE23">
        <v>65.929000000000002</v>
      </c>
      <c r="AF23">
        <v>68.572999999999993</v>
      </c>
      <c r="AH23">
        <v>69.944999999999993</v>
      </c>
      <c r="AI23">
        <v>65.114000000000004</v>
      </c>
      <c r="AK23">
        <v>72.974999999999994</v>
      </c>
      <c r="AL23">
        <v>74.144000000000005</v>
      </c>
      <c r="AM23">
        <v>65.415999999999997</v>
      </c>
      <c r="AN23">
        <v>66.727999999999994</v>
      </c>
      <c r="AO23">
        <v>66.409000000000006</v>
      </c>
      <c r="AP23">
        <v>66.602000000000004</v>
      </c>
      <c r="AQ23">
        <v>66.674000000000007</v>
      </c>
      <c r="AR23">
        <v>65.608999999999995</v>
      </c>
      <c r="AS23">
        <v>66.355000000000004</v>
      </c>
      <c r="AT23">
        <v>71.516000000000005</v>
      </c>
      <c r="AU23">
        <v>68.188999999999993</v>
      </c>
      <c r="AV23">
        <v>66.805000000000007</v>
      </c>
      <c r="AW23">
        <v>66.356999999999999</v>
      </c>
      <c r="AX23">
        <v>66.051000000000002</v>
      </c>
      <c r="AZ23">
        <v>66.046999999999997</v>
      </c>
      <c r="BA23">
        <v>65.778000000000006</v>
      </c>
      <c r="BB23">
        <v>68.561000000000007</v>
      </c>
      <c r="BC23">
        <v>80.16</v>
      </c>
      <c r="BD23">
        <v>109.399</v>
      </c>
      <c r="BE23">
        <v>63.573999999999998</v>
      </c>
      <c r="BF23">
        <v>68.546999999999997</v>
      </c>
      <c r="BI23">
        <v>67.575000000000003</v>
      </c>
      <c r="BJ23">
        <v>73.058999999999997</v>
      </c>
    </row>
    <row r="24" spans="1:63" x14ac:dyDescent="0.25">
      <c r="A24">
        <v>66.355000000000004</v>
      </c>
      <c r="B24">
        <v>67.787000000000006</v>
      </c>
      <c r="C24">
        <v>66.498999999999995</v>
      </c>
      <c r="D24">
        <v>68.055000000000007</v>
      </c>
      <c r="E24">
        <v>70.992000000000004</v>
      </c>
      <c r="F24">
        <v>68.787000000000006</v>
      </c>
      <c r="I24">
        <v>67.676000000000002</v>
      </c>
      <c r="K24">
        <v>67.83</v>
      </c>
      <c r="M24">
        <v>68.683999999999997</v>
      </c>
      <c r="N24">
        <v>77.460999999999999</v>
      </c>
      <c r="O24">
        <v>68.477000000000004</v>
      </c>
      <c r="P24">
        <v>68.325000000000003</v>
      </c>
      <c r="Q24">
        <v>66.478999999999999</v>
      </c>
      <c r="R24">
        <v>66.674000000000007</v>
      </c>
      <c r="T24">
        <v>65.802999999999997</v>
      </c>
      <c r="U24">
        <v>65.94</v>
      </c>
      <c r="W24">
        <v>71.465000000000003</v>
      </c>
      <c r="X24">
        <v>71.998000000000005</v>
      </c>
      <c r="Y24">
        <v>65.549000000000007</v>
      </c>
      <c r="Z24">
        <v>64.195999999999998</v>
      </c>
      <c r="AA24">
        <v>69.713999999999999</v>
      </c>
      <c r="AB24">
        <v>68.335999999999999</v>
      </c>
      <c r="AD24">
        <v>65.165000000000006</v>
      </c>
      <c r="AE24">
        <v>66.664000000000001</v>
      </c>
      <c r="AF24">
        <v>68.135999999999996</v>
      </c>
      <c r="AH24">
        <v>66.933000000000007</v>
      </c>
      <c r="AI24">
        <v>63.648000000000003</v>
      </c>
      <c r="AK24">
        <v>73.531000000000006</v>
      </c>
      <c r="AL24">
        <v>72.602999999999994</v>
      </c>
      <c r="AM24">
        <v>65.692999999999998</v>
      </c>
      <c r="AN24">
        <v>67.837999999999994</v>
      </c>
      <c r="AO24">
        <v>66.424999999999997</v>
      </c>
      <c r="AP24">
        <v>65.613</v>
      </c>
      <c r="AQ24">
        <v>66.734999999999999</v>
      </c>
      <c r="AS24">
        <v>65.831999999999994</v>
      </c>
      <c r="AT24">
        <v>73.301000000000002</v>
      </c>
      <c r="AU24">
        <v>68.131</v>
      </c>
      <c r="AV24">
        <v>67.709000000000003</v>
      </c>
      <c r="AW24">
        <v>67.292000000000002</v>
      </c>
      <c r="AX24">
        <v>65.725999999999999</v>
      </c>
      <c r="AZ24">
        <v>66.293999999999997</v>
      </c>
      <c r="BA24">
        <v>66.082999999999998</v>
      </c>
      <c r="BB24">
        <v>68.394999999999996</v>
      </c>
      <c r="BC24">
        <v>77.066000000000003</v>
      </c>
      <c r="BD24">
        <v>103.867</v>
      </c>
      <c r="BE24">
        <v>63.865000000000002</v>
      </c>
      <c r="BF24">
        <v>68.183000000000007</v>
      </c>
      <c r="BI24">
        <v>68.275999999999996</v>
      </c>
      <c r="BJ24">
        <v>71.924999999999997</v>
      </c>
    </row>
    <row r="25" spans="1:63" x14ac:dyDescent="0.25">
      <c r="A25">
        <v>65.984999999999999</v>
      </c>
      <c r="B25">
        <v>67.087000000000003</v>
      </c>
      <c r="C25">
        <v>67.259</v>
      </c>
      <c r="D25">
        <v>69.025999999999996</v>
      </c>
      <c r="E25">
        <v>72.701999999999998</v>
      </c>
      <c r="F25">
        <v>67.012</v>
      </c>
      <c r="I25">
        <v>67.971000000000004</v>
      </c>
      <c r="K25">
        <v>69.623999999999995</v>
      </c>
      <c r="M25">
        <v>67.503</v>
      </c>
      <c r="N25">
        <v>82.018000000000001</v>
      </c>
      <c r="O25">
        <v>69.070999999999998</v>
      </c>
      <c r="P25">
        <v>67.775999999999996</v>
      </c>
      <c r="R25">
        <v>65.998000000000005</v>
      </c>
      <c r="T25">
        <v>66.832999999999998</v>
      </c>
      <c r="U25">
        <v>65.415999999999997</v>
      </c>
      <c r="W25">
        <v>71.468999999999994</v>
      </c>
      <c r="Y25">
        <v>64.653999999999996</v>
      </c>
      <c r="Z25">
        <v>65.31</v>
      </c>
      <c r="AA25">
        <v>68.968999999999994</v>
      </c>
      <c r="AB25">
        <v>70.094999999999999</v>
      </c>
      <c r="AD25">
        <v>66.480999999999995</v>
      </c>
      <c r="AE25">
        <v>64.736999999999995</v>
      </c>
      <c r="AF25">
        <v>68.569000000000003</v>
      </c>
      <c r="AH25">
        <v>65.808999999999997</v>
      </c>
      <c r="AI25">
        <v>64.983999999999995</v>
      </c>
      <c r="AK25">
        <v>72.756</v>
      </c>
      <c r="AL25">
        <v>68.385000000000005</v>
      </c>
      <c r="AM25">
        <v>64.884</v>
      </c>
      <c r="AN25">
        <v>66.756</v>
      </c>
      <c r="AO25">
        <v>65.697000000000003</v>
      </c>
      <c r="AP25">
        <v>66.33</v>
      </c>
      <c r="AQ25">
        <v>65.903999999999996</v>
      </c>
      <c r="AS25">
        <v>64.850999999999999</v>
      </c>
      <c r="AT25">
        <v>71.093000000000004</v>
      </c>
      <c r="AU25">
        <v>66.986999999999995</v>
      </c>
      <c r="AV25">
        <v>69.713999999999999</v>
      </c>
      <c r="AW25">
        <v>67.225999999999999</v>
      </c>
      <c r="AX25">
        <v>66.659000000000006</v>
      </c>
      <c r="AZ25">
        <v>65.153000000000006</v>
      </c>
      <c r="BA25">
        <v>66.096000000000004</v>
      </c>
      <c r="BB25">
        <v>67.929000000000002</v>
      </c>
      <c r="BC25">
        <v>77.459999999999994</v>
      </c>
      <c r="BE25">
        <v>65.063000000000002</v>
      </c>
      <c r="BF25">
        <v>66.558999999999997</v>
      </c>
      <c r="BI25">
        <v>69.337000000000003</v>
      </c>
      <c r="BJ25">
        <v>70.953000000000003</v>
      </c>
    </row>
    <row r="26" spans="1:63" x14ac:dyDescent="0.25">
      <c r="A26">
        <v>65.831999999999994</v>
      </c>
      <c r="B26">
        <v>67.034000000000006</v>
      </c>
      <c r="C26">
        <v>66.37</v>
      </c>
      <c r="D26">
        <v>70.025000000000006</v>
      </c>
      <c r="E26">
        <v>72.314999999999998</v>
      </c>
      <c r="F26">
        <v>67.893000000000001</v>
      </c>
      <c r="I26">
        <v>68.596000000000004</v>
      </c>
      <c r="K26">
        <v>69.63</v>
      </c>
      <c r="M26">
        <v>69.665000000000006</v>
      </c>
      <c r="N26">
        <v>78.8</v>
      </c>
      <c r="O26">
        <v>69.513999999999996</v>
      </c>
      <c r="P26">
        <v>67.897000000000006</v>
      </c>
      <c r="R26">
        <v>66.686000000000007</v>
      </c>
      <c r="T26">
        <v>66.367999999999995</v>
      </c>
      <c r="U26">
        <v>64.980999999999995</v>
      </c>
      <c r="W26">
        <v>68.738</v>
      </c>
      <c r="Y26">
        <v>65.509</v>
      </c>
      <c r="Z26">
        <v>64.650000000000006</v>
      </c>
      <c r="AA26">
        <v>69.022000000000006</v>
      </c>
      <c r="AB26">
        <v>68.504999999999995</v>
      </c>
      <c r="AD26">
        <v>67.528000000000006</v>
      </c>
      <c r="AE26">
        <v>65.784000000000006</v>
      </c>
      <c r="AF26">
        <v>69.210999999999999</v>
      </c>
      <c r="AH26">
        <v>66.739000000000004</v>
      </c>
      <c r="AI26">
        <v>65.716999999999999</v>
      </c>
      <c r="AK26">
        <v>74.072999999999993</v>
      </c>
      <c r="AM26">
        <v>66.087000000000003</v>
      </c>
      <c r="AN26">
        <v>66.846999999999994</v>
      </c>
      <c r="AO26">
        <v>66.084999999999994</v>
      </c>
      <c r="AP26">
        <v>67.283000000000001</v>
      </c>
      <c r="AQ26">
        <v>68.129000000000005</v>
      </c>
      <c r="AS26">
        <v>65.656999999999996</v>
      </c>
      <c r="AT26">
        <v>72.682000000000002</v>
      </c>
      <c r="AU26">
        <v>68.156999999999996</v>
      </c>
      <c r="AV26">
        <v>71.161000000000001</v>
      </c>
      <c r="AW26">
        <v>67.495000000000005</v>
      </c>
      <c r="AX26">
        <v>66.179000000000002</v>
      </c>
      <c r="AZ26">
        <v>65.692999999999998</v>
      </c>
      <c r="BA26">
        <v>66.046999999999997</v>
      </c>
      <c r="BB26">
        <v>68.438999999999993</v>
      </c>
      <c r="BC26">
        <v>76.293999999999997</v>
      </c>
      <c r="BE26">
        <v>66.128</v>
      </c>
      <c r="BF26">
        <v>67.503</v>
      </c>
      <c r="BI26">
        <v>69.677000000000007</v>
      </c>
      <c r="BJ26">
        <v>70.582999999999998</v>
      </c>
    </row>
    <row r="27" spans="1:63" x14ac:dyDescent="0.25">
      <c r="A27">
        <v>66.028999999999996</v>
      </c>
      <c r="B27">
        <v>67.465999999999994</v>
      </c>
      <c r="C27">
        <v>68.369</v>
      </c>
      <c r="D27">
        <v>70.171000000000006</v>
      </c>
      <c r="E27">
        <v>70.091999999999999</v>
      </c>
      <c r="F27">
        <v>66.742999999999995</v>
      </c>
      <c r="I27">
        <v>69.971000000000004</v>
      </c>
      <c r="K27">
        <v>71.007000000000005</v>
      </c>
      <c r="M27">
        <v>73.775000000000006</v>
      </c>
      <c r="N27">
        <v>79.102000000000004</v>
      </c>
      <c r="O27">
        <v>67.551000000000002</v>
      </c>
      <c r="P27">
        <v>68.286000000000001</v>
      </c>
      <c r="R27">
        <v>66.454999999999998</v>
      </c>
      <c r="T27">
        <v>66.685000000000002</v>
      </c>
      <c r="U27">
        <v>64.781999999999996</v>
      </c>
      <c r="W27">
        <v>69.239999999999995</v>
      </c>
      <c r="Y27">
        <v>65.762</v>
      </c>
      <c r="Z27">
        <v>65.762</v>
      </c>
      <c r="AA27">
        <v>69.537999999999997</v>
      </c>
      <c r="AB27">
        <v>68.48</v>
      </c>
      <c r="AD27">
        <v>67.713999999999999</v>
      </c>
      <c r="AE27">
        <v>65.962999999999994</v>
      </c>
      <c r="AF27">
        <v>68.099000000000004</v>
      </c>
      <c r="AH27">
        <v>66.706000000000003</v>
      </c>
      <c r="AI27">
        <v>64.578000000000003</v>
      </c>
      <c r="AK27">
        <v>73.271000000000001</v>
      </c>
      <c r="AM27">
        <v>64.733000000000004</v>
      </c>
      <c r="AN27">
        <v>68.302999999999997</v>
      </c>
      <c r="AO27">
        <v>65.944999999999993</v>
      </c>
      <c r="AP27">
        <v>67.28</v>
      </c>
      <c r="AQ27">
        <v>66.795000000000002</v>
      </c>
      <c r="AS27">
        <v>65.305000000000007</v>
      </c>
      <c r="AT27">
        <v>71.578000000000003</v>
      </c>
      <c r="AU27">
        <v>68.593999999999994</v>
      </c>
      <c r="AV27">
        <v>69.671999999999997</v>
      </c>
      <c r="AW27">
        <v>66.915999999999997</v>
      </c>
      <c r="AX27">
        <v>66.114999999999995</v>
      </c>
      <c r="AZ27">
        <v>66.082999999999998</v>
      </c>
      <c r="BA27">
        <v>65.153999999999996</v>
      </c>
      <c r="BB27">
        <v>67.826999999999998</v>
      </c>
      <c r="BC27">
        <v>74.718000000000004</v>
      </c>
      <c r="BE27">
        <v>68.988</v>
      </c>
      <c r="BF27">
        <v>67.825000000000003</v>
      </c>
      <c r="BI27">
        <v>71.341999999999999</v>
      </c>
      <c r="BJ27">
        <v>70.706999999999994</v>
      </c>
    </row>
    <row r="28" spans="1:63" x14ac:dyDescent="0.25">
      <c r="A28">
        <v>66.352000000000004</v>
      </c>
      <c r="B28">
        <v>67.317999999999998</v>
      </c>
      <c r="D28">
        <v>71.364000000000004</v>
      </c>
      <c r="E28">
        <v>70.040000000000006</v>
      </c>
      <c r="F28">
        <v>67.554000000000002</v>
      </c>
      <c r="I28">
        <v>70.424000000000007</v>
      </c>
      <c r="M28">
        <v>72.783000000000001</v>
      </c>
      <c r="N28">
        <v>77.224000000000004</v>
      </c>
      <c r="O28">
        <v>66.412999999999997</v>
      </c>
      <c r="P28">
        <v>68.852000000000004</v>
      </c>
      <c r="R28">
        <v>67.448999999999998</v>
      </c>
      <c r="T28">
        <v>67.284999999999997</v>
      </c>
      <c r="U28">
        <v>66.254999999999995</v>
      </c>
      <c r="W28">
        <v>68.474999999999994</v>
      </c>
      <c r="Y28">
        <v>65.475999999999999</v>
      </c>
      <c r="AA28">
        <v>70.069999999999993</v>
      </c>
      <c r="AD28">
        <v>69.611999999999995</v>
      </c>
      <c r="AE28">
        <v>65.572000000000003</v>
      </c>
      <c r="AF28">
        <v>68.662999999999997</v>
      </c>
      <c r="AH28">
        <v>66.912999999999997</v>
      </c>
      <c r="AI28">
        <v>65.450999999999993</v>
      </c>
      <c r="AK28">
        <v>74.488</v>
      </c>
      <c r="AM28">
        <v>68.147000000000006</v>
      </c>
      <c r="AN28">
        <v>68.433000000000007</v>
      </c>
      <c r="AO28">
        <v>66.471999999999994</v>
      </c>
      <c r="AP28">
        <v>65.787999999999997</v>
      </c>
      <c r="AS28">
        <v>65.328000000000003</v>
      </c>
      <c r="AT28">
        <v>72.739999999999995</v>
      </c>
      <c r="AV28">
        <v>68.617000000000004</v>
      </c>
      <c r="AW28">
        <v>67.712999999999994</v>
      </c>
      <c r="AX28">
        <v>65.337999999999994</v>
      </c>
      <c r="AZ28">
        <v>64.971000000000004</v>
      </c>
      <c r="BA28">
        <v>65.628</v>
      </c>
      <c r="BB28">
        <v>68.632000000000005</v>
      </c>
      <c r="BC28">
        <v>74.332999999999998</v>
      </c>
      <c r="BE28">
        <v>68.388999999999996</v>
      </c>
      <c r="BI28">
        <v>70.41</v>
      </c>
    </row>
    <row r="29" spans="1:63" x14ac:dyDescent="0.25">
      <c r="A29">
        <v>65.542000000000002</v>
      </c>
      <c r="B29">
        <v>66.897999999999996</v>
      </c>
      <c r="D29">
        <v>72.168999999999997</v>
      </c>
      <c r="E29">
        <v>67.661000000000001</v>
      </c>
      <c r="F29">
        <v>66.626999999999995</v>
      </c>
      <c r="I29">
        <v>71.114000000000004</v>
      </c>
      <c r="M29">
        <v>72.463999999999999</v>
      </c>
      <c r="N29">
        <v>74.878</v>
      </c>
      <c r="O29">
        <v>65.983000000000004</v>
      </c>
      <c r="P29">
        <v>70.778000000000006</v>
      </c>
      <c r="R29">
        <v>66.218000000000004</v>
      </c>
      <c r="T29">
        <v>65.283000000000001</v>
      </c>
      <c r="U29">
        <v>66.231999999999999</v>
      </c>
      <c r="W29">
        <v>69.132000000000005</v>
      </c>
      <c r="Y29">
        <v>65.822000000000003</v>
      </c>
      <c r="AA29">
        <v>70.953999999999994</v>
      </c>
      <c r="AD29">
        <v>69.370999999999995</v>
      </c>
      <c r="AE29">
        <v>66.111000000000004</v>
      </c>
      <c r="AF29">
        <v>68.314999999999998</v>
      </c>
      <c r="AH29">
        <v>65.263000000000005</v>
      </c>
      <c r="AI29">
        <v>64.959000000000003</v>
      </c>
      <c r="AK29">
        <v>73.817999999999998</v>
      </c>
      <c r="AM29">
        <v>67.552999999999997</v>
      </c>
      <c r="AN29">
        <v>69.2</v>
      </c>
      <c r="AO29">
        <v>66.763999999999996</v>
      </c>
      <c r="AP29">
        <v>66.302000000000007</v>
      </c>
      <c r="AS29">
        <v>66.013999999999996</v>
      </c>
      <c r="AT29">
        <v>73.296000000000006</v>
      </c>
      <c r="AV29">
        <v>68.134</v>
      </c>
      <c r="AW29">
        <v>67.067999999999998</v>
      </c>
      <c r="AX29">
        <v>65.697999999999993</v>
      </c>
      <c r="AZ29">
        <v>65.472999999999999</v>
      </c>
      <c r="BA29">
        <v>66.388000000000005</v>
      </c>
      <c r="BB29">
        <v>68.281999999999996</v>
      </c>
      <c r="BC29">
        <v>75.364000000000004</v>
      </c>
      <c r="BE29">
        <v>70.067999999999998</v>
      </c>
      <c r="BI29">
        <v>69.069999999999993</v>
      </c>
    </row>
    <row r="30" spans="1:63" x14ac:dyDescent="0.25">
      <c r="A30">
        <v>65.540000000000006</v>
      </c>
      <c r="B30">
        <v>68.067999999999998</v>
      </c>
      <c r="D30">
        <v>70.606999999999999</v>
      </c>
      <c r="E30">
        <v>67.736000000000004</v>
      </c>
      <c r="F30">
        <v>67.174000000000007</v>
      </c>
      <c r="I30">
        <v>65.712999999999994</v>
      </c>
      <c r="M30">
        <v>72.813000000000002</v>
      </c>
      <c r="N30">
        <v>80.233999999999995</v>
      </c>
      <c r="O30">
        <v>64.540999999999997</v>
      </c>
      <c r="R30">
        <v>66.647000000000006</v>
      </c>
      <c r="T30">
        <v>66.692999999999998</v>
      </c>
      <c r="U30">
        <v>65.790000000000006</v>
      </c>
      <c r="W30">
        <v>70.347999999999999</v>
      </c>
      <c r="Y30">
        <v>65.417000000000002</v>
      </c>
      <c r="AA30">
        <v>71.923000000000002</v>
      </c>
      <c r="AD30">
        <v>69.882999999999996</v>
      </c>
      <c r="AE30">
        <v>67.081000000000003</v>
      </c>
      <c r="AF30">
        <v>68.668000000000006</v>
      </c>
      <c r="AH30">
        <v>64.995999999999995</v>
      </c>
      <c r="AI30">
        <v>64.92</v>
      </c>
      <c r="AK30">
        <v>68.906999999999996</v>
      </c>
      <c r="AM30">
        <v>68.334000000000003</v>
      </c>
      <c r="AN30">
        <v>68.364999999999995</v>
      </c>
      <c r="AO30">
        <v>66.477999999999994</v>
      </c>
      <c r="AS30">
        <v>65.968999999999994</v>
      </c>
      <c r="AT30">
        <v>74.697000000000003</v>
      </c>
      <c r="AV30">
        <v>67.792000000000002</v>
      </c>
      <c r="AW30">
        <v>68.412000000000006</v>
      </c>
      <c r="AX30">
        <v>65.710999999999999</v>
      </c>
      <c r="BA30">
        <v>66.567999999999998</v>
      </c>
      <c r="BB30">
        <v>69.53</v>
      </c>
      <c r="BC30">
        <v>76.108999999999995</v>
      </c>
      <c r="BE30">
        <v>69.56</v>
      </c>
      <c r="BI30">
        <v>69.98</v>
      </c>
    </row>
    <row r="31" spans="1:63" x14ac:dyDescent="0.25">
      <c r="A31">
        <v>65.566000000000003</v>
      </c>
      <c r="B31">
        <v>68.138000000000005</v>
      </c>
      <c r="D31">
        <v>71.912000000000006</v>
      </c>
      <c r="E31">
        <v>67.138999999999996</v>
      </c>
      <c r="F31">
        <v>67.447000000000003</v>
      </c>
      <c r="I31">
        <v>65.522999999999996</v>
      </c>
      <c r="M31">
        <v>74.412000000000006</v>
      </c>
      <c r="N31">
        <v>80.016000000000005</v>
      </c>
      <c r="O31">
        <v>64.311000000000007</v>
      </c>
      <c r="R31">
        <v>65.817999999999998</v>
      </c>
      <c r="T31">
        <v>67.346000000000004</v>
      </c>
      <c r="U31">
        <v>65.052999999999997</v>
      </c>
      <c r="W31">
        <v>69.382999999999996</v>
      </c>
      <c r="Y31">
        <v>66.823999999999998</v>
      </c>
      <c r="AA31">
        <v>69.051000000000002</v>
      </c>
      <c r="AD31">
        <v>70.795000000000002</v>
      </c>
      <c r="AE31">
        <v>70.375</v>
      </c>
      <c r="AF31">
        <v>67.850999999999999</v>
      </c>
      <c r="AI31">
        <v>64.667000000000002</v>
      </c>
      <c r="AM31">
        <v>68.617000000000004</v>
      </c>
      <c r="AN31">
        <v>68.266999999999996</v>
      </c>
      <c r="AS31">
        <v>66.814999999999998</v>
      </c>
      <c r="AT31">
        <v>73.129000000000005</v>
      </c>
      <c r="AW31">
        <v>68.728999999999999</v>
      </c>
      <c r="AX31">
        <v>65.872</v>
      </c>
      <c r="BA31">
        <v>65.724000000000004</v>
      </c>
      <c r="BB31">
        <v>69.013000000000005</v>
      </c>
      <c r="BC31">
        <v>77.03</v>
      </c>
      <c r="BE31">
        <v>70.957999999999998</v>
      </c>
      <c r="BI31">
        <v>69.593000000000004</v>
      </c>
    </row>
    <row r="32" spans="1:63" x14ac:dyDescent="0.25">
      <c r="A32">
        <v>68.837000000000003</v>
      </c>
      <c r="B32">
        <v>66.709999999999994</v>
      </c>
      <c r="D32">
        <v>71.486000000000004</v>
      </c>
      <c r="F32">
        <v>67.263999999999996</v>
      </c>
      <c r="M32">
        <v>72.206999999999994</v>
      </c>
      <c r="N32">
        <v>82.305000000000007</v>
      </c>
      <c r="R32">
        <v>67.195999999999998</v>
      </c>
      <c r="T32">
        <v>66.858000000000004</v>
      </c>
      <c r="U32">
        <v>64.522999999999996</v>
      </c>
      <c r="W32">
        <v>69.525000000000006</v>
      </c>
      <c r="Y32">
        <v>67.105999999999995</v>
      </c>
      <c r="AA32">
        <v>65.846000000000004</v>
      </c>
      <c r="AD32">
        <v>71.591999999999999</v>
      </c>
      <c r="AF32">
        <v>67.227999999999994</v>
      </c>
      <c r="AI32">
        <v>65.349000000000004</v>
      </c>
      <c r="AS32">
        <v>65.56</v>
      </c>
      <c r="AT32">
        <v>72.462000000000003</v>
      </c>
      <c r="AX32">
        <v>66.594999999999999</v>
      </c>
      <c r="BA32">
        <v>65.087999999999994</v>
      </c>
      <c r="BC32">
        <v>76.191999999999993</v>
      </c>
      <c r="BE32">
        <v>70.575000000000003</v>
      </c>
      <c r="BI32">
        <v>69.850999999999999</v>
      </c>
    </row>
    <row r="33" spans="1:61" x14ac:dyDescent="0.25">
      <c r="A33">
        <v>68.337000000000003</v>
      </c>
      <c r="B33">
        <v>66.185000000000002</v>
      </c>
      <c r="F33">
        <v>64.694999999999993</v>
      </c>
      <c r="M33">
        <v>70.936999999999998</v>
      </c>
      <c r="N33">
        <v>76.191999999999993</v>
      </c>
      <c r="R33">
        <v>66.608999999999995</v>
      </c>
      <c r="T33">
        <v>66.941000000000003</v>
      </c>
      <c r="U33">
        <v>66.197999999999993</v>
      </c>
      <c r="W33">
        <v>68.796000000000006</v>
      </c>
      <c r="AA33">
        <v>65.933999999999997</v>
      </c>
      <c r="AD33">
        <v>70.736999999999995</v>
      </c>
      <c r="AF33">
        <v>69.942999999999998</v>
      </c>
      <c r="AI33">
        <v>65.228999999999999</v>
      </c>
      <c r="AS33">
        <v>66.248000000000005</v>
      </c>
      <c r="AT33">
        <v>69.706999999999994</v>
      </c>
      <c r="AX33">
        <v>66.394000000000005</v>
      </c>
      <c r="BA33">
        <v>66.706000000000003</v>
      </c>
      <c r="BE33">
        <v>71.936999999999998</v>
      </c>
      <c r="BI33">
        <v>69.734999999999999</v>
      </c>
    </row>
    <row r="34" spans="1:61" x14ac:dyDescent="0.25">
      <c r="A34">
        <v>68.629000000000005</v>
      </c>
      <c r="B34">
        <v>69.22</v>
      </c>
      <c r="M34">
        <v>71.849999999999994</v>
      </c>
      <c r="N34">
        <v>73.319999999999993</v>
      </c>
      <c r="R34">
        <v>65.888000000000005</v>
      </c>
      <c r="T34">
        <v>67.245999999999995</v>
      </c>
      <c r="U34">
        <v>64.534999999999997</v>
      </c>
      <c r="W34">
        <v>70.075000000000003</v>
      </c>
      <c r="AD34">
        <v>69.816000000000003</v>
      </c>
      <c r="AI34">
        <v>65.430999999999997</v>
      </c>
      <c r="AS34">
        <v>66.147000000000006</v>
      </c>
      <c r="AT34">
        <v>70.454999999999998</v>
      </c>
      <c r="AX34">
        <v>69.039000000000001</v>
      </c>
      <c r="BA34">
        <v>65.254999999999995</v>
      </c>
      <c r="BE34">
        <v>68.917000000000002</v>
      </c>
      <c r="BI34">
        <v>69.081000000000003</v>
      </c>
    </row>
    <row r="35" spans="1:61" x14ac:dyDescent="0.25">
      <c r="B35">
        <v>69.063000000000002</v>
      </c>
      <c r="M35">
        <v>72.602999999999994</v>
      </c>
      <c r="N35">
        <v>72.445999999999998</v>
      </c>
      <c r="T35">
        <v>66.745999999999995</v>
      </c>
      <c r="U35">
        <v>65.805000000000007</v>
      </c>
      <c r="AD35">
        <v>68.935000000000002</v>
      </c>
      <c r="AI35">
        <v>65.603999999999999</v>
      </c>
      <c r="AS35">
        <v>68.792000000000002</v>
      </c>
      <c r="AT35">
        <v>70.393000000000001</v>
      </c>
      <c r="AX35">
        <v>70.561000000000007</v>
      </c>
      <c r="BA35">
        <v>65.786000000000001</v>
      </c>
      <c r="BE35">
        <v>67.837999999999994</v>
      </c>
      <c r="BI35">
        <v>70.400000000000006</v>
      </c>
    </row>
    <row r="36" spans="1:61" x14ac:dyDescent="0.25">
      <c r="B36">
        <v>69.667000000000002</v>
      </c>
      <c r="M36">
        <v>72.602999999999994</v>
      </c>
      <c r="N36">
        <v>71.12</v>
      </c>
      <c r="T36">
        <v>67.010000000000005</v>
      </c>
      <c r="U36">
        <v>65.031000000000006</v>
      </c>
      <c r="AD36">
        <v>68.210999999999999</v>
      </c>
      <c r="AI36">
        <v>64.608000000000004</v>
      </c>
      <c r="AS36">
        <v>68.028999999999996</v>
      </c>
      <c r="AT36">
        <v>68.417000000000002</v>
      </c>
      <c r="BE36">
        <v>65.304000000000002</v>
      </c>
      <c r="BI36">
        <v>68.611000000000004</v>
      </c>
    </row>
    <row r="37" spans="1:61" x14ac:dyDescent="0.25">
      <c r="N37">
        <v>71.974000000000004</v>
      </c>
      <c r="T37">
        <v>66.981999999999999</v>
      </c>
      <c r="U37">
        <v>65.966999999999999</v>
      </c>
      <c r="AD37">
        <v>68.206000000000003</v>
      </c>
      <c r="AI37">
        <v>64.572999999999993</v>
      </c>
      <c r="AS37">
        <v>69.596000000000004</v>
      </c>
      <c r="AT37">
        <v>67.861000000000004</v>
      </c>
      <c r="BI37">
        <v>69.177000000000007</v>
      </c>
    </row>
    <row r="38" spans="1:61" x14ac:dyDescent="0.25">
      <c r="N38">
        <v>71.731999999999999</v>
      </c>
      <c r="U38">
        <v>66.305000000000007</v>
      </c>
      <c r="AD38">
        <v>67.096000000000004</v>
      </c>
      <c r="AI38">
        <v>64.995000000000005</v>
      </c>
      <c r="AS38">
        <v>69.040000000000006</v>
      </c>
      <c r="AT38">
        <v>66.817999999999998</v>
      </c>
      <c r="BI38">
        <v>68.608999999999995</v>
      </c>
    </row>
    <row r="39" spans="1:61" x14ac:dyDescent="0.25">
      <c r="U39">
        <v>66.394999999999996</v>
      </c>
      <c r="AD39">
        <v>67.891999999999996</v>
      </c>
      <c r="AS39">
        <v>68.004999999999995</v>
      </c>
    </row>
    <row r="40" spans="1:61" x14ac:dyDescent="0.25">
      <c r="U40">
        <v>65.418000000000006</v>
      </c>
      <c r="AD40">
        <v>67.183999999999997</v>
      </c>
      <c r="AS40">
        <v>67.772999999999996</v>
      </c>
    </row>
    <row r="41" spans="1:61" x14ac:dyDescent="0.25">
      <c r="U41">
        <v>66.533000000000001</v>
      </c>
    </row>
    <row r="42" spans="1:61" x14ac:dyDescent="0.25">
      <c r="U42">
        <v>67.022999999999996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56EE9-3CB3-48CF-B911-34695A1D0111}">
  <dimension ref="A1:BK52"/>
  <sheetViews>
    <sheetView tabSelected="1" workbookViewId="0">
      <selection sqref="A1:BK1048576"/>
    </sheetView>
  </sheetViews>
  <sheetFormatPr defaultRowHeight="15" x14ac:dyDescent="0.25"/>
  <sheetData>
    <row r="1" spans="1:63" x14ac:dyDescent="0.25">
      <c r="A1">
        <v>60.482999999999997</v>
      </c>
      <c r="B1">
        <v>62.548000000000002</v>
      </c>
      <c r="C1">
        <v>62.353999999999999</v>
      </c>
      <c r="D1">
        <v>62.31</v>
      </c>
      <c r="E1">
        <v>64.745999999999995</v>
      </c>
      <c r="F1">
        <v>62.252000000000002</v>
      </c>
      <c r="G1">
        <v>63.057000000000002</v>
      </c>
      <c r="H1">
        <v>62.79</v>
      </c>
      <c r="I1">
        <v>60.78</v>
      </c>
      <c r="J1">
        <v>60.899000000000001</v>
      </c>
      <c r="K1">
        <v>62.688000000000002</v>
      </c>
      <c r="L1">
        <v>63.256</v>
      </c>
      <c r="M1">
        <v>63.167000000000002</v>
      </c>
      <c r="N1">
        <v>62.537999999999997</v>
      </c>
      <c r="O1">
        <v>63.570999999999998</v>
      </c>
      <c r="P1">
        <v>63.813000000000002</v>
      </c>
      <c r="Q1">
        <v>62.698</v>
      </c>
      <c r="R1">
        <v>61.914000000000001</v>
      </c>
      <c r="S1">
        <v>62.201999999999998</v>
      </c>
      <c r="T1">
        <v>62.997999999999998</v>
      </c>
      <c r="U1">
        <v>63.311999999999998</v>
      </c>
      <c r="V1">
        <v>63.296999999999997</v>
      </c>
      <c r="W1">
        <v>62.457999999999998</v>
      </c>
      <c r="X1">
        <v>62.488999999999997</v>
      </c>
      <c r="Y1">
        <v>61.732999999999997</v>
      </c>
      <c r="Z1">
        <v>62.207000000000001</v>
      </c>
      <c r="AA1">
        <v>62.048999999999999</v>
      </c>
      <c r="AB1">
        <v>63.776000000000003</v>
      </c>
      <c r="AC1">
        <v>62.798000000000002</v>
      </c>
      <c r="AD1">
        <v>62.825000000000003</v>
      </c>
      <c r="AE1">
        <v>62.029000000000003</v>
      </c>
      <c r="AF1">
        <v>62.04</v>
      </c>
      <c r="AG1">
        <v>62.847000000000001</v>
      </c>
      <c r="AH1">
        <v>62.966000000000001</v>
      </c>
      <c r="AI1">
        <v>62.067</v>
      </c>
      <c r="AJ1">
        <v>61.381</v>
      </c>
      <c r="AK1">
        <v>62.06</v>
      </c>
      <c r="AL1">
        <v>62.918999999999997</v>
      </c>
      <c r="AM1">
        <v>63.506999999999998</v>
      </c>
      <c r="AN1">
        <v>62.43</v>
      </c>
      <c r="AO1">
        <v>62.396999999999998</v>
      </c>
      <c r="AP1">
        <v>61.078000000000003</v>
      </c>
      <c r="AQ1">
        <v>62.902999999999999</v>
      </c>
      <c r="AR1">
        <v>62.652999999999999</v>
      </c>
      <c r="AS1">
        <v>62.389000000000003</v>
      </c>
      <c r="AT1">
        <v>63.506999999999998</v>
      </c>
      <c r="AU1">
        <v>61.838000000000001</v>
      </c>
      <c r="AV1">
        <v>62.286000000000001</v>
      </c>
      <c r="AW1">
        <v>62.755000000000003</v>
      </c>
      <c r="AX1">
        <v>66.679000000000002</v>
      </c>
      <c r="AY1">
        <v>62.113999999999997</v>
      </c>
      <c r="AZ1">
        <v>61.110999999999997</v>
      </c>
      <c r="BA1">
        <v>62.817</v>
      </c>
      <c r="BB1">
        <v>63.920999999999999</v>
      </c>
      <c r="BC1">
        <v>62.808</v>
      </c>
      <c r="BD1">
        <v>62.978999999999999</v>
      </c>
      <c r="BE1">
        <v>62.829000000000001</v>
      </c>
      <c r="BF1">
        <v>62.97</v>
      </c>
      <c r="BG1">
        <v>63.631</v>
      </c>
      <c r="BH1">
        <v>62.359000000000002</v>
      </c>
      <c r="BI1">
        <v>61.753</v>
      </c>
      <c r="BJ1">
        <v>65.290000000000006</v>
      </c>
      <c r="BK1">
        <v>62.887999999999998</v>
      </c>
    </row>
    <row r="2" spans="1:63" x14ac:dyDescent="0.25">
      <c r="A2">
        <v>61.414999999999999</v>
      </c>
      <c r="B2">
        <v>63.106000000000002</v>
      </c>
      <c r="C2">
        <v>63.750999999999998</v>
      </c>
      <c r="D2">
        <v>62.784999999999997</v>
      </c>
      <c r="E2">
        <v>63.561999999999998</v>
      </c>
      <c r="F2">
        <v>62.430999999999997</v>
      </c>
      <c r="G2">
        <v>62.649000000000001</v>
      </c>
      <c r="H2">
        <v>63.29</v>
      </c>
      <c r="I2">
        <v>62.78</v>
      </c>
      <c r="J2">
        <v>61.887</v>
      </c>
      <c r="K2">
        <v>63.746000000000002</v>
      </c>
      <c r="L2">
        <v>62.399000000000001</v>
      </c>
      <c r="M2">
        <v>63.180999999999997</v>
      </c>
      <c r="N2">
        <v>62.082000000000001</v>
      </c>
      <c r="O2">
        <v>63.378999999999998</v>
      </c>
      <c r="P2">
        <v>64.641000000000005</v>
      </c>
      <c r="Q2">
        <v>62.466999999999999</v>
      </c>
      <c r="R2">
        <v>62.639000000000003</v>
      </c>
      <c r="S2">
        <v>62.947000000000003</v>
      </c>
      <c r="T2">
        <v>62.753999999999998</v>
      </c>
      <c r="U2">
        <v>63.362000000000002</v>
      </c>
      <c r="V2">
        <v>64.427999999999997</v>
      </c>
      <c r="W2">
        <v>63.006</v>
      </c>
      <c r="X2">
        <v>63.103999999999999</v>
      </c>
      <c r="Y2">
        <v>62.408999999999999</v>
      </c>
      <c r="Z2">
        <v>61.485999999999997</v>
      </c>
      <c r="AA2">
        <v>62.795000000000002</v>
      </c>
      <c r="AB2">
        <v>64.576999999999998</v>
      </c>
      <c r="AC2">
        <v>61.970999999999997</v>
      </c>
      <c r="AD2">
        <v>63.201999999999998</v>
      </c>
      <c r="AE2">
        <v>62.378999999999998</v>
      </c>
      <c r="AF2">
        <v>62.987000000000002</v>
      </c>
      <c r="AG2">
        <v>62.369</v>
      </c>
      <c r="AH2">
        <v>62.802</v>
      </c>
      <c r="AI2">
        <v>62.454000000000001</v>
      </c>
      <c r="AJ2">
        <v>60.8</v>
      </c>
      <c r="AK2">
        <v>62.646000000000001</v>
      </c>
      <c r="AL2">
        <v>63.664999999999999</v>
      </c>
      <c r="AM2">
        <v>62.86</v>
      </c>
      <c r="AN2">
        <v>62.43</v>
      </c>
      <c r="AO2">
        <v>61.497</v>
      </c>
      <c r="AP2">
        <v>61.204999999999998</v>
      </c>
      <c r="AQ2">
        <v>61.768000000000001</v>
      </c>
      <c r="AR2">
        <v>62.988</v>
      </c>
      <c r="AS2">
        <v>62.79</v>
      </c>
      <c r="AT2">
        <v>61.65</v>
      </c>
      <c r="AU2">
        <v>62.670999999999999</v>
      </c>
      <c r="AV2">
        <v>63.067999999999998</v>
      </c>
      <c r="AW2">
        <v>62.942</v>
      </c>
      <c r="AX2">
        <v>65.513000000000005</v>
      </c>
      <c r="AY2">
        <v>63.249000000000002</v>
      </c>
      <c r="AZ2">
        <v>61.731000000000002</v>
      </c>
      <c r="BA2">
        <v>62.015000000000001</v>
      </c>
      <c r="BB2">
        <v>63.292999999999999</v>
      </c>
      <c r="BC2">
        <v>62.145000000000003</v>
      </c>
      <c r="BD2">
        <v>62.069000000000003</v>
      </c>
      <c r="BE2">
        <v>62.042999999999999</v>
      </c>
      <c r="BF2">
        <v>62.923000000000002</v>
      </c>
      <c r="BG2">
        <v>63.097000000000001</v>
      </c>
      <c r="BH2">
        <v>63.070999999999998</v>
      </c>
      <c r="BI2">
        <v>62.134</v>
      </c>
      <c r="BJ2">
        <v>64.728999999999999</v>
      </c>
      <c r="BK2">
        <v>63.481000000000002</v>
      </c>
    </row>
    <row r="3" spans="1:63" x14ac:dyDescent="0.25">
      <c r="A3">
        <v>61.085000000000001</v>
      </c>
      <c r="B3">
        <v>62.512999999999998</v>
      </c>
      <c r="C3">
        <v>62.795999999999999</v>
      </c>
      <c r="D3">
        <v>63.463999999999999</v>
      </c>
      <c r="E3">
        <v>64.492000000000004</v>
      </c>
      <c r="F3">
        <v>62.576999999999998</v>
      </c>
      <c r="G3">
        <v>63.066000000000003</v>
      </c>
      <c r="H3">
        <v>62.844999999999999</v>
      </c>
      <c r="I3">
        <v>61.47</v>
      </c>
      <c r="J3">
        <v>61.5</v>
      </c>
      <c r="K3">
        <v>62.122999999999998</v>
      </c>
      <c r="L3">
        <v>61.973999999999997</v>
      </c>
      <c r="M3">
        <v>64.037999999999997</v>
      </c>
      <c r="N3">
        <v>62.287999999999997</v>
      </c>
      <c r="O3">
        <v>63.835000000000001</v>
      </c>
      <c r="P3">
        <v>64.653999999999996</v>
      </c>
      <c r="Q3">
        <v>62.723999999999997</v>
      </c>
      <c r="R3">
        <v>63.082999999999998</v>
      </c>
      <c r="S3">
        <v>63.179000000000002</v>
      </c>
      <c r="T3">
        <v>63.073</v>
      </c>
      <c r="U3">
        <v>63.496000000000002</v>
      </c>
      <c r="V3">
        <v>63.247</v>
      </c>
      <c r="W3">
        <v>64.418999999999997</v>
      </c>
      <c r="X3">
        <v>62.512</v>
      </c>
      <c r="Y3">
        <v>61.947000000000003</v>
      </c>
      <c r="Z3">
        <v>61.12</v>
      </c>
      <c r="AA3">
        <v>62.042000000000002</v>
      </c>
      <c r="AB3">
        <v>64.468000000000004</v>
      </c>
      <c r="AC3">
        <v>63.332000000000001</v>
      </c>
      <c r="AD3">
        <v>62.677999999999997</v>
      </c>
      <c r="AE3">
        <v>63.179000000000002</v>
      </c>
      <c r="AF3">
        <v>63.079000000000001</v>
      </c>
      <c r="AG3">
        <v>63.551000000000002</v>
      </c>
      <c r="AH3">
        <v>63.216999999999999</v>
      </c>
      <c r="AI3">
        <v>61.695999999999998</v>
      </c>
      <c r="AJ3">
        <v>60.832999999999998</v>
      </c>
      <c r="AK3">
        <v>62.948</v>
      </c>
      <c r="AL3">
        <v>62.972000000000001</v>
      </c>
      <c r="AM3">
        <v>63.226999999999997</v>
      </c>
      <c r="AN3">
        <v>62.902000000000001</v>
      </c>
      <c r="AO3">
        <v>61.503</v>
      </c>
      <c r="AP3">
        <v>61.637999999999998</v>
      </c>
      <c r="AQ3">
        <v>63.609000000000002</v>
      </c>
      <c r="AR3">
        <v>62.652999999999999</v>
      </c>
      <c r="AS3">
        <v>61.854999999999997</v>
      </c>
      <c r="AT3">
        <v>62.515999999999998</v>
      </c>
      <c r="AU3">
        <v>62.213999999999999</v>
      </c>
      <c r="AV3">
        <v>62.85</v>
      </c>
      <c r="AW3">
        <v>62.917999999999999</v>
      </c>
      <c r="AX3">
        <v>65.429000000000002</v>
      </c>
      <c r="AY3">
        <v>61.904000000000003</v>
      </c>
      <c r="AZ3">
        <v>60.972000000000001</v>
      </c>
      <c r="BA3">
        <v>62.585999999999999</v>
      </c>
      <c r="BB3">
        <v>62.982999999999997</v>
      </c>
      <c r="BC3">
        <v>63.319000000000003</v>
      </c>
      <c r="BD3">
        <v>62.56</v>
      </c>
      <c r="BE3">
        <v>62.143000000000001</v>
      </c>
      <c r="BF3">
        <v>62.158999999999999</v>
      </c>
      <c r="BG3">
        <v>63.738999999999997</v>
      </c>
      <c r="BH3">
        <v>63.402000000000001</v>
      </c>
      <c r="BI3">
        <v>62.988999999999997</v>
      </c>
      <c r="BJ3">
        <v>66.370999999999995</v>
      </c>
      <c r="BK3">
        <v>63.206000000000003</v>
      </c>
    </row>
    <row r="4" spans="1:63" x14ac:dyDescent="0.25">
      <c r="A4">
        <v>60.65</v>
      </c>
      <c r="B4">
        <v>61.636000000000003</v>
      </c>
      <c r="C4">
        <v>62.369</v>
      </c>
      <c r="D4">
        <v>62.576999999999998</v>
      </c>
      <c r="E4">
        <v>66.281000000000006</v>
      </c>
      <c r="F4">
        <v>62.661000000000001</v>
      </c>
      <c r="G4">
        <v>62.692999999999998</v>
      </c>
      <c r="H4">
        <v>62.847999999999999</v>
      </c>
      <c r="I4">
        <v>61.756999999999998</v>
      </c>
      <c r="J4">
        <v>62.738999999999997</v>
      </c>
      <c r="K4">
        <v>62.127000000000002</v>
      </c>
      <c r="L4">
        <v>62.73</v>
      </c>
      <c r="M4">
        <v>62.526000000000003</v>
      </c>
      <c r="N4">
        <v>62.375</v>
      </c>
      <c r="O4">
        <v>63.701999999999998</v>
      </c>
      <c r="P4">
        <v>64.265000000000001</v>
      </c>
      <c r="Q4">
        <v>62.451000000000001</v>
      </c>
      <c r="R4">
        <v>62.027999999999999</v>
      </c>
      <c r="S4">
        <v>63.127000000000002</v>
      </c>
      <c r="T4">
        <v>62.65</v>
      </c>
      <c r="U4">
        <v>63.212000000000003</v>
      </c>
      <c r="V4">
        <v>62.475000000000001</v>
      </c>
      <c r="W4">
        <v>63.101999999999997</v>
      </c>
      <c r="X4">
        <v>62.805</v>
      </c>
      <c r="Y4">
        <v>60.963999999999999</v>
      </c>
      <c r="Z4">
        <v>61.212000000000003</v>
      </c>
      <c r="AA4">
        <v>62.615000000000002</v>
      </c>
      <c r="AB4">
        <v>66.097999999999999</v>
      </c>
      <c r="AC4">
        <v>62.033999999999999</v>
      </c>
      <c r="AD4">
        <v>62.975000000000001</v>
      </c>
      <c r="AE4">
        <v>63.174999999999997</v>
      </c>
      <c r="AF4">
        <v>62.901000000000003</v>
      </c>
      <c r="AG4">
        <v>63.466000000000001</v>
      </c>
      <c r="AH4">
        <v>62.874000000000002</v>
      </c>
      <c r="AI4">
        <v>62.442</v>
      </c>
      <c r="AJ4">
        <v>60.938000000000002</v>
      </c>
      <c r="AK4">
        <v>61.734999999999999</v>
      </c>
      <c r="AL4">
        <v>62.878999999999998</v>
      </c>
      <c r="AM4">
        <v>63.213000000000001</v>
      </c>
      <c r="AN4">
        <v>62.207999999999998</v>
      </c>
      <c r="AO4">
        <v>62.075000000000003</v>
      </c>
      <c r="AP4">
        <v>61.225000000000001</v>
      </c>
      <c r="AQ4">
        <v>62.670999999999999</v>
      </c>
      <c r="AR4">
        <v>63.786000000000001</v>
      </c>
      <c r="AS4">
        <v>62.177999999999997</v>
      </c>
      <c r="AT4">
        <v>63.073999999999998</v>
      </c>
      <c r="AU4">
        <v>63.719000000000001</v>
      </c>
      <c r="AV4">
        <v>62.631999999999998</v>
      </c>
      <c r="AW4">
        <v>62.817</v>
      </c>
      <c r="AX4">
        <v>65.308000000000007</v>
      </c>
      <c r="AY4">
        <v>62.009</v>
      </c>
      <c r="AZ4">
        <v>60.13</v>
      </c>
      <c r="BA4">
        <v>62.171999999999997</v>
      </c>
      <c r="BB4">
        <v>63.511000000000003</v>
      </c>
      <c r="BC4">
        <v>63.511000000000003</v>
      </c>
      <c r="BD4">
        <v>63</v>
      </c>
      <c r="BE4">
        <v>62.676000000000002</v>
      </c>
      <c r="BF4">
        <v>63.043999999999997</v>
      </c>
      <c r="BG4">
        <v>62.820999999999998</v>
      </c>
      <c r="BH4">
        <v>62.097999999999999</v>
      </c>
      <c r="BI4">
        <v>61.881999999999998</v>
      </c>
      <c r="BJ4">
        <v>64.796999999999997</v>
      </c>
      <c r="BK4">
        <v>62.64</v>
      </c>
    </row>
    <row r="5" spans="1:63" x14ac:dyDescent="0.25">
      <c r="A5">
        <v>61.982999999999997</v>
      </c>
      <c r="B5">
        <v>62.948</v>
      </c>
      <c r="C5">
        <v>63.179000000000002</v>
      </c>
      <c r="D5">
        <v>62.415999999999997</v>
      </c>
      <c r="E5">
        <v>67.558000000000007</v>
      </c>
      <c r="F5">
        <v>62.838999999999999</v>
      </c>
      <c r="G5">
        <v>63.469000000000001</v>
      </c>
      <c r="H5">
        <v>63.003</v>
      </c>
      <c r="I5">
        <v>61.786999999999999</v>
      </c>
      <c r="J5">
        <v>61.773000000000003</v>
      </c>
      <c r="K5">
        <v>62.323</v>
      </c>
      <c r="L5">
        <v>62.929000000000002</v>
      </c>
      <c r="M5">
        <v>63.006999999999998</v>
      </c>
      <c r="N5">
        <v>62.768999999999998</v>
      </c>
      <c r="O5">
        <v>62.996000000000002</v>
      </c>
      <c r="P5">
        <v>64.481999999999999</v>
      </c>
      <c r="Q5">
        <v>63.194000000000003</v>
      </c>
      <c r="R5">
        <v>62.679000000000002</v>
      </c>
      <c r="S5">
        <v>62.869</v>
      </c>
      <c r="T5">
        <v>62.734999999999999</v>
      </c>
      <c r="U5">
        <v>62.962000000000003</v>
      </c>
      <c r="V5">
        <v>62.594000000000001</v>
      </c>
      <c r="W5">
        <v>63.148000000000003</v>
      </c>
      <c r="X5">
        <v>63.314</v>
      </c>
      <c r="Y5">
        <v>62.92</v>
      </c>
      <c r="Z5">
        <v>60.908999999999999</v>
      </c>
      <c r="AA5">
        <v>63.131</v>
      </c>
      <c r="AB5">
        <v>63.66</v>
      </c>
      <c r="AC5">
        <v>62.755000000000003</v>
      </c>
      <c r="AD5">
        <v>63.406999999999996</v>
      </c>
      <c r="AE5">
        <v>62.412999999999997</v>
      </c>
      <c r="AF5">
        <v>63.04</v>
      </c>
      <c r="AG5">
        <v>62.192999999999998</v>
      </c>
      <c r="AH5">
        <v>63.082000000000001</v>
      </c>
      <c r="AI5">
        <v>63.033000000000001</v>
      </c>
      <c r="AJ5">
        <v>60.847999999999999</v>
      </c>
      <c r="AK5">
        <v>62.828000000000003</v>
      </c>
      <c r="AL5">
        <v>62.265999999999998</v>
      </c>
      <c r="AM5">
        <v>62.594000000000001</v>
      </c>
      <c r="AN5">
        <v>62.927</v>
      </c>
      <c r="AO5">
        <v>61.744</v>
      </c>
      <c r="AP5">
        <v>60.997</v>
      </c>
      <c r="AQ5">
        <v>62.652000000000001</v>
      </c>
      <c r="AR5">
        <v>62.966999999999999</v>
      </c>
      <c r="AS5">
        <v>62.758000000000003</v>
      </c>
      <c r="AT5">
        <v>63.295000000000002</v>
      </c>
      <c r="AU5">
        <v>63.81</v>
      </c>
      <c r="AV5">
        <v>62.718000000000004</v>
      </c>
      <c r="AW5">
        <v>62.595999999999997</v>
      </c>
      <c r="AX5">
        <v>64.019000000000005</v>
      </c>
      <c r="AY5">
        <v>62.939</v>
      </c>
      <c r="AZ5">
        <v>61.38</v>
      </c>
      <c r="BA5">
        <v>63.198</v>
      </c>
      <c r="BB5">
        <v>64.492999999999995</v>
      </c>
      <c r="BC5">
        <v>63.027999999999999</v>
      </c>
      <c r="BD5">
        <v>62.89</v>
      </c>
      <c r="BE5">
        <v>62.170999999999999</v>
      </c>
      <c r="BF5">
        <v>62.819000000000003</v>
      </c>
      <c r="BG5">
        <v>63.22</v>
      </c>
      <c r="BH5">
        <v>63.091999999999999</v>
      </c>
      <c r="BI5">
        <v>61.728000000000002</v>
      </c>
      <c r="BJ5">
        <v>65.061000000000007</v>
      </c>
      <c r="BK5">
        <v>62.369</v>
      </c>
    </row>
    <row r="6" spans="1:63" x14ac:dyDescent="0.25">
      <c r="A6">
        <v>62.820999999999998</v>
      </c>
      <c r="B6">
        <v>62.676000000000002</v>
      </c>
      <c r="C6">
        <v>62.832000000000001</v>
      </c>
      <c r="D6">
        <v>62.381999999999998</v>
      </c>
      <c r="E6">
        <v>65.725999999999999</v>
      </c>
      <c r="F6">
        <v>63.124000000000002</v>
      </c>
      <c r="G6">
        <v>62.534999999999997</v>
      </c>
      <c r="H6">
        <v>63.551000000000002</v>
      </c>
      <c r="I6">
        <v>62.39</v>
      </c>
      <c r="J6">
        <v>61.997999999999998</v>
      </c>
      <c r="K6">
        <v>62.41</v>
      </c>
      <c r="L6">
        <v>62.447000000000003</v>
      </c>
      <c r="M6">
        <v>62.362000000000002</v>
      </c>
      <c r="N6">
        <v>62.429000000000002</v>
      </c>
      <c r="O6">
        <v>63.366999999999997</v>
      </c>
      <c r="P6">
        <v>64.656999999999996</v>
      </c>
      <c r="Q6">
        <v>62.908000000000001</v>
      </c>
      <c r="R6">
        <v>62.152000000000001</v>
      </c>
      <c r="S6">
        <v>62.869</v>
      </c>
      <c r="T6">
        <v>62.843000000000004</v>
      </c>
      <c r="U6">
        <v>63.103999999999999</v>
      </c>
      <c r="V6">
        <v>62.728000000000002</v>
      </c>
      <c r="W6">
        <v>63.220999999999997</v>
      </c>
      <c r="X6">
        <v>62.314</v>
      </c>
      <c r="Y6">
        <v>61.430999999999997</v>
      </c>
      <c r="Z6">
        <v>61.749000000000002</v>
      </c>
      <c r="AA6">
        <v>62.183999999999997</v>
      </c>
      <c r="AB6">
        <v>64.84</v>
      </c>
      <c r="AC6">
        <v>62.808</v>
      </c>
      <c r="AD6">
        <v>62.436999999999998</v>
      </c>
      <c r="AE6">
        <v>63.445999999999998</v>
      </c>
      <c r="AF6">
        <v>63.093000000000004</v>
      </c>
      <c r="AG6">
        <v>63.631</v>
      </c>
      <c r="AH6">
        <v>63.100999999999999</v>
      </c>
      <c r="AI6">
        <v>62.512999999999998</v>
      </c>
      <c r="AJ6">
        <v>61.597999999999999</v>
      </c>
      <c r="AK6">
        <v>62.271999999999998</v>
      </c>
      <c r="AL6">
        <v>62.725999999999999</v>
      </c>
      <c r="AM6">
        <v>63.319000000000003</v>
      </c>
      <c r="AN6">
        <v>62.801000000000002</v>
      </c>
      <c r="AO6">
        <v>61.631</v>
      </c>
      <c r="AP6">
        <v>60.777999999999999</v>
      </c>
      <c r="AQ6">
        <v>62.555999999999997</v>
      </c>
      <c r="AR6">
        <v>62.976999999999997</v>
      </c>
      <c r="AS6">
        <v>62.348999999999997</v>
      </c>
      <c r="AT6">
        <v>62.822000000000003</v>
      </c>
      <c r="AU6">
        <v>62.061</v>
      </c>
      <c r="AV6">
        <v>63.912999999999997</v>
      </c>
      <c r="AW6">
        <v>63.365000000000002</v>
      </c>
      <c r="AX6">
        <v>66.037999999999997</v>
      </c>
      <c r="AY6">
        <v>61.598999999999997</v>
      </c>
      <c r="AZ6">
        <v>62.042000000000002</v>
      </c>
      <c r="BA6">
        <v>62.78</v>
      </c>
      <c r="BB6">
        <v>64.262</v>
      </c>
      <c r="BC6">
        <v>63.564999999999998</v>
      </c>
      <c r="BD6">
        <v>63.238</v>
      </c>
      <c r="BE6">
        <v>61.57</v>
      </c>
      <c r="BF6">
        <v>62.69</v>
      </c>
      <c r="BG6">
        <v>62.899000000000001</v>
      </c>
      <c r="BH6">
        <v>62.902000000000001</v>
      </c>
      <c r="BI6">
        <v>63.164999999999999</v>
      </c>
      <c r="BJ6">
        <v>64.713999999999999</v>
      </c>
      <c r="BK6">
        <v>62.588999999999999</v>
      </c>
    </row>
    <row r="7" spans="1:63" x14ac:dyDescent="0.25">
      <c r="A7">
        <v>62.758000000000003</v>
      </c>
      <c r="B7">
        <v>62.351999999999997</v>
      </c>
      <c r="C7">
        <v>62.703000000000003</v>
      </c>
      <c r="D7">
        <v>62.073</v>
      </c>
      <c r="E7">
        <v>65.658000000000001</v>
      </c>
      <c r="F7">
        <v>63.018000000000001</v>
      </c>
      <c r="G7">
        <v>63.220999999999997</v>
      </c>
      <c r="H7">
        <v>63.097999999999999</v>
      </c>
      <c r="I7">
        <v>61.286999999999999</v>
      </c>
      <c r="J7">
        <v>60.741</v>
      </c>
      <c r="K7">
        <v>62.314999999999998</v>
      </c>
      <c r="L7">
        <v>62.356000000000002</v>
      </c>
      <c r="M7">
        <v>63.122999999999998</v>
      </c>
      <c r="N7">
        <v>62.494999999999997</v>
      </c>
      <c r="O7">
        <v>62.512</v>
      </c>
      <c r="P7">
        <v>64.643000000000001</v>
      </c>
      <c r="Q7">
        <v>62.609000000000002</v>
      </c>
      <c r="R7">
        <v>62.595999999999997</v>
      </c>
      <c r="S7">
        <v>62.057000000000002</v>
      </c>
      <c r="T7">
        <v>62.664000000000001</v>
      </c>
      <c r="U7">
        <v>62.908000000000001</v>
      </c>
      <c r="V7">
        <v>62.962000000000003</v>
      </c>
      <c r="W7">
        <v>62.392000000000003</v>
      </c>
      <c r="X7">
        <v>62.43</v>
      </c>
      <c r="Y7">
        <v>61.204000000000001</v>
      </c>
      <c r="Z7">
        <v>60.929000000000002</v>
      </c>
      <c r="AA7">
        <v>61.915999999999997</v>
      </c>
      <c r="AB7">
        <v>65.694999999999993</v>
      </c>
      <c r="AC7">
        <v>62.249000000000002</v>
      </c>
      <c r="AD7">
        <v>62.779000000000003</v>
      </c>
      <c r="AE7">
        <v>62.194000000000003</v>
      </c>
      <c r="AF7">
        <v>62.755000000000003</v>
      </c>
      <c r="AG7">
        <v>62.619</v>
      </c>
      <c r="AH7">
        <v>62.203000000000003</v>
      </c>
      <c r="AI7">
        <v>62.091999999999999</v>
      </c>
      <c r="AJ7">
        <v>60.383000000000003</v>
      </c>
      <c r="AK7">
        <v>62.756999999999998</v>
      </c>
      <c r="AL7">
        <v>62.616999999999997</v>
      </c>
      <c r="AM7">
        <v>62.271000000000001</v>
      </c>
      <c r="AN7">
        <v>62.73</v>
      </c>
      <c r="AO7">
        <v>61.771999999999998</v>
      </c>
      <c r="AP7">
        <v>60.509</v>
      </c>
      <c r="AQ7">
        <v>62.311999999999998</v>
      </c>
      <c r="AR7">
        <v>62.308</v>
      </c>
      <c r="AS7">
        <v>61.890999999999998</v>
      </c>
      <c r="AT7">
        <v>63.366</v>
      </c>
      <c r="AU7">
        <v>62.6</v>
      </c>
      <c r="AV7">
        <v>64.662999999999997</v>
      </c>
      <c r="AW7">
        <v>64.164000000000001</v>
      </c>
      <c r="AX7">
        <v>65.051000000000002</v>
      </c>
      <c r="AY7">
        <v>62.389000000000003</v>
      </c>
      <c r="AZ7">
        <v>62.906999999999996</v>
      </c>
      <c r="BA7">
        <v>63.936999999999998</v>
      </c>
      <c r="BB7">
        <v>69.293999999999997</v>
      </c>
      <c r="BC7">
        <v>62.048000000000002</v>
      </c>
      <c r="BD7">
        <v>62.616999999999997</v>
      </c>
      <c r="BE7">
        <v>61.405000000000001</v>
      </c>
      <c r="BF7">
        <v>63.271999999999998</v>
      </c>
      <c r="BG7">
        <v>63.156999999999996</v>
      </c>
      <c r="BH7">
        <v>62.603999999999999</v>
      </c>
      <c r="BI7">
        <v>62.473999999999997</v>
      </c>
      <c r="BJ7">
        <v>65.007999999999996</v>
      </c>
      <c r="BK7">
        <v>62.317999999999998</v>
      </c>
    </row>
    <row r="8" spans="1:63" x14ac:dyDescent="0.25">
      <c r="A8">
        <v>62.383000000000003</v>
      </c>
      <c r="B8">
        <v>62.414999999999999</v>
      </c>
      <c r="C8">
        <v>62.69</v>
      </c>
      <c r="D8">
        <v>61.843000000000004</v>
      </c>
      <c r="E8">
        <v>67.322000000000003</v>
      </c>
      <c r="F8">
        <v>62.543999999999997</v>
      </c>
      <c r="G8">
        <v>63.198999999999998</v>
      </c>
      <c r="H8">
        <v>63.445999999999998</v>
      </c>
      <c r="I8">
        <v>61.697000000000003</v>
      </c>
      <c r="J8">
        <v>60.689</v>
      </c>
      <c r="K8">
        <v>62.707000000000001</v>
      </c>
      <c r="L8">
        <v>63.101999999999997</v>
      </c>
      <c r="M8">
        <v>62.877000000000002</v>
      </c>
      <c r="N8">
        <v>62.100999999999999</v>
      </c>
      <c r="O8">
        <v>62.003999999999998</v>
      </c>
      <c r="P8">
        <v>65.126999999999995</v>
      </c>
      <c r="Q8">
        <v>63.052</v>
      </c>
      <c r="R8">
        <v>61.832999999999998</v>
      </c>
      <c r="S8">
        <v>61.323</v>
      </c>
      <c r="T8">
        <v>62.515000000000001</v>
      </c>
      <c r="U8">
        <v>63.198999999999998</v>
      </c>
      <c r="V8">
        <v>63.195999999999998</v>
      </c>
      <c r="W8">
        <v>63.232999999999997</v>
      </c>
      <c r="X8">
        <v>63.454000000000001</v>
      </c>
      <c r="Y8">
        <v>62.271000000000001</v>
      </c>
      <c r="Z8">
        <v>60.618000000000002</v>
      </c>
      <c r="AA8">
        <v>62.325000000000003</v>
      </c>
      <c r="AB8">
        <v>65.210999999999999</v>
      </c>
      <c r="AC8">
        <v>62.917999999999999</v>
      </c>
      <c r="AD8">
        <v>63.874000000000002</v>
      </c>
      <c r="AE8">
        <v>62.667000000000002</v>
      </c>
      <c r="AF8">
        <v>62.895000000000003</v>
      </c>
      <c r="AG8">
        <v>63.432000000000002</v>
      </c>
      <c r="AH8">
        <v>62.261000000000003</v>
      </c>
      <c r="AI8">
        <v>62.442</v>
      </c>
      <c r="AJ8">
        <v>61.777000000000001</v>
      </c>
      <c r="AK8">
        <v>62.481999999999999</v>
      </c>
      <c r="AL8">
        <v>62.064999999999998</v>
      </c>
      <c r="AM8">
        <v>62.741999999999997</v>
      </c>
      <c r="AN8">
        <v>62.41</v>
      </c>
      <c r="AO8">
        <v>62.634</v>
      </c>
      <c r="AP8">
        <v>62.27</v>
      </c>
      <c r="AQ8">
        <v>61.832999999999998</v>
      </c>
      <c r="AR8">
        <v>62.784999999999997</v>
      </c>
      <c r="AS8">
        <v>62.029000000000003</v>
      </c>
      <c r="AT8">
        <v>61.65</v>
      </c>
      <c r="AU8">
        <v>61.420999999999999</v>
      </c>
      <c r="AV8">
        <v>65.466999999999999</v>
      </c>
      <c r="AW8">
        <v>63.423999999999999</v>
      </c>
      <c r="AX8">
        <v>64</v>
      </c>
      <c r="AY8">
        <v>61.956000000000003</v>
      </c>
      <c r="AZ8">
        <v>60.25</v>
      </c>
      <c r="BA8">
        <v>64.534000000000006</v>
      </c>
      <c r="BB8">
        <v>70.085999999999999</v>
      </c>
      <c r="BC8">
        <v>62.781999999999996</v>
      </c>
      <c r="BD8">
        <v>62.686</v>
      </c>
      <c r="BE8">
        <v>62.206000000000003</v>
      </c>
      <c r="BF8">
        <v>63.244999999999997</v>
      </c>
      <c r="BG8">
        <v>62.813000000000002</v>
      </c>
      <c r="BH8">
        <v>62.469000000000001</v>
      </c>
      <c r="BI8">
        <v>62.930999999999997</v>
      </c>
      <c r="BJ8">
        <v>65.010999999999996</v>
      </c>
      <c r="BK8">
        <v>62.514000000000003</v>
      </c>
    </row>
    <row r="9" spans="1:63" x14ac:dyDescent="0.25">
      <c r="A9">
        <v>62.067</v>
      </c>
      <c r="B9">
        <v>62.097000000000001</v>
      </c>
      <c r="C9">
        <v>63.707999999999998</v>
      </c>
      <c r="D9">
        <v>63.575000000000003</v>
      </c>
      <c r="E9">
        <v>64.876999999999995</v>
      </c>
      <c r="F9">
        <v>63.292000000000002</v>
      </c>
      <c r="G9">
        <v>63.341999999999999</v>
      </c>
      <c r="H9">
        <v>62.896000000000001</v>
      </c>
      <c r="I9">
        <v>63.005000000000003</v>
      </c>
      <c r="J9">
        <v>61.926000000000002</v>
      </c>
      <c r="K9">
        <v>62.545999999999999</v>
      </c>
      <c r="L9">
        <v>65.311999999999998</v>
      </c>
      <c r="M9">
        <v>62.716999999999999</v>
      </c>
      <c r="N9">
        <v>62.13</v>
      </c>
      <c r="O9">
        <v>62.79</v>
      </c>
      <c r="P9">
        <v>64.516000000000005</v>
      </c>
      <c r="Q9">
        <v>62.863</v>
      </c>
      <c r="R9">
        <v>62.689</v>
      </c>
      <c r="S9">
        <v>62.231000000000002</v>
      </c>
      <c r="T9">
        <v>63.29</v>
      </c>
      <c r="U9">
        <v>62.962000000000003</v>
      </c>
      <c r="V9">
        <v>63.354999999999997</v>
      </c>
      <c r="W9">
        <v>63.77</v>
      </c>
      <c r="X9">
        <v>63.835000000000001</v>
      </c>
      <c r="Y9">
        <v>62.244</v>
      </c>
      <c r="Z9">
        <v>61.14</v>
      </c>
      <c r="AA9">
        <v>62.274000000000001</v>
      </c>
      <c r="AB9">
        <v>64.058999999999997</v>
      </c>
      <c r="AC9">
        <v>62.320999999999998</v>
      </c>
      <c r="AD9">
        <v>62.872</v>
      </c>
      <c r="AE9">
        <v>62.429000000000002</v>
      </c>
      <c r="AF9">
        <v>62.436999999999998</v>
      </c>
      <c r="AG9">
        <v>64.42</v>
      </c>
      <c r="AH9">
        <v>63.15</v>
      </c>
      <c r="AI9">
        <v>62.061999999999998</v>
      </c>
      <c r="AJ9">
        <v>60.863</v>
      </c>
      <c r="AK9">
        <v>62.204999999999998</v>
      </c>
      <c r="AL9">
        <v>62.125</v>
      </c>
      <c r="AM9">
        <v>63.225000000000001</v>
      </c>
      <c r="AN9">
        <v>63.207999999999998</v>
      </c>
      <c r="AO9">
        <v>62.087000000000003</v>
      </c>
      <c r="AP9">
        <v>61.231999999999999</v>
      </c>
      <c r="AQ9">
        <v>61.832999999999998</v>
      </c>
      <c r="AR9">
        <v>62.781999999999996</v>
      </c>
      <c r="AS9">
        <v>62.741</v>
      </c>
      <c r="AT9">
        <v>61.844000000000001</v>
      </c>
      <c r="AU9">
        <v>62.326999999999998</v>
      </c>
      <c r="AV9">
        <v>64.254000000000005</v>
      </c>
      <c r="AW9">
        <v>63.447000000000003</v>
      </c>
      <c r="AX9">
        <v>64.805000000000007</v>
      </c>
      <c r="AY9">
        <v>62.884999999999998</v>
      </c>
      <c r="AZ9">
        <v>62.116</v>
      </c>
      <c r="BA9">
        <v>63.694000000000003</v>
      </c>
      <c r="BB9">
        <v>71.358999999999995</v>
      </c>
      <c r="BC9">
        <v>62.87</v>
      </c>
      <c r="BD9">
        <v>62.533000000000001</v>
      </c>
      <c r="BE9">
        <v>64.635999999999996</v>
      </c>
      <c r="BF9">
        <v>63.063000000000002</v>
      </c>
      <c r="BG9">
        <v>62.381</v>
      </c>
      <c r="BH9">
        <v>62.801000000000002</v>
      </c>
      <c r="BI9">
        <v>62.412999999999997</v>
      </c>
      <c r="BJ9">
        <v>66.087000000000003</v>
      </c>
      <c r="BK9">
        <v>62.631</v>
      </c>
    </row>
    <row r="10" spans="1:63" x14ac:dyDescent="0.25">
      <c r="A10">
        <v>61.774999999999999</v>
      </c>
      <c r="B10">
        <v>63.08</v>
      </c>
      <c r="C10">
        <v>63.040999999999997</v>
      </c>
      <c r="D10">
        <v>62.591000000000001</v>
      </c>
      <c r="E10">
        <v>65.808999999999997</v>
      </c>
      <c r="F10">
        <v>63.792000000000002</v>
      </c>
      <c r="G10">
        <v>62.787999999999997</v>
      </c>
      <c r="H10">
        <v>62.29</v>
      </c>
      <c r="I10">
        <v>61.94</v>
      </c>
      <c r="J10">
        <v>65.022000000000006</v>
      </c>
      <c r="K10">
        <v>62.006999999999998</v>
      </c>
      <c r="L10">
        <v>66.298000000000002</v>
      </c>
      <c r="M10">
        <v>62.805</v>
      </c>
      <c r="N10">
        <v>62.052</v>
      </c>
      <c r="O10">
        <v>63.027999999999999</v>
      </c>
      <c r="P10">
        <v>64.866</v>
      </c>
      <c r="Q10">
        <v>62.546999999999997</v>
      </c>
      <c r="R10">
        <v>61.947000000000003</v>
      </c>
      <c r="S10">
        <v>62.933999999999997</v>
      </c>
      <c r="T10">
        <v>62.277000000000001</v>
      </c>
      <c r="U10">
        <v>62.35</v>
      </c>
      <c r="V10">
        <v>62.628999999999998</v>
      </c>
      <c r="W10">
        <v>64.543999999999997</v>
      </c>
      <c r="X10">
        <v>63.198999999999998</v>
      </c>
      <c r="Y10">
        <v>62.603999999999999</v>
      </c>
      <c r="Z10">
        <v>60.579000000000001</v>
      </c>
      <c r="AA10">
        <v>61.338000000000001</v>
      </c>
      <c r="AB10">
        <v>63.991999999999997</v>
      </c>
      <c r="AC10">
        <v>63.401000000000003</v>
      </c>
      <c r="AD10">
        <v>62.884999999999998</v>
      </c>
      <c r="AE10">
        <v>63.01</v>
      </c>
      <c r="AF10">
        <v>62.923999999999999</v>
      </c>
      <c r="AG10">
        <v>63.591999999999999</v>
      </c>
      <c r="AH10">
        <v>60.902999999999999</v>
      </c>
      <c r="AI10">
        <v>61.991999999999997</v>
      </c>
      <c r="AJ10">
        <v>60.667999999999999</v>
      </c>
      <c r="AK10">
        <v>62.029000000000003</v>
      </c>
      <c r="AL10">
        <v>62.371000000000002</v>
      </c>
      <c r="AM10">
        <v>62.911000000000001</v>
      </c>
      <c r="AN10">
        <v>62.042000000000002</v>
      </c>
      <c r="AO10">
        <v>62.241</v>
      </c>
      <c r="AP10">
        <v>61.982999999999997</v>
      </c>
      <c r="AQ10">
        <v>62.973999999999997</v>
      </c>
      <c r="AR10">
        <v>62.987000000000002</v>
      </c>
      <c r="AS10">
        <v>62.545999999999999</v>
      </c>
      <c r="AT10">
        <v>62.131</v>
      </c>
      <c r="AU10">
        <v>61.97</v>
      </c>
      <c r="AV10">
        <v>64.926000000000002</v>
      </c>
      <c r="AW10">
        <v>62.930999999999997</v>
      </c>
      <c r="AX10">
        <v>65.233000000000004</v>
      </c>
      <c r="AY10">
        <v>62.006999999999998</v>
      </c>
      <c r="AZ10">
        <v>61.12</v>
      </c>
      <c r="BA10">
        <v>66.611999999999995</v>
      </c>
      <c r="BB10">
        <v>68.867999999999995</v>
      </c>
      <c r="BC10">
        <v>63.180999999999997</v>
      </c>
      <c r="BD10">
        <v>62.819000000000003</v>
      </c>
      <c r="BE10">
        <v>64.111000000000004</v>
      </c>
      <c r="BF10">
        <v>63.472999999999999</v>
      </c>
      <c r="BG10">
        <v>62.746000000000002</v>
      </c>
      <c r="BH10">
        <v>62.235999999999997</v>
      </c>
      <c r="BI10">
        <v>61.847000000000001</v>
      </c>
      <c r="BJ10">
        <v>65.292000000000002</v>
      </c>
      <c r="BK10">
        <v>63.326999999999998</v>
      </c>
    </row>
    <row r="11" spans="1:63" x14ac:dyDescent="0.25">
      <c r="A11">
        <v>63.362000000000002</v>
      </c>
      <c r="B11">
        <v>62.707999999999998</v>
      </c>
      <c r="C11">
        <v>64.801000000000002</v>
      </c>
      <c r="D11">
        <v>62.698999999999998</v>
      </c>
      <c r="E11">
        <v>65.709000000000003</v>
      </c>
      <c r="F11">
        <v>63.179000000000002</v>
      </c>
      <c r="G11">
        <v>62.466999999999999</v>
      </c>
      <c r="H11">
        <v>63.25</v>
      </c>
      <c r="I11">
        <v>62.506999999999998</v>
      </c>
      <c r="J11">
        <v>64.09</v>
      </c>
      <c r="K11">
        <v>62.149000000000001</v>
      </c>
      <c r="L11">
        <v>66.716999999999999</v>
      </c>
      <c r="M11">
        <v>63.241</v>
      </c>
      <c r="N11">
        <v>64.093000000000004</v>
      </c>
      <c r="O11">
        <v>62.682000000000002</v>
      </c>
      <c r="P11">
        <v>64.429000000000002</v>
      </c>
      <c r="Q11">
        <v>63.030999999999999</v>
      </c>
      <c r="R11">
        <v>62.051000000000002</v>
      </c>
      <c r="S11">
        <v>63.389000000000003</v>
      </c>
      <c r="T11">
        <v>62.765000000000001</v>
      </c>
      <c r="U11">
        <v>63.677</v>
      </c>
      <c r="V11">
        <v>62.676000000000002</v>
      </c>
      <c r="W11">
        <v>65.078000000000003</v>
      </c>
      <c r="X11">
        <v>62.683999999999997</v>
      </c>
      <c r="Y11">
        <v>62.195999999999998</v>
      </c>
      <c r="Z11">
        <v>61.451000000000001</v>
      </c>
      <c r="AA11">
        <v>61.77</v>
      </c>
      <c r="AB11">
        <v>64.421999999999997</v>
      </c>
      <c r="AC11">
        <v>63.134999999999998</v>
      </c>
      <c r="AD11">
        <v>63.191000000000003</v>
      </c>
      <c r="AE11">
        <v>63.238</v>
      </c>
      <c r="AF11">
        <v>61.734000000000002</v>
      </c>
      <c r="AG11">
        <v>66.998000000000005</v>
      </c>
      <c r="AH11">
        <v>62.945</v>
      </c>
      <c r="AI11">
        <v>63.237000000000002</v>
      </c>
      <c r="AJ11">
        <v>61.558999999999997</v>
      </c>
      <c r="AK11">
        <v>63.237000000000002</v>
      </c>
      <c r="AL11">
        <v>63.048000000000002</v>
      </c>
      <c r="AM11">
        <v>62.533000000000001</v>
      </c>
      <c r="AN11">
        <v>62.802999999999997</v>
      </c>
      <c r="AO11">
        <v>61.856000000000002</v>
      </c>
      <c r="AP11">
        <v>62.396000000000001</v>
      </c>
      <c r="AQ11">
        <v>61.673999999999999</v>
      </c>
      <c r="AR11">
        <v>62.295000000000002</v>
      </c>
      <c r="AS11">
        <v>63.451000000000001</v>
      </c>
      <c r="AT11">
        <v>63.268000000000001</v>
      </c>
      <c r="AU11">
        <v>62.127000000000002</v>
      </c>
      <c r="AV11">
        <v>65.947999999999993</v>
      </c>
      <c r="AW11">
        <v>63.081000000000003</v>
      </c>
      <c r="AX11">
        <v>64.808000000000007</v>
      </c>
      <c r="AY11">
        <v>62.768000000000001</v>
      </c>
      <c r="AZ11">
        <v>61.667000000000002</v>
      </c>
      <c r="BA11">
        <v>66.399000000000001</v>
      </c>
      <c r="BB11">
        <v>68.799000000000007</v>
      </c>
      <c r="BC11">
        <v>62.395000000000003</v>
      </c>
      <c r="BD11">
        <v>62.1</v>
      </c>
      <c r="BE11">
        <v>63.753999999999998</v>
      </c>
      <c r="BF11">
        <v>61.793999999999997</v>
      </c>
      <c r="BG11">
        <v>62.988</v>
      </c>
      <c r="BH11">
        <v>63.143999999999998</v>
      </c>
      <c r="BI11">
        <v>62.142000000000003</v>
      </c>
      <c r="BJ11">
        <v>66.031999999999996</v>
      </c>
      <c r="BK11">
        <v>63.1</v>
      </c>
    </row>
    <row r="12" spans="1:63" x14ac:dyDescent="0.25">
      <c r="A12">
        <v>61.167000000000002</v>
      </c>
      <c r="B12">
        <v>62.436</v>
      </c>
      <c r="C12">
        <v>64.558999999999997</v>
      </c>
      <c r="D12">
        <v>62.457000000000001</v>
      </c>
      <c r="E12">
        <v>64.917000000000002</v>
      </c>
      <c r="F12">
        <v>63.058</v>
      </c>
      <c r="G12">
        <v>63.371000000000002</v>
      </c>
      <c r="H12">
        <v>62.198</v>
      </c>
      <c r="I12">
        <v>63.134999999999998</v>
      </c>
      <c r="J12">
        <v>63.006999999999998</v>
      </c>
      <c r="K12">
        <v>63.040999999999997</v>
      </c>
      <c r="L12">
        <v>66.938999999999993</v>
      </c>
      <c r="M12">
        <v>63.084000000000003</v>
      </c>
      <c r="N12">
        <v>64.387</v>
      </c>
      <c r="O12">
        <v>63.14</v>
      </c>
      <c r="P12">
        <v>64.725999999999999</v>
      </c>
      <c r="Q12">
        <v>66.042000000000002</v>
      </c>
      <c r="R12">
        <v>62.124000000000002</v>
      </c>
      <c r="S12">
        <v>62.755000000000003</v>
      </c>
      <c r="T12">
        <v>62.884999999999998</v>
      </c>
      <c r="U12">
        <v>62.689</v>
      </c>
      <c r="V12">
        <v>63.29</v>
      </c>
      <c r="W12">
        <v>64.503</v>
      </c>
      <c r="X12">
        <v>62.914999999999999</v>
      </c>
      <c r="Y12">
        <v>62.804000000000002</v>
      </c>
      <c r="Z12">
        <v>59.890999999999998</v>
      </c>
      <c r="AA12">
        <v>62.29</v>
      </c>
      <c r="AB12">
        <v>64.168000000000006</v>
      </c>
      <c r="AC12">
        <v>65.177999999999997</v>
      </c>
      <c r="AD12">
        <v>63.186</v>
      </c>
      <c r="AE12">
        <v>63.786999999999999</v>
      </c>
      <c r="AF12">
        <v>62.631999999999998</v>
      </c>
      <c r="AG12">
        <v>65.849000000000004</v>
      </c>
      <c r="AH12">
        <v>63.750999999999998</v>
      </c>
      <c r="AI12">
        <v>62.954000000000001</v>
      </c>
      <c r="AJ12">
        <v>60.039000000000001</v>
      </c>
      <c r="AK12">
        <v>61.987000000000002</v>
      </c>
      <c r="AL12">
        <v>62.140999999999998</v>
      </c>
      <c r="AM12">
        <v>62.500999999999998</v>
      </c>
      <c r="AN12">
        <v>62.485999999999997</v>
      </c>
      <c r="AO12">
        <v>62.543999999999997</v>
      </c>
      <c r="AP12">
        <v>62.051000000000002</v>
      </c>
      <c r="AQ12">
        <v>62.631</v>
      </c>
      <c r="AR12">
        <v>62.179000000000002</v>
      </c>
      <c r="AS12">
        <v>63.448999999999998</v>
      </c>
      <c r="AT12">
        <v>62.869</v>
      </c>
      <c r="AU12">
        <v>62.015000000000001</v>
      </c>
      <c r="AV12">
        <v>65.033000000000001</v>
      </c>
      <c r="AW12">
        <v>63.579000000000001</v>
      </c>
      <c r="AX12">
        <v>64.031000000000006</v>
      </c>
      <c r="AY12">
        <v>62.945999999999998</v>
      </c>
      <c r="AZ12">
        <v>62.273000000000003</v>
      </c>
      <c r="BA12">
        <v>65.679000000000002</v>
      </c>
      <c r="BB12">
        <v>66.667000000000002</v>
      </c>
      <c r="BC12">
        <v>63.451999999999998</v>
      </c>
      <c r="BD12">
        <v>61.805</v>
      </c>
      <c r="BE12">
        <v>64.364000000000004</v>
      </c>
      <c r="BF12">
        <v>62.761000000000003</v>
      </c>
      <c r="BG12">
        <v>62.534999999999997</v>
      </c>
      <c r="BH12">
        <v>63.131999999999998</v>
      </c>
      <c r="BI12">
        <v>62.197000000000003</v>
      </c>
      <c r="BJ12">
        <v>66.635999999999996</v>
      </c>
      <c r="BK12">
        <v>62.975000000000001</v>
      </c>
    </row>
    <row r="13" spans="1:63" x14ac:dyDescent="0.25">
      <c r="A13">
        <v>62.253999999999998</v>
      </c>
      <c r="B13">
        <v>61.744999999999997</v>
      </c>
      <c r="C13">
        <v>64.683000000000007</v>
      </c>
      <c r="D13">
        <v>62.722000000000001</v>
      </c>
      <c r="E13">
        <v>64.373999999999995</v>
      </c>
      <c r="F13">
        <v>63.609000000000002</v>
      </c>
      <c r="G13">
        <v>65.992999999999995</v>
      </c>
      <c r="H13">
        <v>62.991999999999997</v>
      </c>
      <c r="I13">
        <v>62.045999999999999</v>
      </c>
      <c r="J13">
        <v>63.338000000000001</v>
      </c>
      <c r="K13">
        <v>62.57</v>
      </c>
      <c r="L13">
        <v>65.632000000000005</v>
      </c>
      <c r="M13">
        <v>62.726999999999997</v>
      </c>
      <c r="N13">
        <v>64.421999999999997</v>
      </c>
      <c r="O13">
        <v>62.997999999999998</v>
      </c>
      <c r="P13">
        <v>64.599000000000004</v>
      </c>
      <c r="Q13">
        <v>65.635000000000005</v>
      </c>
      <c r="R13">
        <v>61.944000000000003</v>
      </c>
      <c r="S13">
        <v>62.396000000000001</v>
      </c>
      <c r="T13">
        <v>64.634</v>
      </c>
      <c r="U13">
        <v>62.744</v>
      </c>
      <c r="V13">
        <v>62.759</v>
      </c>
      <c r="W13">
        <v>64.540999999999997</v>
      </c>
      <c r="X13">
        <v>63.011000000000003</v>
      </c>
      <c r="Y13">
        <v>62.08</v>
      </c>
      <c r="Z13">
        <v>60.777999999999999</v>
      </c>
      <c r="AA13">
        <v>62.293999999999997</v>
      </c>
      <c r="AB13">
        <v>64.652000000000001</v>
      </c>
      <c r="AC13">
        <v>64.164000000000001</v>
      </c>
      <c r="AD13">
        <v>64.066000000000003</v>
      </c>
      <c r="AE13">
        <v>63.203000000000003</v>
      </c>
      <c r="AF13">
        <v>62.692</v>
      </c>
      <c r="AG13">
        <v>65.704999999999998</v>
      </c>
      <c r="AH13">
        <v>62.911999999999999</v>
      </c>
      <c r="AI13">
        <v>63.595999999999997</v>
      </c>
      <c r="AJ13">
        <v>61.238</v>
      </c>
      <c r="AK13">
        <v>63.04</v>
      </c>
      <c r="AL13">
        <v>63.694000000000003</v>
      </c>
      <c r="AM13">
        <v>63.021000000000001</v>
      </c>
      <c r="AN13">
        <v>64.438000000000002</v>
      </c>
      <c r="AO13">
        <v>61.780999999999999</v>
      </c>
      <c r="AP13">
        <v>63.191000000000003</v>
      </c>
      <c r="AQ13">
        <v>63.225999999999999</v>
      </c>
      <c r="AR13">
        <v>66.584999999999994</v>
      </c>
      <c r="AS13">
        <v>63.021000000000001</v>
      </c>
      <c r="AT13">
        <v>63.481000000000002</v>
      </c>
      <c r="AU13">
        <v>62.524000000000001</v>
      </c>
      <c r="AV13">
        <v>65.096000000000004</v>
      </c>
      <c r="AW13">
        <v>62.795999999999999</v>
      </c>
      <c r="AX13">
        <v>64.253</v>
      </c>
      <c r="AY13">
        <v>64.231999999999999</v>
      </c>
      <c r="AZ13">
        <v>61.353999999999999</v>
      </c>
      <c r="BA13">
        <v>65.274000000000001</v>
      </c>
      <c r="BB13">
        <v>66.930999999999997</v>
      </c>
      <c r="BC13">
        <v>62.637999999999998</v>
      </c>
      <c r="BD13">
        <v>62.46</v>
      </c>
      <c r="BE13">
        <v>64.064999999999998</v>
      </c>
      <c r="BF13">
        <v>62.429000000000002</v>
      </c>
      <c r="BG13">
        <v>62.667000000000002</v>
      </c>
      <c r="BH13">
        <v>63.905000000000001</v>
      </c>
      <c r="BI13">
        <v>62.41</v>
      </c>
      <c r="BJ13">
        <v>64.676000000000002</v>
      </c>
      <c r="BK13">
        <v>62.808999999999997</v>
      </c>
    </row>
    <row r="14" spans="1:63" x14ac:dyDescent="0.25">
      <c r="A14">
        <v>62.329000000000001</v>
      </c>
      <c r="B14">
        <v>62.96</v>
      </c>
      <c r="C14">
        <v>65.325999999999993</v>
      </c>
      <c r="D14">
        <v>62.447000000000003</v>
      </c>
      <c r="E14">
        <v>64.343999999999994</v>
      </c>
      <c r="F14">
        <v>66.751999999999995</v>
      </c>
      <c r="G14">
        <v>65.44</v>
      </c>
      <c r="H14">
        <v>63.253999999999998</v>
      </c>
      <c r="I14">
        <v>62.146999999999998</v>
      </c>
      <c r="J14">
        <v>64.427999999999997</v>
      </c>
      <c r="K14">
        <v>64.433000000000007</v>
      </c>
      <c r="L14">
        <v>66.326999999999998</v>
      </c>
      <c r="M14">
        <v>63.018999999999998</v>
      </c>
      <c r="N14">
        <v>64.222999999999999</v>
      </c>
      <c r="O14">
        <v>62.408999999999999</v>
      </c>
      <c r="P14">
        <v>65.256</v>
      </c>
      <c r="Q14">
        <v>65.078000000000003</v>
      </c>
      <c r="R14">
        <v>61.826000000000001</v>
      </c>
      <c r="S14">
        <v>63.363</v>
      </c>
      <c r="T14">
        <v>65.135999999999996</v>
      </c>
      <c r="U14">
        <v>62.996000000000002</v>
      </c>
      <c r="V14">
        <v>64.846000000000004</v>
      </c>
      <c r="W14">
        <v>64.424000000000007</v>
      </c>
      <c r="X14">
        <v>63.244</v>
      </c>
      <c r="Y14">
        <v>63.16</v>
      </c>
      <c r="Z14">
        <v>61.250999999999998</v>
      </c>
      <c r="AA14">
        <v>62.648000000000003</v>
      </c>
      <c r="AB14">
        <v>64.164000000000001</v>
      </c>
      <c r="AC14">
        <v>63.725999999999999</v>
      </c>
      <c r="AD14">
        <v>62.167000000000002</v>
      </c>
      <c r="AE14">
        <v>67.825000000000003</v>
      </c>
      <c r="AF14">
        <v>63.05</v>
      </c>
      <c r="AG14">
        <v>66.228999999999999</v>
      </c>
      <c r="AH14">
        <v>62.655999999999999</v>
      </c>
      <c r="AI14">
        <v>62.542000000000002</v>
      </c>
      <c r="AJ14">
        <v>61.027000000000001</v>
      </c>
      <c r="AK14">
        <v>62.435000000000002</v>
      </c>
      <c r="AL14">
        <v>61.338999999999999</v>
      </c>
      <c r="AM14">
        <v>62.337000000000003</v>
      </c>
      <c r="AN14">
        <v>64.275000000000006</v>
      </c>
      <c r="AO14">
        <v>61.780999999999999</v>
      </c>
      <c r="AP14">
        <v>63.387999999999998</v>
      </c>
      <c r="AQ14">
        <v>62.344999999999999</v>
      </c>
      <c r="AR14">
        <v>65.646000000000001</v>
      </c>
      <c r="AS14">
        <v>64.106999999999999</v>
      </c>
      <c r="AT14">
        <v>62.112000000000002</v>
      </c>
      <c r="AU14">
        <v>61.808999999999997</v>
      </c>
      <c r="AV14">
        <v>66.082999999999998</v>
      </c>
      <c r="AW14">
        <v>62.906999999999996</v>
      </c>
      <c r="AX14">
        <v>64.218999999999994</v>
      </c>
      <c r="AY14">
        <v>64.626000000000005</v>
      </c>
      <c r="AZ14">
        <v>60.564999999999998</v>
      </c>
      <c r="BA14">
        <v>65.352000000000004</v>
      </c>
      <c r="BB14">
        <v>65.433000000000007</v>
      </c>
      <c r="BC14">
        <v>63.527999999999999</v>
      </c>
      <c r="BD14">
        <v>62.56</v>
      </c>
      <c r="BE14">
        <v>63.847000000000001</v>
      </c>
      <c r="BF14">
        <v>61.963999999999999</v>
      </c>
      <c r="BG14">
        <v>62.713999999999999</v>
      </c>
      <c r="BH14">
        <v>62.466000000000001</v>
      </c>
      <c r="BI14">
        <v>62.185000000000002</v>
      </c>
      <c r="BJ14">
        <v>64.852000000000004</v>
      </c>
      <c r="BK14">
        <v>62.918999999999997</v>
      </c>
    </row>
    <row r="15" spans="1:63" x14ac:dyDescent="0.25">
      <c r="A15">
        <v>62.363999999999997</v>
      </c>
      <c r="B15">
        <v>62.911000000000001</v>
      </c>
      <c r="C15">
        <v>64.040000000000006</v>
      </c>
      <c r="D15">
        <v>63.774000000000001</v>
      </c>
      <c r="E15">
        <v>64.221000000000004</v>
      </c>
      <c r="F15">
        <v>66.054000000000002</v>
      </c>
      <c r="G15">
        <v>64.731999999999999</v>
      </c>
      <c r="I15">
        <v>62.264000000000003</v>
      </c>
      <c r="J15">
        <v>63.107999999999997</v>
      </c>
      <c r="K15">
        <v>64.838999999999999</v>
      </c>
      <c r="L15">
        <v>66.988</v>
      </c>
      <c r="M15">
        <v>63.536000000000001</v>
      </c>
      <c r="N15">
        <v>63.543999999999997</v>
      </c>
      <c r="O15">
        <v>62.892000000000003</v>
      </c>
      <c r="P15">
        <v>64.516000000000005</v>
      </c>
      <c r="Q15">
        <v>65.369</v>
      </c>
      <c r="R15">
        <v>62.624000000000002</v>
      </c>
      <c r="S15">
        <v>63.686999999999998</v>
      </c>
      <c r="T15">
        <v>65.563000000000002</v>
      </c>
      <c r="U15">
        <v>64.241</v>
      </c>
      <c r="V15">
        <v>65.488</v>
      </c>
      <c r="W15">
        <v>65.503</v>
      </c>
      <c r="X15">
        <v>62.896000000000001</v>
      </c>
      <c r="Y15">
        <v>63.56</v>
      </c>
      <c r="Z15">
        <v>60.325000000000003</v>
      </c>
      <c r="AA15">
        <v>62.594999999999999</v>
      </c>
      <c r="AB15">
        <v>66.043000000000006</v>
      </c>
      <c r="AC15">
        <v>65.387</v>
      </c>
      <c r="AD15">
        <v>64.876999999999995</v>
      </c>
      <c r="AE15">
        <v>65.384</v>
      </c>
      <c r="AF15">
        <v>62.110999999999997</v>
      </c>
      <c r="AG15">
        <v>65.932000000000002</v>
      </c>
      <c r="AH15">
        <v>63.01</v>
      </c>
      <c r="AI15">
        <v>65.363</v>
      </c>
      <c r="AJ15">
        <v>62.645000000000003</v>
      </c>
      <c r="AK15">
        <v>65.790000000000006</v>
      </c>
      <c r="AL15">
        <v>64.206000000000003</v>
      </c>
      <c r="AM15">
        <v>63.225000000000001</v>
      </c>
      <c r="AN15">
        <v>65.516999999999996</v>
      </c>
      <c r="AO15">
        <v>63.771999999999998</v>
      </c>
      <c r="AP15">
        <v>62.98</v>
      </c>
      <c r="AQ15">
        <v>63.148000000000003</v>
      </c>
      <c r="AR15">
        <v>65.974000000000004</v>
      </c>
      <c r="AS15">
        <v>63.145000000000003</v>
      </c>
      <c r="AT15">
        <v>61.776000000000003</v>
      </c>
      <c r="AU15">
        <v>62.408999999999999</v>
      </c>
      <c r="AV15">
        <v>65.643000000000001</v>
      </c>
      <c r="AW15">
        <v>62.847000000000001</v>
      </c>
      <c r="AX15">
        <v>64.305000000000007</v>
      </c>
      <c r="AY15">
        <v>64.355000000000004</v>
      </c>
      <c r="AZ15">
        <v>61.792999999999999</v>
      </c>
      <c r="BA15">
        <v>65.043000000000006</v>
      </c>
      <c r="BC15">
        <v>65.242999999999995</v>
      </c>
      <c r="BD15">
        <v>62.929000000000002</v>
      </c>
      <c r="BE15">
        <v>64.977000000000004</v>
      </c>
      <c r="BF15">
        <v>62.378999999999998</v>
      </c>
      <c r="BG15">
        <v>62.866</v>
      </c>
      <c r="BH15">
        <v>62.755000000000003</v>
      </c>
      <c r="BI15">
        <v>65.399000000000001</v>
      </c>
      <c r="BJ15">
        <v>65.075999999999993</v>
      </c>
      <c r="BK15">
        <v>62.003</v>
      </c>
    </row>
    <row r="16" spans="1:63" x14ac:dyDescent="0.25">
      <c r="A16">
        <v>64.605000000000004</v>
      </c>
      <c r="B16">
        <v>62.872999999999998</v>
      </c>
      <c r="C16">
        <v>64.247</v>
      </c>
      <c r="D16">
        <v>62.002000000000002</v>
      </c>
      <c r="E16">
        <v>64.441999999999993</v>
      </c>
      <c r="F16">
        <v>64.08</v>
      </c>
      <c r="G16">
        <v>65.033000000000001</v>
      </c>
      <c r="I16">
        <v>62.231999999999999</v>
      </c>
      <c r="J16">
        <v>63.476999999999997</v>
      </c>
      <c r="K16">
        <v>63.62</v>
      </c>
      <c r="L16">
        <v>66.69</v>
      </c>
      <c r="M16">
        <v>63.201000000000001</v>
      </c>
      <c r="N16">
        <v>63.238</v>
      </c>
      <c r="O16">
        <v>63.326000000000001</v>
      </c>
      <c r="P16">
        <v>64.870999999999995</v>
      </c>
      <c r="Q16">
        <v>64.347999999999999</v>
      </c>
      <c r="R16">
        <v>63.656999999999996</v>
      </c>
      <c r="S16">
        <v>62.936999999999998</v>
      </c>
      <c r="T16">
        <v>65.343999999999994</v>
      </c>
      <c r="V16">
        <v>65.91</v>
      </c>
      <c r="W16">
        <v>63.884</v>
      </c>
      <c r="X16">
        <v>65.358000000000004</v>
      </c>
      <c r="Y16">
        <v>64.444000000000003</v>
      </c>
      <c r="Z16">
        <v>61.46</v>
      </c>
      <c r="AA16">
        <v>62.616999999999997</v>
      </c>
      <c r="AB16">
        <v>65.034999999999997</v>
      </c>
      <c r="AC16">
        <v>64.292000000000002</v>
      </c>
      <c r="AD16">
        <v>64.191000000000003</v>
      </c>
      <c r="AE16">
        <v>67.415999999999997</v>
      </c>
      <c r="AF16">
        <v>63.182000000000002</v>
      </c>
      <c r="AG16">
        <v>65.451999999999998</v>
      </c>
      <c r="AH16">
        <v>66.036000000000001</v>
      </c>
      <c r="AI16">
        <v>64.796000000000006</v>
      </c>
      <c r="AJ16">
        <v>62.421999999999997</v>
      </c>
      <c r="AK16">
        <v>65.069000000000003</v>
      </c>
      <c r="AL16">
        <v>63.652999999999999</v>
      </c>
      <c r="AM16">
        <v>62.174999999999997</v>
      </c>
      <c r="AN16">
        <v>65.861999999999995</v>
      </c>
      <c r="AO16">
        <v>62.737000000000002</v>
      </c>
      <c r="AP16">
        <v>62.587000000000003</v>
      </c>
      <c r="AQ16">
        <v>63.39</v>
      </c>
      <c r="AR16">
        <v>65.295000000000002</v>
      </c>
      <c r="AS16">
        <v>65.837999999999994</v>
      </c>
      <c r="AT16">
        <v>64.59</v>
      </c>
      <c r="AU16">
        <v>65.521000000000001</v>
      </c>
      <c r="AV16">
        <v>65.073999999999998</v>
      </c>
      <c r="AW16">
        <v>62.853999999999999</v>
      </c>
      <c r="AX16">
        <v>63.725999999999999</v>
      </c>
      <c r="AY16">
        <v>64.843999999999994</v>
      </c>
      <c r="AZ16">
        <v>62.411000000000001</v>
      </c>
      <c r="BA16">
        <v>65.747</v>
      </c>
      <c r="BC16">
        <v>64.683999999999997</v>
      </c>
      <c r="BD16">
        <v>63.371000000000002</v>
      </c>
      <c r="BE16">
        <v>64.361999999999995</v>
      </c>
      <c r="BF16">
        <v>62.445</v>
      </c>
      <c r="BG16">
        <v>63.226999999999997</v>
      </c>
      <c r="BH16">
        <v>63.125999999999998</v>
      </c>
      <c r="BI16">
        <v>63.136000000000003</v>
      </c>
      <c r="BJ16">
        <v>65.381</v>
      </c>
      <c r="BK16">
        <v>62.728000000000002</v>
      </c>
    </row>
    <row r="17" spans="1:63" x14ac:dyDescent="0.25">
      <c r="A17">
        <v>64.872</v>
      </c>
      <c r="B17">
        <v>63.701000000000001</v>
      </c>
      <c r="C17">
        <v>66.003</v>
      </c>
      <c r="D17">
        <v>65.552999999999997</v>
      </c>
      <c r="E17">
        <v>65.308999999999997</v>
      </c>
      <c r="F17">
        <v>66.066999999999993</v>
      </c>
      <c r="G17">
        <v>64.748000000000005</v>
      </c>
      <c r="I17">
        <v>63.582999999999998</v>
      </c>
      <c r="J17">
        <v>63.878999999999998</v>
      </c>
      <c r="K17">
        <v>64.090999999999994</v>
      </c>
      <c r="L17">
        <v>66.5</v>
      </c>
      <c r="M17">
        <v>65.688000000000002</v>
      </c>
      <c r="N17">
        <v>64.311999999999998</v>
      </c>
      <c r="O17">
        <v>65.703999999999994</v>
      </c>
      <c r="P17">
        <v>64.296000000000006</v>
      </c>
      <c r="Q17">
        <v>63.956000000000003</v>
      </c>
      <c r="R17">
        <v>63.923999999999999</v>
      </c>
      <c r="S17">
        <v>62.844999999999999</v>
      </c>
      <c r="T17">
        <v>65.152000000000001</v>
      </c>
      <c r="V17">
        <v>67.569999999999993</v>
      </c>
      <c r="W17">
        <v>64.64</v>
      </c>
      <c r="X17">
        <v>64.260999999999996</v>
      </c>
      <c r="Y17">
        <v>63.546999999999997</v>
      </c>
      <c r="Z17">
        <v>60.703000000000003</v>
      </c>
      <c r="AA17">
        <v>65.792000000000002</v>
      </c>
      <c r="AB17">
        <v>65.238</v>
      </c>
      <c r="AC17">
        <v>64.988</v>
      </c>
      <c r="AD17">
        <v>63.363</v>
      </c>
      <c r="AE17">
        <v>65.694999999999993</v>
      </c>
      <c r="AF17">
        <v>62.817999999999998</v>
      </c>
      <c r="AG17">
        <v>66.518000000000001</v>
      </c>
      <c r="AH17">
        <v>64.861999999999995</v>
      </c>
      <c r="AI17">
        <v>65.221000000000004</v>
      </c>
      <c r="AJ17">
        <v>63.258000000000003</v>
      </c>
      <c r="AK17">
        <v>64.828000000000003</v>
      </c>
      <c r="AL17">
        <v>64.456000000000003</v>
      </c>
      <c r="AM17">
        <v>64.320999999999998</v>
      </c>
      <c r="AN17">
        <v>63.508000000000003</v>
      </c>
      <c r="AO17">
        <v>63.328000000000003</v>
      </c>
      <c r="AP17">
        <v>63.1</v>
      </c>
      <c r="AQ17">
        <v>62.406999999999996</v>
      </c>
      <c r="AR17">
        <v>65.340999999999994</v>
      </c>
      <c r="AS17">
        <v>66.751000000000005</v>
      </c>
      <c r="AT17">
        <v>63.511000000000003</v>
      </c>
      <c r="AU17">
        <v>64.724000000000004</v>
      </c>
      <c r="AV17">
        <v>65.882999999999996</v>
      </c>
      <c r="AW17">
        <v>63.398000000000003</v>
      </c>
      <c r="AX17">
        <v>65.599000000000004</v>
      </c>
      <c r="AY17">
        <v>65.296000000000006</v>
      </c>
      <c r="AZ17">
        <v>62.777000000000001</v>
      </c>
      <c r="BA17">
        <v>64.385000000000005</v>
      </c>
      <c r="BC17">
        <v>65.959999999999994</v>
      </c>
      <c r="BD17">
        <v>61.957000000000001</v>
      </c>
      <c r="BE17">
        <v>64.263999999999996</v>
      </c>
      <c r="BF17">
        <v>64.429000000000002</v>
      </c>
      <c r="BG17">
        <v>62.661000000000001</v>
      </c>
      <c r="BH17">
        <v>62.981999999999999</v>
      </c>
      <c r="BI17">
        <v>63.381999999999998</v>
      </c>
      <c r="BJ17">
        <v>65.984999999999999</v>
      </c>
      <c r="BK17">
        <v>62.944000000000003</v>
      </c>
    </row>
    <row r="18" spans="1:63" x14ac:dyDescent="0.25">
      <c r="A18">
        <v>63.488</v>
      </c>
      <c r="B18">
        <v>62.277000000000001</v>
      </c>
      <c r="C18">
        <v>64.489999999999995</v>
      </c>
      <c r="D18">
        <v>65.950999999999993</v>
      </c>
      <c r="E18">
        <v>64.295000000000002</v>
      </c>
      <c r="F18">
        <v>65.885999999999996</v>
      </c>
      <c r="G18">
        <v>65.334999999999994</v>
      </c>
      <c r="I18">
        <v>63.588999999999999</v>
      </c>
      <c r="J18">
        <v>63.969000000000001</v>
      </c>
      <c r="K18">
        <v>63.625</v>
      </c>
      <c r="L18">
        <v>64.819000000000003</v>
      </c>
      <c r="M18">
        <v>64.852999999999994</v>
      </c>
      <c r="N18">
        <v>64.16</v>
      </c>
      <c r="O18">
        <v>64.436999999999998</v>
      </c>
      <c r="P18">
        <v>65.031000000000006</v>
      </c>
      <c r="Q18">
        <v>65.540999999999997</v>
      </c>
      <c r="R18">
        <v>64.614000000000004</v>
      </c>
      <c r="S18">
        <v>64.935000000000002</v>
      </c>
      <c r="T18">
        <v>64.486000000000004</v>
      </c>
      <c r="V18">
        <v>66.16</v>
      </c>
      <c r="W18">
        <v>65.712999999999994</v>
      </c>
      <c r="X18">
        <v>65.695999999999998</v>
      </c>
      <c r="Y18">
        <v>63.856000000000002</v>
      </c>
      <c r="Z18">
        <v>62.595999999999997</v>
      </c>
      <c r="AA18">
        <v>64.965000000000003</v>
      </c>
      <c r="AB18">
        <v>63.25</v>
      </c>
      <c r="AC18">
        <v>65.305000000000007</v>
      </c>
      <c r="AD18">
        <v>65.91</v>
      </c>
      <c r="AE18">
        <v>64.977999999999994</v>
      </c>
      <c r="AF18">
        <v>64.021000000000001</v>
      </c>
      <c r="AG18">
        <v>65.489999999999995</v>
      </c>
      <c r="AH18">
        <v>64.47</v>
      </c>
      <c r="AI18">
        <v>65.56</v>
      </c>
      <c r="AJ18">
        <v>63.378999999999998</v>
      </c>
      <c r="AK18">
        <v>65.605000000000004</v>
      </c>
      <c r="AL18">
        <v>64.399000000000001</v>
      </c>
      <c r="AM18">
        <v>64.209000000000003</v>
      </c>
      <c r="AN18">
        <v>64.593000000000004</v>
      </c>
      <c r="AO18">
        <v>63.896999999999998</v>
      </c>
      <c r="AP18">
        <v>62.41</v>
      </c>
      <c r="AQ18">
        <v>62.35</v>
      </c>
      <c r="AR18">
        <v>64.468999999999994</v>
      </c>
      <c r="AS18">
        <v>66.777000000000001</v>
      </c>
      <c r="AT18">
        <v>65.057000000000002</v>
      </c>
      <c r="AU18">
        <v>64.382000000000005</v>
      </c>
      <c r="AV18">
        <v>65.623999999999995</v>
      </c>
      <c r="AW18">
        <v>63.072000000000003</v>
      </c>
      <c r="AX18">
        <v>65.239999999999995</v>
      </c>
      <c r="AY18">
        <v>63.685000000000002</v>
      </c>
      <c r="AZ18">
        <v>63.012</v>
      </c>
      <c r="BA18">
        <v>64.855999999999995</v>
      </c>
      <c r="BC18">
        <v>65.994</v>
      </c>
      <c r="BD18">
        <v>62.898000000000003</v>
      </c>
      <c r="BE18">
        <v>64.412000000000006</v>
      </c>
      <c r="BF18">
        <v>64.137</v>
      </c>
      <c r="BG18">
        <v>62.805999999999997</v>
      </c>
      <c r="BH18">
        <v>64.855999999999995</v>
      </c>
      <c r="BI18">
        <v>63.710999999999999</v>
      </c>
      <c r="BJ18">
        <v>65.844999999999999</v>
      </c>
      <c r="BK18">
        <v>65.674999999999997</v>
      </c>
    </row>
    <row r="19" spans="1:63" x14ac:dyDescent="0.25">
      <c r="A19">
        <v>64.671000000000006</v>
      </c>
      <c r="B19">
        <v>63.984000000000002</v>
      </c>
      <c r="C19">
        <v>64.531999999999996</v>
      </c>
      <c r="D19">
        <v>65.667000000000002</v>
      </c>
      <c r="E19">
        <v>64.799000000000007</v>
      </c>
      <c r="F19">
        <v>65.346000000000004</v>
      </c>
      <c r="G19">
        <v>65.013000000000005</v>
      </c>
      <c r="I19">
        <v>63.811999999999998</v>
      </c>
      <c r="J19">
        <v>63.527000000000001</v>
      </c>
      <c r="K19">
        <v>64.266999999999996</v>
      </c>
      <c r="L19">
        <v>65.951999999999998</v>
      </c>
      <c r="M19">
        <v>63.637999999999998</v>
      </c>
      <c r="N19">
        <v>63.576000000000001</v>
      </c>
      <c r="O19">
        <v>63.930999999999997</v>
      </c>
      <c r="P19">
        <v>63.92</v>
      </c>
      <c r="Q19">
        <v>65.263000000000005</v>
      </c>
      <c r="R19">
        <v>63.811</v>
      </c>
      <c r="S19">
        <v>64.522999999999996</v>
      </c>
      <c r="T19">
        <v>64.435000000000002</v>
      </c>
      <c r="V19">
        <v>66.721999999999994</v>
      </c>
      <c r="W19">
        <v>65.021000000000001</v>
      </c>
      <c r="X19">
        <v>64.614000000000004</v>
      </c>
      <c r="Y19">
        <v>64.25</v>
      </c>
      <c r="Z19">
        <v>62.103999999999999</v>
      </c>
      <c r="AA19">
        <v>64.186000000000007</v>
      </c>
      <c r="AB19">
        <v>64.847999999999999</v>
      </c>
      <c r="AC19">
        <v>66.263999999999996</v>
      </c>
      <c r="AD19">
        <v>65.442999999999998</v>
      </c>
      <c r="AE19">
        <v>63.692</v>
      </c>
      <c r="AF19">
        <v>63.981999999999999</v>
      </c>
      <c r="AG19">
        <v>65.320999999999998</v>
      </c>
      <c r="AH19">
        <v>64.626999999999995</v>
      </c>
      <c r="AI19">
        <v>66.968999999999994</v>
      </c>
      <c r="AJ19">
        <v>63.460999999999999</v>
      </c>
      <c r="AK19">
        <v>64.025000000000006</v>
      </c>
      <c r="AL19">
        <v>65.233999999999995</v>
      </c>
      <c r="AM19">
        <v>64.018000000000001</v>
      </c>
      <c r="AN19">
        <v>64.02</v>
      </c>
      <c r="AO19">
        <v>63.912999999999997</v>
      </c>
      <c r="AQ19">
        <v>65.213999999999999</v>
      </c>
      <c r="AR19">
        <v>64.438000000000002</v>
      </c>
      <c r="AS19">
        <v>66.108999999999995</v>
      </c>
      <c r="AT19">
        <v>64.010999999999996</v>
      </c>
      <c r="AU19">
        <v>65.655000000000001</v>
      </c>
      <c r="AV19">
        <v>65.897999999999996</v>
      </c>
      <c r="AW19">
        <v>65.275000000000006</v>
      </c>
      <c r="AX19">
        <v>64.198999999999998</v>
      </c>
      <c r="AY19">
        <v>63.386000000000003</v>
      </c>
      <c r="AZ19">
        <v>62.671999999999997</v>
      </c>
      <c r="BA19">
        <v>64.655000000000001</v>
      </c>
      <c r="BC19">
        <v>64.667000000000002</v>
      </c>
      <c r="BD19">
        <v>63.161999999999999</v>
      </c>
      <c r="BE19">
        <v>63</v>
      </c>
      <c r="BF19">
        <v>63.320999999999998</v>
      </c>
      <c r="BG19">
        <v>65.087000000000003</v>
      </c>
      <c r="BH19">
        <v>64.528999999999996</v>
      </c>
      <c r="BI19">
        <v>64.025999999999996</v>
      </c>
      <c r="BJ19">
        <v>65.558999999999997</v>
      </c>
      <c r="BK19">
        <v>64.962999999999994</v>
      </c>
    </row>
    <row r="20" spans="1:63" x14ac:dyDescent="0.25">
      <c r="A20">
        <v>63.585999999999999</v>
      </c>
      <c r="B20">
        <v>64.774000000000001</v>
      </c>
      <c r="C20">
        <v>63.838999999999999</v>
      </c>
      <c r="D20">
        <v>64.134</v>
      </c>
      <c r="E20">
        <v>64.373999999999995</v>
      </c>
      <c r="F20">
        <v>65.786000000000001</v>
      </c>
      <c r="G20">
        <v>65.540000000000006</v>
      </c>
      <c r="I20">
        <v>63.17</v>
      </c>
      <c r="J20">
        <v>63.311</v>
      </c>
      <c r="K20">
        <v>64.55</v>
      </c>
      <c r="L20">
        <v>65.656000000000006</v>
      </c>
      <c r="M20">
        <v>64.936999999999998</v>
      </c>
      <c r="N20">
        <v>63.758000000000003</v>
      </c>
      <c r="O20">
        <v>64.156999999999996</v>
      </c>
      <c r="P20">
        <v>65.213999999999999</v>
      </c>
      <c r="Q20">
        <v>65.269000000000005</v>
      </c>
      <c r="R20">
        <v>64.051000000000002</v>
      </c>
      <c r="S20">
        <v>64.989000000000004</v>
      </c>
      <c r="T20">
        <v>64.022999999999996</v>
      </c>
      <c r="V20">
        <v>65.867000000000004</v>
      </c>
      <c r="W20">
        <v>63.835999999999999</v>
      </c>
      <c r="X20">
        <v>64.784999999999997</v>
      </c>
      <c r="Y20">
        <v>64.268000000000001</v>
      </c>
      <c r="Z20">
        <v>62.575000000000003</v>
      </c>
      <c r="AA20">
        <v>65.277000000000001</v>
      </c>
      <c r="AB20">
        <v>64.531000000000006</v>
      </c>
      <c r="AC20">
        <v>65.203999999999994</v>
      </c>
      <c r="AD20">
        <v>63.716000000000001</v>
      </c>
      <c r="AE20">
        <v>64.186999999999998</v>
      </c>
      <c r="AF20">
        <v>65.046999999999997</v>
      </c>
      <c r="AG20">
        <v>65.126999999999995</v>
      </c>
      <c r="AH20">
        <v>64.798000000000002</v>
      </c>
      <c r="AI20">
        <v>66.117999999999995</v>
      </c>
      <c r="AJ20">
        <v>62.484000000000002</v>
      </c>
      <c r="AK20">
        <v>64.408000000000001</v>
      </c>
      <c r="AL20">
        <v>64.613</v>
      </c>
      <c r="AN20">
        <v>64.165999999999997</v>
      </c>
      <c r="AO20">
        <v>63.046999999999997</v>
      </c>
      <c r="AQ20">
        <v>63.957000000000001</v>
      </c>
      <c r="AR20">
        <v>65.144000000000005</v>
      </c>
      <c r="AS20">
        <v>65.010000000000005</v>
      </c>
      <c r="AT20">
        <v>64.623000000000005</v>
      </c>
      <c r="AU20">
        <v>65.900000000000006</v>
      </c>
      <c r="AV20">
        <v>64.509</v>
      </c>
      <c r="AW20">
        <v>65.227000000000004</v>
      </c>
      <c r="AX20">
        <v>64.647000000000006</v>
      </c>
      <c r="AY20">
        <v>64.317999999999998</v>
      </c>
      <c r="AZ20">
        <v>62.220999999999997</v>
      </c>
      <c r="BA20">
        <v>64.588999999999999</v>
      </c>
      <c r="BC20">
        <v>64.632999999999996</v>
      </c>
      <c r="BD20">
        <v>64.606999999999999</v>
      </c>
      <c r="BF20">
        <v>64.100999999999999</v>
      </c>
      <c r="BG20">
        <v>64.224000000000004</v>
      </c>
      <c r="BH20">
        <v>65.42</v>
      </c>
      <c r="BI20">
        <v>63.097999999999999</v>
      </c>
      <c r="BJ20">
        <v>65.5</v>
      </c>
      <c r="BK20">
        <v>64.447000000000003</v>
      </c>
    </row>
    <row r="21" spans="1:63" x14ac:dyDescent="0.25">
      <c r="A21">
        <v>64.652000000000001</v>
      </c>
      <c r="B21">
        <v>64.549000000000007</v>
      </c>
      <c r="C21">
        <v>64.492999999999995</v>
      </c>
      <c r="D21">
        <v>65.813000000000002</v>
      </c>
      <c r="E21">
        <v>64.361999999999995</v>
      </c>
      <c r="F21">
        <v>65.191999999999993</v>
      </c>
      <c r="G21">
        <v>64.483999999999995</v>
      </c>
      <c r="I21">
        <v>63.447000000000003</v>
      </c>
      <c r="J21">
        <v>64.263999999999996</v>
      </c>
      <c r="K21">
        <v>65.706999999999994</v>
      </c>
      <c r="L21">
        <v>66.278000000000006</v>
      </c>
      <c r="M21">
        <v>64.265000000000001</v>
      </c>
      <c r="N21">
        <v>63.850999999999999</v>
      </c>
      <c r="O21">
        <v>64.692999999999998</v>
      </c>
      <c r="P21">
        <v>64.866</v>
      </c>
      <c r="Q21">
        <v>65.049000000000007</v>
      </c>
      <c r="R21">
        <v>63.466999999999999</v>
      </c>
      <c r="S21">
        <v>65.191999999999993</v>
      </c>
      <c r="T21">
        <v>64.688000000000002</v>
      </c>
      <c r="V21">
        <v>66.28</v>
      </c>
      <c r="W21">
        <v>64.111999999999995</v>
      </c>
      <c r="X21">
        <v>64.209999999999994</v>
      </c>
      <c r="Y21">
        <v>63.884999999999998</v>
      </c>
      <c r="Z21">
        <v>61.469000000000001</v>
      </c>
      <c r="AA21">
        <v>63.811999999999998</v>
      </c>
      <c r="AB21">
        <v>64.316000000000003</v>
      </c>
      <c r="AC21">
        <v>64.656000000000006</v>
      </c>
      <c r="AD21">
        <v>64.953999999999994</v>
      </c>
      <c r="AE21">
        <v>63.956000000000003</v>
      </c>
      <c r="AF21">
        <v>64.995000000000005</v>
      </c>
      <c r="AG21">
        <v>65.018000000000001</v>
      </c>
      <c r="AH21">
        <v>64.959999999999994</v>
      </c>
      <c r="AI21">
        <v>67.040999999999997</v>
      </c>
      <c r="AK21">
        <v>65.424000000000007</v>
      </c>
      <c r="AL21">
        <v>63.890999999999998</v>
      </c>
      <c r="AN21">
        <v>64.787000000000006</v>
      </c>
      <c r="AO21">
        <v>63.578000000000003</v>
      </c>
      <c r="AQ21">
        <v>65.414000000000001</v>
      </c>
      <c r="AR21">
        <v>64.426000000000002</v>
      </c>
      <c r="AS21">
        <v>64.304000000000002</v>
      </c>
      <c r="AT21">
        <v>63.851999999999997</v>
      </c>
      <c r="AU21">
        <v>63.823999999999998</v>
      </c>
      <c r="AV21">
        <v>66.337000000000003</v>
      </c>
      <c r="AW21">
        <v>65.513999999999996</v>
      </c>
      <c r="AX21">
        <v>64.085999999999999</v>
      </c>
      <c r="AY21">
        <v>63.811999999999998</v>
      </c>
      <c r="BA21">
        <v>64.174999999999997</v>
      </c>
      <c r="BC21">
        <v>65.013999999999996</v>
      </c>
      <c r="BD21">
        <v>63.95</v>
      </c>
      <c r="BF21">
        <v>63.067999999999998</v>
      </c>
      <c r="BG21">
        <v>65.266999999999996</v>
      </c>
      <c r="BH21">
        <v>65.085999999999999</v>
      </c>
      <c r="BI21">
        <v>63.691000000000003</v>
      </c>
      <c r="BJ21">
        <v>66.667000000000002</v>
      </c>
      <c r="BK21">
        <v>66.105999999999995</v>
      </c>
    </row>
    <row r="22" spans="1:63" x14ac:dyDescent="0.25">
      <c r="A22">
        <v>63.856000000000002</v>
      </c>
      <c r="B22">
        <v>64.412999999999997</v>
      </c>
      <c r="C22">
        <v>63.362000000000002</v>
      </c>
      <c r="D22">
        <v>64.293000000000006</v>
      </c>
      <c r="E22">
        <v>64.403000000000006</v>
      </c>
      <c r="F22">
        <v>64.367999999999995</v>
      </c>
      <c r="G22">
        <v>64.540999999999997</v>
      </c>
      <c r="I22">
        <v>63.704000000000001</v>
      </c>
      <c r="J22">
        <v>63.204999999999998</v>
      </c>
      <c r="K22">
        <v>64.043999999999997</v>
      </c>
      <c r="L22">
        <v>65.203999999999994</v>
      </c>
      <c r="M22">
        <v>65.504999999999995</v>
      </c>
      <c r="N22">
        <v>64.332999999999998</v>
      </c>
      <c r="O22">
        <v>63.715000000000003</v>
      </c>
      <c r="P22">
        <v>63.844000000000001</v>
      </c>
      <c r="Q22">
        <v>64.793000000000006</v>
      </c>
      <c r="R22">
        <v>62.692</v>
      </c>
      <c r="S22">
        <v>64.84</v>
      </c>
      <c r="T22">
        <v>65.046999999999997</v>
      </c>
      <c r="V22">
        <v>67.02</v>
      </c>
      <c r="W22">
        <v>64.486999999999995</v>
      </c>
      <c r="X22">
        <v>64.120999999999995</v>
      </c>
      <c r="Y22">
        <v>63.08</v>
      </c>
      <c r="Z22">
        <v>62.497</v>
      </c>
      <c r="AA22">
        <v>63.965000000000003</v>
      </c>
      <c r="AB22">
        <v>64.605000000000004</v>
      </c>
      <c r="AC22">
        <v>66.638000000000005</v>
      </c>
      <c r="AD22">
        <v>64.768000000000001</v>
      </c>
      <c r="AE22">
        <v>63.497999999999998</v>
      </c>
      <c r="AF22">
        <v>63.889000000000003</v>
      </c>
      <c r="AG22">
        <v>65.209000000000003</v>
      </c>
      <c r="AH22">
        <v>64.078000000000003</v>
      </c>
      <c r="AI22">
        <v>66.334000000000003</v>
      </c>
      <c r="AK22">
        <v>64.608999999999995</v>
      </c>
      <c r="AL22">
        <v>64.153000000000006</v>
      </c>
      <c r="AN22">
        <v>63.723999999999997</v>
      </c>
      <c r="AO22">
        <v>62.808999999999997</v>
      </c>
      <c r="AQ22">
        <v>64.847999999999999</v>
      </c>
      <c r="AR22">
        <v>64.820999999999998</v>
      </c>
      <c r="AS22">
        <v>64.646000000000001</v>
      </c>
      <c r="AT22">
        <v>64.504999999999995</v>
      </c>
      <c r="AU22">
        <v>63.923999999999999</v>
      </c>
      <c r="AV22">
        <v>65.441000000000003</v>
      </c>
      <c r="AW22">
        <v>64.789000000000001</v>
      </c>
      <c r="AX22">
        <v>65.510000000000005</v>
      </c>
      <c r="AY22">
        <v>63.267000000000003</v>
      </c>
      <c r="BA22">
        <v>65.680999999999997</v>
      </c>
      <c r="BC22">
        <v>65.09</v>
      </c>
      <c r="BD22">
        <v>64.298000000000002</v>
      </c>
      <c r="BF22">
        <v>64.558000000000007</v>
      </c>
      <c r="BG22">
        <v>65.216999999999999</v>
      </c>
      <c r="BH22">
        <v>65.019000000000005</v>
      </c>
      <c r="BI22">
        <v>63.545000000000002</v>
      </c>
      <c r="BJ22">
        <v>66.010999999999996</v>
      </c>
      <c r="BK22">
        <v>63.655999999999999</v>
      </c>
    </row>
    <row r="23" spans="1:63" x14ac:dyDescent="0.25">
      <c r="A23">
        <v>64.353999999999999</v>
      </c>
      <c r="B23">
        <v>63.811</v>
      </c>
      <c r="C23">
        <v>65.222999999999999</v>
      </c>
      <c r="D23">
        <v>64.283000000000001</v>
      </c>
      <c r="E23">
        <v>64.646000000000001</v>
      </c>
      <c r="F23">
        <v>64.537999999999997</v>
      </c>
      <c r="G23">
        <v>64.147999999999996</v>
      </c>
      <c r="I23">
        <v>64.242999999999995</v>
      </c>
      <c r="J23">
        <v>62.537999999999997</v>
      </c>
      <c r="K23">
        <v>65.509</v>
      </c>
      <c r="L23">
        <v>65.185000000000002</v>
      </c>
      <c r="M23">
        <v>65.676000000000002</v>
      </c>
      <c r="N23">
        <v>62.796999999999997</v>
      </c>
      <c r="O23">
        <v>64.611000000000004</v>
      </c>
      <c r="P23">
        <v>64.744</v>
      </c>
      <c r="Q23">
        <v>65.328999999999994</v>
      </c>
      <c r="R23">
        <v>64.105999999999995</v>
      </c>
      <c r="S23">
        <v>65.022000000000006</v>
      </c>
      <c r="T23">
        <v>64.343999999999994</v>
      </c>
      <c r="V23">
        <v>66.3</v>
      </c>
      <c r="X23">
        <v>64.911000000000001</v>
      </c>
      <c r="Y23">
        <v>63.904000000000003</v>
      </c>
      <c r="Z23">
        <v>61.91</v>
      </c>
      <c r="AA23">
        <v>64.453999999999994</v>
      </c>
      <c r="AB23">
        <v>65.605000000000004</v>
      </c>
      <c r="AC23">
        <v>65.918000000000006</v>
      </c>
      <c r="AD23">
        <v>64.369</v>
      </c>
      <c r="AE23">
        <v>64.478999999999999</v>
      </c>
      <c r="AF23">
        <v>64.481999999999999</v>
      </c>
      <c r="AG23">
        <v>64.971999999999994</v>
      </c>
      <c r="AH23">
        <v>64.971000000000004</v>
      </c>
      <c r="AI23">
        <v>65.5</v>
      </c>
      <c r="AK23">
        <v>64.991</v>
      </c>
      <c r="AL23">
        <v>64.774000000000001</v>
      </c>
      <c r="AO23">
        <v>62.572000000000003</v>
      </c>
      <c r="AQ23">
        <v>64.664000000000001</v>
      </c>
      <c r="AS23">
        <v>65.016000000000005</v>
      </c>
      <c r="AT23">
        <v>64.111999999999995</v>
      </c>
      <c r="AU23">
        <v>64.67</v>
      </c>
      <c r="AV23">
        <v>65.445999999999998</v>
      </c>
      <c r="AW23">
        <v>65.84</v>
      </c>
      <c r="AX23">
        <v>64.14</v>
      </c>
      <c r="AY23">
        <v>64.063999999999993</v>
      </c>
      <c r="BA23">
        <v>65.055999999999997</v>
      </c>
      <c r="BC23">
        <v>64.927000000000007</v>
      </c>
      <c r="BD23">
        <v>65.436000000000007</v>
      </c>
      <c r="BF23">
        <v>65.722999999999999</v>
      </c>
      <c r="BG23">
        <v>63.606000000000002</v>
      </c>
      <c r="BH23">
        <v>64.843999999999994</v>
      </c>
      <c r="BI23">
        <v>64.436000000000007</v>
      </c>
      <c r="BJ23">
        <v>66.063999999999993</v>
      </c>
      <c r="BK23">
        <v>64.241</v>
      </c>
    </row>
    <row r="24" spans="1:63" x14ac:dyDescent="0.25">
      <c r="A24">
        <v>64.355999999999995</v>
      </c>
      <c r="B24">
        <v>66.313000000000002</v>
      </c>
      <c r="C24">
        <v>64.593999999999994</v>
      </c>
      <c r="D24">
        <v>64.710999999999999</v>
      </c>
      <c r="E24">
        <v>63.773000000000003</v>
      </c>
      <c r="F24">
        <v>65.233999999999995</v>
      </c>
      <c r="G24">
        <v>64.385999999999996</v>
      </c>
      <c r="I24">
        <v>63.545000000000002</v>
      </c>
      <c r="J24">
        <v>63.701000000000001</v>
      </c>
      <c r="L24">
        <v>65.805999999999997</v>
      </c>
      <c r="M24">
        <v>65.495000000000005</v>
      </c>
      <c r="N24">
        <v>63.965000000000003</v>
      </c>
      <c r="O24">
        <v>64.156000000000006</v>
      </c>
      <c r="P24">
        <v>65.411000000000001</v>
      </c>
      <c r="Q24">
        <v>66.459999999999994</v>
      </c>
      <c r="R24">
        <v>64.430999999999997</v>
      </c>
      <c r="S24">
        <v>64.408000000000001</v>
      </c>
      <c r="V24">
        <v>68.283000000000001</v>
      </c>
      <c r="Y24">
        <v>63.302999999999997</v>
      </c>
      <c r="Z24">
        <v>62.058999999999997</v>
      </c>
      <c r="AA24">
        <v>63.948999999999998</v>
      </c>
      <c r="AB24">
        <v>66.454999999999998</v>
      </c>
      <c r="AC24">
        <v>65.501000000000005</v>
      </c>
      <c r="AD24">
        <v>64.180000000000007</v>
      </c>
      <c r="AE24">
        <v>62.850999999999999</v>
      </c>
      <c r="AF24">
        <v>64.537000000000006</v>
      </c>
      <c r="AG24">
        <v>65.048000000000002</v>
      </c>
      <c r="AH24">
        <v>65.731999999999999</v>
      </c>
      <c r="AI24">
        <v>66.971000000000004</v>
      </c>
      <c r="AK24">
        <v>63.496000000000002</v>
      </c>
      <c r="AL24">
        <v>63.847000000000001</v>
      </c>
      <c r="AO24">
        <v>63.424999999999997</v>
      </c>
      <c r="AQ24">
        <v>64.954999999999998</v>
      </c>
      <c r="AS24">
        <v>64.599999999999994</v>
      </c>
      <c r="AT24">
        <v>64.697000000000003</v>
      </c>
      <c r="AU24">
        <v>64.638999999999996</v>
      </c>
      <c r="AV24">
        <v>67.185000000000002</v>
      </c>
      <c r="AW24">
        <v>64.623000000000005</v>
      </c>
      <c r="AX24">
        <v>63.816000000000003</v>
      </c>
      <c r="AY24">
        <v>63.826000000000001</v>
      </c>
      <c r="BA24">
        <v>65.007000000000005</v>
      </c>
      <c r="BC24">
        <v>64.813999999999993</v>
      </c>
      <c r="BD24">
        <v>65.031000000000006</v>
      </c>
      <c r="BF24">
        <v>64.498999999999995</v>
      </c>
      <c r="BG24">
        <v>64.480999999999995</v>
      </c>
      <c r="BH24">
        <v>64.832999999999998</v>
      </c>
      <c r="BI24">
        <v>64.039000000000001</v>
      </c>
      <c r="BJ24">
        <v>65.567999999999998</v>
      </c>
      <c r="BK24">
        <v>64.959000000000003</v>
      </c>
    </row>
    <row r="25" spans="1:63" x14ac:dyDescent="0.25">
      <c r="A25">
        <v>64.203999999999994</v>
      </c>
      <c r="B25">
        <v>67.143000000000001</v>
      </c>
      <c r="C25">
        <v>64.38</v>
      </c>
      <c r="D25">
        <v>64.646000000000001</v>
      </c>
      <c r="E25">
        <v>63.935000000000002</v>
      </c>
      <c r="F25">
        <v>64.054000000000002</v>
      </c>
      <c r="G25">
        <v>64.772999999999996</v>
      </c>
      <c r="I25">
        <v>63.75</v>
      </c>
      <c r="L25">
        <v>64.808999999999997</v>
      </c>
      <c r="M25">
        <v>65.567999999999998</v>
      </c>
      <c r="N25">
        <v>63.725000000000001</v>
      </c>
      <c r="O25">
        <v>64.667000000000002</v>
      </c>
      <c r="P25">
        <v>65.132999999999996</v>
      </c>
      <c r="Q25">
        <v>65.876999999999995</v>
      </c>
      <c r="R25">
        <v>65.066999999999993</v>
      </c>
      <c r="S25">
        <v>64.069999999999993</v>
      </c>
      <c r="V25">
        <v>68.932000000000002</v>
      </c>
      <c r="Y25">
        <v>63.622</v>
      </c>
      <c r="Z25">
        <v>62.984999999999999</v>
      </c>
      <c r="AA25">
        <v>65.198999999999998</v>
      </c>
      <c r="AB25">
        <v>64.912000000000006</v>
      </c>
      <c r="AC25">
        <v>66.793000000000006</v>
      </c>
      <c r="AD25">
        <v>64.861000000000004</v>
      </c>
      <c r="AE25">
        <v>63.968000000000004</v>
      </c>
      <c r="AF25">
        <v>64.289000000000001</v>
      </c>
      <c r="AH25">
        <v>64.897999999999996</v>
      </c>
      <c r="AI25">
        <v>66.048000000000002</v>
      </c>
      <c r="AK25">
        <v>64.474999999999994</v>
      </c>
      <c r="AL25">
        <v>64.831000000000003</v>
      </c>
      <c r="AQ25">
        <v>63.951999999999998</v>
      </c>
      <c r="AS25">
        <v>64.692999999999998</v>
      </c>
      <c r="AT25">
        <v>64.929000000000002</v>
      </c>
      <c r="AU25">
        <v>63.887999999999998</v>
      </c>
      <c r="AV25">
        <v>66.656999999999996</v>
      </c>
      <c r="AW25">
        <v>65.555999999999997</v>
      </c>
      <c r="AX25">
        <v>63.73</v>
      </c>
      <c r="AY25">
        <v>64.703999999999994</v>
      </c>
      <c r="BA25">
        <v>64.036000000000001</v>
      </c>
      <c r="BC25">
        <v>64.349999999999994</v>
      </c>
      <c r="BD25">
        <v>64.25</v>
      </c>
      <c r="BG25">
        <v>64.849000000000004</v>
      </c>
      <c r="BH25">
        <v>65.581999999999994</v>
      </c>
      <c r="BJ25">
        <v>66.155000000000001</v>
      </c>
      <c r="BK25">
        <v>65.497</v>
      </c>
    </row>
    <row r="26" spans="1:63" x14ac:dyDescent="0.25">
      <c r="A26">
        <v>64.201999999999998</v>
      </c>
      <c r="B26">
        <v>71.415000000000006</v>
      </c>
      <c r="C26">
        <v>64.956000000000003</v>
      </c>
      <c r="D26">
        <v>64.731999999999999</v>
      </c>
      <c r="E26">
        <v>64.436999999999998</v>
      </c>
      <c r="F26">
        <v>64.885999999999996</v>
      </c>
      <c r="G26">
        <v>64.174999999999997</v>
      </c>
      <c r="I26">
        <v>62.933</v>
      </c>
      <c r="L26">
        <v>65.406000000000006</v>
      </c>
      <c r="M26">
        <v>65.792000000000002</v>
      </c>
      <c r="N26">
        <v>63.255000000000003</v>
      </c>
      <c r="O26">
        <v>64.576999999999998</v>
      </c>
      <c r="P26">
        <v>64.227000000000004</v>
      </c>
      <c r="Q26">
        <v>65.741</v>
      </c>
      <c r="R26">
        <v>64.763000000000005</v>
      </c>
      <c r="S26">
        <v>64.540000000000006</v>
      </c>
      <c r="V26">
        <v>67.375</v>
      </c>
      <c r="Y26">
        <v>63.369</v>
      </c>
      <c r="AA26">
        <v>63.725999999999999</v>
      </c>
      <c r="AB26">
        <v>63.332999999999998</v>
      </c>
      <c r="AC26">
        <v>66.007999999999996</v>
      </c>
      <c r="AE26">
        <v>63.305</v>
      </c>
      <c r="AF26">
        <v>64.433999999999997</v>
      </c>
      <c r="AH26">
        <v>64.361000000000004</v>
      </c>
      <c r="AK26">
        <v>64.602999999999994</v>
      </c>
      <c r="AL26">
        <v>64.120999999999995</v>
      </c>
      <c r="AQ26">
        <v>65.667000000000002</v>
      </c>
      <c r="AS26">
        <v>65.224999999999994</v>
      </c>
      <c r="AT26">
        <v>63.917999999999999</v>
      </c>
      <c r="AU26">
        <v>63.561</v>
      </c>
      <c r="AV26">
        <v>64.537000000000006</v>
      </c>
      <c r="AW26">
        <v>64.242999999999995</v>
      </c>
      <c r="AX26">
        <v>63.905999999999999</v>
      </c>
      <c r="AY26">
        <v>63.292999999999999</v>
      </c>
      <c r="BA26">
        <v>65.34</v>
      </c>
      <c r="BC26">
        <v>64.332999999999998</v>
      </c>
      <c r="BD26">
        <v>63.762</v>
      </c>
      <c r="BG26">
        <v>65.641000000000005</v>
      </c>
      <c r="BH26">
        <v>65.247</v>
      </c>
      <c r="BJ26">
        <v>65.337000000000003</v>
      </c>
      <c r="BK26">
        <v>64.849999999999994</v>
      </c>
    </row>
    <row r="27" spans="1:63" x14ac:dyDescent="0.25">
      <c r="A27">
        <v>64.426000000000002</v>
      </c>
      <c r="B27">
        <v>70.247</v>
      </c>
      <c r="C27">
        <v>64.543999999999997</v>
      </c>
      <c r="E27">
        <v>65.599000000000004</v>
      </c>
      <c r="F27">
        <v>65.116</v>
      </c>
      <c r="G27">
        <v>65.013000000000005</v>
      </c>
      <c r="I27">
        <v>63.447000000000003</v>
      </c>
      <c r="L27">
        <v>65.381</v>
      </c>
      <c r="M27">
        <v>64.962000000000003</v>
      </c>
      <c r="N27">
        <v>64.025000000000006</v>
      </c>
      <c r="O27">
        <v>63.926000000000002</v>
      </c>
      <c r="P27">
        <v>65.099000000000004</v>
      </c>
      <c r="Q27">
        <v>67.658000000000001</v>
      </c>
      <c r="R27">
        <v>64.358000000000004</v>
      </c>
      <c r="S27">
        <v>65.325999999999993</v>
      </c>
      <c r="V27">
        <v>66.216999999999999</v>
      </c>
      <c r="Y27">
        <v>63.442999999999998</v>
      </c>
      <c r="AA27">
        <v>64.843000000000004</v>
      </c>
      <c r="AB27">
        <v>65.361999999999995</v>
      </c>
      <c r="AC27">
        <v>64.992000000000004</v>
      </c>
      <c r="AE27">
        <v>64.085999999999999</v>
      </c>
      <c r="AF27">
        <v>63.813000000000002</v>
      </c>
      <c r="AH27">
        <v>64.983000000000004</v>
      </c>
      <c r="AK27">
        <v>64.498000000000005</v>
      </c>
      <c r="AL27">
        <v>64.290000000000006</v>
      </c>
      <c r="AQ27">
        <v>63.688000000000002</v>
      </c>
      <c r="AS27">
        <v>64.986000000000004</v>
      </c>
      <c r="AT27">
        <v>63.691000000000003</v>
      </c>
      <c r="AU27">
        <v>63.472999999999999</v>
      </c>
      <c r="AV27">
        <v>64.265000000000001</v>
      </c>
      <c r="AW27">
        <v>63.652999999999999</v>
      </c>
      <c r="AX27">
        <v>65.040999999999997</v>
      </c>
      <c r="AY27">
        <v>63.796999999999997</v>
      </c>
      <c r="BA27">
        <v>64.650999999999996</v>
      </c>
      <c r="BC27">
        <v>64.284000000000006</v>
      </c>
      <c r="BD27">
        <v>64.444999999999993</v>
      </c>
      <c r="BG27">
        <v>64.167000000000002</v>
      </c>
      <c r="BH27">
        <v>66.141999999999996</v>
      </c>
      <c r="BJ27">
        <v>65.156999999999996</v>
      </c>
      <c r="BK27">
        <v>65.421999999999997</v>
      </c>
    </row>
    <row r="28" spans="1:63" x14ac:dyDescent="0.25">
      <c r="A28">
        <v>64.334999999999994</v>
      </c>
      <c r="B28">
        <v>80.277000000000001</v>
      </c>
      <c r="C28">
        <v>64.864000000000004</v>
      </c>
      <c r="E28">
        <v>63.813000000000002</v>
      </c>
      <c r="F28">
        <v>63.908000000000001</v>
      </c>
      <c r="G28">
        <v>65.409000000000006</v>
      </c>
      <c r="L28">
        <v>65.822999999999993</v>
      </c>
      <c r="M28">
        <v>64.948999999999998</v>
      </c>
      <c r="N28">
        <v>63.353000000000002</v>
      </c>
      <c r="O28">
        <v>66.551000000000002</v>
      </c>
      <c r="P28">
        <v>65.16</v>
      </c>
      <c r="Q28">
        <v>66.266000000000005</v>
      </c>
      <c r="S28">
        <v>64.683999999999997</v>
      </c>
      <c r="V28">
        <v>65.396000000000001</v>
      </c>
      <c r="Y28">
        <v>64.667000000000002</v>
      </c>
      <c r="AA28">
        <v>63.805999999999997</v>
      </c>
      <c r="AB28">
        <v>64.739999999999995</v>
      </c>
      <c r="AC28">
        <v>66.418999999999997</v>
      </c>
      <c r="AE28">
        <v>62.762</v>
      </c>
      <c r="AF28">
        <v>64.95</v>
      </c>
      <c r="AH28">
        <v>64.138000000000005</v>
      </c>
      <c r="AK28">
        <v>64.820999999999998</v>
      </c>
      <c r="AL28">
        <v>64.69</v>
      </c>
      <c r="AQ28">
        <v>64.302000000000007</v>
      </c>
      <c r="AS28">
        <v>64.894000000000005</v>
      </c>
      <c r="AT28">
        <v>64.302999999999997</v>
      </c>
      <c r="AV28">
        <v>64.825999999999993</v>
      </c>
      <c r="AW28">
        <v>64.793999999999997</v>
      </c>
      <c r="AX28">
        <v>64.933000000000007</v>
      </c>
      <c r="AY28">
        <v>63.972999999999999</v>
      </c>
      <c r="BC28">
        <v>64.033000000000001</v>
      </c>
      <c r="BD28">
        <v>63.557000000000002</v>
      </c>
      <c r="BG28">
        <v>64.650999999999996</v>
      </c>
      <c r="BH28">
        <v>66.025000000000006</v>
      </c>
      <c r="BJ28">
        <v>66.394000000000005</v>
      </c>
    </row>
    <row r="29" spans="1:63" x14ac:dyDescent="0.25">
      <c r="A29">
        <v>64.650000000000006</v>
      </c>
      <c r="E29">
        <v>65.131</v>
      </c>
      <c r="G29">
        <v>65.808000000000007</v>
      </c>
      <c r="L29">
        <v>66.016999999999996</v>
      </c>
      <c r="M29">
        <v>64.840999999999994</v>
      </c>
      <c r="N29">
        <v>64.438999999999993</v>
      </c>
      <c r="P29">
        <v>65.73</v>
      </c>
      <c r="Q29">
        <v>65.956000000000003</v>
      </c>
      <c r="S29">
        <v>64.602999999999994</v>
      </c>
      <c r="V29">
        <v>65.596000000000004</v>
      </c>
      <c r="Y29">
        <v>65</v>
      </c>
      <c r="AA29">
        <v>63.43</v>
      </c>
      <c r="AB29">
        <v>64.093000000000004</v>
      </c>
      <c r="AC29">
        <v>66.438000000000002</v>
      </c>
      <c r="AE29">
        <v>63.527000000000001</v>
      </c>
      <c r="AF29">
        <v>64.126000000000005</v>
      </c>
      <c r="AH29">
        <v>64.138000000000005</v>
      </c>
      <c r="AK29">
        <v>64.634</v>
      </c>
      <c r="AL29">
        <v>65.137</v>
      </c>
      <c r="AQ29">
        <v>64.512</v>
      </c>
      <c r="AS29">
        <v>65.177000000000007</v>
      </c>
      <c r="AT29">
        <v>63.570999999999998</v>
      </c>
      <c r="AV29">
        <v>63.85</v>
      </c>
      <c r="AX29">
        <v>64.873000000000005</v>
      </c>
      <c r="BC29">
        <v>63.844999999999999</v>
      </c>
      <c r="BD29">
        <v>63.75</v>
      </c>
      <c r="BG29">
        <v>64.988</v>
      </c>
      <c r="BH29">
        <v>65.308999999999997</v>
      </c>
      <c r="BJ29">
        <v>65.653000000000006</v>
      </c>
    </row>
    <row r="30" spans="1:63" x14ac:dyDescent="0.25">
      <c r="A30">
        <v>64.114999999999995</v>
      </c>
      <c r="E30">
        <v>64.119</v>
      </c>
      <c r="G30">
        <v>65.585999999999999</v>
      </c>
      <c r="L30">
        <v>65.516999999999996</v>
      </c>
      <c r="M30">
        <v>65.352999999999994</v>
      </c>
      <c r="N30">
        <v>64.388999999999996</v>
      </c>
      <c r="P30">
        <v>65.72</v>
      </c>
      <c r="Q30">
        <v>65.521000000000001</v>
      </c>
      <c r="S30">
        <v>64.328999999999994</v>
      </c>
      <c r="V30">
        <v>64.823999999999998</v>
      </c>
      <c r="Y30">
        <v>64.600999999999999</v>
      </c>
      <c r="AA30">
        <v>64.269000000000005</v>
      </c>
      <c r="AB30">
        <v>64.183000000000007</v>
      </c>
      <c r="AC30">
        <v>66.055000000000007</v>
      </c>
      <c r="AE30">
        <v>65.850999999999999</v>
      </c>
      <c r="AF30">
        <v>64.207999999999998</v>
      </c>
      <c r="AH30">
        <v>64.856999999999999</v>
      </c>
      <c r="AK30">
        <v>65.123000000000005</v>
      </c>
      <c r="AL30">
        <v>63.576999999999998</v>
      </c>
      <c r="AQ30">
        <v>64.183000000000007</v>
      </c>
      <c r="AS30">
        <v>64.852999999999994</v>
      </c>
      <c r="AT30">
        <v>63.929000000000002</v>
      </c>
      <c r="AV30">
        <v>64.367000000000004</v>
      </c>
      <c r="AX30">
        <v>65.23</v>
      </c>
      <c r="BC30">
        <v>65.331000000000003</v>
      </c>
      <c r="BD30">
        <v>64.41</v>
      </c>
      <c r="BG30">
        <v>65.013999999999996</v>
      </c>
      <c r="BH30">
        <v>65.701999999999998</v>
      </c>
      <c r="BJ30">
        <v>66.471999999999994</v>
      </c>
    </row>
    <row r="31" spans="1:63" x14ac:dyDescent="0.25">
      <c r="A31">
        <v>63.966999999999999</v>
      </c>
      <c r="E31">
        <v>65.905000000000001</v>
      </c>
      <c r="G31">
        <v>65.960999999999999</v>
      </c>
      <c r="L31">
        <v>64.872</v>
      </c>
      <c r="M31">
        <v>65.328000000000003</v>
      </c>
      <c r="N31">
        <v>64.308000000000007</v>
      </c>
      <c r="P31">
        <v>65.462000000000003</v>
      </c>
      <c r="Q31">
        <v>65.540000000000006</v>
      </c>
      <c r="S31">
        <v>64.644999999999996</v>
      </c>
      <c r="Y31">
        <v>66.302999999999997</v>
      </c>
      <c r="AA31">
        <v>63.408999999999999</v>
      </c>
      <c r="AB31">
        <v>64.41</v>
      </c>
      <c r="AC31">
        <v>65.915999999999997</v>
      </c>
      <c r="AF31">
        <v>64.634</v>
      </c>
      <c r="AH31">
        <v>64.679000000000002</v>
      </c>
      <c r="AK31">
        <v>64.382000000000005</v>
      </c>
      <c r="AL31">
        <v>63.451999999999998</v>
      </c>
      <c r="AT31">
        <v>64.331000000000003</v>
      </c>
      <c r="AV31">
        <v>63.908999999999999</v>
      </c>
      <c r="BC31">
        <v>64.536000000000001</v>
      </c>
      <c r="BD31">
        <v>63.898000000000003</v>
      </c>
      <c r="BG31">
        <v>65.284999999999997</v>
      </c>
      <c r="BH31">
        <v>64.231999999999999</v>
      </c>
      <c r="BJ31">
        <v>66.263000000000005</v>
      </c>
    </row>
    <row r="32" spans="1:63" x14ac:dyDescent="0.25">
      <c r="A32">
        <v>64.224000000000004</v>
      </c>
      <c r="E32">
        <v>66.894000000000005</v>
      </c>
      <c r="G32">
        <v>66.55</v>
      </c>
      <c r="L32">
        <v>65.287000000000006</v>
      </c>
      <c r="M32">
        <v>65.385999999999996</v>
      </c>
      <c r="N32">
        <v>64.548000000000002</v>
      </c>
      <c r="P32">
        <v>65.025000000000006</v>
      </c>
      <c r="Q32">
        <v>66.063000000000002</v>
      </c>
      <c r="S32">
        <v>63.688000000000002</v>
      </c>
      <c r="AA32">
        <v>64.25</v>
      </c>
      <c r="AB32">
        <v>64.656999999999996</v>
      </c>
      <c r="AC32">
        <v>66.387</v>
      </c>
      <c r="AF32">
        <v>64.813000000000002</v>
      </c>
      <c r="AH32">
        <v>64.180999999999997</v>
      </c>
      <c r="AK32">
        <v>63.491</v>
      </c>
      <c r="AL32">
        <v>63.604999999999997</v>
      </c>
      <c r="AV32">
        <v>65.692999999999998</v>
      </c>
      <c r="BC32">
        <v>64.623999999999995</v>
      </c>
      <c r="BG32">
        <v>65.661000000000001</v>
      </c>
      <c r="BJ32">
        <v>65.644000000000005</v>
      </c>
    </row>
    <row r="33" spans="1:62" x14ac:dyDescent="0.25">
      <c r="A33">
        <v>64.314999999999998</v>
      </c>
      <c r="E33">
        <v>67.694000000000003</v>
      </c>
      <c r="G33">
        <v>67.543000000000006</v>
      </c>
      <c r="L33">
        <v>66.039000000000001</v>
      </c>
      <c r="P33">
        <v>65.472999999999999</v>
      </c>
      <c r="Q33">
        <v>64.980999999999995</v>
      </c>
      <c r="S33">
        <v>64.198999999999998</v>
      </c>
      <c r="AA33">
        <v>65.164000000000001</v>
      </c>
      <c r="AB33">
        <v>65.582999999999998</v>
      </c>
      <c r="AC33">
        <v>65.103999999999999</v>
      </c>
      <c r="AF33">
        <v>65.331999999999994</v>
      </c>
      <c r="AK33">
        <v>64.741</v>
      </c>
      <c r="AL33">
        <v>64.468999999999994</v>
      </c>
      <c r="AV33">
        <v>64.793000000000006</v>
      </c>
      <c r="BC33">
        <v>65.210999999999999</v>
      </c>
      <c r="BG33">
        <v>64.516999999999996</v>
      </c>
      <c r="BJ33">
        <v>67.322000000000003</v>
      </c>
    </row>
    <row r="34" spans="1:62" x14ac:dyDescent="0.25">
      <c r="A34">
        <v>64.778000000000006</v>
      </c>
      <c r="E34">
        <v>70.602999999999994</v>
      </c>
      <c r="L34">
        <v>64.721000000000004</v>
      </c>
      <c r="P34">
        <v>66.599000000000004</v>
      </c>
      <c r="Q34">
        <v>64.700999999999993</v>
      </c>
      <c r="S34">
        <v>63.613</v>
      </c>
      <c r="AA34">
        <v>63.701000000000001</v>
      </c>
      <c r="AB34">
        <v>65.41</v>
      </c>
      <c r="AC34">
        <v>66.183999999999997</v>
      </c>
      <c r="AF34">
        <v>65.912999999999997</v>
      </c>
      <c r="AK34">
        <v>65.25</v>
      </c>
      <c r="AL34">
        <v>66.864999999999995</v>
      </c>
      <c r="AV34">
        <v>64.617000000000004</v>
      </c>
      <c r="BC34">
        <v>65.373999999999995</v>
      </c>
      <c r="BG34">
        <v>64.38</v>
      </c>
      <c r="BJ34">
        <v>65.775000000000006</v>
      </c>
    </row>
    <row r="35" spans="1:62" x14ac:dyDescent="0.25">
      <c r="A35">
        <v>64.201999999999998</v>
      </c>
      <c r="E35">
        <v>67.028999999999996</v>
      </c>
      <c r="L35">
        <v>65.799000000000007</v>
      </c>
      <c r="P35">
        <v>66.224999999999994</v>
      </c>
      <c r="Q35">
        <v>64.644000000000005</v>
      </c>
      <c r="S35">
        <v>63.832000000000001</v>
      </c>
      <c r="AA35">
        <v>64.864999999999995</v>
      </c>
      <c r="AB35">
        <v>64.216999999999999</v>
      </c>
      <c r="AC35">
        <v>67.007999999999996</v>
      </c>
      <c r="AK35">
        <v>65.277000000000001</v>
      </c>
      <c r="AL35">
        <v>66.924000000000007</v>
      </c>
      <c r="BG35">
        <v>64.031000000000006</v>
      </c>
      <c r="BJ35">
        <v>66.896000000000001</v>
      </c>
    </row>
    <row r="36" spans="1:62" x14ac:dyDescent="0.25">
      <c r="A36">
        <v>63.743000000000002</v>
      </c>
      <c r="E36">
        <v>67.653000000000006</v>
      </c>
      <c r="L36">
        <v>66.173000000000002</v>
      </c>
      <c r="P36">
        <v>65.47</v>
      </c>
      <c r="S36">
        <v>64.899000000000001</v>
      </c>
      <c r="AA36">
        <v>64.271000000000001</v>
      </c>
      <c r="AC36">
        <v>67.135000000000005</v>
      </c>
      <c r="AK36">
        <v>66.259</v>
      </c>
      <c r="AL36">
        <v>68.227999999999994</v>
      </c>
      <c r="BG36">
        <v>64.822999999999993</v>
      </c>
    </row>
    <row r="37" spans="1:62" x14ac:dyDescent="0.25">
      <c r="A37">
        <v>63.585999999999999</v>
      </c>
      <c r="E37">
        <v>68.036000000000001</v>
      </c>
      <c r="S37">
        <v>65.168000000000006</v>
      </c>
      <c r="AA37">
        <v>66.331000000000003</v>
      </c>
      <c r="AC37">
        <v>66.602999999999994</v>
      </c>
      <c r="AK37">
        <v>64.481999999999999</v>
      </c>
      <c r="AL37">
        <v>67.534000000000006</v>
      </c>
      <c r="BG37">
        <v>64.471999999999994</v>
      </c>
    </row>
    <row r="38" spans="1:62" x14ac:dyDescent="0.25">
      <c r="S38">
        <v>64.8</v>
      </c>
      <c r="AA38">
        <v>65.45</v>
      </c>
      <c r="AC38">
        <v>64.301000000000002</v>
      </c>
      <c r="AK38">
        <v>65.930999999999997</v>
      </c>
      <c r="AL38">
        <v>67.123999999999995</v>
      </c>
      <c r="BG38">
        <v>68.424999999999997</v>
      </c>
    </row>
    <row r="39" spans="1:62" x14ac:dyDescent="0.25">
      <c r="S39">
        <v>65.052000000000007</v>
      </c>
      <c r="AA39">
        <v>65.521000000000001</v>
      </c>
      <c r="AK39">
        <v>65.525000000000006</v>
      </c>
    </row>
    <row r="40" spans="1:62" x14ac:dyDescent="0.25">
      <c r="AA40">
        <v>64.915999999999997</v>
      </c>
      <c r="AK40">
        <v>65.599999999999994</v>
      </c>
    </row>
    <row r="41" spans="1:62" x14ac:dyDescent="0.25">
      <c r="AA41">
        <v>65.492000000000004</v>
      </c>
      <c r="AK41">
        <v>64.674000000000007</v>
      </c>
    </row>
    <row r="42" spans="1:62" x14ac:dyDescent="0.25">
      <c r="AA42">
        <v>65.781000000000006</v>
      </c>
    </row>
    <row r="50" spans="1:63" x14ac:dyDescent="0.25">
      <c r="A50">
        <f>COUNTIF(A1:A49,"&lt;&gt;")</f>
        <v>37</v>
      </c>
      <c r="B50">
        <f t="shared" ref="B50:BK50" si="0">COUNTIF(B1:B49,"&lt;&gt;")</f>
        <v>28</v>
      </c>
      <c r="C50">
        <f t="shared" si="0"/>
        <v>28</v>
      </c>
      <c r="D50">
        <f t="shared" si="0"/>
        <v>26</v>
      </c>
      <c r="E50">
        <f t="shared" si="0"/>
        <v>37</v>
      </c>
      <c r="F50">
        <f t="shared" si="0"/>
        <v>28</v>
      </c>
      <c r="G50">
        <f t="shared" si="0"/>
        <v>33</v>
      </c>
      <c r="H50">
        <f t="shared" si="0"/>
        <v>14</v>
      </c>
      <c r="I50">
        <f t="shared" si="0"/>
        <v>27</v>
      </c>
      <c r="J50">
        <f t="shared" si="0"/>
        <v>24</v>
      </c>
      <c r="K50">
        <f t="shared" si="0"/>
        <v>23</v>
      </c>
      <c r="L50">
        <f t="shared" si="0"/>
        <v>36</v>
      </c>
      <c r="M50">
        <f t="shared" si="0"/>
        <v>32</v>
      </c>
      <c r="N50">
        <f t="shared" si="0"/>
        <v>32</v>
      </c>
      <c r="O50">
        <f t="shared" si="0"/>
        <v>28</v>
      </c>
      <c r="P50">
        <f t="shared" si="0"/>
        <v>36</v>
      </c>
      <c r="Q50">
        <f t="shared" si="0"/>
        <v>35</v>
      </c>
      <c r="R50">
        <f t="shared" si="0"/>
        <v>27</v>
      </c>
      <c r="S50">
        <f t="shared" si="0"/>
        <v>39</v>
      </c>
      <c r="T50">
        <f t="shared" si="0"/>
        <v>23</v>
      </c>
      <c r="U50">
        <f t="shared" si="0"/>
        <v>15</v>
      </c>
      <c r="V50">
        <f t="shared" si="0"/>
        <v>30</v>
      </c>
      <c r="W50">
        <f t="shared" si="0"/>
        <v>22</v>
      </c>
      <c r="X50">
        <f t="shared" si="0"/>
        <v>23</v>
      </c>
      <c r="Y50">
        <f t="shared" si="0"/>
        <v>31</v>
      </c>
      <c r="Z50">
        <f t="shared" si="0"/>
        <v>25</v>
      </c>
      <c r="AA50">
        <f t="shared" si="0"/>
        <v>42</v>
      </c>
      <c r="AB50">
        <f t="shared" si="0"/>
        <v>35</v>
      </c>
      <c r="AC50">
        <f t="shared" si="0"/>
        <v>38</v>
      </c>
      <c r="AD50">
        <f t="shared" si="0"/>
        <v>25</v>
      </c>
      <c r="AE50">
        <f t="shared" si="0"/>
        <v>30</v>
      </c>
      <c r="AF50">
        <f t="shared" si="0"/>
        <v>34</v>
      </c>
      <c r="AG50">
        <f t="shared" si="0"/>
        <v>24</v>
      </c>
      <c r="AH50">
        <f t="shared" si="0"/>
        <v>32</v>
      </c>
      <c r="AI50">
        <f t="shared" si="0"/>
        <v>25</v>
      </c>
      <c r="AJ50">
        <f t="shared" si="0"/>
        <v>20</v>
      </c>
      <c r="AK50">
        <f t="shared" si="0"/>
        <v>41</v>
      </c>
      <c r="AL50">
        <f t="shared" si="0"/>
        <v>38</v>
      </c>
      <c r="AM50">
        <f t="shared" si="0"/>
        <v>19</v>
      </c>
      <c r="AN50">
        <f t="shared" si="0"/>
        <v>22</v>
      </c>
      <c r="AO50">
        <f t="shared" si="0"/>
        <v>24</v>
      </c>
      <c r="AP50">
        <f t="shared" si="0"/>
        <v>18</v>
      </c>
      <c r="AQ50">
        <f t="shared" si="0"/>
        <v>30</v>
      </c>
      <c r="AR50">
        <f t="shared" si="0"/>
        <v>22</v>
      </c>
      <c r="AS50">
        <f t="shared" si="0"/>
        <v>30</v>
      </c>
      <c r="AT50">
        <f t="shared" si="0"/>
        <v>31</v>
      </c>
      <c r="AU50">
        <f t="shared" si="0"/>
        <v>27</v>
      </c>
      <c r="AV50">
        <f t="shared" si="0"/>
        <v>34</v>
      </c>
      <c r="AW50">
        <f t="shared" si="0"/>
        <v>28</v>
      </c>
      <c r="AX50">
        <f t="shared" si="0"/>
        <v>30</v>
      </c>
      <c r="AY50">
        <f t="shared" si="0"/>
        <v>28</v>
      </c>
      <c r="AZ50">
        <f t="shared" si="0"/>
        <v>20</v>
      </c>
      <c r="BA50">
        <f t="shared" si="0"/>
        <v>27</v>
      </c>
      <c r="BB50">
        <f t="shared" si="0"/>
        <v>14</v>
      </c>
      <c r="BC50">
        <f t="shared" si="0"/>
        <v>34</v>
      </c>
      <c r="BD50">
        <f t="shared" si="0"/>
        <v>31</v>
      </c>
      <c r="BE50">
        <f t="shared" si="0"/>
        <v>19</v>
      </c>
      <c r="BF50">
        <f t="shared" si="0"/>
        <v>24</v>
      </c>
      <c r="BG50">
        <f t="shared" si="0"/>
        <v>38</v>
      </c>
      <c r="BH50">
        <f t="shared" si="0"/>
        <v>31</v>
      </c>
      <c r="BI50">
        <f t="shared" si="0"/>
        <v>24</v>
      </c>
      <c r="BJ50">
        <f t="shared" si="0"/>
        <v>35</v>
      </c>
      <c r="BK50">
        <f t="shared" si="0"/>
        <v>27</v>
      </c>
    </row>
    <row r="51" spans="1:63" x14ac:dyDescent="0.25">
      <c r="A51">
        <f>MAX(A1:A49)</f>
        <v>64.872</v>
      </c>
      <c r="B51">
        <f t="shared" ref="B51:BK51" si="1">MAX(B1:B49)</f>
        <v>80.277000000000001</v>
      </c>
      <c r="C51">
        <f t="shared" si="1"/>
        <v>66.003</v>
      </c>
      <c r="D51">
        <f t="shared" si="1"/>
        <v>65.950999999999993</v>
      </c>
      <c r="E51">
        <f t="shared" si="1"/>
        <v>70.602999999999994</v>
      </c>
      <c r="F51">
        <f t="shared" si="1"/>
        <v>66.751999999999995</v>
      </c>
      <c r="G51">
        <f t="shared" si="1"/>
        <v>67.543000000000006</v>
      </c>
      <c r="H51">
        <f t="shared" si="1"/>
        <v>63.551000000000002</v>
      </c>
      <c r="I51">
        <f t="shared" si="1"/>
        <v>64.242999999999995</v>
      </c>
      <c r="J51">
        <f t="shared" si="1"/>
        <v>65.022000000000006</v>
      </c>
      <c r="K51">
        <f t="shared" si="1"/>
        <v>65.706999999999994</v>
      </c>
      <c r="L51">
        <f t="shared" si="1"/>
        <v>66.988</v>
      </c>
      <c r="M51">
        <f t="shared" si="1"/>
        <v>65.792000000000002</v>
      </c>
      <c r="N51">
        <f t="shared" si="1"/>
        <v>64.548000000000002</v>
      </c>
      <c r="O51">
        <f t="shared" si="1"/>
        <v>66.551000000000002</v>
      </c>
      <c r="P51">
        <f t="shared" si="1"/>
        <v>66.599000000000004</v>
      </c>
      <c r="Q51">
        <f t="shared" si="1"/>
        <v>67.658000000000001</v>
      </c>
      <c r="R51">
        <f t="shared" si="1"/>
        <v>65.066999999999993</v>
      </c>
      <c r="S51">
        <f t="shared" si="1"/>
        <v>65.325999999999993</v>
      </c>
      <c r="T51">
        <f t="shared" si="1"/>
        <v>65.563000000000002</v>
      </c>
      <c r="U51">
        <f t="shared" si="1"/>
        <v>64.241</v>
      </c>
      <c r="V51">
        <f t="shared" si="1"/>
        <v>68.932000000000002</v>
      </c>
      <c r="W51">
        <f t="shared" si="1"/>
        <v>65.712999999999994</v>
      </c>
      <c r="X51">
        <f t="shared" si="1"/>
        <v>65.695999999999998</v>
      </c>
      <c r="Y51">
        <f t="shared" si="1"/>
        <v>66.302999999999997</v>
      </c>
      <c r="Z51">
        <f t="shared" si="1"/>
        <v>62.984999999999999</v>
      </c>
      <c r="AA51">
        <f t="shared" si="1"/>
        <v>66.331000000000003</v>
      </c>
      <c r="AB51">
        <f t="shared" si="1"/>
        <v>66.454999999999998</v>
      </c>
      <c r="AC51">
        <f t="shared" si="1"/>
        <v>67.135000000000005</v>
      </c>
      <c r="AD51">
        <f t="shared" si="1"/>
        <v>65.91</v>
      </c>
      <c r="AE51">
        <f t="shared" si="1"/>
        <v>67.825000000000003</v>
      </c>
      <c r="AF51">
        <f t="shared" si="1"/>
        <v>65.912999999999997</v>
      </c>
      <c r="AG51">
        <f t="shared" si="1"/>
        <v>66.998000000000005</v>
      </c>
      <c r="AH51">
        <f t="shared" si="1"/>
        <v>66.036000000000001</v>
      </c>
      <c r="AI51">
        <f t="shared" si="1"/>
        <v>67.040999999999997</v>
      </c>
      <c r="AJ51">
        <f t="shared" si="1"/>
        <v>63.460999999999999</v>
      </c>
      <c r="AK51">
        <f t="shared" si="1"/>
        <v>66.259</v>
      </c>
      <c r="AL51">
        <f t="shared" si="1"/>
        <v>68.227999999999994</v>
      </c>
      <c r="AM51">
        <f t="shared" si="1"/>
        <v>64.320999999999998</v>
      </c>
      <c r="AN51">
        <f t="shared" si="1"/>
        <v>65.861999999999995</v>
      </c>
      <c r="AO51">
        <f t="shared" si="1"/>
        <v>63.912999999999997</v>
      </c>
      <c r="AP51">
        <f t="shared" si="1"/>
        <v>63.387999999999998</v>
      </c>
      <c r="AQ51">
        <f t="shared" si="1"/>
        <v>65.667000000000002</v>
      </c>
      <c r="AR51">
        <f t="shared" si="1"/>
        <v>66.584999999999994</v>
      </c>
      <c r="AS51">
        <f t="shared" si="1"/>
        <v>66.777000000000001</v>
      </c>
      <c r="AT51">
        <f t="shared" si="1"/>
        <v>65.057000000000002</v>
      </c>
      <c r="AU51">
        <f t="shared" si="1"/>
        <v>65.900000000000006</v>
      </c>
      <c r="AV51">
        <f t="shared" si="1"/>
        <v>67.185000000000002</v>
      </c>
      <c r="AW51">
        <f t="shared" si="1"/>
        <v>65.84</v>
      </c>
      <c r="AX51">
        <f t="shared" si="1"/>
        <v>66.679000000000002</v>
      </c>
      <c r="AY51">
        <f t="shared" si="1"/>
        <v>65.296000000000006</v>
      </c>
      <c r="AZ51">
        <f t="shared" si="1"/>
        <v>63.012</v>
      </c>
      <c r="BA51">
        <f t="shared" si="1"/>
        <v>66.611999999999995</v>
      </c>
      <c r="BB51">
        <f t="shared" si="1"/>
        <v>71.358999999999995</v>
      </c>
      <c r="BC51">
        <f t="shared" si="1"/>
        <v>65.994</v>
      </c>
      <c r="BD51">
        <f t="shared" si="1"/>
        <v>65.436000000000007</v>
      </c>
      <c r="BE51">
        <f t="shared" si="1"/>
        <v>64.977000000000004</v>
      </c>
      <c r="BF51">
        <f t="shared" si="1"/>
        <v>65.722999999999999</v>
      </c>
      <c r="BG51">
        <f t="shared" si="1"/>
        <v>68.424999999999997</v>
      </c>
      <c r="BH51">
        <f t="shared" si="1"/>
        <v>66.141999999999996</v>
      </c>
      <c r="BI51">
        <f t="shared" si="1"/>
        <v>65.399000000000001</v>
      </c>
      <c r="BJ51">
        <f t="shared" si="1"/>
        <v>67.322000000000003</v>
      </c>
      <c r="BK51">
        <f t="shared" si="1"/>
        <v>66.105999999999995</v>
      </c>
    </row>
    <row r="52" spans="1:63" x14ac:dyDescent="0.25">
      <c r="A52">
        <f>A51-MIN(A1:A49)</f>
        <v>4.3890000000000029</v>
      </c>
      <c r="B52">
        <f t="shared" ref="B52:BK52" si="2">B51-MIN(B1:B49)</f>
        <v>18.640999999999998</v>
      </c>
      <c r="C52">
        <f t="shared" si="2"/>
        <v>3.6490000000000009</v>
      </c>
      <c r="D52">
        <f t="shared" si="2"/>
        <v>4.1079999999999899</v>
      </c>
      <c r="E52">
        <f t="shared" si="2"/>
        <v>7.0409999999999968</v>
      </c>
      <c r="F52">
        <f t="shared" si="2"/>
        <v>4.4999999999999929</v>
      </c>
      <c r="G52">
        <f t="shared" si="2"/>
        <v>5.0760000000000076</v>
      </c>
      <c r="H52">
        <f t="shared" si="2"/>
        <v>1.3530000000000015</v>
      </c>
      <c r="I52">
        <f t="shared" si="2"/>
        <v>3.4629999999999939</v>
      </c>
      <c r="J52">
        <f t="shared" si="2"/>
        <v>4.3330000000000055</v>
      </c>
      <c r="K52">
        <f t="shared" si="2"/>
        <v>3.6999999999999957</v>
      </c>
      <c r="L52">
        <f t="shared" si="2"/>
        <v>5.0140000000000029</v>
      </c>
      <c r="M52">
        <f t="shared" si="2"/>
        <v>3.4299999999999997</v>
      </c>
      <c r="N52">
        <f t="shared" si="2"/>
        <v>2.4960000000000022</v>
      </c>
      <c r="O52">
        <f t="shared" si="2"/>
        <v>4.5470000000000041</v>
      </c>
      <c r="P52">
        <f t="shared" si="2"/>
        <v>2.7860000000000014</v>
      </c>
      <c r="Q52">
        <f t="shared" si="2"/>
        <v>5.2070000000000007</v>
      </c>
      <c r="R52">
        <f t="shared" si="2"/>
        <v>3.2409999999999926</v>
      </c>
      <c r="S52">
        <f t="shared" si="2"/>
        <v>4.002999999999993</v>
      </c>
      <c r="T52">
        <f t="shared" si="2"/>
        <v>3.2860000000000014</v>
      </c>
      <c r="U52">
        <f t="shared" si="2"/>
        <v>1.8909999999999982</v>
      </c>
      <c r="V52">
        <f t="shared" si="2"/>
        <v>6.4570000000000007</v>
      </c>
      <c r="W52">
        <f t="shared" si="2"/>
        <v>3.3209999999999908</v>
      </c>
      <c r="X52">
        <f t="shared" si="2"/>
        <v>3.3819999999999979</v>
      </c>
      <c r="Y52">
        <f t="shared" si="2"/>
        <v>5.3389999999999986</v>
      </c>
      <c r="Z52">
        <f t="shared" si="2"/>
        <v>3.0940000000000012</v>
      </c>
      <c r="AA52">
        <f t="shared" si="2"/>
        <v>4.9930000000000021</v>
      </c>
      <c r="AB52">
        <f t="shared" si="2"/>
        <v>3.2049999999999983</v>
      </c>
      <c r="AC52">
        <f t="shared" si="2"/>
        <v>5.1640000000000086</v>
      </c>
      <c r="AD52">
        <f t="shared" si="2"/>
        <v>3.742999999999995</v>
      </c>
      <c r="AE52">
        <f t="shared" si="2"/>
        <v>5.7959999999999994</v>
      </c>
      <c r="AF52">
        <f t="shared" si="2"/>
        <v>4.1789999999999949</v>
      </c>
      <c r="AG52">
        <f t="shared" si="2"/>
        <v>4.8050000000000068</v>
      </c>
      <c r="AH52">
        <f t="shared" si="2"/>
        <v>5.1330000000000027</v>
      </c>
      <c r="AI52">
        <f t="shared" si="2"/>
        <v>5.3449999999999989</v>
      </c>
      <c r="AJ52">
        <f t="shared" si="2"/>
        <v>3.421999999999997</v>
      </c>
      <c r="AK52">
        <f t="shared" si="2"/>
        <v>4.5240000000000009</v>
      </c>
      <c r="AL52">
        <f t="shared" si="2"/>
        <v>6.8889999999999958</v>
      </c>
      <c r="AM52">
        <f t="shared" si="2"/>
        <v>2.1460000000000008</v>
      </c>
      <c r="AN52">
        <f t="shared" si="2"/>
        <v>3.8199999999999932</v>
      </c>
      <c r="AO52">
        <f t="shared" si="2"/>
        <v>2.4159999999999968</v>
      </c>
      <c r="AP52">
        <f t="shared" si="2"/>
        <v>2.8789999999999978</v>
      </c>
      <c r="AQ52">
        <f t="shared" si="2"/>
        <v>3.9930000000000021</v>
      </c>
      <c r="AR52">
        <f t="shared" si="2"/>
        <v>4.4059999999999917</v>
      </c>
      <c r="AS52">
        <f t="shared" si="2"/>
        <v>4.9220000000000041</v>
      </c>
      <c r="AT52">
        <f t="shared" si="2"/>
        <v>3.4070000000000036</v>
      </c>
      <c r="AU52">
        <f t="shared" si="2"/>
        <v>4.4790000000000063</v>
      </c>
      <c r="AV52">
        <f t="shared" si="2"/>
        <v>4.8990000000000009</v>
      </c>
      <c r="AW52">
        <f t="shared" si="2"/>
        <v>3.2440000000000069</v>
      </c>
      <c r="AX52">
        <f t="shared" si="2"/>
        <v>2.953000000000003</v>
      </c>
      <c r="AY52">
        <f t="shared" si="2"/>
        <v>3.6970000000000098</v>
      </c>
      <c r="AZ52">
        <f t="shared" si="2"/>
        <v>2.8819999999999979</v>
      </c>
      <c r="BA52">
        <f t="shared" si="2"/>
        <v>4.5969999999999942</v>
      </c>
      <c r="BB52">
        <f t="shared" si="2"/>
        <v>8.3759999999999977</v>
      </c>
      <c r="BC52">
        <f t="shared" si="2"/>
        <v>3.945999999999998</v>
      </c>
      <c r="BD52">
        <f t="shared" si="2"/>
        <v>3.6310000000000073</v>
      </c>
      <c r="BE52">
        <f t="shared" si="2"/>
        <v>3.5720000000000027</v>
      </c>
      <c r="BF52">
        <f t="shared" si="2"/>
        <v>3.929000000000002</v>
      </c>
      <c r="BG52">
        <f t="shared" si="2"/>
        <v>6.0439999999999969</v>
      </c>
      <c r="BH52">
        <f t="shared" si="2"/>
        <v>4.0439999999999969</v>
      </c>
      <c r="BI52">
        <f t="shared" si="2"/>
        <v>3.6709999999999994</v>
      </c>
      <c r="BJ52">
        <f t="shared" si="2"/>
        <v>2.6460000000000008</v>
      </c>
      <c r="BK52">
        <f t="shared" si="2"/>
        <v>4.1029999999999944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4B-Control</vt:lpstr>
      <vt:lpstr>4B-CR</vt:lpstr>
      <vt:lpstr>4C</vt:lpstr>
      <vt:lpstr>4D-Control(raw)</vt:lpstr>
      <vt:lpstr>4D-pGPD(raw)</vt:lpstr>
      <vt:lpstr>4D-CR(raw)</vt:lpstr>
      <vt:lpstr>4E-Control(raw)</vt:lpstr>
      <vt:lpstr>4E-pGPD(raw)</vt:lpstr>
      <vt:lpstr>4E-CR(raw)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Ignacio Gutierrez</dc:creator>
  <cp:lastModifiedBy>J. Ignacio Gutierrez</cp:lastModifiedBy>
  <dcterms:created xsi:type="dcterms:W3CDTF">2025-12-09T17:02:09Z</dcterms:created>
  <dcterms:modified xsi:type="dcterms:W3CDTF">2025-12-09T17:11:10Z</dcterms:modified>
</cp:coreProperties>
</file>