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\Desktop\Excel Spreadsheets and Raw Gels for Z-Force eLife Submission\Done\"/>
    </mc:Choice>
  </mc:AlternateContent>
  <xr:revisionPtr revIDLastSave="0" documentId="13_ncr:1_{7BEB4CA3-5CFC-4293-B9CE-1CA6997C8678}" xr6:coauthVersionLast="47" xr6:coauthVersionMax="47" xr10:uidLastSave="{00000000-0000-0000-0000-000000000000}"/>
  <bookViews>
    <workbookView xWindow="-120" yWindow="-120" windowWidth="29040" windowHeight="15720" xr2:uid="{110D8F9D-3AEC-431B-B0A7-509F5FF03C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1" l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<sst xmlns="http://schemas.openxmlformats.org/spreadsheetml/2006/main" count="55" uniqueCount="20">
  <si>
    <t>Velocity (nm/s)</t>
  </si>
  <si>
    <t>Video 1</t>
  </si>
  <si>
    <t>Kymo 1</t>
  </si>
  <si>
    <t>Kymo 2</t>
  </si>
  <si>
    <t>Kymo 3</t>
  </si>
  <si>
    <t>Kymo 4</t>
  </si>
  <si>
    <t>Kymo 5</t>
  </si>
  <si>
    <t>Video 2</t>
  </si>
  <si>
    <t>Video 3</t>
  </si>
  <si>
    <t>K560 GFP</t>
  </si>
  <si>
    <t>Run Length (nm)</t>
  </si>
  <si>
    <t>Run Time (s)</t>
  </si>
  <si>
    <t>Figure 1-figure supplement 1D</t>
  </si>
  <si>
    <t>Run Length (pixels)</t>
  </si>
  <si>
    <t>Run Time (Pixels)</t>
  </si>
  <si>
    <t>Video</t>
  </si>
  <si>
    <t>FL KIF5B</t>
  </si>
  <si>
    <t>Figure 1-figure supplement 1F</t>
  </si>
  <si>
    <t>Figure 1-figure supplement 1G</t>
  </si>
  <si>
    <t>Run Time (Frames)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</si>
</sst>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AA64-C17A-49C2-8F45-696BAB64FF58}">
  <dimension ref="A1:S165"/>
  <sheetViews>
    <sheetView tabSelected="1" workbookViewId="0">
      <selection activeCell="P19" sqref="P19"/>
    </sheetView>
  </sheetViews>
  <sheetFormatPr defaultRowHeight="15" x14ac:dyDescent="0.25"/>
  <cols>
    <col min="3" max="3" width="17" customWidth="1"/>
    <col min="4" max="4" width="16.85546875" customWidth="1"/>
    <col min="5" max="5" width="14" customWidth="1"/>
    <col min="9" max="9" width="18" customWidth="1"/>
    <col min="10" max="10" width="18.140625" customWidth="1"/>
    <col min="11" max="11" width="15.85546875" customWidth="1"/>
    <col min="12" max="12" width="9.140625" customWidth="1"/>
    <col min="14" max="14" width="21.7109375" customWidth="1"/>
    <col min="15" max="15" width="16.5703125" customWidth="1"/>
    <col min="18" max="18" width="14.5703125" customWidth="1"/>
    <col min="19" max="19" width="14.28515625" customWidth="1"/>
  </cols>
  <sheetData>
    <row r="1" spans="1:19" x14ac:dyDescent="0.25">
      <c r="A1" s="1" t="s">
        <v>12</v>
      </c>
      <c r="N1" s="1" t="s">
        <v>17</v>
      </c>
      <c r="R1" s="1" t="s">
        <v>18</v>
      </c>
    </row>
    <row r="3" spans="1:19" x14ac:dyDescent="0.25">
      <c r="A3" s="2" t="s">
        <v>9</v>
      </c>
      <c r="B3" s="3"/>
      <c r="C3" s="3"/>
      <c r="D3" s="3"/>
      <c r="E3" s="4"/>
      <c r="G3" s="2" t="s">
        <v>16</v>
      </c>
      <c r="H3" s="3"/>
      <c r="I3" s="3"/>
      <c r="J3" s="3"/>
      <c r="K3" s="4"/>
      <c r="N3" s="2" t="s">
        <v>9</v>
      </c>
      <c r="O3" s="4" t="s">
        <v>16</v>
      </c>
      <c r="R3" s="2" t="s">
        <v>9</v>
      </c>
      <c r="S3" s="4" t="s">
        <v>16</v>
      </c>
    </row>
    <row r="4" spans="1:19" x14ac:dyDescent="0.25">
      <c r="A4" s="5"/>
      <c r="B4" s="6"/>
      <c r="C4" s="6"/>
      <c r="D4" s="6"/>
      <c r="E4" s="7"/>
      <c r="G4" s="5"/>
      <c r="H4" s="6"/>
      <c r="I4" s="6"/>
      <c r="J4" s="6"/>
      <c r="K4" s="7"/>
      <c r="N4" s="5"/>
      <c r="O4" s="7"/>
      <c r="R4" s="5"/>
      <c r="S4" s="7"/>
    </row>
    <row r="5" spans="1:19" x14ac:dyDescent="0.25">
      <c r="A5" s="5"/>
      <c r="B5" s="6"/>
      <c r="C5" s="6" t="s">
        <v>14</v>
      </c>
      <c r="D5" s="6" t="s">
        <v>19</v>
      </c>
      <c r="E5" s="7" t="s">
        <v>0</v>
      </c>
      <c r="G5" s="5"/>
      <c r="H5" s="6"/>
      <c r="I5" s="6" t="s">
        <v>13</v>
      </c>
      <c r="J5" s="6" t="s">
        <v>19</v>
      </c>
      <c r="K5" s="7" t="s">
        <v>0</v>
      </c>
      <c r="N5" s="5" t="s">
        <v>10</v>
      </c>
      <c r="O5" s="7" t="s">
        <v>10</v>
      </c>
      <c r="R5" s="5" t="s">
        <v>11</v>
      </c>
      <c r="S5" s="7" t="s">
        <v>11</v>
      </c>
    </row>
    <row r="6" spans="1:19" x14ac:dyDescent="0.25">
      <c r="A6" s="5" t="s">
        <v>1</v>
      </c>
      <c r="B6" s="6" t="s">
        <v>2</v>
      </c>
      <c r="C6" s="6">
        <v>78</v>
      </c>
      <c r="D6" s="6">
        <v>90</v>
      </c>
      <c r="E6" s="7">
        <f>C6*160/(D6*0.25)</f>
        <v>554.66666666666663</v>
      </c>
      <c r="G6" s="5" t="s">
        <v>1</v>
      </c>
      <c r="H6" s="6" t="s">
        <v>2</v>
      </c>
      <c r="I6" s="6">
        <v>101</v>
      </c>
      <c r="J6" s="6">
        <v>65</v>
      </c>
      <c r="K6" s="7">
        <f>I6*43/(0.1*J6)</f>
        <v>668.15384615384619</v>
      </c>
      <c r="N6" s="5">
        <v>1920</v>
      </c>
      <c r="O6" s="7">
        <v>2838</v>
      </c>
      <c r="R6" s="5">
        <v>2.75</v>
      </c>
      <c r="S6" s="7">
        <v>3.8</v>
      </c>
    </row>
    <row r="7" spans="1:19" x14ac:dyDescent="0.25">
      <c r="A7" s="5"/>
      <c r="B7" s="6"/>
      <c r="C7" s="6">
        <v>81</v>
      </c>
      <c r="D7" s="6">
        <v>94</v>
      </c>
      <c r="E7" s="7">
        <f t="shared" ref="E7:E70" si="0">C7*160/(D7*0.25)</f>
        <v>551.48936170212767</v>
      </c>
      <c r="G7" s="5"/>
      <c r="H7" s="6"/>
      <c r="I7" s="6">
        <v>36</v>
      </c>
      <c r="J7" s="6">
        <v>16</v>
      </c>
      <c r="K7" s="7">
        <f t="shared" ref="K7:K58" si="1">I7*43/(0.1*J7)</f>
        <v>967.5</v>
      </c>
      <c r="N7" s="5">
        <v>1600</v>
      </c>
      <c r="O7" s="7">
        <v>1892</v>
      </c>
      <c r="R7" s="5">
        <v>2.75</v>
      </c>
      <c r="S7" s="7">
        <v>2.2999999999999998</v>
      </c>
    </row>
    <row r="8" spans="1:19" x14ac:dyDescent="0.25">
      <c r="A8" s="5"/>
      <c r="B8" s="6"/>
      <c r="C8" s="6">
        <v>51</v>
      </c>
      <c r="D8" s="6">
        <v>48</v>
      </c>
      <c r="E8" s="7">
        <f t="shared" si="0"/>
        <v>680</v>
      </c>
      <c r="G8" s="5"/>
      <c r="H8" s="6" t="s">
        <v>3</v>
      </c>
      <c r="I8" s="6">
        <v>178</v>
      </c>
      <c r="J8" s="6">
        <v>133</v>
      </c>
      <c r="K8" s="7">
        <f t="shared" si="1"/>
        <v>575.48872180451121</v>
      </c>
      <c r="N8" s="5">
        <v>10560</v>
      </c>
      <c r="O8" s="7">
        <v>946</v>
      </c>
      <c r="R8" s="5">
        <v>19.75</v>
      </c>
      <c r="S8" s="7">
        <v>3.2</v>
      </c>
    </row>
    <row r="9" spans="1:19" x14ac:dyDescent="0.25">
      <c r="A9" s="5"/>
      <c r="B9" s="6"/>
      <c r="C9" s="6">
        <v>46</v>
      </c>
      <c r="D9" s="6">
        <v>50</v>
      </c>
      <c r="E9" s="7">
        <f t="shared" si="0"/>
        <v>588.79999999999995</v>
      </c>
      <c r="G9" s="5"/>
      <c r="H9" s="6"/>
      <c r="I9" s="6">
        <v>58</v>
      </c>
      <c r="J9" s="6">
        <v>31</v>
      </c>
      <c r="K9" s="7">
        <f t="shared" si="1"/>
        <v>804.51612903225805</v>
      </c>
      <c r="N9" s="5">
        <v>4320</v>
      </c>
      <c r="O9" s="7">
        <v>817</v>
      </c>
      <c r="R9" s="5">
        <v>7.75</v>
      </c>
      <c r="S9" s="7">
        <v>1.5</v>
      </c>
    </row>
    <row r="10" spans="1:19" x14ac:dyDescent="0.25">
      <c r="A10" s="5"/>
      <c r="B10" s="6"/>
      <c r="C10" s="6">
        <v>18</v>
      </c>
      <c r="D10" s="6">
        <v>17</v>
      </c>
      <c r="E10" s="7">
        <f t="shared" si="0"/>
        <v>677.64705882352939</v>
      </c>
      <c r="G10" s="5"/>
      <c r="H10" s="6" t="s">
        <v>4</v>
      </c>
      <c r="I10" s="6">
        <v>23</v>
      </c>
      <c r="J10" s="6">
        <v>13</v>
      </c>
      <c r="K10" s="7">
        <f t="shared" si="1"/>
        <v>760.76923076923072</v>
      </c>
      <c r="N10" s="5">
        <v>14080</v>
      </c>
      <c r="O10" s="7">
        <v>5461</v>
      </c>
      <c r="R10" s="5">
        <v>26.25</v>
      </c>
      <c r="S10" s="7">
        <v>8.6</v>
      </c>
    </row>
    <row r="11" spans="1:19" x14ac:dyDescent="0.25">
      <c r="A11" s="5"/>
      <c r="B11" s="6" t="s">
        <v>3</v>
      </c>
      <c r="C11" s="6">
        <v>50</v>
      </c>
      <c r="D11" s="6">
        <v>61</v>
      </c>
      <c r="E11" s="7">
        <f t="shared" si="0"/>
        <v>524.59016393442619</v>
      </c>
      <c r="G11" s="5"/>
      <c r="H11" s="6"/>
      <c r="I11" s="6">
        <v>66</v>
      </c>
      <c r="J11" s="6">
        <v>50</v>
      </c>
      <c r="K11" s="7">
        <f t="shared" si="1"/>
        <v>567.6</v>
      </c>
      <c r="N11" s="5">
        <v>1600</v>
      </c>
      <c r="O11" s="7">
        <v>4558</v>
      </c>
      <c r="R11" s="5">
        <v>2</v>
      </c>
      <c r="S11" s="7">
        <v>10.8</v>
      </c>
    </row>
    <row r="12" spans="1:19" x14ac:dyDescent="0.25">
      <c r="A12" s="5"/>
      <c r="B12" s="6"/>
      <c r="C12" s="6">
        <v>27</v>
      </c>
      <c r="D12" s="6">
        <v>30</v>
      </c>
      <c r="E12" s="7">
        <f t="shared" si="0"/>
        <v>576</v>
      </c>
      <c r="G12" s="5"/>
      <c r="H12" s="6" t="s">
        <v>5</v>
      </c>
      <c r="I12" s="6">
        <v>45</v>
      </c>
      <c r="J12" s="6">
        <v>27</v>
      </c>
      <c r="K12" s="7">
        <f t="shared" si="1"/>
        <v>716.66666666666663</v>
      </c>
      <c r="N12" s="5">
        <v>4640</v>
      </c>
      <c r="O12" s="7">
        <v>1591</v>
      </c>
      <c r="R12" s="5">
        <v>7</v>
      </c>
      <c r="S12" s="7">
        <v>2.8</v>
      </c>
    </row>
    <row r="13" spans="1:19" x14ac:dyDescent="0.25">
      <c r="A13" s="5"/>
      <c r="B13" s="6"/>
      <c r="C13" s="6">
        <v>11</v>
      </c>
      <c r="D13" s="6">
        <v>11</v>
      </c>
      <c r="E13" s="7">
        <f t="shared" si="0"/>
        <v>640</v>
      </c>
      <c r="G13" s="5"/>
      <c r="H13" s="6"/>
      <c r="I13" s="6">
        <v>41</v>
      </c>
      <c r="J13" s="6">
        <v>24</v>
      </c>
      <c r="K13" s="7">
        <f t="shared" si="1"/>
        <v>734.58333333333326</v>
      </c>
      <c r="N13" s="5">
        <v>3680</v>
      </c>
      <c r="O13" s="7">
        <v>6493</v>
      </c>
      <c r="R13" s="5">
        <v>5</v>
      </c>
      <c r="S13" s="7">
        <v>8.9</v>
      </c>
    </row>
    <row r="14" spans="1:19" x14ac:dyDescent="0.25">
      <c r="A14" s="5"/>
      <c r="B14" s="6"/>
      <c r="C14" s="6">
        <v>26</v>
      </c>
      <c r="D14" s="6">
        <v>22</v>
      </c>
      <c r="E14" s="7">
        <f t="shared" si="0"/>
        <v>756.36363636363637</v>
      </c>
      <c r="G14" s="5"/>
      <c r="H14" s="6" t="s">
        <v>6</v>
      </c>
      <c r="I14" s="6">
        <v>33</v>
      </c>
      <c r="J14" s="6">
        <v>21</v>
      </c>
      <c r="K14" s="7">
        <f t="shared" si="1"/>
        <v>675.71428571428567</v>
      </c>
      <c r="N14" s="5">
        <v>2240</v>
      </c>
      <c r="O14" s="7">
        <v>8600</v>
      </c>
      <c r="R14" s="5">
        <v>3.5</v>
      </c>
      <c r="S14" s="7">
        <v>11.9</v>
      </c>
    </row>
    <row r="15" spans="1:19" x14ac:dyDescent="0.25">
      <c r="A15" s="5"/>
      <c r="B15" s="6" t="s">
        <v>4</v>
      </c>
      <c r="C15" s="6">
        <v>20</v>
      </c>
      <c r="D15" s="6">
        <v>21</v>
      </c>
      <c r="E15" s="7">
        <f t="shared" si="0"/>
        <v>609.52380952380952</v>
      </c>
      <c r="G15" s="5"/>
      <c r="H15" s="6"/>
      <c r="I15" s="6">
        <v>31</v>
      </c>
      <c r="J15" s="6">
        <v>39</v>
      </c>
      <c r="K15" s="7">
        <f t="shared" si="1"/>
        <v>341.79487179487177</v>
      </c>
      <c r="N15" s="5">
        <v>14560</v>
      </c>
      <c r="O15" s="7">
        <v>2107</v>
      </c>
      <c r="R15" s="5">
        <v>25.25</v>
      </c>
      <c r="S15" s="7">
        <v>3.2</v>
      </c>
    </row>
    <row r="16" spans="1:19" x14ac:dyDescent="0.25">
      <c r="A16" s="5"/>
      <c r="B16" s="6"/>
      <c r="C16" s="6">
        <v>21</v>
      </c>
      <c r="D16" s="6">
        <v>22</v>
      </c>
      <c r="E16" s="7">
        <f t="shared" si="0"/>
        <v>610.90909090909088</v>
      </c>
      <c r="G16" s="5" t="s">
        <v>7</v>
      </c>
      <c r="H16" s="6" t="s">
        <v>2</v>
      </c>
      <c r="I16" s="6">
        <v>56</v>
      </c>
      <c r="J16" s="6">
        <v>65</v>
      </c>
      <c r="K16" s="7">
        <f t="shared" si="1"/>
        <v>370.46153846153845</v>
      </c>
      <c r="N16" s="5">
        <v>4000</v>
      </c>
      <c r="O16" s="7">
        <v>12470</v>
      </c>
      <c r="R16" s="5">
        <v>6.75</v>
      </c>
      <c r="S16" s="7">
        <v>18.8</v>
      </c>
    </row>
    <row r="17" spans="1:19" x14ac:dyDescent="0.25">
      <c r="A17" s="5"/>
      <c r="B17" s="6"/>
      <c r="C17" s="6">
        <v>41</v>
      </c>
      <c r="D17" s="6">
        <v>39</v>
      </c>
      <c r="E17" s="7">
        <f t="shared" si="0"/>
        <v>672.82051282051282</v>
      </c>
      <c r="G17" s="5"/>
      <c r="H17" s="6" t="s">
        <v>3</v>
      </c>
      <c r="I17" s="6">
        <v>126</v>
      </c>
      <c r="J17" s="6">
        <v>78</v>
      </c>
      <c r="K17" s="7">
        <f t="shared" si="1"/>
        <v>694.61538461538453</v>
      </c>
      <c r="N17" s="5">
        <v>8160</v>
      </c>
      <c r="O17" s="7">
        <v>4429</v>
      </c>
      <c r="R17" s="5">
        <v>15</v>
      </c>
      <c r="S17" s="7">
        <v>6.7</v>
      </c>
    </row>
    <row r="18" spans="1:19" x14ac:dyDescent="0.25">
      <c r="A18" s="5"/>
      <c r="B18" s="6"/>
      <c r="C18" s="6">
        <v>20</v>
      </c>
      <c r="D18" s="6">
        <v>19</v>
      </c>
      <c r="E18" s="7">
        <f t="shared" si="0"/>
        <v>673.68421052631584</v>
      </c>
      <c r="G18" s="5"/>
      <c r="H18" s="6"/>
      <c r="I18" s="6">
        <v>36</v>
      </c>
      <c r="J18" s="6">
        <v>28</v>
      </c>
      <c r="K18" s="7">
        <f t="shared" si="1"/>
        <v>552.85714285714278</v>
      </c>
      <c r="N18" s="5">
        <v>3200</v>
      </c>
      <c r="O18" s="7">
        <v>3096</v>
      </c>
      <c r="R18" s="5">
        <v>5.25</v>
      </c>
      <c r="S18" s="7">
        <v>4.5</v>
      </c>
    </row>
    <row r="19" spans="1:19" x14ac:dyDescent="0.25">
      <c r="A19" s="5"/>
      <c r="B19" s="6"/>
      <c r="C19" s="6">
        <v>20</v>
      </c>
      <c r="D19" s="6">
        <v>21</v>
      </c>
      <c r="E19" s="7">
        <f t="shared" si="0"/>
        <v>609.52380952380952</v>
      </c>
      <c r="G19" s="5"/>
      <c r="H19" s="6"/>
      <c r="I19" s="6">
        <v>86</v>
      </c>
      <c r="J19" s="6">
        <v>51</v>
      </c>
      <c r="K19" s="7">
        <f t="shared" si="1"/>
        <v>725.09803921568619</v>
      </c>
      <c r="N19" s="5">
        <v>9600</v>
      </c>
      <c r="O19" s="7">
        <v>3741</v>
      </c>
      <c r="R19" s="5">
        <v>15.75</v>
      </c>
      <c r="S19" s="7">
        <v>7.1</v>
      </c>
    </row>
    <row r="20" spans="1:19" x14ac:dyDescent="0.25">
      <c r="A20" s="5"/>
      <c r="B20" s="6"/>
      <c r="C20" s="6">
        <v>11</v>
      </c>
      <c r="D20" s="6">
        <v>12</v>
      </c>
      <c r="E20" s="7">
        <f t="shared" si="0"/>
        <v>586.66666666666663</v>
      </c>
      <c r="G20" s="5"/>
      <c r="H20" s="6"/>
      <c r="I20" s="6">
        <v>63</v>
      </c>
      <c r="J20" s="6">
        <v>35</v>
      </c>
      <c r="K20" s="7">
        <f t="shared" si="1"/>
        <v>774</v>
      </c>
      <c r="N20" s="5">
        <v>3680</v>
      </c>
      <c r="O20" s="7">
        <v>1032</v>
      </c>
      <c r="R20" s="5">
        <v>5.75</v>
      </c>
      <c r="S20" s="7">
        <v>1.9</v>
      </c>
    </row>
    <row r="21" spans="1:19" x14ac:dyDescent="0.25">
      <c r="A21" s="5"/>
      <c r="B21" s="6"/>
      <c r="C21" s="6">
        <v>10</v>
      </c>
      <c r="D21" s="6">
        <v>11</v>
      </c>
      <c r="E21" s="7">
        <f t="shared" si="0"/>
        <v>581.81818181818187</v>
      </c>
      <c r="G21" s="5"/>
      <c r="H21" s="6"/>
      <c r="I21" s="6">
        <v>40</v>
      </c>
      <c r="J21" s="6">
        <v>23</v>
      </c>
      <c r="K21" s="7">
        <f t="shared" si="1"/>
        <v>747.82608695652164</v>
      </c>
      <c r="N21" s="5">
        <v>4640</v>
      </c>
      <c r="O21" s="7">
        <v>903</v>
      </c>
      <c r="R21" s="5">
        <v>8</v>
      </c>
      <c r="S21" s="7">
        <v>1.6</v>
      </c>
    </row>
    <row r="22" spans="1:19" x14ac:dyDescent="0.25">
      <c r="A22" s="5"/>
      <c r="B22" s="6" t="s">
        <v>5</v>
      </c>
      <c r="C22" s="6">
        <v>24</v>
      </c>
      <c r="D22" s="6">
        <v>34</v>
      </c>
      <c r="E22" s="7">
        <f t="shared" si="0"/>
        <v>451.76470588235293</v>
      </c>
      <c r="G22" s="5"/>
      <c r="H22" s="6"/>
      <c r="I22" s="6">
        <v>116</v>
      </c>
      <c r="J22" s="6">
        <v>85</v>
      </c>
      <c r="K22" s="7">
        <f t="shared" si="1"/>
        <v>586.82352941176475</v>
      </c>
      <c r="N22" s="5">
        <v>3040</v>
      </c>
      <c r="O22" s="7">
        <v>946</v>
      </c>
      <c r="R22" s="5">
        <v>4.75</v>
      </c>
      <c r="S22" s="7">
        <v>1.1000000000000001</v>
      </c>
    </row>
    <row r="23" spans="1:19" x14ac:dyDescent="0.25">
      <c r="A23" s="5"/>
      <c r="B23" s="6"/>
      <c r="C23" s="6">
        <v>35</v>
      </c>
      <c r="D23" s="6">
        <v>32</v>
      </c>
      <c r="E23" s="7">
        <f t="shared" si="0"/>
        <v>700</v>
      </c>
      <c r="G23" s="5"/>
      <c r="H23" s="6"/>
      <c r="I23" s="6">
        <v>173</v>
      </c>
      <c r="J23" s="6">
        <v>106</v>
      </c>
      <c r="K23" s="7">
        <f t="shared" si="1"/>
        <v>701.79245283018861</v>
      </c>
      <c r="N23" s="5">
        <v>1280</v>
      </c>
      <c r="O23" s="7">
        <v>1419</v>
      </c>
      <c r="R23" s="5">
        <v>2</v>
      </c>
      <c r="S23" s="7">
        <v>4.3</v>
      </c>
    </row>
    <row r="24" spans="1:19" x14ac:dyDescent="0.25">
      <c r="A24" s="5"/>
      <c r="B24" s="6"/>
      <c r="C24" s="6">
        <v>20</v>
      </c>
      <c r="D24" s="6">
        <v>26</v>
      </c>
      <c r="E24" s="7">
        <f t="shared" si="0"/>
        <v>492.30769230769232</v>
      </c>
      <c r="G24" s="5"/>
      <c r="H24" s="6"/>
      <c r="I24" s="6">
        <v>275</v>
      </c>
      <c r="J24" s="6">
        <v>181</v>
      </c>
      <c r="K24" s="7">
        <f t="shared" si="1"/>
        <v>653.31491712707179</v>
      </c>
      <c r="N24" s="5">
        <v>4960</v>
      </c>
      <c r="O24" s="7">
        <v>3698</v>
      </c>
      <c r="R24" s="5">
        <v>7.25</v>
      </c>
      <c r="S24" s="7">
        <v>7.5</v>
      </c>
    </row>
    <row r="25" spans="1:19" x14ac:dyDescent="0.25">
      <c r="A25" s="5"/>
      <c r="B25" s="6"/>
      <c r="C25" s="6">
        <v>25</v>
      </c>
      <c r="D25" s="6">
        <v>24</v>
      </c>
      <c r="E25" s="7">
        <f t="shared" si="0"/>
        <v>666.66666666666663</v>
      </c>
      <c r="G25" s="5"/>
      <c r="H25" s="6"/>
      <c r="I25" s="6">
        <v>57</v>
      </c>
      <c r="J25" s="6">
        <v>38</v>
      </c>
      <c r="K25" s="7">
        <f t="shared" si="1"/>
        <v>645</v>
      </c>
      <c r="N25" s="5">
        <v>8320</v>
      </c>
      <c r="O25" s="7">
        <v>6364</v>
      </c>
      <c r="R25" s="5">
        <v>14.25</v>
      </c>
      <c r="S25" s="7">
        <v>13.7</v>
      </c>
    </row>
    <row r="26" spans="1:19" x14ac:dyDescent="0.25">
      <c r="A26" s="5"/>
      <c r="B26" s="6"/>
      <c r="C26" s="6">
        <v>11</v>
      </c>
      <c r="D26" s="6">
        <v>16</v>
      </c>
      <c r="E26" s="7">
        <f t="shared" si="0"/>
        <v>440</v>
      </c>
      <c r="G26" s="5"/>
      <c r="H26" s="6" t="s">
        <v>4</v>
      </c>
      <c r="I26" s="6">
        <v>79</v>
      </c>
      <c r="J26" s="6">
        <v>69</v>
      </c>
      <c r="K26" s="7">
        <f t="shared" si="1"/>
        <v>492.31884057971013</v>
      </c>
      <c r="N26" s="5">
        <v>2240</v>
      </c>
      <c r="O26" s="7">
        <v>1204</v>
      </c>
      <c r="R26" s="5">
        <v>4.5</v>
      </c>
      <c r="S26" s="7">
        <v>2.2999999999999998</v>
      </c>
    </row>
    <row r="27" spans="1:19" x14ac:dyDescent="0.25">
      <c r="A27" s="5"/>
      <c r="B27" s="6" t="s">
        <v>6</v>
      </c>
      <c r="C27" s="6">
        <v>41</v>
      </c>
      <c r="D27" s="6">
        <v>46</v>
      </c>
      <c r="E27" s="7">
        <f t="shared" si="0"/>
        <v>570.43478260869563</v>
      </c>
      <c r="G27" s="5"/>
      <c r="H27" s="6"/>
      <c r="I27" s="6">
        <v>24</v>
      </c>
      <c r="J27" s="6">
        <v>13</v>
      </c>
      <c r="K27" s="7">
        <f t="shared" si="1"/>
        <v>793.84615384615381</v>
      </c>
      <c r="N27" s="5">
        <v>1920</v>
      </c>
      <c r="O27" s="7">
        <v>3483</v>
      </c>
      <c r="R27" s="5">
        <v>3</v>
      </c>
      <c r="S27" s="7">
        <v>6.1</v>
      </c>
    </row>
    <row r="28" spans="1:19" x14ac:dyDescent="0.25">
      <c r="A28" s="5"/>
      <c r="B28" s="6"/>
      <c r="C28" s="6">
        <v>35</v>
      </c>
      <c r="D28" s="6">
        <v>37</v>
      </c>
      <c r="E28" s="7">
        <f t="shared" si="0"/>
        <v>605.40540540540542</v>
      </c>
      <c r="G28" s="5"/>
      <c r="H28" s="6"/>
      <c r="I28" s="6">
        <v>31</v>
      </c>
      <c r="J28" s="6">
        <v>39</v>
      </c>
      <c r="K28" s="7">
        <f t="shared" si="1"/>
        <v>341.79487179487177</v>
      </c>
      <c r="N28" s="5">
        <v>960</v>
      </c>
      <c r="O28" s="7">
        <v>2580</v>
      </c>
      <c r="R28" s="5">
        <v>1.75</v>
      </c>
      <c r="S28" s="7">
        <v>3.2</v>
      </c>
    </row>
    <row r="29" spans="1:19" x14ac:dyDescent="0.25">
      <c r="A29" s="5"/>
      <c r="B29" s="6"/>
      <c r="C29" s="6">
        <v>15</v>
      </c>
      <c r="D29" s="6">
        <v>15</v>
      </c>
      <c r="E29" s="7">
        <f t="shared" si="0"/>
        <v>640</v>
      </c>
      <c r="G29" s="5"/>
      <c r="H29" s="6"/>
      <c r="I29" s="6">
        <v>92</v>
      </c>
      <c r="J29" s="6">
        <v>88</v>
      </c>
      <c r="K29" s="7">
        <f t="shared" si="1"/>
        <v>449.5454545454545</v>
      </c>
      <c r="N29" s="5">
        <v>2240</v>
      </c>
      <c r="O29" s="7">
        <v>1247</v>
      </c>
      <c r="R29" s="5">
        <v>2.5</v>
      </c>
      <c r="S29" s="7">
        <v>1.7</v>
      </c>
    </row>
    <row r="30" spans="1:19" x14ac:dyDescent="0.25">
      <c r="A30" s="5"/>
      <c r="B30" s="6"/>
      <c r="C30" s="6">
        <v>37</v>
      </c>
      <c r="D30" s="6">
        <v>45</v>
      </c>
      <c r="E30" s="7">
        <f t="shared" si="0"/>
        <v>526.22222222222217</v>
      </c>
      <c r="G30" s="5"/>
      <c r="H30" s="6" t="s">
        <v>5</v>
      </c>
      <c r="I30" s="6">
        <v>56</v>
      </c>
      <c r="J30" s="6">
        <v>33</v>
      </c>
      <c r="K30" s="7">
        <f t="shared" si="1"/>
        <v>729.69696969696963</v>
      </c>
      <c r="N30" s="5">
        <v>2080</v>
      </c>
      <c r="O30" s="7">
        <v>1935</v>
      </c>
      <c r="R30" s="5">
        <v>17.25</v>
      </c>
      <c r="S30" s="7">
        <v>3.5</v>
      </c>
    </row>
    <row r="31" spans="1:19" x14ac:dyDescent="0.25">
      <c r="A31" s="5"/>
      <c r="B31" s="6"/>
      <c r="C31" s="6">
        <v>37</v>
      </c>
      <c r="D31" s="6">
        <v>47</v>
      </c>
      <c r="E31" s="7">
        <f t="shared" si="0"/>
        <v>503.82978723404256</v>
      </c>
      <c r="G31" s="5"/>
      <c r="H31" s="6"/>
      <c r="I31" s="6">
        <v>60</v>
      </c>
      <c r="J31" s="6">
        <v>56</v>
      </c>
      <c r="K31" s="7">
        <f t="shared" si="1"/>
        <v>460.71428571428567</v>
      </c>
      <c r="N31" s="5">
        <v>3680</v>
      </c>
      <c r="O31" s="7">
        <v>1720</v>
      </c>
      <c r="R31" s="5">
        <v>5.5</v>
      </c>
      <c r="S31" s="7">
        <v>2.9</v>
      </c>
    </row>
    <row r="32" spans="1:19" x14ac:dyDescent="0.25">
      <c r="A32" s="5"/>
      <c r="B32" s="6"/>
      <c r="C32" s="6">
        <v>17</v>
      </c>
      <c r="D32" s="6">
        <v>19</v>
      </c>
      <c r="E32" s="7">
        <f t="shared" si="0"/>
        <v>572.63157894736844</v>
      </c>
      <c r="G32" s="5"/>
      <c r="H32" s="6"/>
      <c r="I32" s="6">
        <v>34</v>
      </c>
      <c r="J32" s="6">
        <v>47</v>
      </c>
      <c r="K32" s="7">
        <f t="shared" si="1"/>
        <v>311.06382978723406</v>
      </c>
      <c r="N32" s="5">
        <v>1760</v>
      </c>
      <c r="O32" s="7">
        <v>4601</v>
      </c>
      <c r="R32" s="5">
        <v>3</v>
      </c>
      <c r="S32" s="7">
        <v>9.6</v>
      </c>
    </row>
    <row r="33" spans="1:19" x14ac:dyDescent="0.25">
      <c r="A33" s="5"/>
      <c r="B33" s="6"/>
      <c r="C33" s="6">
        <v>21</v>
      </c>
      <c r="D33" s="6">
        <v>21</v>
      </c>
      <c r="E33" s="7">
        <f t="shared" si="0"/>
        <v>640</v>
      </c>
      <c r="G33" s="5"/>
      <c r="H33" s="6"/>
      <c r="I33" s="6">
        <v>88</v>
      </c>
      <c r="J33" s="6">
        <v>76</v>
      </c>
      <c r="K33" s="7">
        <f t="shared" si="1"/>
        <v>497.8947368421052</v>
      </c>
      <c r="N33" s="5">
        <v>1760</v>
      </c>
      <c r="O33" s="7">
        <v>2279</v>
      </c>
      <c r="R33" s="5">
        <v>3</v>
      </c>
      <c r="S33" s="7">
        <v>4.3</v>
      </c>
    </row>
    <row r="34" spans="1:19" x14ac:dyDescent="0.25">
      <c r="A34" s="5"/>
      <c r="B34" s="6"/>
      <c r="C34" s="6">
        <v>17</v>
      </c>
      <c r="D34" s="6">
        <v>21</v>
      </c>
      <c r="E34" s="7">
        <f t="shared" si="0"/>
        <v>518.09523809523807</v>
      </c>
      <c r="G34" s="5"/>
      <c r="H34" s="6"/>
      <c r="I34" s="6">
        <v>29</v>
      </c>
      <c r="J34" s="6">
        <v>21</v>
      </c>
      <c r="K34" s="7">
        <f t="shared" si="1"/>
        <v>593.80952380952374</v>
      </c>
      <c r="N34" s="5">
        <v>3360</v>
      </c>
      <c r="O34" s="7">
        <v>860</v>
      </c>
      <c r="R34" s="5">
        <v>5.25</v>
      </c>
      <c r="S34" s="7">
        <v>1.3</v>
      </c>
    </row>
    <row r="35" spans="1:19" x14ac:dyDescent="0.25">
      <c r="A35" s="5" t="s">
        <v>7</v>
      </c>
      <c r="B35" s="6" t="s">
        <v>2</v>
      </c>
      <c r="C35" s="6">
        <v>83</v>
      </c>
      <c r="D35" s="6">
        <v>90</v>
      </c>
      <c r="E35" s="7">
        <f t="shared" si="0"/>
        <v>590.22222222222217</v>
      </c>
      <c r="G35" s="5"/>
      <c r="H35" s="6" t="s">
        <v>6</v>
      </c>
      <c r="I35" s="6">
        <v>90</v>
      </c>
      <c r="J35" s="6">
        <v>100</v>
      </c>
      <c r="K35" s="7">
        <f t="shared" si="1"/>
        <v>387</v>
      </c>
      <c r="N35" s="5">
        <v>2240</v>
      </c>
      <c r="O35" s="7">
        <v>1204</v>
      </c>
      <c r="R35" s="5">
        <v>2.75</v>
      </c>
      <c r="S35" s="7">
        <v>3.6</v>
      </c>
    </row>
    <row r="36" spans="1:19" x14ac:dyDescent="0.25">
      <c r="A36" s="5"/>
      <c r="B36" s="6"/>
      <c r="C36" s="6">
        <v>21</v>
      </c>
      <c r="D36" s="6">
        <v>23</v>
      </c>
      <c r="E36" s="7">
        <f t="shared" si="0"/>
        <v>584.3478260869565</v>
      </c>
      <c r="G36" s="5"/>
      <c r="H36" s="6"/>
      <c r="I36" s="6">
        <v>102</v>
      </c>
      <c r="J36" s="6">
        <v>159</v>
      </c>
      <c r="K36" s="7">
        <f t="shared" si="1"/>
        <v>275.84905660377359</v>
      </c>
      <c r="N36" s="5">
        <v>4000</v>
      </c>
      <c r="O36" s="7">
        <v>860</v>
      </c>
      <c r="R36" s="5">
        <v>7.25</v>
      </c>
      <c r="S36" s="7">
        <v>1.6</v>
      </c>
    </row>
    <row r="37" spans="1:19" x14ac:dyDescent="0.25">
      <c r="A37" s="5"/>
      <c r="B37" s="6"/>
      <c r="C37" s="6">
        <v>24</v>
      </c>
      <c r="D37" s="6">
        <v>26</v>
      </c>
      <c r="E37" s="7">
        <f t="shared" si="0"/>
        <v>590.76923076923072</v>
      </c>
      <c r="G37" s="5"/>
      <c r="H37" s="6"/>
      <c r="I37" s="6">
        <v>21</v>
      </c>
      <c r="J37" s="6">
        <v>16</v>
      </c>
      <c r="K37" s="7">
        <f t="shared" si="1"/>
        <v>564.375</v>
      </c>
      <c r="N37" s="5">
        <v>1120</v>
      </c>
      <c r="O37" s="7">
        <v>10019</v>
      </c>
      <c r="R37" s="5">
        <v>1.25</v>
      </c>
      <c r="S37" s="7">
        <v>15.2</v>
      </c>
    </row>
    <row r="38" spans="1:19" x14ac:dyDescent="0.25">
      <c r="A38" s="5"/>
      <c r="B38" s="6"/>
      <c r="C38" s="6">
        <v>22</v>
      </c>
      <c r="D38" s="6">
        <v>20</v>
      </c>
      <c r="E38" s="7">
        <f t="shared" si="0"/>
        <v>704</v>
      </c>
      <c r="G38" s="5" t="s">
        <v>15</v>
      </c>
      <c r="H38" s="6" t="s">
        <v>2</v>
      </c>
      <c r="I38" s="6">
        <v>30</v>
      </c>
      <c r="J38" s="6">
        <v>32</v>
      </c>
      <c r="K38" s="7">
        <f t="shared" si="1"/>
        <v>403.125</v>
      </c>
      <c r="N38" s="5">
        <v>960</v>
      </c>
      <c r="O38" s="7">
        <v>4128</v>
      </c>
      <c r="R38" s="5">
        <v>1.5</v>
      </c>
      <c r="S38" s="7">
        <v>7.8</v>
      </c>
    </row>
    <row r="39" spans="1:19" x14ac:dyDescent="0.25">
      <c r="A39" s="5"/>
      <c r="B39" s="6"/>
      <c r="C39" s="6">
        <v>24</v>
      </c>
      <c r="D39" s="6">
        <v>35</v>
      </c>
      <c r="E39" s="7">
        <f t="shared" si="0"/>
        <v>438.85714285714283</v>
      </c>
      <c r="G39" s="5"/>
      <c r="H39" s="6"/>
      <c r="I39" s="6">
        <v>42</v>
      </c>
      <c r="J39" s="6">
        <v>25</v>
      </c>
      <c r="K39" s="7">
        <f t="shared" si="1"/>
        <v>722.4</v>
      </c>
      <c r="N39" s="5">
        <v>6560</v>
      </c>
      <c r="O39" s="7">
        <v>1591</v>
      </c>
      <c r="R39" s="5">
        <v>13.25</v>
      </c>
      <c r="S39" s="7">
        <v>3.2</v>
      </c>
    </row>
    <row r="40" spans="1:19" x14ac:dyDescent="0.25">
      <c r="A40" s="5"/>
      <c r="B40" s="6"/>
      <c r="C40" s="6">
        <v>49</v>
      </c>
      <c r="D40" s="6">
        <v>89</v>
      </c>
      <c r="E40" s="7">
        <f t="shared" si="0"/>
        <v>352.35955056179773</v>
      </c>
      <c r="G40" s="5"/>
      <c r="H40" s="6"/>
      <c r="I40" s="6">
        <v>159</v>
      </c>
      <c r="J40" s="6">
        <v>128</v>
      </c>
      <c r="K40" s="7">
        <f t="shared" si="1"/>
        <v>534.140625</v>
      </c>
      <c r="N40" s="5">
        <v>6400</v>
      </c>
      <c r="O40" s="7">
        <v>3526</v>
      </c>
      <c r="R40" s="5">
        <v>10.25</v>
      </c>
      <c r="S40" s="7">
        <v>5.4</v>
      </c>
    </row>
    <row r="41" spans="1:19" x14ac:dyDescent="0.25">
      <c r="A41" s="5"/>
      <c r="B41" s="6"/>
      <c r="C41" s="6">
        <v>50</v>
      </c>
      <c r="D41" s="6">
        <v>57</v>
      </c>
      <c r="E41" s="7">
        <f t="shared" si="0"/>
        <v>561.40350877192986</v>
      </c>
      <c r="G41" s="5"/>
      <c r="H41" s="6"/>
      <c r="I41" s="6">
        <v>84</v>
      </c>
      <c r="J41" s="6">
        <v>167</v>
      </c>
      <c r="K41" s="7">
        <f t="shared" si="1"/>
        <v>216.2874251497006</v>
      </c>
      <c r="N41" s="5">
        <v>2400</v>
      </c>
      <c r="O41" s="7">
        <v>645</v>
      </c>
      <c r="R41" s="5">
        <v>3.75</v>
      </c>
      <c r="S41" s="7">
        <v>2.2000000000000002</v>
      </c>
    </row>
    <row r="42" spans="1:19" x14ac:dyDescent="0.25">
      <c r="A42" s="5"/>
      <c r="B42" s="6"/>
      <c r="C42" s="6">
        <v>30</v>
      </c>
      <c r="D42" s="6">
        <v>33</v>
      </c>
      <c r="E42" s="7">
        <f t="shared" si="0"/>
        <v>581.81818181818187</v>
      </c>
      <c r="G42" s="5"/>
      <c r="H42" s="6"/>
      <c r="I42" s="6">
        <v>72</v>
      </c>
      <c r="J42" s="6">
        <v>61</v>
      </c>
      <c r="K42" s="7">
        <f t="shared" si="1"/>
        <v>507.54098360655735</v>
      </c>
      <c r="N42" s="5">
        <v>3840</v>
      </c>
      <c r="O42" s="7">
        <v>1763</v>
      </c>
      <c r="R42" s="5">
        <v>7.25</v>
      </c>
      <c r="S42" s="7">
        <v>3.7</v>
      </c>
    </row>
    <row r="43" spans="1:19" x14ac:dyDescent="0.25">
      <c r="A43" s="5"/>
      <c r="B43" s="6"/>
      <c r="C43" s="6">
        <v>17</v>
      </c>
      <c r="D43" s="6">
        <v>20</v>
      </c>
      <c r="E43" s="7">
        <f t="shared" si="0"/>
        <v>544</v>
      </c>
      <c r="G43" s="5"/>
      <c r="H43" s="6" t="s">
        <v>3</v>
      </c>
      <c r="I43" s="6">
        <v>58</v>
      </c>
      <c r="J43" s="6">
        <v>50</v>
      </c>
      <c r="K43" s="7">
        <f t="shared" si="1"/>
        <v>498.8</v>
      </c>
      <c r="N43" s="5">
        <v>2080</v>
      </c>
      <c r="O43" s="7">
        <v>2580</v>
      </c>
      <c r="R43" s="5">
        <v>3.25</v>
      </c>
      <c r="S43" s="7">
        <v>3.5</v>
      </c>
    </row>
    <row r="44" spans="1:19" x14ac:dyDescent="0.25">
      <c r="A44" s="5"/>
      <c r="B44" s="6" t="s">
        <v>3</v>
      </c>
      <c r="C44" s="6">
        <v>19</v>
      </c>
      <c r="D44" s="6">
        <v>18</v>
      </c>
      <c r="E44" s="7">
        <f t="shared" si="0"/>
        <v>675.55555555555554</v>
      </c>
      <c r="G44" s="5"/>
      <c r="H44" s="6"/>
      <c r="I44" s="6">
        <v>29</v>
      </c>
      <c r="J44" s="6">
        <v>36</v>
      </c>
      <c r="K44" s="7">
        <f t="shared" si="1"/>
        <v>346.38888888888886</v>
      </c>
      <c r="N44" s="5">
        <v>2720</v>
      </c>
      <c r="O44" s="7">
        <v>4859</v>
      </c>
      <c r="R44" s="5">
        <v>3.5</v>
      </c>
      <c r="S44" s="7">
        <v>6.6</v>
      </c>
    </row>
    <row r="45" spans="1:19" x14ac:dyDescent="0.25">
      <c r="A45" s="5"/>
      <c r="B45" s="6"/>
      <c r="C45" s="6">
        <v>33</v>
      </c>
      <c r="D45" s="6">
        <v>34</v>
      </c>
      <c r="E45" s="7">
        <f t="shared" si="0"/>
        <v>621.17647058823525</v>
      </c>
      <c r="G45" s="5"/>
      <c r="H45" s="6"/>
      <c r="I45" s="6">
        <v>149</v>
      </c>
      <c r="J45" s="6">
        <v>95</v>
      </c>
      <c r="K45" s="7">
        <f t="shared" si="1"/>
        <v>674.42105263157896</v>
      </c>
      <c r="N45" s="5">
        <v>6080</v>
      </c>
      <c r="O45" s="7">
        <v>2580</v>
      </c>
      <c r="R45" s="5">
        <v>11.75</v>
      </c>
      <c r="S45" s="7">
        <v>3.2</v>
      </c>
    </row>
    <row r="46" spans="1:19" x14ac:dyDescent="0.25">
      <c r="A46" s="5"/>
      <c r="B46" s="6"/>
      <c r="C46" s="6">
        <v>53</v>
      </c>
      <c r="D46" s="6">
        <v>54</v>
      </c>
      <c r="E46" s="7">
        <f t="shared" si="0"/>
        <v>628.14814814814815</v>
      </c>
      <c r="G46" s="5"/>
      <c r="H46" s="6"/>
      <c r="I46" s="6">
        <v>69</v>
      </c>
      <c r="J46" s="6">
        <v>88</v>
      </c>
      <c r="K46" s="7">
        <f t="shared" si="1"/>
        <v>337.15909090909088</v>
      </c>
      <c r="N46" s="5">
        <v>5280</v>
      </c>
      <c r="O46" s="7">
        <v>2322</v>
      </c>
      <c r="R46" s="5">
        <v>11.25</v>
      </c>
      <c r="S46" s="7">
        <v>3.1</v>
      </c>
    </row>
    <row r="47" spans="1:19" x14ac:dyDescent="0.25">
      <c r="A47" s="5"/>
      <c r="B47" s="6"/>
      <c r="C47" s="6">
        <v>35</v>
      </c>
      <c r="D47" s="6">
        <v>32</v>
      </c>
      <c r="E47" s="7">
        <f t="shared" si="0"/>
        <v>700</v>
      </c>
      <c r="G47" s="5"/>
      <c r="H47" s="6"/>
      <c r="I47" s="6">
        <v>195</v>
      </c>
      <c r="J47" s="6">
        <v>124</v>
      </c>
      <c r="K47" s="7">
        <f t="shared" si="1"/>
        <v>676.20967741935488</v>
      </c>
      <c r="N47" s="5">
        <v>3680</v>
      </c>
      <c r="O47" s="7">
        <v>10320</v>
      </c>
      <c r="R47" s="5">
        <v>6.75</v>
      </c>
      <c r="S47" s="7">
        <v>22.8</v>
      </c>
    </row>
    <row r="48" spans="1:19" x14ac:dyDescent="0.25">
      <c r="A48" s="5"/>
      <c r="B48" s="6" t="s">
        <v>4</v>
      </c>
      <c r="C48" s="6">
        <v>25</v>
      </c>
      <c r="D48" s="6">
        <v>22</v>
      </c>
      <c r="E48" s="7">
        <f t="shared" si="0"/>
        <v>727.27272727272725</v>
      </c>
      <c r="G48" s="5"/>
      <c r="H48" s="6"/>
      <c r="I48" s="6">
        <v>23</v>
      </c>
      <c r="J48" s="6">
        <v>25</v>
      </c>
      <c r="K48" s="7">
        <f t="shared" si="1"/>
        <v>395.6</v>
      </c>
      <c r="N48" s="5">
        <v>2240</v>
      </c>
      <c r="O48" s="7">
        <v>2451</v>
      </c>
      <c r="R48" s="5">
        <v>3.25</v>
      </c>
      <c r="S48" s="7">
        <v>3.8</v>
      </c>
    </row>
    <row r="49" spans="1:19" x14ac:dyDescent="0.25">
      <c r="A49" s="5"/>
      <c r="B49" s="6"/>
      <c r="C49" s="6">
        <v>53</v>
      </c>
      <c r="D49" s="6">
        <v>53</v>
      </c>
      <c r="E49" s="7">
        <f t="shared" si="0"/>
        <v>640</v>
      </c>
      <c r="G49" s="5"/>
      <c r="H49" s="6" t="s">
        <v>4</v>
      </c>
      <c r="I49" s="6">
        <v>54</v>
      </c>
      <c r="J49" s="6">
        <v>31</v>
      </c>
      <c r="K49" s="7">
        <f t="shared" si="1"/>
        <v>749.0322580645161</v>
      </c>
      <c r="N49" s="5">
        <v>2880</v>
      </c>
      <c r="O49" s="7">
        <v>2107</v>
      </c>
      <c r="R49" s="5">
        <v>4.5</v>
      </c>
      <c r="S49" s="7">
        <v>2.5</v>
      </c>
    </row>
    <row r="50" spans="1:19" x14ac:dyDescent="0.25">
      <c r="A50" s="5"/>
      <c r="B50" s="6"/>
      <c r="C50" s="6">
        <v>25</v>
      </c>
      <c r="D50" s="6">
        <v>22</v>
      </c>
      <c r="E50" s="7">
        <f t="shared" si="0"/>
        <v>727.27272727272725</v>
      </c>
      <c r="G50" s="5"/>
      <c r="H50" s="6"/>
      <c r="I50" s="6">
        <v>53</v>
      </c>
      <c r="J50" s="6">
        <v>33</v>
      </c>
      <c r="K50" s="7">
        <f t="shared" si="1"/>
        <v>690.60606060606051</v>
      </c>
      <c r="N50" s="5">
        <v>3520</v>
      </c>
      <c r="O50" s="7">
        <v>4472</v>
      </c>
      <c r="R50" s="5">
        <v>5.5</v>
      </c>
      <c r="S50" s="7">
        <v>6.6</v>
      </c>
    </row>
    <row r="51" spans="1:19" x14ac:dyDescent="0.25">
      <c r="A51" s="5"/>
      <c r="B51" s="6"/>
      <c r="C51" s="6">
        <v>35</v>
      </c>
      <c r="D51" s="6">
        <v>35</v>
      </c>
      <c r="E51" s="7">
        <f t="shared" si="0"/>
        <v>640</v>
      </c>
      <c r="G51" s="5"/>
      <c r="H51" s="6"/>
      <c r="I51" s="6">
        <v>113</v>
      </c>
      <c r="J51" s="6">
        <v>66</v>
      </c>
      <c r="K51" s="7">
        <f t="shared" si="1"/>
        <v>736.21212121212113</v>
      </c>
      <c r="N51" s="5">
        <v>5760</v>
      </c>
      <c r="O51" s="7">
        <v>2580</v>
      </c>
      <c r="R51" s="5">
        <v>8.75</v>
      </c>
      <c r="S51" s="7">
        <v>14.8</v>
      </c>
    </row>
    <row r="52" spans="1:19" x14ac:dyDescent="0.25">
      <c r="A52" s="5"/>
      <c r="B52" s="6"/>
      <c r="C52" s="6">
        <v>35</v>
      </c>
      <c r="D52" s="6">
        <v>35</v>
      </c>
      <c r="E52" s="7">
        <f t="shared" si="0"/>
        <v>640</v>
      </c>
      <c r="G52" s="5"/>
      <c r="H52" s="6"/>
      <c r="I52" s="6">
        <v>62</v>
      </c>
      <c r="J52" s="6">
        <v>37</v>
      </c>
      <c r="K52" s="7">
        <f t="shared" si="1"/>
        <v>720.54054054054052</v>
      </c>
      <c r="N52" s="5">
        <v>960</v>
      </c>
      <c r="O52" s="7">
        <v>1118</v>
      </c>
      <c r="R52" s="5">
        <v>1.5</v>
      </c>
      <c r="S52" s="7">
        <v>1.9</v>
      </c>
    </row>
    <row r="53" spans="1:19" x14ac:dyDescent="0.25">
      <c r="A53" s="5"/>
      <c r="B53" s="6"/>
      <c r="C53" s="6">
        <v>10</v>
      </c>
      <c r="D53" s="6">
        <v>11</v>
      </c>
      <c r="E53" s="7">
        <f t="shared" si="0"/>
        <v>581.81818181818187</v>
      </c>
      <c r="G53" s="5"/>
      <c r="H53" s="6"/>
      <c r="I53" s="6">
        <v>42</v>
      </c>
      <c r="J53" s="6">
        <v>36</v>
      </c>
      <c r="K53" s="7">
        <f t="shared" si="1"/>
        <v>501.66666666666663</v>
      </c>
      <c r="N53" s="5">
        <v>2560</v>
      </c>
      <c r="O53" s="7">
        <v>1548</v>
      </c>
      <c r="R53" s="5">
        <v>5</v>
      </c>
      <c r="S53" s="7">
        <v>2.2000000000000002</v>
      </c>
    </row>
    <row r="54" spans="1:19" x14ac:dyDescent="0.25">
      <c r="A54" s="5"/>
      <c r="B54" s="6"/>
      <c r="C54" s="6">
        <v>17</v>
      </c>
      <c r="D54" s="6">
        <v>17</v>
      </c>
      <c r="E54" s="7">
        <f t="shared" si="0"/>
        <v>640</v>
      </c>
      <c r="G54" s="5"/>
      <c r="H54" s="6" t="s">
        <v>5</v>
      </c>
      <c r="I54" s="6">
        <v>229</v>
      </c>
      <c r="J54" s="6">
        <v>224</v>
      </c>
      <c r="K54" s="7">
        <f t="shared" si="1"/>
        <v>439.59821428571422</v>
      </c>
      <c r="N54" s="5">
        <v>2080</v>
      </c>
      <c r="O54" s="7">
        <v>1935</v>
      </c>
      <c r="R54" s="5">
        <v>3.75</v>
      </c>
      <c r="S54" s="7">
        <v>2.5</v>
      </c>
    </row>
    <row r="55" spans="1:19" x14ac:dyDescent="0.25">
      <c r="A55" s="5"/>
      <c r="B55" s="6"/>
      <c r="C55" s="6">
        <v>52</v>
      </c>
      <c r="D55" s="6">
        <v>72</v>
      </c>
      <c r="E55" s="7">
        <f t="shared" si="0"/>
        <v>462.22222222222223</v>
      </c>
      <c r="G55" s="5"/>
      <c r="H55" s="6"/>
      <c r="I55" s="6">
        <v>61</v>
      </c>
      <c r="J55" s="6">
        <v>40</v>
      </c>
      <c r="K55" s="7">
        <f t="shared" si="1"/>
        <v>655.75</v>
      </c>
      <c r="N55" s="5">
        <v>7360</v>
      </c>
      <c r="O55" s="7">
        <v>2408</v>
      </c>
      <c r="R55" s="5">
        <v>13</v>
      </c>
      <c r="S55" s="7">
        <v>3.7</v>
      </c>
    </row>
    <row r="56" spans="1:19" x14ac:dyDescent="0.25">
      <c r="A56" s="5"/>
      <c r="B56" s="6"/>
      <c r="C56" s="6">
        <v>21</v>
      </c>
      <c r="D56" s="6">
        <v>22</v>
      </c>
      <c r="E56" s="7">
        <f t="shared" si="0"/>
        <v>610.90909090909088</v>
      </c>
      <c r="G56" s="5"/>
      <c r="H56" s="6"/>
      <c r="I56" s="6">
        <v>38</v>
      </c>
      <c r="J56" s="6">
        <v>20</v>
      </c>
      <c r="K56" s="7">
        <f t="shared" si="1"/>
        <v>817</v>
      </c>
      <c r="N56" s="5">
        <v>2400</v>
      </c>
      <c r="O56" s="7">
        <v>1204</v>
      </c>
      <c r="R56" s="5">
        <v>4.75</v>
      </c>
      <c r="S56" s="7">
        <v>1.2</v>
      </c>
    </row>
    <row r="57" spans="1:19" x14ac:dyDescent="0.25">
      <c r="A57" s="5"/>
      <c r="B57" s="6"/>
      <c r="C57" s="6">
        <v>28</v>
      </c>
      <c r="D57" s="6">
        <v>28</v>
      </c>
      <c r="E57" s="7">
        <f t="shared" si="0"/>
        <v>640</v>
      </c>
      <c r="G57" s="5"/>
      <c r="H57" s="6" t="s">
        <v>6</v>
      </c>
      <c r="I57" s="6">
        <v>68</v>
      </c>
      <c r="J57" s="6">
        <v>37</v>
      </c>
      <c r="K57" s="7">
        <f t="shared" si="1"/>
        <v>790.2702702702702</v>
      </c>
      <c r="N57" s="5">
        <v>2240</v>
      </c>
      <c r="O57" s="7">
        <v>2107</v>
      </c>
      <c r="R57" s="5">
        <v>3.5</v>
      </c>
      <c r="S57" s="7">
        <v>2.7</v>
      </c>
    </row>
    <row r="58" spans="1:19" x14ac:dyDescent="0.25">
      <c r="A58" s="5"/>
      <c r="B58" s="6"/>
      <c r="C58" s="6">
        <v>15</v>
      </c>
      <c r="D58" s="6">
        <v>17</v>
      </c>
      <c r="E58" s="7">
        <f t="shared" si="0"/>
        <v>564.70588235294122</v>
      </c>
      <c r="G58" s="8"/>
      <c r="H58" s="9"/>
      <c r="I58" s="9">
        <v>101</v>
      </c>
      <c r="J58" s="9">
        <v>77</v>
      </c>
      <c r="K58" s="10">
        <f t="shared" si="1"/>
        <v>564.02597402597405</v>
      </c>
      <c r="N58" s="5">
        <v>4160</v>
      </c>
      <c r="O58" s="7">
        <v>3053</v>
      </c>
      <c r="R58" s="5">
        <v>19.5</v>
      </c>
      <c r="S58" s="7">
        <v>4.3</v>
      </c>
    </row>
    <row r="59" spans="1:19" x14ac:dyDescent="0.25">
      <c r="A59" s="5"/>
      <c r="B59" s="6"/>
      <c r="C59" s="6">
        <v>36</v>
      </c>
      <c r="D59" s="6">
        <v>37</v>
      </c>
      <c r="E59" s="7">
        <f t="shared" si="0"/>
        <v>622.70270270270271</v>
      </c>
      <c r="N59" s="5">
        <v>5120</v>
      </c>
      <c r="O59" s="7">
        <v>4343</v>
      </c>
      <c r="R59" s="5">
        <v>5.5</v>
      </c>
      <c r="S59" s="7">
        <v>7.5</v>
      </c>
    </row>
    <row r="60" spans="1:19" x14ac:dyDescent="0.25">
      <c r="A60" s="5"/>
      <c r="B60" s="6"/>
      <c r="C60" s="6">
        <v>28</v>
      </c>
      <c r="D60" s="6">
        <v>34</v>
      </c>
      <c r="E60" s="7">
        <f t="shared" si="0"/>
        <v>527.05882352941171</v>
      </c>
      <c r="N60" s="5">
        <v>3680</v>
      </c>
      <c r="O60" s="7">
        <v>1204</v>
      </c>
      <c r="R60" s="5">
        <v>8</v>
      </c>
      <c r="S60" s="7">
        <v>2.2000000000000002</v>
      </c>
    </row>
    <row r="61" spans="1:19" x14ac:dyDescent="0.25">
      <c r="A61" s="5"/>
      <c r="B61" s="6"/>
      <c r="C61" s="6">
        <v>38</v>
      </c>
      <c r="D61" s="6">
        <v>40</v>
      </c>
      <c r="E61" s="7">
        <f t="shared" si="0"/>
        <v>608</v>
      </c>
      <c r="N61" s="5">
        <v>3200</v>
      </c>
      <c r="O61" s="7">
        <v>2709</v>
      </c>
      <c r="R61" s="5">
        <v>6.25</v>
      </c>
      <c r="S61" s="7">
        <v>5</v>
      </c>
    </row>
    <row r="62" spans="1:19" x14ac:dyDescent="0.25">
      <c r="A62" s="5"/>
      <c r="B62" s="6"/>
      <c r="C62" s="6">
        <v>66</v>
      </c>
      <c r="D62" s="6">
        <v>73</v>
      </c>
      <c r="E62" s="7">
        <f t="shared" si="0"/>
        <v>578.63013698630141</v>
      </c>
      <c r="N62" s="5">
        <v>15360</v>
      </c>
      <c r="O62" s="7">
        <v>4687</v>
      </c>
      <c r="R62" s="5">
        <v>27.75</v>
      </c>
      <c r="S62" s="7">
        <v>7.3</v>
      </c>
    </row>
    <row r="63" spans="1:19" x14ac:dyDescent="0.25">
      <c r="A63" s="5"/>
      <c r="B63" s="6"/>
      <c r="C63" s="6">
        <v>20</v>
      </c>
      <c r="D63" s="6">
        <v>22</v>
      </c>
      <c r="E63" s="7">
        <f t="shared" si="0"/>
        <v>581.81818181818187</v>
      </c>
      <c r="N63" s="5">
        <v>4000</v>
      </c>
      <c r="O63" s="7">
        <v>6794</v>
      </c>
      <c r="R63" s="5">
        <v>7</v>
      </c>
      <c r="S63" s="7">
        <v>16.100000000000001</v>
      </c>
    </row>
    <row r="64" spans="1:19" x14ac:dyDescent="0.25">
      <c r="A64" s="5"/>
      <c r="B64" s="6" t="s">
        <v>5</v>
      </c>
      <c r="C64" s="6">
        <v>34</v>
      </c>
      <c r="D64" s="6">
        <v>35</v>
      </c>
      <c r="E64" s="7">
        <f t="shared" si="0"/>
        <v>621.71428571428567</v>
      </c>
      <c r="N64" s="5">
        <v>3680</v>
      </c>
      <c r="O64" s="7">
        <v>7396</v>
      </c>
      <c r="R64" s="5">
        <v>5.5</v>
      </c>
      <c r="S64" s="7">
        <v>14.5</v>
      </c>
    </row>
    <row r="65" spans="1:19" x14ac:dyDescent="0.25">
      <c r="A65" s="5"/>
      <c r="B65" s="6"/>
      <c r="C65" s="6">
        <v>41</v>
      </c>
      <c r="D65" s="6">
        <v>41</v>
      </c>
      <c r="E65" s="7">
        <f t="shared" si="0"/>
        <v>640</v>
      </c>
      <c r="N65" s="5">
        <v>11840</v>
      </c>
      <c r="O65" s="7">
        <v>2236</v>
      </c>
      <c r="R65" s="5">
        <v>35</v>
      </c>
      <c r="S65" s="7">
        <v>3.7</v>
      </c>
    </row>
    <row r="66" spans="1:19" x14ac:dyDescent="0.25">
      <c r="A66" s="5"/>
      <c r="B66" s="6"/>
      <c r="C66" s="6">
        <v>48</v>
      </c>
      <c r="D66" s="6">
        <v>46</v>
      </c>
      <c r="E66" s="7">
        <f t="shared" si="0"/>
        <v>667.82608695652175</v>
      </c>
      <c r="N66" s="5">
        <v>11040</v>
      </c>
      <c r="O66" s="7">
        <v>946</v>
      </c>
      <c r="R66" s="5">
        <v>18.5</v>
      </c>
      <c r="S66" s="7">
        <v>2</v>
      </c>
    </row>
    <row r="67" spans="1:19" x14ac:dyDescent="0.25">
      <c r="A67" s="5"/>
      <c r="B67" s="6"/>
      <c r="C67" s="6">
        <v>24</v>
      </c>
      <c r="D67" s="6">
        <v>23</v>
      </c>
      <c r="E67" s="7">
        <f t="shared" si="0"/>
        <v>667.82608695652175</v>
      </c>
      <c r="N67" s="5">
        <v>4160</v>
      </c>
      <c r="O67" s="7">
        <v>1247</v>
      </c>
      <c r="R67" s="5">
        <v>5.5</v>
      </c>
      <c r="S67" s="7">
        <v>3.2</v>
      </c>
    </row>
    <row r="68" spans="1:19" x14ac:dyDescent="0.25">
      <c r="A68" s="5"/>
      <c r="B68" s="6"/>
      <c r="C68" s="6">
        <v>19</v>
      </c>
      <c r="D68" s="6">
        <v>23</v>
      </c>
      <c r="E68" s="7">
        <f t="shared" si="0"/>
        <v>528.695652173913</v>
      </c>
      <c r="N68" s="5">
        <v>2240</v>
      </c>
      <c r="O68" s="7">
        <v>1419</v>
      </c>
      <c r="R68" s="5">
        <v>3</v>
      </c>
      <c r="S68" s="7">
        <v>2.1</v>
      </c>
    </row>
    <row r="69" spans="1:19" x14ac:dyDescent="0.25">
      <c r="A69" s="5"/>
      <c r="B69" s="6" t="s">
        <v>6</v>
      </c>
      <c r="C69" s="6">
        <v>11</v>
      </c>
      <c r="D69" s="6">
        <v>13</v>
      </c>
      <c r="E69" s="7">
        <f t="shared" si="0"/>
        <v>541.53846153846155</v>
      </c>
      <c r="N69" s="5">
        <v>3840</v>
      </c>
      <c r="O69" s="7">
        <v>3526</v>
      </c>
      <c r="R69" s="5">
        <v>6.25</v>
      </c>
      <c r="S69" s="7">
        <v>6.8</v>
      </c>
    </row>
    <row r="70" spans="1:19" x14ac:dyDescent="0.25">
      <c r="A70" s="5"/>
      <c r="B70" s="6"/>
      <c r="C70" s="6">
        <v>41</v>
      </c>
      <c r="D70" s="6">
        <v>41</v>
      </c>
      <c r="E70" s="7">
        <f t="shared" si="0"/>
        <v>640</v>
      </c>
      <c r="N70" s="5">
        <v>6560</v>
      </c>
      <c r="O70" s="7">
        <v>3784</v>
      </c>
      <c r="R70" s="5">
        <v>10.5</v>
      </c>
      <c r="S70" s="7">
        <v>17.399999999999999</v>
      </c>
    </row>
    <row r="71" spans="1:19" x14ac:dyDescent="0.25">
      <c r="A71" s="5"/>
      <c r="B71" s="6"/>
      <c r="C71" s="6">
        <v>17</v>
      </c>
      <c r="D71" s="6">
        <v>25</v>
      </c>
      <c r="E71" s="7">
        <f t="shared" ref="E71:E93" si="2">C71*160/(D71*0.25)</f>
        <v>435.2</v>
      </c>
      <c r="N71" s="5">
        <v>2080</v>
      </c>
      <c r="O71" s="7">
        <v>7783</v>
      </c>
      <c r="R71" s="5">
        <v>2.5</v>
      </c>
      <c r="S71" s="7">
        <v>14.2</v>
      </c>
    </row>
    <row r="72" spans="1:19" x14ac:dyDescent="0.25">
      <c r="A72" s="5"/>
      <c r="B72" s="6"/>
      <c r="C72" s="6">
        <v>13</v>
      </c>
      <c r="D72" s="6">
        <v>17</v>
      </c>
      <c r="E72" s="7">
        <f t="shared" si="2"/>
        <v>489.41176470588238</v>
      </c>
      <c r="N72" s="5">
        <v>4800</v>
      </c>
      <c r="O72" s="7">
        <v>3182</v>
      </c>
      <c r="R72" s="5">
        <v>8.25</v>
      </c>
      <c r="S72" s="7">
        <v>9.5</v>
      </c>
    </row>
    <row r="73" spans="1:19" x14ac:dyDescent="0.25">
      <c r="A73" s="5" t="s">
        <v>8</v>
      </c>
      <c r="B73" s="6" t="s">
        <v>2</v>
      </c>
      <c r="C73" s="6">
        <v>37</v>
      </c>
      <c r="D73" s="6">
        <v>49</v>
      </c>
      <c r="E73" s="7">
        <f t="shared" si="2"/>
        <v>483.26530612244898</v>
      </c>
      <c r="N73" s="5">
        <v>4640</v>
      </c>
      <c r="O73" s="7">
        <v>8815</v>
      </c>
      <c r="R73" s="5">
        <v>9.75</v>
      </c>
      <c r="S73" s="7">
        <v>13</v>
      </c>
    </row>
    <row r="74" spans="1:19" x14ac:dyDescent="0.25">
      <c r="A74" s="5"/>
      <c r="B74" s="6"/>
      <c r="C74" s="6">
        <v>23</v>
      </c>
      <c r="D74" s="6">
        <v>29</v>
      </c>
      <c r="E74" s="7">
        <f t="shared" si="2"/>
        <v>507.58620689655174</v>
      </c>
      <c r="N74" s="5">
        <v>5440</v>
      </c>
      <c r="O74" s="7">
        <v>1075</v>
      </c>
      <c r="R74" s="5">
        <v>8</v>
      </c>
      <c r="S74" s="7">
        <v>2.4</v>
      </c>
    </row>
    <row r="75" spans="1:19" x14ac:dyDescent="0.25">
      <c r="A75" s="5"/>
      <c r="B75" s="6" t="s">
        <v>3</v>
      </c>
      <c r="C75" s="6">
        <v>29</v>
      </c>
      <c r="D75" s="6">
        <v>38</v>
      </c>
      <c r="E75" s="7">
        <f t="shared" si="2"/>
        <v>488.42105263157896</v>
      </c>
      <c r="N75" s="5">
        <v>1440</v>
      </c>
      <c r="O75" s="7">
        <v>1505</v>
      </c>
      <c r="R75" s="5">
        <v>2</v>
      </c>
      <c r="S75" s="7">
        <v>3.7</v>
      </c>
    </row>
    <row r="76" spans="1:19" x14ac:dyDescent="0.25">
      <c r="A76" s="5"/>
      <c r="B76" s="6"/>
      <c r="C76" s="6">
        <v>29</v>
      </c>
      <c r="D76" s="6">
        <v>33</v>
      </c>
      <c r="E76" s="7">
        <f t="shared" si="2"/>
        <v>562.42424242424238</v>
      </c>
      <c r="N76" s="5">
        <v>4960</v>
      </c>
      <c r="O76" s="7">
        <v>946</v>
      </c>
      <c r="R76" s="5">
        <v>8.5</v>
      </c>
      <c r="S76" s="7">
        <v>1.9</v>
      </c>
    </row>
    <row r="77" spans="1:19" x14ac:dyDescent="0.25">
      <c r="A77" s="5"/>
      <c r="B77" s="6"/>
      <c r="C77" s="6">
        <v>22</v>
      </c>
      <c r="D77" s="6">
        <v>20</v>
      </c>
      <c r="E77" s="7">
        <f t="shared" si="2"/>
        <v>704</v>
      </c>
      <c r="N77" s="5">
        <v>4480</v>
      </c>
      <c r="O77" s="7">
        <v>3010</v>
      </c>
      <c r="R77" s="5">
        <v>7.25</v>
      </c>
      <c r="S77" s="7">
        <v>6.2</v>
      </c>
    </row>
    <row r="78" spans="1:19" x14ac:dyDescent="0.25">
      <c r="A78" s="5"/>
      <c r="B78" s="6"/>
      <c r="C78" s="6">
        <v>24</v>
      </c>
      <c r="D78" s="6">
        <v>27</v>
      </c>
      <c r="E78" s="7">
        <f t="shared" si="2"/>
        <v>568.88888888888891</v>
      </c>
      <c r="N78" s="5">
        <v>2880</v>
      </c>
      <c r="O78" s="7">
        <v>2408</v>
      </c>
      <c r="R78" s="5">
        <v>5.75</v>
      </c>
      <c r="S78" s="7">
        <v>16.600000000000001</v>
      </c>
    </row>
    <row r="79" spans="1:19" x14ac:dyDescent="0.25">
      <c r="A79" s="5"/>
      <c r="B79" s="6" t="s">
        <v>4</v>
      </c>
      <c r="C79" s="6">
        <v>51</v>
      </c>
      <c r="D79" s="6">
        <v>55</v>
      </c>
      <c r="E79" s="7">
        <f t="shared" si="2"/>
        <v>593.4545454545455</v>
      </c>
      <c r="N79" s="5">
        <v>3680</v>
      </c>
      <c r="O79" s="7">
        <v>1548</v>
      </c>
      <c r="R79" s="5">
        <v>5.75</v>
      </c>
      <c r="S79" s="7">
        <v>2.1</v>
      </c>
    </row>
    <row r="80" spans="1:19" x14ac:dyDescent="0.25">
      <c r="A80" s="5"/>
      <c r="B80" s="6"/>
      <c r="C80" s="6">
        <v>66</v>
      </c>
      <c r="D80" s="6">
        <v>74</v>
      </c>
      <c r="E80" s="7">
        <f t="shared" si="2"/>
        <v>570.81081081081084</v>
      </c>
      <c r="N80" s="5">
        <v>2240</v>
      </c>
      <c r="O80" s="7">
        <v>2451</v>
      </c>
      <c r="R80" s="5">
        <v>4.5</v>
      </c>
      <c r="S80" s="7">
        <v>4.0999999999999996</v>
      </c>
    </row>
    <row r="81" spans="1:19" x14ac:dyDescent="0.25">
      <c r="A81" s="5"/>
      <c r="B81" s="6"/>
      <c r="C81" s="6">
        <v>45</v>
      </c>
      <c r="D81" s="6">
        <v>43</v>
      </c>
      <c r="E81" s="7">
        <f t="shared" si="2"/>
        <v>669.76744186046517</v>
      </c>
      <c r="N81" s="5">
        <v>1920</v>
      </c>
      <c r="O81" s="7">
        <v>7740</v>
      </c>
      <c r="R81" s="5">
        <v>5</v>
      </c>
      <c r="S81" s="7">
        <v>14.3</v>
      </c>
    </row>
    <row r="82" spans="1:19" x14ac:dyDescent="0.25">
      <c r="A82" s="5"/>
      <c r="B82" s="6"/>
      <c r="C82" s="6">
        <v>27</v>
      </c>
      <c r="D82" s="6">
        <v>29</v>
      </c>
      <c r="E82" s="7">
        <f t="shared" si="2"/>
        <v>595.86206896551721</v>
      </c>
      <c r="N82" s="5">
        <v>3040</v>
      </c>
      <c r="O82" s="7">
        <v>387</v>
      </c>
      <c r="R82" s="5">
        <v>6.25</v>
      </c>
      <c r="S82" s="7">
        <v>0.5</v>
      </c>
    </row>
    <row r="83" spans="1:19" x14ac:dyDescent="0.25">
      <c r="A83" s="5"/>
      <c r="B83" s="6"/>
      <c r="C83" s="6">
        <v>40</v>
      </c>
      <c r="D83" s="6">
        <v>38</v>
      </c>
      <c r="E83" s="7">
        <f t="shared" si="2"/>
        <v>673.68421052631584</v>
      </c>
      <c r="N83" s="5">
        <v>1760</v>
      </c>
      <c r="O83" s="7">
        <v>2666</v>
      </c>
      <c r="R83" s="5">
        <v>3.25</v>
      </c>
      <c r="S83" s="7">
        <v>3.6</v>
      </c>
    </row>
    <row r="84" spans="1:19" x14ac:dyDescent="0.25">
      <c r="A84" s="5"/>
      <c r="B84" s="6"/>
      <c r="C84" s="6">
        <v>18</v>
      </c>
      <c r="D84" s="6">
        <v>19</v>
      </c>
      <c r="E84" s="7">
        <f t="shared" si="2"/>
        <v>606.31578947368416</v>
      </c>
      <c r="N84" s="5">
        <v>6720</v>
      </c>
      <c r="O84" s="7">
        <v>1720</v>
      </c>
      <c r="R84" s="5">
        <v>13.25</v>
      </c>
      <c r="S84" s="7">
        <v>3</v>
      </c>
    </row>
    <row r="85" spans="1:19" x14ac:dyDescent="0.25">
      <c r="A85" s="5"/>
      <c r="B85" s="6" t="s">
        <v>5</v>
      </c>
      <c r="C85" s="6">
        <v>21</v>
      </c>
      <c r="D85" s="6">
        <v>20</v>
      </c>
      <c r="E85" s="7">
        <f t="shared" si="2"/>
        <v>672</v>
      </c>
      <c r="N85" s="5">
        <v>11680</v>
      </c>
      <c r="O85" s="7">
        <v>5117</v>
      </c>
      <c r="R85" s="5">
        <v>18.25</v>
      </c>
      <c r="S85" s="7">
        <v>16.100000000000001</v>
      </c>
    </row>
    <row r="86" spans="1:19" x14ac:dyDescent="0.25">
      <c r="A86" s="5"/>
      <c r="B86" s="6"/>
      <c r="C86" s="6">
        <v>46</v>
      </c>
      <c r="D86" s="6">
        <v>54</v>
      </c>
      <c r="E86" s="7">
        <f t="shared" si="2"/>
        <v>545.18518518518522</v>
      </c>
      <c r="N86" s="5">
        <v>5760</v>
      </c>
      <c r="O86" s="7">
        <v>473</v>
      </c>
      <c r="R86" s="5">
        <v>8.5</v>
      </c>
      <c r="S86" s="7">
        <v>0.5</v>
      </c>
    </row>
    <row r="87" spans="1:19" x14ac:dyDescent="0.25">
      <c r="A87" s="5"/>
      <c r="B87" s="6"/>
      <c r="C87" s="6">
        <v>20</v>
      </c>
      <c r="D87" s="6">
        <v>20</v>
      </c>
      <c r="E87" s="7">
        <f t="shared" si="2"/>
        <v>640</v>
      </c>
      <c r="N87" s="5">
        <v>2560</v>
      </c>
      <c r="O87" s="7">
        <v>3053</v>
      </c>
      <c r="R87" s="5">
        <v>3.5</v>
      </c>
      <c r="S87" s="7">
        <v>5.0999999999999996</v>
      </c>
    </row>
    <row r="88" spans="1:19" x14ac:dyDescent="0.25">
      <c r="A88" s="5"/>
      <c r="B88" s="6"/>
      <c r="C88" s="6">
        <v>21</v>
      </c>
      <c r="D88" s="6">
        <v>22</v>
      </c>
      <c r="E88" s="7">
        <f t="shared" si="2"/>
        <v>610.90909090909088</v>
      </c>
      <c r="N88" s="5">
        <v>5280</v>
      </c>
      <c r="O88" s="7">
        <v>903</v>
      </c>
      <c r="R88" s="5">
        <v>11.5</v>
      </c>
      <c r="S88" s="7">
        <v>1.7</v>
      </c>
    </row>
    <row r="89" spans="1:19" x14ac:dyDescent="0.25">
      <c r="A89" s="5"/>
      <c r="B89" s="6"/>
      <c r="C89" s="6">
        <v>45</v>
      </c>
      <c r="D89" s="6">
        <v>52</v>
      </c>
      <c r="E89" s="7">
        <f t="shared" si="2"/>
        <v>553.84615384615381</v>
      </c>
      <c r="N89" s="5">
        <v>4800</v>
      </c>
      <c r="O89" s="7">
        <v>4429</v>
      </c>
      <c r="R89" s="5">
        <v>8.5</v>
      </c>
      <c r="S89" s="7">
        <v>6.4</v>
      </c>
    </row>
    <row r="90" spans="1:19" x14ac:dyDescent="0.25">
      <c r="A90" s="5"/>
      <c r="B90" s="6"/>
      <c r="C90" s="6">
        <v>21</v>
      </c>
      <c r="D90" s="6">
        <v>34</v>
      </c>
      <c r="E90" s="7">
        <f t="shared" si="2"/>
        <v>395.29411764705884</v>
      </c>
      <c r="N90" s="5">
        <v>3680</v>
      </c>
      <c r="O90" s="7">
        <v>2064</v>
      </c>
      <c r="R90" s="5">
        <v>6.25</v>
      </c>
      <c r="S90" s="7">
        <v>3.5</v>
      </c>
    </row>
    <row r="91" spans="1:19" x14ac:dyDescent="0.25">
      <c r="A91" s="5"/>
      <c r="B91" s="6"/>
      <c r="C91" s="6">
        <v>14</v>
      </c>
      <c r="D91" s="6">
        <v>15</v>
      </c>
      <c r="E91" s="7">
        <f t="shared" si="2"/>
        <v>597.33333333333337</v>
      </c>
      <c r="N91" s="5">
        <v>2880</v>
      </c>
      <c r="O91" s="7">
        <v>2451</v>
      </c>
      <c r="R91" s="5">
        <v>4.75</v>
      </c>
      <c r="S91" s="7">
        <v>4.0999999999999996</v>
      </c>
    </row>
    <row r="92" spans="1:19" x14ac:dyDescent="0.25">
      <c r="A92" s="5"/>
      <c r="B92" s="6" t="s">
        <v>6</v>
      </c>
      <c r="C92" s="6">
        <v>42</v>
      </c>
      <c r="D92" s="6">
        <v>52</v>
      </c>
      <c r="E92" s="7">
        <f t="shared" si="2"/>
        <v>516.92307692307691</v>
      </c>
      <c r="N92" s="5">
        <v>4480</v>
      </c>
      <c r="O92" s="7">
        <v>2666</v>
      </c>
      <c r="R92" s="5">
        <v>8</v>
      </c>
      <c r="S92" s="7">
        <v>4.0999999999999996</v>
      </c>
    </row>
    <row r="93" spans="1:19" x14ac:dyDescent="0.25">
      <c r="A93" s="8"/>
      <c r="B93" s="9"/>
      <c r="C93" s="9">
        <v>51</v>
      </c>
      <c r="D93" s="9">
        <v>75</v>
      </c>
      <c r="E93" s="10">
        <f t="shared" si="2"/>
        <v>435.2</v>
      </c>
      <c r="N93" s="5">
        <v>3040</v>
      </c>
      <c r="O93" s="7">
        <v>946</v>
      </c>
      <c r="R93" s="5">
        <v>6</v>
      </c>
      <c r="S93" s="7">
        <v>0.9</v>
      </c>
    </row>
    <row r="94" spans="1:19" x14ac:dyDescent="0.25">
      <c r="N94" s="5">
        <v>1760</v>
      </c>
      <c r="O94" s="7"/>
      <c r="R94" s="5">
        <v>3</v>
      </c>
      <c r="S94" s="7"/>
    </row>
    <row r="95" spans="1:19" x14ac:dyDescent="0.25">
      <c r="N95" s="5">
        <v>3520</v>
      </c>
      <c r="O95" s="7"/>
      <c r="R95" s="5">
        <v>5.5</v>
      </c>
      <c r="S95" s="7"/>
    </row>
    <row r="96" spans="1:19" x14ac:dyDescent="0.25">
      <c r="N96" s="5">
        <v>4160</v>
      </c>
      <c r="O96" s="7"/>
      <c r="R96" s="5">
        <v>9.25</v>
      </c>
      <c r="S96" s="7"/>
    </row>
    <row r="97" spans="14:19" x14ac:dyDescent="0.25">
      <c r="N97" s="5">
        <v>3360</v>
      </c>
      <c r="O97" s="7"/>
      <c r="R97" s="5">
        <v>5.75</v>
      </c>
      <c r="S97" s="7"/>
    </row>
    <row r="98" spans="14:19" x14ac:dyDescent="0.25">
      <c r="N98" s="5">
        <v>2240</v>
      </c>
      <c r="O98" s="7"/>
      <c r="R98" s="5">
        <v>3.5</v>
      </c>
      <c r="S98" s="7"/>
    </row>
    <row r="99" spans="14:19" x14ac:dyDescent="0.25">
      <c r="N99" s="5">
        <v>4320</v>
      </c>
      <c r="O99" s="7"/>
      <c r="R99" s="5">
        <v>6.5</v>
      </c>
      <c r="S99" s="7"/>
    </row>
    <row r="100" spans="14:19" x14ac:dyDescent="0.25">
      <c r="N100" s="5">
        <v>5440</v>
      </c>
      <c r="O100" s="7"/>
      <c r="R100" s="5">
        <v>8.75</v>
      </c>
      <c r="S100" s="7"/>
    </row>
    <row r="101" spans="14:19" x14ac:dyDescent="0.25">
      <c r="N101" s="5">
        <v>3200</v>
      </c>
      <c r="O101" s="7"/>
      <c r="R101" s="5">
        <v>5.5</v>
      </c>
      <c r="S101" s="7"/>
    </row>
    <row r="102" spans="14:19" x14ac:dyDescent="0.25">
      <c r="N102" s="5">
        <v>10880</v>
      </c>
      <c r="O102" s="7"/>
      <c r="R102" s="5">
        <v>23</v>
      </c>
      <c r="S102" s="7"/>
    </row>
    <row r="103" spans="14:19" x14ac:dyDescent="0.25">
      <c r="N103" s="5">
        <v>3040</v>
      </c>
      <c r="O103" s="7"/>
      <c r="R103" s="5">
        <v>5</v>
      </c>
      <c r="S103" s="7"/>
    </row>
    <row r="104" spans="14:19" x14ac:dyDescent="0.25">
      <c r="N104" s="5">
        <v>3520</v>
      </c>
      <c r="O104" s="7"/>
      <c r="R104" s="5">
        <v>5.5</v>
      </c>
      <c r="S104" s="7"/>
    </row>
    <row r="105" spans="14:19" x14ac:dyDescent="0.25">
      <c r="N105" s="5">
        <v>1120</v>
      </c>
      <c r="O105" s="7"/>
      <c r="R105" s="5">
        <v>1.75</v>
      </c>
      <c r="S105" s="7"/>
    </row>
    <row r="106" spans="14:19" x14ac:dyDescent="0.25">
      <c r="N106" s="5">
        <v>6240</v>
      </c>
      <c r="O106" s="7"/>
      <c r="R106" s="5">
        <v>10.5</v>
      </c>
      <c r="S106" s="7"/>
    </row>
    <row r="107" spans="14:19" x14ac:dyDescent="0.25">
      <c r="N107" s="5">
        <v>1760</v>
      </c>
      <c r="O107" s="7"/>
      <c r="R107" s="5">
        <v>2.5</v>
      </c>
      <c r="S107" s="7"/>
    </row>
    <row r="108" spans="14:19" x14ac:dyDescent="0.25">
      <c r="N108" s="5">
        <v>2720</v>
      </c>
      <c r="O108" s="7"/>
      <c r="R108" s="5">
        <v>4.5</v>
      </c>
      <c r="S108" s="7"/>
    </row>
    <row r="109" spans="14:19" x14ac:dyDescent="0.25">
      <c r="N109" s="5">
        <v>4480</v>
      </c>
      <c r="O109" s="7"/>
      <c r="R109" s="5">
        <v>6.75</v>
      </c>
      <c r="S109" s="7"/>
    </row>
    <row r="110" spans="14:19" x14ac:dyDescent="0.25">
      <c r="N110" s="5">
        <v>1760</v>
      </c>
      <c r="O110" s="7"/>
      <c r="R110" s="5">
        <v>2.25</v>
      </c>
      <c r="S110" s="7"/>
    </row>
    <row r="111" spans="14:19" x14ac:dyDescent="0.25">
      <c r="N111" s="5">
        <v>1120</v>
      </c>
      <c r="O111" s="7"/>
      <c r="R111" s="5">
        <v>1.5</v>
      </c>
      <c r="S111" s="7"/>
    </row>
    <row r="112" spans="14:19" x14ac:dyDescent="0.25">
      <c r="N112" s="5">
        <v>7040</v>
      </c>
      <c r="O112" s="7"/>
      <c r="R112" s="5">
        <v>13.75</v>
      </c>
      <c r="S112" s="7"/>
    </row>
    <row r="113" spans="14:19" x14ac:dyDescent="0.25">
      <c r="N113" s="5">
        <v>2560</v>
      </c>
      <c r="O113" s="7"/>
      <c r="R113" s="5">
        <v>19.75</v>
      </c>
      <c r="S113" s="7"/>
    </row>
    <row r="114" spans="14:19" x14ac:dyDescent="0.25">
      <c r="N114" s="5">
        <v>8160</v>
      </c>
      <c r="O114" s="7"/>
      <c r="R114" s="5">
        <v>19.25</v>
      </c>
      <c r="S114" s="7"/>
    </row>
    <row r="115" spans="14:19" x14ac:dyDescent="0.25">
      <c r="N115" s="5">
        <v>2560</v>
      </c>
      <c r="O115" s="7"/>
      <c r="R115" s="5">
        <v>4.5</v>
      </c>
      <c r="S115" s="7"/>
    </row>
    <row r="116" spans="14:19" x14ac:dyDescent="0.25">
      <c r="N116" s="5">
        <v>4320</v>
      </c>
      <c r="O116" s="7"/>
      <c r="R116" s="5">
        <v>8</v>
      </c>
      <c r="S116" s="7"/>
    </row>
    <row r="117" spans="14:19" x14ac:dyDescent="0.25">
      <c r="N117" s="5">
        <v>800</v>
      </c>
      <c r="O117" s="7"/>
      <c r="R117" s="5">
        <v>0.75</v>
      </c>
      <c r="S117" s="7"/>
    </row>
    <row r="118" spans="14:19" x14ac:dyDescent="0.25">
      <c r="N118" s="5">
        <v>3840</v>
      </c>
      <c r="O118" s="7"/>
      <c r="R118" s="5">
        <v>6.75</v>
      </c>
      <c r="S118" s="7"/>
    </row>
    <row r="119" spans="14:19" x14ac:dyDescent="0.25">
      <c r="N119" s="5">
        <v>5280</v>
      </c>
      <c r="O119" s="7"/>
      <c r="R119" s="5">
        <v>10</v>
      </c>
      <c r="S119" s="7"/>
    </row>
    <row r="120" spans="14:19" x14ac:dyDescent="0.25">
      <c r="N120" s="5">
        <v>6880</v>
      </c>
      <c r="O120" s="7"/>
      <c r="R120" s="5">
        <v>12.5</v>
      </c>
      <c r="S120" s="7"/>
    </row>
    <row r="121" spans="14:19" x14ac:dyDescent="0.25">
      <c r="N121" s="5">
        <v>3360</v>
      </c>
      <c r="O121" s="7"/>
      <c r="R121" s="5">
        <v>5.25</v>
      </c>
      <c r="S121" s="7"/>
    </row>
    <row r="122" spans="14:19" x14ac:dyDescent="0.25">
      <c r="N122" s="5">
        <v>4000</v>
      </c>
      <c r="O122" s="7"/>
      <c r="R122" s="5">
        <v>6.75</v>
      </c>
      <c r="S122" s="7"/>
    </row>
    <row r="123" spans="14:19" x14ac:dyDescent="0.25">
      <c r="N123" s="5">
        <v>4000</v>
      </c>
      <c r="O123" s="7"/>
      <c r="R123" s="5">
        <v>6</v>
      </c>
      <c r="S123" s="7"/>
    </row>
    <row r="124" spans="14:19" x14ac:dyDescent="0.25">
      <c r="N124" s="5">
        <v>3040</v>
      </c>
      <c r="O124" s="7"/>
      <c r="R124" s="5">
        <v>4.75</v>
      </c>
      <c r="S124" s="7"/>
    </row>
    <row r="125" spans="14:19" x14ac:dyDescent="0.25">
      <c r="N125" s="5">
        <v>10880</v>
      </c>
      <c r="O125" s="7"/>
      <c r="R125" s="5">
        <v>18.25</v>
      </c>
      <c r="S125" s="7"/>
    </row>
    <row r="126" spans="14:19" x14ac:dyDescent="0.25">
      <c r="N126" s="5">
        <v>3680</v>
      </c>
      <c r="O126" s="7"/>
      <c r="R126" s="5">
        <v>6.25</v>
      </c>
      <c r="S126" s="7"/>
    </row>
    <row r="127" spans="14:19" x14ac:dyDescent="0.25">
      <c r="N127" s="5">
        <v>7360</v>
      </c>
      <c r="O127" s="7"/>
      <c r="R127" s="5">
        <v>12</v>
      </c>
      <c r="S127" s="7"/>
    </row>
    <row r="128" spans="14:19" x14ac:dyDescent="0.25">
      <c r="N128" s="5">
        <v>7200</v>
      </c>
      <c r="O128" s="7"/>
      <c r="R128" s="5">
        <v>10.25</v>
      </c>
      <c r="S128" s="7"/>
    </row>
    <row r="129" spans="14:19" x14ac:dyDescent="0.25">
      <c r="N129" s="5">
        <v>3200</v>
      </c>
      <c r="O129" s="7"/>
      <c r="R129" s="5">
        <v>5.75</v>
      </c>
      <c r="S129" s="7"/>
    </row>
    <row r="130" spans="14:19" x14ac:dyDescent="0.25">
      <c r="N130" s="5">
        <v>3200</v>
      </c>
      <c r="O130" s="7"/>
      <c r="R130" s="5">
        <v>5.25</v>
      </c>
      <c r="S130" s="7"/>
    </row>
    <row r="131" spans="14:19" x14ac:dyDescent="0.25">
      <c r="N131" s="5">
        <v>5920</v>
      </c>
      <c r="O131" s="7"/>
      <c r="R131" s="5">
        <v>10</v>
      </c>
      <c r="S131" s="7"/>
    </row>
    <row r="132" spans="14:19" x14ac:dyDescent="0.25">
      <c r="N132" s="5">
        <v>1760</v>
      </c>
      <c r="O132" s="7"/>
      <c r="R132" s="5">
        <v>3.5</v>
      </c>
      <c r="S132" s="7"/>
    </row>
    <row r="133" spans="14:19" x14ac:dyDescent="0.25">
      <c r="N133" s="5">
        <v>3840</v>
      </c>
      <c r="O133" s="7"/>
      <c r="R133" s="5">
        <v>9.5</v>
      </c>
      <c r="S133" s="7"/>
    </row>
    <row r="134" spans="14:19" x14ac:dyDescent="0.25">
      <c r="N134" s="5">
        <v>4800</v>
      </c>
      <c r="O134" s="7"/>
      <c r="R134" s="5">
        <v>7.75</v>
      </c>
      <c r="S134" s="7"/>
    </row>
    <row r="135" spans="14:19" x14ac:dyDescent="0.25">
      <c r="N135" s="5">
        <v>960</v>
      </c>
      <c r="O135" s="7"/>
      <c r="R135" s="5">
        <v>2</v>
      </c>
      <c r="S135" s="7"/>
    </row>
    <row r="136" spans="14:19" x14ac:dyDescent="0.25">
      <c r="N136" s="5">
        <v>5280</v>
      </c>
      <c r="O136" s="7"/>
      <c r="R136" s="5">
        <v>8.25</v>
      </c>
      <c r="S136" s="7"/>
    </row>
    <row r="137" spans="14:19" x14ac:dyDescent="0.25">
      <c r="N137" s="5">
        <v>1760</v>
      </c>
      <c r="O137" s="7"/>
      <c r="R137" s="5">
        <v>2.5</v>
      </c>
      <c r="S137" s="7"/>
    </row>
    <row r="138" spans="14:19" x14ac:dyDescent="0.25">
      <c r="N138" s="5">
        <v>1280</v>
      </c>
      <c r="O138" s="7"/>
      <c r="R138" s="5">
        <v>1.5</v>
      </c>
      <c r="S138" s="7"/>
    </row>
    <row r="139" spans="14:19" x14ac:dyDescent="0.25">
      <c r="N139" s="5">
        <v>1440</v>
      </c>
      <c r="O139" s="7"/>
      <c r="R139" s="5">
        <v>1.25</v>
      </c>
      <c r="S139" s="7"/>
    </row>
    <row r="140" spans="14:19" x14ac:dyDescent="0.25">
      <c r="N140" s="5">
        <v>640</v>
      </c>
      <c r="O140" s="7"/>
      <c r="R140" s="5">
        <v>1.5</v>
      </c>
      <c r="S140" s="7"/>
    </row>
    <row r="141" spans="14:19" x14ac:dyDescent="0.25">
      <c r="N141" s="5">
        <v>6240</v>
      </c>
      <c r="O141" s="7"/>
      <c r="R141" s="5">
        <v>11</v>
      </c>
      <c r="S141" s="7"/>
    </row>
    <row r="142" spans="14:19" x14ac:dyDescent="0.25">
      <c r="N142" s="5">
        <v>6240</v>
      </c>
      <c r="O142" s="7"/>
      <c r="R142" s="5">
        <v>11.25</v>
      </c>
      <c r="S142" s="7"/>
    </row>
    <row r="143" spans="14:19" x14ac:dyDescent="0.25">
      <c r="N143" s="5">
        <v>3360</v>
      </c>
      <c r="O143" s="7"/>
      <c r="R143" s="5">
        <v>5.75</v>
      </c>
      <c r="S143" s="7"/>
    </row>
    <row r="144" spans="14:19" x14ac:dyDescent="0.25">
      <c r="N144" s="5">
        <v>1760</v>
      </c>
      <c r="O144" s="7"/>
      <c r="R144" s="5">
        <v>7</v>
      </c>
      <c r="S144" s="7"/>
    </row>
    <row r="145" spans="14:19" x14ac:dyDescent="0.25">
      <c r="N145" s="5">
        <v>3680</v>
      </c>
      <c r="O145" s="7"/>
      <c r="R145" s="5">
        <v>11.5</v>
      </c>
      <c r="S145" s="7"/>
    </row>
    <row r="146" spans="14:19" x14ac:dyDescent="0.25">
      <c r="N146" s="5">
        <v>1280</v>
      </c>
      <c r="O146" s="7"/>
      <c r="R146" s="5">
        <v>5.5</v>
      </c>
      <c r="S146" s="7"/>
    </row>
    <row r="147" spans="14:19" x14ac:dyDescent="0.25">
      <c r="N147" s="5">
        <v>1920</v>
      </c>
      <c r="O147" s="7"/>
      <c r="R147" s="5">
        <v>2.75</v>
      </c>
      <c r="S147" s="7"/>
    </row>
    <row r="148" spans="14:19" x14ac:dyDescent="0.25">
      <c r="N148" s="5">
        <v>4640</v>
      </c>
      <c r="O148" s="7"/>
      <c r="R148" s="5">
        <v>7.25</v>
      </c>
      <c r="S148" s="7"/>
    </row>
    <row r="149" spans="14:19" x14ac:dyDescent="0.25">
      <c r="N149" s="5">
        <v>4800</v>
      </c>
      <c r="O149" s="7"/>
      <c r="R149" s="5">
        <v>8.75</v>
      </c>
      <c r="S149" s="7"/>
    </row>
    <row r="150" spans="14:19" x14ac:dyDescent="0.25">
      <c r="N150" s="5">
        <v>3040</v>
      </c>
      <c r="O150" s="7"/>
      <c r="R150" s="5">
        <v>9.25</v>
      </c>
      <c r="S150" s="7"/>
    </row>
    <row r="151" spans="14:19" x14ac:dyDescent="0.25">
      <c r="N151" s="5">
        <v>4640</v>
      </c>
      <c r="O151" s="7"/>
      <c r="R151" s="5">
        <v>7.25</v>
      </c>
      <c r="S151" s="7"/>
    </row>
    <row r="152" spans="14:19" x14ac:dyDescent="0.25">
      <c r="N152" s="5">
        <v>1760</v>
      </c>
      <c r="O152" s="7"/>
      <c r="R152" s="5">
        <v>2.25</v>
      </c>
      <c r="S152" s="7"/>
    </row>
    <row r="153" spans="14:19" x14ac:dyDescent="0.25">
      <c r="N153" s="5">
        <v>8960</v>
      </c>
      <c r="O153" s="7"/>
      <c r="R153" s="5">
        <v>14.5</v>
      </c>
      <c r="S153" s="7"/>
    </row>
    <row r="154" spans="14:19" x14ac:dyDescent="0.25">
      <c r="N154" s="5">
        <v>2400</v>
      </c>
      <c r="O154" s="7"/>
      <c r="R154" s="5">
        <v>4</v>
      </c>
      <c r="S154" s="7"/>
    </row>
    <row r="155" spans="14:19" x14ac:dyDescent="0.25">
      <c r="N155" s="5">
        <v>1760</v>
      </c>
      <c r="O155" s="7"/>
      <c r="R155" s="5">
        <v>3.25</v>
      </c>
      <c r="S155" s="7"/>
    </row>
    <row r="156" spans="14:19" x14ac:dyDescent="0.25">
      <c r="N156" s="5">
        <v>4640</v>
      </c>
      <c r="O156" s="7"/>
      <c r="R156" s="5">
        <v>8.5</v>
      </c>
      <c r="S156" s="7"/>
    </row>
    <row r="157" spans="14:19" x14ac:dyDescent="0.25">
      <c r="N157" s="5">
        <v>5120</v>
      </c>
      <c r="O157" s="7"/>
      <c r="R157" s="5">
        <v>8.25</v>
      </c>
      <c r="S157" s="7"/>
    </row>
    <row r="158" spans="14:19" x14ac:dyDescent="0.25">
      <c r="N158" s="5">
        <v>4000</v>
      </c>
      <c r="O158" s="7"/>
      <c r="R158" s="5">
        <v>6</v>
      </c>
      <c r="S158" s="7"/>
    </row>
    <row r="159" spans="14:19" x14ac:dyDescent="0.25">
      <c r="N159" s="5">
        <v>1920</v>
      </c>
      <c r="O159" s="7"/>
      <c r="R159" s="5">
        <v>2.5</v>
      </c>
      <c r="S159" s="7"/>
    </row>
    <row r="160" spans="14:19" x14ac:dyDescent="0.25">
      <c r="N160" s="5">
        <v>1600</v>
      </c>
      <c r="O160" s="7"/>
      <c r="R160" s="5">
        <v>2.5</v>
      </c>
      <c r="S160" s="7"/>
    </row>
    <row r="161" spans="14:19" x14ac:dyDescent="0.25">
      <c r="N161" s="5">
        <v>2720</v>
      </c>
      <c r="O161" s="7"/>
      <c r="R161" s="5">
        <v>4.5</v>
      </c>
      <c r="S161" s="7"/>
    </row>
    <row r="162" spans="14:19" x14ac:dyDescent="0.25">
      <c r="N162" s="5">
        <v>6720</v>
      </c>
      <c r="O162" s="7"/>
      <c r="R162" s="5">
        <v>11.75</v>
      </c>
      <c r="S162" s="7"/>
    </row>
    <row r="163" spans="14:19" x14ac:dyDescent="0.25">
      <c r="N163" s="5">
        <v>7200</v>
      </c>
      <c r="O163" s="7"/>
      <c r="R163" s="5">
        <v>11.5</v>
      </c>
      <c r="S163" s="7"/>
    </row>
    <row r="164" spans="14:19" x14ac:dyDescent="0.25">
      <c r="N164" s="5">
        <v>1760</v>
      </c>
      <c r="O164" s="7"/>
      <c r="R164" s="5">
        <v>4</v>
      </c>
      <c r="S164" s="7"/>
    </row>
    <row r="165" spans="14:19" x14ac:dyDescent="0.25">
      <c r="N165" s="8">
        <v>1440</v>
      </c>
      <c r="O165" s="10"/>
      <c r="R165" s="8">
        <v>2</v>
      </c>
      <c r="S16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Yildiz</dc:creator>
  <cp:lastModifiedBy>Ahmet Yildiz</cp:lastModifiedBy>
  <dcterms:created xsi:type="dcterms:W3CDTF">2026-01-13T23:52:01Z</dcterms:created>
  <dcterms:modified xsi:type="dcterms:W3CDTF">2026-01-14T00:04:59Z</dcterms:modified>
</cp:coreProperties>
</file>