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Cheung\Downloads\"/>
    </mc:Choice>
  </mc:AlternateContent>
  <xr:revisionPtr revIDLastSave="0" documentId="13_ncr:1_{8191DAF3-366A-4A44-93E2-B8BEDA58B2CA}" xr6:coauthVersionLast="47" xr6:coauthVersionMax="47" xr10:uidLastSave="{00000000-0000-0000-0000-000000000000}"/>
  <bookViews>
    <workbookView xWindow="-110" yWindow="-110" windowWidth="19420" windowHeight="10300" xr2:uid="{F1F4CC1D-0401-4B8E-8A94-3AADDCF1E2C3}"/>
  </bookViews>
  <sheets>
    <sheet name="Description" sheetId="2" r:id="rId1"/>
    <sheet name="1 Naive vs LPS + IL-4" sheetId="1" r:id="rId2"/>
    <sheet name="2 Fluvastatin" sheetId="7" r:id="rId3"/>
    <sheet name="3 Fluvastatin in CF media" sheetId="8" r:id="rId4"/>
  </sheets>
  <definedNames>
    <definedName name="_xlnm._FilterDatabase" localSheetId="1" hidden="1">'1 Naive vs LPS + IL-4'!$A$3:$S$67</definedName>
    <definedName name="_xlnm._FilterDatabase" localSheetId="2" hidden="1">'2 Fluvastatin'!$A$3:$Q$3</definedName>
    <definedName name="_xlnm._FilterDatabase" localSheetId="3" hidden="1">'3 Fluvastatin in CF media'!$A$3:$O$3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4" i="1"/>
</calcChain>
</file>

<file path=xl/sharedStrings.xml><?xml version="1.0" encoding="utf-8"?>
<sst xmlns="http://schemas.openxmlformats.org/spreadsheetml/2006/main" count="374" uniqueCount="170">
  <si>
    <t>This table presents the enrichment terms from Gene Ontology (GO) Biological Processes and Kyoto Encyclopaedia of Genes and Genomes (KEGG) databases</t>
  </si>
  <si>
    <t>Sheet 1</t>
  </si>
  <si>
    <t>Enrirchment analysis of proteins upregulated in response to stimulation with LPS + IL-4 (Figure 1H)</t>
  </si>
  <si>
    <t>Sheet 2</t>
  </si>
  <si>
    <t>Sheet 3</t>
  </si>
  <si>
    <t>Database</t>
  </si>
  <si>
    <t>Group</t>
  </si>
  <si>
    <t>Pathway term</t>
  </si>
  <si>
    <t>Fold Enrichment</t>
  </si>
  <si>
    <t>Upregulated protein number</t>
  </si>
  <si>
    <t>Population protein number</t>
  </si>
  <si>
    <t>p Value</t>
  </si>
  <si>
    <t>FDR</t>
  </si>
  <si>
    <t xml:space="preserve"> -log10 p</t>
  </si>
  <si>
    <t xml:space="preserve"> -log10FDR</t>
  </si>
  <si>
    <t>Genes</t>
  </si>
  <si>
    <t>GOTERM_BP_DIRECT</t>
  </si>
  <si>
    <t>Protein synthesis</t>
  </si>
  <si>
    <t>GO:0002181~cytoplasmic translation</t>
  </si>
  <si>
    <t>RPL4, RPL32, RPL31, RPL34, RPL10A, RPL9, RPL6, RPL7, RPS4X, RPL7A, RPS14, RPS16, RPL18A, RPS19, RPS18, RPL36, RPL35, RPS10, RPS13, RPS9, RPS8, RPS6, RPL13A, RPSA, FTSJ1, RPL27, RPL26, RPL28, RPL12, RPL11, RPL36A, RPS15A, RPS3, RPL13, RPS2, RPL15, RPL18, RPS27A, RPL17, ZC3H15, RPL19, RPL23A, RPS26, RPS25, RPS28, RPL27A, RPL22L1, RPS20, FAU</t>
  </si>
  <si>
    <t>Ribosome</t>
  </si>
  <si>
    <t>GO:0006364~rRNA processing</t>
  </si>
  <si>
    <t>DDX49, PPAN, NAT10, PWP1, WDR43, RPL7, RPS16, RPS19, RRP12, UTP14A, RRP15, UTP14B, UTP15, NSUN4, IMP3, RPS6, DDX56, WDR74, DDX10, DDX54, WDR75, DDX51, TFB2M, FTSJ3, NSA2, MRTO4, GEMIN4, RPL27, RPL26, UTP25, DDX27, NOP2, RPL11, TSR3, DDX21, NOL8, RPS27L, RPF2, AK6, MRM3, NOL6, RRP7A, PDCD11, ERI1, PES1, UTP20, LYAR, NOP14, UTP4, RRP1B, PA2G4, WDR12, BYSL, ISG20, BOP1, RPS25, TBL3, RPS28, RPS27, MPHOSPH10, ESF1, NOL11, NOP53</t>
  </si>
  <si>
    <t>GO:0042254~ribosome biogenesis</t>
  </si>
  <si>
    <t>LTV1, PWP1, WDR43, IPO4, RPL7A, C1QBP, RIOK2, RIOK1, UTP14A, UTP14B, UTP15, NSUN4, IMP3, DDX56, WDR75, DDX51, FTSJ3, NSA2, GRWD1, MRTO4, DDX28, DDX27, RRN3, NIP7, NOP2, TSR3, GTPBP10, NOC4L, MALSU1, SDAD1, RPF2, RRP7A, DHX30, PES1, ZNHIT6, RRS1, HEATR3, NOP14, UTP4, MTERF3, RIOK3, WDR12, BYSL, BOP1, RPS28, MYBBP1A, MPHOSPH10, TSR1, NOL11, RBIS, RSL24D1, NOP53</t>
  </si>
  <si>
    <t>GO:0140242~translation at postsynapse</t>
  </si>
  <si>
    <t>RPL4, RPL32, RPL12, RPL34, RPL36A, RPS27L, RPL10A, RPL9, RPL6, RPL7, RPS14, RPL7A, RPS15A, RPS16, RPL36, RPL13, RPL35, RPL15, RPS27A, RPS10, RPL17, RPL13A, RPL23A, EEF2, RPS26, RPS28, RPS27, RPL27A, RPL27, RPL26, RPL28</t>
  </si>
  <si>
    <t>GO:0140236~translation at presynapse</t>
  </si>
  <si>
    <t>RPL4, RPL32, RPL12, RPL34, RPL36A, RPS27L, RPL10A, RPL9, RPL6, RPL7, RPS14, RPL7A, RPS15A, RPS16, RPL36, RPL13, RPL35, RPL15, RPS27A, RPS10, RPL17, RPL13A, RPL23A, RPS26, RPS28, RPS27, RPL27A, RPL27, RPL26, RPL28</t>
  </si>
  <si>
    <t>GO:0042274~ribosomal small subunit biogenesis</t>
  </si>
  <si>
    <t>LTV1, WDR3, HEATR1, NAT10, RPS27L, PWP2, WDR43, NOL6, RPS4X, RRP7A, RPS14, RPS15A, RPS16, NOB1, RPS19, BMS1, UTP20, RIOK2, RIOK1, RPS27A, RPS13, UTP15, NOP14, RPS9, UTP4, PNO1, RPS8, IMP3, RPS6, WDR75, RPS25, TBL3, RPS28, RPS27, MPHOSPH10</t>
  </si>
  <si>
    <t>GO:0006412~translation</t>
  </si>
  <si>
    <t>RPL4, EIF4A1, GFM1, RPL32, RPL31, RPL34, MRPS10, RPL10A, RPL9, MRPL35, RPL6, RPL7, RPS4X, RPS14, EIF4ENIF1, MRPL3, RPS16, RPL18A, NARS1, RPS19, RPS18, RPL36, RACK1, RPL35, RPS13, RPS9, RPS8, RPS6, RPL13A, RPSA, MRPS6, MRPL43, EEF1A1, EEF1G, LARS1, ETF1, RPL27, CARS1, RPL28, AARS1, RPL12, RPL11, RPL36A, MRPL17, RPS27L, MRPL57, GSPT2, RPS15A, RPS3, RPL13, RPS2, RPL15, IARS1, RPL18, RPS27A, RPL17, RPL19, EIF2AK2, RPL23A, EIF2S2, EEF2, LARP4, EIF2S1, RPS26, SEPSECS, RPS28, RPS27, EIF3I, RPL27A, EIF3G, RPL22L1, RPS20, FAU, RSL24D1, EIF4G1, EIF3B</t>
  </si>
  <si>
    <t>DNA replication</t>
  </si>
  <si>
    <t>GO:0006270~DNA replication initiation</t>
  </si>
  <si>
    <t>PRIM2, MCM7, PRIM1, MCM10, NOC3L, CDC6, POLA1, CDC45, ORC6, ORC1, CCNE1, MCM3, MCM4, MCM5, MCM6, TOPBP1, MCM2</t>
  </si>
  <si>
    <t>GO:0006260~DNA replication</t>
  </si>
  <si>
    <t>PRIM2, BLM, PCNA, MCM7, PRIM1, DSCC1, MCM10, CHTF18, CHAF1B, CDC45, ORC6, CHTF8, CHAF1A, ORC1, PCLAF, POLE, GINS1, UPF1, RMI2, RRM1, LIG1, GINS3, GINS4, TWNK, DONSON, CDC6, POLA1, FAM111A, POLE2, GRWD1, MCM3, MCM4, MCM5, MCM6, DTL, MCM2</t>
  </si>
  <si>
    <t>Other</t>
  </si>
  <si>
    <t>GO:0051607~defense response to virus</t>
  </si>
  <si>
    <t>IFITM3, CD86, RTP4, SLFN8, CD40, IFITM2, TRAF3IP1, NLRC5, DDX21, OAS1A, ADAR, IFIT1, IFIH1, TAGAP, DHX58, G3BP1, OASL1, OASL2, ZBP1, IFNAR2, GBP7, MLKL, DTX3L, IL10RB, RIOK3, DDX56, EIF2AK2, ISG15, PARP9, GM12250, ISG20, BST2, MOV10, PLSCR1, OAS2, OAS3, IRF1, POLR3D, POLR3E, IRF7, POLR3G, POLR3H, BCL2L1</t>
  </si>
  <si>
    <t>GO:0030490~maturation of SSU-rRNA</t>
  </si>
  <si>
    <t>RPS14, NOP14, RPS28, NOB1, RPS19, UTP4, RIOK3, WDR3, TSR3, RIOK2, NOL11, RIOK1</t>
  </si>
  <si>
    <t>GO:0006268~DNA unwinding involved in DNA replication</t>
  </si>
  <si>
    <t>GINS1, BLM, MCM7, GINS3, TWNK, GINS4, CDC45, RAD51, MCM3, MCM4, MCM5, MCM6, MCM2</t>
  </si>
  <si>
    <t>GO:0045071~negative regulation of viral genome replication</t>
  </si>
  <si>
    <t>IFITM3, IFITM2, EIF2AK2, OAS1A, ISG15, SRPK1, IFIH1, ISG20, BST2, FAM111A, PLSCR1, OAS2, OAS3, OASL1, OASL2</t>
  </si>
  <si>
    <t>GO:0000028~ribosomal small subunit assembly</t>
  </si>
  <si>
    <t>RRP7A, RPS25, RPS14, RPS28, RPS27, RPS19, RPS6, RPS27L, RPSA, FAU, PWP2</t>
  </si>
  <si>
    <t>GO:0000463~maturation of LSU-rRNA from tricistronic rRNA transcript (SSU-rRNA, 5.8S rRNA, LSU-rRNA)</t>
  </si>
  <si>
    <t>BOP1, DDX18, NIFK, ZNHIT3, ZNHIT6, PES1, RPL35, WDR12, RPF2, RPL7, FTSJ3</t>
  </si>
  <si>
    <t>Cell cycle</t>
  </si>
  <si>
    <t>GO:1905820~positive regulation of chromosome separation</t>
  </si>
  <si>
    <t>PLSCR1, NCAPH2, NCAPG2, NCAPG, NCAPD2, NCAPD3, SMC4, NCAPH, SMC2</t>
  </si>
  <si>
    <t>GO:0007049~cell cycle</t>
  </si>
  <si>
    <t>ERCC6L, CCNH, ZWILCH, DSCC1, GMNN, BUB1B, AHR, SMC4, PDCD2L, SMC2, MTBP, CCND3, CCND2, PTTG1, CHEK1, PIM1, KNTC1, FBXO5, TSPYL2, TIPIN, LIG1, SIAH1A, ESCO2, CDC34, CCNE1, FANCD2, PSME3, SPECC1L, TIMELESS, SIK1, KIF20B, CDCA2, CDCA5, CDCA8, PDS5B, GSPT2, PMF1, NCAPH, NPAT, DSN1, MAP3K20, CLSPN, SAC3D1, CDC6, ZWINT, NDC80, TPX2, CDK4, UBE2S, MDM2, CDK1, MNAT1, USP37, MCM7, NCAPG2, CETN3, BRCA1, KIF11, CHTF18, CHAF1B, CHAF1A, RACK1, SPDL1, DLGAP5, CEP55, HELLS, NUDC, CCNA2, LATS1, TFDP1, RBL1, INCENP, MCM3, MCM4, MCM5, KIF2C, MCM6, MAPRE2, MCM2, USP16, RALB, UHRF1, AURKB, AURKA, CDC45, KATNA1, RPS3, E2F3, E2F4, YTHDF2, APEX2, MLH1, KLHL9, MAD2L2, WEE1, NCAPD2, NCAPD3, CENPS</t>
  </si>
  <si>
    <t>GO:0000027~ribosomal large subunit assembly</t>
  </si>
  <si>
    <t>BOP1, RPL11, NOP2, MRTO4, RRS1, PPAN, RPL23A, RPF2, NOP53, NLE1, MDN1, RPL6</t>
  </si>
  <si>
    <t>GO:1905821~positive regulation of chromosome condensation</t>
  </si>
  <si>
    <t>NCAPH2, NCAPG2, NCAPG, NCAPD2, NCAPD3, SMC4, NCAPH, SMC2</t>
  </si>
  <si>
    <t>GO:0009615~response to virus</t>
  </si>
  <si>
    <t>IFITM3, IFITM2, EIF2AK2, DDX21, OAS1A, ADAR, ISG15, IFIT1, IFIH1, ISG20, BST2, EEF1G, RPS15A, OAS2, NPC2, OAS3, BCL3, DHX58, STMN1, OASL1, BCL2L1, OASL2</t>
  </si>
  <si>
    <t>GO:0042273~ribosomal large subunit biogenesis</t>
  </si>
  <si>
    <t>NIP7, RPL11, WDR74, MALSU1, RPF2, NOC2L, SDAD1, NLE1, RPL7, BOP1, MRTO4, RRS1, HEATR3, RPL26, RSL24D1</t>
  </si>
  <si>
    <t>GO:0000462~maturation of SSU-rRNA from tricistronic rRNA transcript (SSU-rRNA, 5.8S rRNA, LSU-rRNA)</t>
  </si>
  <si>
    <t>UTP25, UTP4, RPS8, HEATR1, PWP2, WDR43, BYSL, RSL1D1, RPS16, RPS19, BMS1, TSR1, SLX9</t>
  </si>
  <si>
    <t>Sterol biosynthesis</t>
  </si>
  <si>
    <t>GO:0016126~sterol biosynthetic process</t>
  </si>
  <si>
    <t>FDPS, IDI1, SQLE, NSDHL, HMGCS1, PMVK, SC5D, DHCR24, MSMO1, MVD, HMGCR, FDFT1</t>
  </si>
  <si>
    <t>GO:0007131~reciprocal meiotic recombination</t>
  </si>
  <si>
    <t>PSMC3IP, ERCC6L, RAD51, RAD54L, TOPBP1, TRIP13, ERCC6, MLH1, CHTF18</t>
  </si>
  <si>
    <t>GO:0035455~response to interferon-alpha</t>
  </si>
  <si>
    <t>IFNAR2, IFITM3, BST2, PLSCR1, IFITM2, EIF2AK2, ADAR</t>
  </si>
  <si>
    <t>GO:0000727~double-strand break repair via break-induced replication</t>
  </si>
  <si>
    <t>CDC45, MCM7, GINS4, MCM3, MCM4, MCM5, MCM6, MCM2</t>
  </si>
  <si>
    <t>GO:0030261~chromosome condensation</t>
  </si>
  <si>
    <t>NCAPH2, NCAPG2, CDK1, NCAPD2, NCAPD3, SMC4, NCAPH, SMC2</t>
  </si>
  <si>
    <t>GO:0007076~mitotic chromosome condensation</t>
  </si>
  <si>
    <t>ATF6B, CDCA5, NCAPH2, NCAPG, NCAPD2, NCAPD3, SMC4, NCAPH, SMC2</t>
  </si>
  <si>
    <t>GO:0002376~immune system process</t>
  </si>
  <si>
    <t>IFITM3, CD86, H2-T23, CD40, IFITM2, TNFRSF13B, H2-K1, ADAR, AHR, IFIT1, IFIH1, C1QBP, CASP4, DHX58, OASL1, OASL2, HERC6, ZBP1, GBP7, DTX3L, CTPS1, MIF, PARP9, MPEG1, TRAF4, TRAF3, OAS2, TRAF6, OAS3, IRF1, IRF7, ORAI1, SQSTM1, H2-D1, ILRUN, ANKRD17, SLFN8, IGHV1-61, SLFN2, SLFN1, NLRC5, DDX21, CFP, PLD3, RNF135, RNF213, G3BP1, G3BP2, SLAMF7, TNFRSF14, SLAMF6, SLC15A3, LYAR, YTHDF1, YTHDF2, RIOK3, PRG2, IRGM2, EIF2AK2, H2-AA, BST2, ISG20, IL2RA, POLR3D, GPR183, POLR3E, POLR3G, POLR3H, H2-AB1</t>
  </si>
  <si>
    <t>GO:0034063~stress granule assembly</t>
  </si>
  <si>
    <t>EIF4A1, YTHDF1, ATXN2, YTHDF2, OGFOD1, CSDE1, G3BP1, G3BP2, PRRC2C, UBAP2L, EIF2S1, PUM2</t>
  </si>
  <si>
    <t>GO:0051984~positive regulation of chromosome segregation</t>
  </si>
  <si>
    <t>NCAPH2, NCAPG2, NCAPG, NCAPD2, NCAPD3, CDC6, SMC4, NCAPH, SMC2</t>
  </si>
  <si>
    <t>GO:0010032~meiotic chromosome condensation</t>
  </si>
  <si>
    <t>NCAPH2, NCAPD2, NCAPD3, SMC4, NCAPH, SMC2</t>
  </si>
  <si>
    <t>GO:0006279~premeiotic DNA replication</t>
  </si>
  <si>
    <t>MCM7, MCM3, MCM4, MCM5, MCM6, MCM2</t>
  </si>
  <si>
    <t>GO:0006695~cholesterol biosynthetic process</t>
  </si>
  <si>
    <t>FDPS, IDI1, NSDHL, HMGCS1, PMVK, DHCR24, MSMO1, MVD, HMGCR, HSD17B7, LSS, FDFT1</t>
  </si>
  <si>
    <t>KEGG_PATHWAY</t>
  </si>
  <si>
    <t>mmu05171:Coronavirus disease - COVID-19</t>
  </si>
  <si>
    <t>RPL4, RPL32, RPL31, RPL34, F13A1, ADAR, RPL10A, RPL9, RPL6, RPL7, RPS4X, IFIH1, RPL7A, RPS14, RPS16, RPL18A, RPS19, RPS18, RPL36, RPL35, RPS10, IKBKE, RPS13, IFNAR2, RPS9, RPS8, RPS6, RPL13A, RPSA, TRAF3, OAS2, TRAF6, OAS3, RPL27, RPL26, RPL28, RPL12, RPL11, RPL36A, OAS1A, RPS27L, MAPK8, RPS15A, RPS3, RPL13, RPS2, RPL15, RPL18, RPS27A, RPL17, RPL19, JUN, EIF2AK2, ISG15, RPL23A, RPS26, RPS25, RPS28, RPS27, RPL27A, RPL22L1, RPS20, FAU, RSL24D1</t>
  </si>
  <si>
    <t>mmu03010:Ribosome</t>
  </si>
  <si>
    <t>RPL4, RPL32, RPL31, RPL34, MRPS10, RPL10A, RPL9, MRPL35, RPL6, RPL7, RPS4X, RPL7A, RPS14, MRPL3, RPS16, RPL18A, RPS19, RPS18, RPL36, RPL35, RPS10, RPS13, RPS9, RPS8, RPS6, RPL13A, RPSA, MRPS6, RPL27, RPL26, RPL28, RPL12, RPL11, RPL36A, MRPL17, RPS27L, RPS15A, RPS3, RPL13, RPS2, RPL15, RPL18, RPS27A, RPL17, RPL19, RPL23A, RPS26, RPS25, RPS28, RPS27, RPL27A, RPL22L1, RPS20, FAU, RSL24D1</t>
  </si>
  <si>
    <t>mmu04110:Cell cycle</t>
  </si>
  <si>
    <t>PCNA, MCM7, CCNH, CDCA5, BUB1B, PDS5B, AURKB, MTBP, CCND3, CDC45, ORC6, CCND2, ORC1, PTTG1, MYC, CHEK1, E2F3, FBXO5, E2F4, CDC6, ESCO2, NDC80, CCNA2, MAD2L2, WEE1, RBL1, TFDP1, CDK4, CCNE1, MDM2, CDK1, MCM3, MCM4, MCM5, MCM6, TRIP13, MCM2</t>
  </si>
  <si>
    <t>mmu03008:Ribosome biogenesis in eukaryotes</t>
  </si>
  <si>
    <t>WDR3, HEATR1, NAT10, NMD3, AK6, PWP2, WDR43, NOL6, RRP7A, NOB1, BMS1, RIOK2, RIOK1, UTP14A, UTP14B, MDN1, UTP15, REXO1, UTP4, IMP3, WDR75, GNL3, TBL3, LSG1, MPHOSPH10</t>
  </si>
  <si>
    <t>mmu05330:Allograft rejection</t>
  </si>
  <si>
    <t>CD86, IL4, H2-T23, CD40, H2-K1, FAS, H2-AA, H2-D1, H2-AB1</t>
  </si>
  <si>
    <t>mmu05320:Autoimmune thyroid disease</t>
  </si>
  <si>
    <t>mmu03030:DNA replication</t>
  </si>
  <si>
    <t>PRIM2, PCNA, MCM7, LIG1, PRIM1, POLE4, POLA1, POLE2, MCM3, MCM4, MCM5, MCM6, POLE, MCM2</t>
  </si>
  <si>
    <t>mmu04115:p53 signaling pathway</t>
  </si>
  <si>
    <t>RRM2, CD82, SIVA1, SIAH1A, COP1, CCND3, CCND2, CDK4, CCNE1, CHEK1, CDK1, MDM2, FAS, GTSE1, BCL2L1</t>
  </si>
  <si>
    <t>Adhesion</t>
  </si>
  <si>
    <t>mmu04514:Cell adhesion molecules</t>
  </si>
  <si>
    <t>CD86, ITGB1, H2-T23, CD40, SELPLG, SDC4, SDC3, H2-K1, H2-AA, ICAM1, ITGA6, ITGAV, H2-D1, H2-AB1</t>
  </si>
  <si>
    <t>mmu04060:Cytokine-cytokine receptor interaction</t>
  </si>
  <si>
    <t>IFNAR2, CD40, TNFRSF13B, IL10RB, EBI3, TNFRSF1B, IL2RG, TGFBR1, IL4, IL2RA, FAS, TNFRSF14, IL12RB1</t>
  </si>
  <si>
    <t>mmu00100:Steroid biosynthesis</t>
  </si>
  <si>
    <t>SQLE, NSDHL, SC5D, DHCR24, MSMO1, HSD17B7, LSS, FDFT1</t>
  </si>
  <si>
    <t>Upregulated Total</t>
  </si>
  <si>
    <t>Background Total</t>
  </si>
  <si>
    <t>GO:0033490~cholesterol biosynthetic process via lathosterol</t>
  </si>
  <si>
    <t>FDPS, SQLE, NSDHL, PMVK, MVD, DHCR7, HMGCR, HSD17B7, LSS, CYP51, FDFT1</t>
  </si>
  <si>
    <t>GO:0033489~cholesterol biosynthetic process via desmosterol</t>
  </si>
  <si>
    <t>GO:0036197~zymosterol biosynthetic process</t>
  </si>
  <si>
    <t>FDPS, SQLE, NSDHL, PMVK, MVD, HMGCR, HSD17B7, LSS, CYP51, FDFT1</t>
  </si>
  <si>
    <t>GO:0006694~steroid biosynthetic process</t>
  </si>
  <si>
    <t>FDPS, NSDHL, PMVK, MVD, DHCR7, HMGCR, HSD17B7, LSS, CYP51, FDFT1</t>
  </si>
  <si>
    <t>FDPS, SQLE, NSDHL, PMVK, MVD, DHCR7, HMGCR, CYP51, FDFT1</t>
  </si>
  <si>
    <t>GO:0008203~cholesterol metabolic process</t>
  </si>
  <si>
    <t>FDPS, SQLE, NSDHL, PMVK, MVD, DHCR7, HMGCR, LDLR, CYP51, FDFT1</t>
  </si>
  <si>
    <t>GO:0008202~steroid metabolic process</t>
  </si>
  <si>
    <t>FDPS, NSDHL, PMVK, MVD, DHCR7, HMGCR, LDLR, CYP51, FDFT1</t>
  </si>
  <si>
    <t>GO:0006629~lipid metabolic process</t>
  </si>
  <si>
    <t>FDPS, HMGCR, HSD17B7, LSS, CYP51, SQLE, ACLY, NSDHL, PMVK, MVD, DHCR7, LDLR, FDFT1</t>
  </si>
  <si>
    <t>GO:0008299~isoprenoid biosynthetic process</t>
  </si>
  <si>
    <t>FDPS, MVD, HMGCR, FDFT1</t>
  </si>
  <si>
    <t>GO:0019287~isopentenyl diphosphate biosynthetic process, mevalonate pathway</t>
  </si>
  <si>
    <t>PMVK, MVD, HMGCR</t>
  </si>
  <si>
    <t>SQLE, NSDHL, DHCR7, HSD17B7, LSS, CYP51, FDFT1</t>
  </si>
  <si>
    <t>mmu00900:Terpenoid backbone biosynthesis</t>
  </si>
  <si>
    <t>FDPS, PMVK, MVD, HMGCR</t>
  </si>
  <si>
    <t>mmu01100:Metabolic pathways</t>
  </si>
  <si>
    <t>FDPS, PYCR1, HMGCR, HSD17B7, LSS, CYP51, SQLE, ACLY, NSDHL, PMVK, MVD, DHCR7, PCK2, FDFT1</t>
  </si>
  <si>
    <t>SQLE, NSDHL, PMVK, DHCR24, MVD, DHCR7, HMGCR, HSD17B7, LSS, CYP51</t>
  </si>
  <si>
    <t>SQLE, NSDHL, PMVK, MVD, HMGCR, HSD17B7, LSS, CYP51</t>
  </si>
  <si>
    <t>NSDHL, PMVK, DHCR24, MVD, DHCR7, HMGCR, HSD17B7, LSS, CYP51</t>
  </si>
  <si>
    <t>SQLE, NSDHL, PMVK, DHCR24, MVD, DHCR7, HMGCR, CYP51</t>
  </si>
  <si>
    <t>SQLE, NSDHL, PMVK, DHCR24, MVD, DHCR7, HMGCR, LDLR, CYP51</t>
  </si>
  <si>
    <t>NSDHL, PMVK, DHCR24, MVD, DHCR7, HMGCR, LDLR, CYP51</t>
  </si>
  <si>
    <t>SQLE, NSDHL, PMVK, DHCR24, MVD, DHCR7, ACSL3, HMGCR, HSD17B7, LDLR, LSS, CYP51</t>
  </si>
  <si>
    <t>GO:0016125~sterol metabolic process</t>
  </si>
  <si>
    <t>SQLE, DHCR24, LSS</t>
  </si>
  <si>
    <t>GO:0015824~proline transport</t>
  </si>
  <si>
    <t>SLC3A2, SLC38A2</t>
  </si>
  <si>
    <t>GO:1900222~negative regulation of amyloid-beta clearance</t>
  </si>
  <si>
    <t>HMGCR, CYP51</t>
  </si>
  <si>
    <t>GO:0160020~positive regulation of ferroptosis</t>
  </si>
  <si>
    <t>DHCR7, PCK2</t>
  </si>
  <si>
    <t>GO:0050709~negative regulation of protein secretion</t>
  </si>
  <si>
    <t>GO:0015804~neutral amino acid transport</t>
  </si>
  <si>
    <t>GO:0001516~prostaglandin biosynthetic process</t>
  </si>
  <si>
    <t>CD74, SIGMAR1</t>
  </si>
  <si>
    <t>MVD, HMGCR</t>
  </si>
  <si>
    <t>GO:0006869~lipid transport</t>
  </si>
  <si>
    <t>OSBPL8, SIGMAR1, LDLR</t>
  </si>
  <si>
    <t>SQLE, NSDHL, DHCR24, DHCR7, HSD17B7, LSS, CYP51</t>
  </si>
  <si>
    <t>DHCR24, ACSL3, HMGCR, HSD17B7, LSS, CYP51, GLS, SQLE, NSDHL, PMVK, MVD, DHCR7, PCK2</t>
  </si>
  <si>
    <t>mmu04964:Proximal tubule bicarbonate reclamation</t>
  </si>
  <si>
    <t>GLS, PCK2</t>
  </si>
  <si>
    <t>mmu04913:Ovarian steroidogenesis</t>
  </si>
  <si>
    <t>HSD17B7, LDLR</t>
  </si>
  <si>
    <t>Supplementary File 1. Enrichment analysis related to Figure 1H and Figure 6 - figure supplement 1</t>
  </si>
  <si>
    <t>Enrichment analysis of proteins upregulated by Fluvastatin in LPS + IL-4 treated B cells cultured in normal media (Figure 6 - figure supplement 1)</t>
  </si>
  <si>
    <t>Enrichment analysis of proteins upregulated in LPS + IL-4 treated B cells cultured in cholesterol-free media with Fluvastatin compared to LPS + IL-4 treated  B cells cultured  in normal media  (Figure 6 - figure supplement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</si>
</sst>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color rgb="FF00B050"/>
      <name val="Aptos Narrow"/>
      <scheme val="minor"/>
    </font>
    <font>
      <sz val="11"/>
      <color rgb="FFFF0000"/>
      <name val="Aptos Narrow"/>
      <scheme val="minor"/>
    </font>
    <font>
      <sz val="10"/>
      <color rgb="FF000000"/>
      <name val="Aptos Narrow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1" fontId="5" fillId="0" borderId="0" xfId="0" applyNumberFormat="1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1" fontId="5" fillId="0" borderId="0" xfId="0" applyNumberFormat="1" applyFont="1" applyAlignment="1">
      <alignment wrapText="1"/>
    </xf>
    <xf numFmtId="0" fontId="8" fillId="0" borderId="0" xfId="0" applyFont="1"/>
    <xf numFmtId="11" fontId="8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>
      <alignment wrapText="1"/>
    </xf>
    <xf numFmtId="2" fontId="10" fillId="0" borderId="0" xfId="0" applyNumberFormat="1" applyFont="1" applyAlignment="1">
      <alignment wrapText="1"/>
    </xf>
    <xf numFmtId="11" fontId="10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11" fontId="12" fillId="0" borderId="0" xfId="0" applyNumberFormat="1" applyFont="1"/>
    <xf numFmtId="0" fontId="14" fillId="0" borderId="0" xfId="0" applyFont="1"/>
    <xf numFmtId="0" fontId="10" fillId="0" borderId="0" xfId="0" applyFont="1"/>
    <xf numFmtId="0" fontId="15" fillId="0" borderId="0" xfId="0" applyFont="1"/>
    <xf numFmtId="11" fontId="10" fillId="0" borderId="0" xfId="0" applyNumberFormat="1" applyFont="1"/>
    <xf numFmtId="0" fontId="1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2" fontId="16" fillId="0" borderId="0" xfId="0" applyNumberFormat="1" applyFont="1" applyAlignment="1">
      <alignment wrapText="1"/>
    </xf>
    <xf numFmtId="11" fontId="1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DC72-3E2B-451F-AAC2-89750FE925CB}">
  <dimension ref="A1:B7"/>
  <sheetViews>
    <sheetView tabSelected="1" workbookViewId="0">
      <selection activeCell="B11" sqref="B11"/>
    </sheetView>
  </sheetViews>
  <sheetFormatPr defaultRowHeight="14.5"/>
  <cols>
    <col min="1" max="1" width="21.36328125" style="16" customWidth="1"/>
    <col min="2" max="2" width="135.81640625" style="15" customWidth="1"/>
  </cols>
  <sheetData>
    <row r="1" spans="1:2" s="19" customFormat="1">
      <c r="A1" s="17" t="s">
        <v>167</v>
      </c>
      <c r="B1" s="18"/>
    </row>
    <row r="2" spans="1:2" ht="20.25" customHeight="1"/>
    <row r="3" spans="1:2">
      <c r="A3" s="16" t="s">
        <v>0</v>
      </c>
    </row>
    <row r="5" spans="1:2">
      <c r="A5" s="16" t="s">
        <v>1</v>
      </c>
      <c r="B5" s="15" t="s">
        <v>2</v>
      </c>
    </row>
    <row r="6" spans="1:2" ht="18" customHeight="1">
      <c r="A6" s="16" t="s">
        <v>3</v>
      </c>
      <c r="B6" s="15" t="s">
        <v>168</v>
      </c>
    </row>
    <row r="7" spans="1:2" ht="29">
      <c r="A7" s="16" t="s">
        <v>4</v>
      </c>
      <c r="B7" s="15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65A2-8287-44DF-AE93-F1FFFB2E40FD}">
  <dimension ref="A3:L67"/>
  <sheetViews>
    <sheetView topLeftCell="A5" zoomScale="70" zoomScaleNormal="70" workbookViewId="0">
      <selection activeCell="C13" sqref="C13"/>
    </sheetView>
  </sheetViews>
  <sheetFormatPr defaultColWidth="9.1796875" defaultRowHeight="14.5"/>
  <cols>
    <col min="1" max="1" width="9.1796875" style="5"/>
    <col min="2" max="2" width="28.453125" style="5" customWidth="1"/>
    <col min="3" max="3" width="21" style="5" customWidth="1"/>
    <col min="4" max="4" width="46.453125" style="5" customWidth="1"/>
    <col min="5" max="5" width="11" style="11" customWidth="1"/>
    <col min="6" max="7" width="12.54296875" style="5" customWidth="1"/>
    <col min="8" max="9" width="9.1796875" style="7"/>
    <col min="10" max="11" width="9.1796875" style="11"/>
    <col min="12" max="16384" width="9.1796875" style="5"/>
  </cols>
  <sheetData>
    <row r="3" spans="1:12" s="6" customFormat="1" ht="43.5">
      <c r="B3" s="6" t="s">
        <v>5</v>
      </c>
      <c r="C3" s="6" t="s">
        <v>6</v>
      </c>
      <c r="D3" s="6" t="s">
        <v>7</v>
      </c>
      <c r="E3" s="10" t="s">
        <v>8</v>
      </c>
      <c r="F3" s="6" t="s">
        <v>9</v>
      </c>
      <c r="G3" s="6" t="s">
        <v>10</v>
      </c>
      <c r="H3" s="12" t="s">
        <v>11</v>
      </c>
      <c r="I3" s="12" t="s">
        <v>12</v>
      </c>
      <c r="J3" s="10" t="s">
        <v>13</v>
      </c>
      <c r="K3" s="10" t="s">
        <v>14</v>
      </c>
      <c r="L3" s="6" t="s">
        <v>15</v>
      </c>
    </row>
    <row r="4" spans="1:12">
      <c r="A4" s="5">
        <v>1</v>
      </c>
      <c r="B4" s="5" t="s">
        <v>16</v>
      </c>
      <c r="C4" s="8" t="s">
        <v>17</v>
      </c>
      <c r="D4" s="5" t="s">
        <v>18</v>
      </c>
      <c r="E4" s="11">
        <v>3.90613950498232</v>
      </c>
      <c r="F4" s="5">
        <v>49</v>
      </c>
      <c r="G4" s="5">
        <v>85</v>
      </c>
      <c r="H4" s="7">
        <v>2.8748913684957001E-19</v>
      </c>
      <c r="I4" s="7">
        <v>1.0691720999435501E-15</v>
      </c>
      <c r="J4" s="11">
        <f>LOG(H4)</f>
        <v>-18.541378561045381</v>
      </c>
      <c r="K4" s="11">
        <f t="shared" ref="K4:K37" si="0">LOG(I4)</f>
        <v>-14.970952382686407</v>
      </c>
      <c r="L4" s="5" t="s">
        <v>19</v>
      </c>
    </row>
    <row r="5" spans="1:12">
      <c r="A5" s="5">
        <v>2</v>
      </c>
      <c r="B5" s="5" t="s">
        <v>16</v>
      </c>
      <c r="C5" s="3" t="s">
        <v>20</v>
      </c>
      <c r="D5" s="5" t="s">
        <v>21</v>
      </c>
      <c r="E5" s="11">
        <v>2.8650016503465698</v>
      </c>
      <c r="F5" s="5">
        <v>63</v>
      </c>
      <c r="G5" s="5">
        <v>149</v>
      </c>
      <c r="H5" s="7">
        <v>8.7483272518124401E-16</v>
      </c>
      <c r="I5" s="7">
        <v>1.2575655841743401E-12</v>
      </c>
      <c r="J5" s="11">
        <f t="shared" ref="J5:J37" si="1">LOG(H5)</f>
        <v>-15.058074979521225</v>
      </c>
      <c r="K5" s="11">
        <f t="shared" si="0"/>
        <v>-11.900469356488903</v>
      </c>
      <c r="L5" s="5" t="s">
        <v>22</v>
      </c>
    </row>
    <row r="6" spans="1:12">
      <c r="A6" s="5">
        <v>3</v>
      </c>
      <c r="B6" s="5" t="s">
        <v>16</v>
      </c>
      <c r="C6" s="3" t="s">
        <v>20</v>
      </c>
      <c r="D6" s="5" t="s">
        <v>23</v>
      </c>
      <c r="E6" s="11">
        <v>3.2325663006968401</v>
      </c>
      <c r="F6" s="5">
        <v>52</v>
      </c>
      <c r="G6" s="5">
        <v>109</v>
      </c>
      <c r="H6" s="7">
        <v>1.0144384922084E-15</v>
      </c>
      <c r="I6" s="7">
        <v>1.2575655841743401E-12</v>
      </c>
      <c r="J6" s="11">
        <f t="shared" si="1"/>
        <v>-14.993774280128211</v>
      </c>
      <c r="K6" s="11">
        <f t="shared" si="0"/>
        <v>-11.900469356488903</v>
      </c>
      <c r="L6" s="5" t="s">
        <v>24</v>
      </c>
    </row>
    <row r="7" spans="1:12">
      <c r="A7" s="5">
        <v>4</v>
      </c>
      <c r="B7" s="5" t="s">
        <v>16</v>
      </c>
      <c r="C7" s="8" t="s">
        <v>17</v>
      </c>
      <c r="D7" s="5" t="s">
        <v>25</v>
      </c>
      <c r="E7" s="11">
        <v>4.2868294858927101</v>
      </c>
      <c r="F7" s="5">
        <v>31</v>
      </c>
      <c r="G7" s="5">
        <v>49</v>
      </c>
      <c r="H7" s="7">
        <v>8.8788210970402399E-14</v>
      </c>
      <c r="I7" s="7">
        <v>8.2550839149731596E-11</v>
      </c>
      <c r="J7" s="11">
        <f t="shared" si="1"/>
        <v>-13.051644694698755</v>
      </c>
      <c r="K7" s="11">
        <f t="shared" si="0"/>
        <v>-10.083278507667746</v>
      </c>
      <c r="L7" s="5" t="s">
        <v>26</v>
      </c>
    </row>
    <row r="8" spans="1:12">
      <c r="A8" s="5">
        <v>5</v>
      </c>
      <c r="B8" s="5" t="s">
        <v>16</v>
      </c>
      <c r="C8" s="8" t="s">
        <v>17</v>
      </c>
      <c r="D8" s="5" t="s">
        <v>27</v>
      </c>
      <c r="E8" s="11">
        <v>4.2349726775956196</v>
      </c>
      <c r="F8" s="5">
        <v>30</v>
      </c>
      <c r="G8" s="5">
        <v>48</v>
      </c>
      <c r="H8" s="7">
        <v>3.7763539473463302E-13</v>
      </c>
      <c r="I8" s="7">
        <v>2.8088520660361999E-10</v>
      </c>
      <c r="J8" s="11">
        <f t="shared" si="1"/>
        <v>-12.422927307230056</v>
      </c>
      <c r="K8" s="11">
        <f t="shared" si="0"/>
        <v>-9.5514711332071016</v>
      </c>
      <c r="L8" s="5" t="s">
        <v>28</v>
      </c>
    </row>
    <row r="9" spans="1:12">
      <c r="A9" s="5">
        <v>6</v>
      </c>
      <c r="B9" s="5" t="s">
        <v>16</v>
      </c>
      <c r="C9" s="3" t="s">
        <v>20</v>
      </c>
      <c r="D9" s="5" t="s">
        <v>29</v>
      </c>
      <c r="E9" s="11">
        <v>3.2487461636349999</v>
      </c>
      <c r="F9" s="5">
        <v>35</v>
      </c>
      <c r="G9" s="5">
        <v>73</v>
      </c>
      <c r="H9" s="7">
        <v>7.4150229430284795E-11</v>
      </c>
      <c r="I9" s="7">
        <v>4.5960783875204797E-8</v>
      </c>
      <c r="J9" s="11">
        <f t="shared" si="1"/>
        <v>-10.129887500870899</v>
      </c>
      <c r="K9" s="11">
        <f t="shared" si="0"/>
        <v>-7.337612572895571</v>
      </c>
      <c r="L9" s="5" t="s">
        <v>30</v>
      </c>
    </row>
    <row r="10" spans="1:12">
      <c r="A10" s="5">
        <v>7</v>
      </c>
      <c r="B10" s="5" t="s">
        <v>16</v>
      </c>
      <c r="C10" s="8" t="s">
        <v>17</v>
      </c>
      <c r="D10" s="5" t="s">
        <v>31</v>
      </c>
      <c r="E10" s="11">
        <v>2.0354651288364698</v>
      </c>
      <c r="F10" s="5">
        <v>76</v>
      </c>
      <c r="G10" s="5">
        <v>253</v>
      </c>
      <c r="H10" s="7">
        <v>5.2427426962658905E-10</v>
      </c>
      <c r="I10" s="7">
        <v>2.7853942982018301E-7</v>
      </c>
      <c r="J10" s="11">
        <f t="shared" si="1"/>
        <v>-9.2804414561016468</v>
      </c>
      <c r="K10" s="11">
        <f t="shared" si="0"/>
        <v>-6.5551133177569314</v>
      </c>
      <c r="L10" s="5" t="s">
        <v>32</v>
      </c>
    </row>
    <row r="11" spans="1:12">
      <c r="A11" s="5">
        <v>8</v>
      </c>
      <c r="B11" s="5" t="s">
        <v>16</v>
      </c>
      <c r="C11" s="4" t="s">
        <v>33</v>
      </c>
      <c r="D11" s="5" t="s">
        <v>34</v>
      </c>
      <c r="E11" s="11">
        <v>5.2359662195727701</v>
      </c>
      <c r="F11" s="5">
        <v>17</v>
      </c>
      <c r="G11" s="5">
        <v>22</v>
      </c>
      <c r="H11" s="7">
        <v>1.4015752900592099E-9</v>
      </c>
      <c r="I11" s="7">
        <v>6.5155731296627802E-7</v>
      </c>
      <c r="J11" s="11">
        <f t="shared" si="1"/>
        <v>-8.853383567772406</v>
      </c>
      <c r="K11" s="11">
        <f t="shared" si="0"/>
        <v>-6.1860473764053756</v>
      </c>
      <c r="L11" s="5" t="s">
        <v>35</v>
      </c>
    </row>
    <row r="12" spans="1:12">
      <c r="A12" s="5">
        <v>9</v>
      </c>
      <c r="B12" s="5" t="s">
        <v>16</v>
      </c>
      <c r="C12" s="4" t="s">
        <v>33</v>
      </c>
      <c r="D12" s="5" t="s">
        <v>36</v>
      </c>
      <c r="E12" s="11">
        <v>2.4891267982602798</v>
      </c>
      <c r="F12" s="5">
        <v>36</v>
      </c>
      <c r="G12" s="5">
        <v>98</v>
      </c>
      <c r="H12" s="7">
        <v>1.80402082171996E-7</v>
      </c>
      <c r="I12" s="7">
        <v>7.45461492886282E-5</v>
      </c>
      <c r="J12" s="11">
        <f t="shared" si="1"/>
        <v>-6.7437584542076596</v>
      </c>
      <c r="K12" s="11">
        <f t="shared" si="0"/>
        <v>-4.1275747852880116</v>
      </c>
      <c r="L12" s="5" t="s">
        <v>37</v>
      </c>
    </row>
    <row r="13" spans="1:12">
      <c r="A13" s="5">
        <v>10</v>
      </c>
      <c r="B13" s="5" t="s">
        <v>16</v>
      </c>
      <c r="C13" s="9" t="s">
        <v>38</v>
      </c>
      <c r="D13" s="5" t="s">
        <v>39</v>
      </c>
      <c r="E13" s="11">
        <v>2.1582675571746601</v>
      </c>
      <c r="F13" s="5">
        <v>43</v>
      </c>
      <c r="G13" s="5">
        <v>135</v>
      </c>
      <c r="H13" s="7">
        <v>8.7692067385539396E-7</v>
      </c>
      <c r="I13" s="7">
        <v>3.2612679860682101E-4</v>
      </c>
      <c r="J13" s="11">
        <f t="shared" si="1"/>
        <v>-6.0570396910866835</v>
      </c>
      <c r="K13" s="11">
        <f t="shared" si="0"/>
        <v>-3.4866135127277107</v>
      </c>
      <c r="L13" s="5" t="s">
        <v>40</v>
      </c>
    </row>
    <row r="14" spans="1:12">
      <c r="A14" s="5">
        <v>11</v>
      </c>
      <c r="B14" s="5" t="s">
        <v>16</v>
      </c>
      <c r="C14" s="3" t="s">
        <v>20</v>
      </c>
      <c r="D14" s="5" t="s">
        <v>41</v>
      </c>
      <c r="E14" s="11">
        <v>4.7830279652844698</v>
      </c>
      <c r="F14" s="5">
        <v>12</v>
      </c>
      <c r="G14" s="5">
        <v>17</v>
      </c>
      <c r="H14" s="7">
        <v>3.5893682450027802E-6</v>
      </c>
      <c r="I14" s="7">
        <v>1.21353277301503E-3</v>
      </c>
      <c r="J14" s="11">
        <f t="shared" si="1"/>
        <v>-5.4449819836927533</v>
      </c>
      <c r="K14" s="11">
        <f t="shared" si="0"/>
        <v>-2.9159484904920059</v>
      </c>
      <c r="L14" s="5" t="s">
        <v>42</v>
      </c>
    </row>
    <row r="15" spans="1:12">
      <c r="A15" s="5">
        <v>12</v>
      </c>
      <c r="B15" s="5" t="s">
        <v>16</v>
      </c>
      <c r="C15" s="4" t="s">
        <v>33</v>
      </c>
      <c r="D15" s="5" t="s">
        <v>43</v>
      </c>
      <c r="E15" s="11">
        <v>4.40437158469945</v>
      </c>
      <c r="F15" s="5">
        <v>13</v>
      </c>
      <c r="G15" s="5">
        <v>20</v>
      </c>
      <c r="H15" s="7">
        <v>3.98015216014006E-6</v>
      </c>
      <c r="I15" s="7">
        <v>1.23351549029674E-3</v>
      </c>
      <c r="J15" s="11">
        <f t="shared" si="1"/>
        <v>-5.4001003246484167</v>
      </c>
      <c r="K15" s="11">
        <f t="shared" si="0"/>
        <v>-2.908855392337069</v>
      </c>
      <c r="L15" s="5" t="s">
        <v>44</v>
      </c>
    </row>
    <row r="16" spans="1:12">
      <c r="A16" s="5">
        <v>13</v>
      </c>
      <c r="B16" s="5" t="s">
        <v>16</v>
      </c>
      <c r="C16" s="9" t="s">
        <v>38</v>
      </c>
      <c r="D16" s="5" t="s">
        <v>45</v>
      </c>
      <c r="E16" s="11">
        <v>3.7644201578627801</v>
      </c>
      <c r="F16" s="5">
        <v>15</v>
      </c>
      <c r="G16" s="5">
        <v>27</v>
      </c>
      <c r="H16" s="7">
        <v>6.4501394709462702E-6</v>
      </c>
      <c r="I16" s="7">
        <v>1.6530001428997499E-3</v>
      </c>
      <c r="J16" s="11">
        <f t="shared" si="1"/>
        <v>-5.1904308945418673</v>
      </c>
      <c r="K16" s="11">
        <f t="shared" si="0"/>
        <v>-2.7817271088843478</v>
      </c>
      <c r="L16" s="5" t="s">
        <v>46</v>
      </c>
    </row>
    <row r="17" spans="1:12">
      <c r="A17" s="5">
        <v>14</v>
      </c>
      <c r="B17" s="5" t="s">
        <v>16</v>
      </c>
      <c r="C17" s="3" t="s">
        <v>20</v>
      </c>
      <c r="D17" s="5" t="s">
        <v>47</v>
      </c>
      <c r="E17" s="11">
        <v>4.9690346083788697</v>
      </c>
      <c r="F17" s="5">
        <v>11</v>
      </c>
      <c r="G17" s="5">
        <v>15</v>
      </c>
      <c r="H17" s="7">
        <v>6.91099620597818E-6</v>
      </c>
      <c r="I17" s="7">
        <v>1.6530001428997499E-3</v>
      </c>
      <c r="J17" s="11">
        <f t="shared" si="1"/>
        <v>-5.1604593454514038</v>
      </c>
      <c r="K17" s="11">
        <f t="shared" si="0"/>
        <v>-2.7817271088843478</v>
      </c>
      <c r="L17" s="5" t="s">
        <v>48</v>
      </c>
    </row>
    <row r="18" spans="1:12">
      <c r="A18" s="5">
        <v>15</v>
      </c>
      <c r="B18" s="5" t="s">
        <v>16</v>
      </c>
      <c r="C18" s="3" t="s">
        <v>20</v>
      </c>
      <c r="D18" s="5" t="s">
        <v>49</v>
      </c>
      <c r="E18" s="11">
        <v>4.9690346083788697</v>
      </c>
      <c r="F18" s="5">
        <v>11</v>
      </c>
      <c r="G18" s="5">
        <v>15</v>
      </c>
      <c r="H18" s="7">
        <v>6.91099620597818E-6</v>
      </c>
      <c r="I18" s="7">
        <v>1.6530001428997499E-3</v>
      </c>
      <c r="J18" s="11">
        <f t="shared" si="1"/>
        <v>-5.1604593454514038</v>
      </c>
      <c r="K18" s="11">
        <f t="shared" si="0"/>
        <v>-2.7817271088843478</v>
      </c>
      <c r="L18" s="5" t="s">
        <v>50</v>
      </c>
    </row>
    <row r="19" spans="1:12">
      <c r="A19" s="5">
        <v>16</v>
      </c>
      <c r="B19" s="5" t="s">
        <v>16</v>
      </c>
      <c r="C19" s="2" t="s">
        <v>51</v>
      </c>
      <c r="D19" s="5" t="s">
        <v>52</v>
      </c>
      <c r="E19" s="11">
        <v>6.0983606557377001</v>
      </c>
      <c r="F19" s="5">
        <v>9</v>
      </c>
      <c r="G19" s="5">
        <v>10</v>
      </c>
      <c r="H19" s="7">
        <v>7.4423824519649697E-6</v>
      </c>
      <c r="I19" s="7">
        <v>1.6530001428997499E-3</v>
      </c>
      <c r="J19" s="11">
        <f t="shared" si="1"/>
        <v>-5.1282880160518962</v>
      </c>
      <c r="K19" s="11">
        <f t="shared" si="0"/>
        <v>-2.7817271088843478</v>
      </c>
      <c r="L19" s="5" t="s">
        <v>53</v>
      </c>
    </row>
    <row r="20" spans="1:12">
      <c r="A20" s="5">
        <v>17</v>
      </c>
      <c r="B20" s="5" t="s">
        <v>16</v>
      </c>
      <c r="C20" s="2" t="s">
        <v>51</v>
      </c>
      <c r="D20" s="5" t="s">
        <v>54</v>
      </c>
      <c r="E20" s="11">
        <v>1.5335882583071401</v>
      </c>
      <c r="F20" s="5">
        <v>98</v>
      </c>
      <c r="G20" s="5">
        <v>433</v>
      </c>
      <c r="H20" s="7">
        <v>7.6650953947171401E-6</v>
      </c>
      <c r="I20" s="7">
        <v>1.6530001428997499E-3</v>
      </c>
      <c r="J20" s="11">
        <f t="shared" si="1"/>
        <v>-5.1154824358335516</v>
      </c>
      <c r="K20" s="11">
        <f t="shared" si="0"/>
        <v>-2.7817271088843478</v>
      </c>
      <c r="L20" s="5" t="s">
        <v>55</v>
      </c>
    </row>
    <row r="21" spans="1:12">
      <c r="A21" s="5">
        <v>18</v>
      </c>
      <c r="B21" s="5" t="s">
        <v>16</v>
      </c>
      <c r="C21" s="3" t="s">
        <v>20</v>
      </c>
      <c r="D21" s="5" t="s">
        <v>56</v>
      </c>
      <c r="E21" s="11">
        <v>4.5173041894353299</v>
      </c>
      <c r="F21" s="5">
        <v>12</v>
      </c>
      <c r="G21" s="5">
        <v>18</v>
      </c>
      <c r="H21" s="7">
        <v>8.0005384706092097E-6</v>
      </c>
      <c r="I21" s="7">
        <v>1.6530001428997499E-3</v>
      </c>
      <c r="J21" s="11">
        <f t="shared" si="1"/>
        <v>-5.0968807821400119</v>
      </c>
      <c r="K21" s="11">
        <f t="shared" si="0"/>
        <v>-2.7817271088843478</v>
      </c>
      <c r="L21" s="5" t="s">
        <v>57</v>
      </c>
    </row>
    <row r="22" spans="1:12">
      <c r="A22" s="5">
        <v>19</v>
      </c>
      <c r="B22" s="5" t="s">
        <v>16</v>
      </c>
      <c r="C22" s="2" t="s">
        <v>51</v>
      </c>
      <c r="D22" s="5" t="s">
        <v>58</v>
      </c>
      <c r="E22" s="11">
        <v>6.7759562841529997</v>
      </c>
      <c r="F22" s="5">
        <v>8</v>
      </c>
      <c r="G22" s="5">
        <v>8</v>
      </c>
      <c r="H22" s="7">
        <v>1.03939926388292E-5</v>
      </c>
      <c r="I22" s="7">
        <v>2.0344872959897802E-3</v>
      </c>
      <c r="J22" s="11">
        <f t="shared" si="1"/>
        <v>-4.9832175950864697</v>
      </c>
      <c r="K22" s="11">
        <f t="shared" si="0"/>
        <v>-2.6915450176803262</v>
      </c>
      <c r="L22" s="5" t="s">
        <v>59</v>
      </c>
    </row>
    <row r="23" spans="1:12">
      <c r="A23" s="5">
        <v>20</v>
      </c>
      <c r="B23" s="5" t="s">
        <v>16</v>
      </c>
      <c r="C23" s="9" t="s">
        <v>38</v>
      </c>
      <c r="D23" s="5" t="s">
        <v>60</v>
      </c>
      <c r="E23" s="11">
        <v>2.7103825136611999</v>
      </c>
      <c r="F23" s="5">
        <v>22</v>
      </c>
      <c r="G23" s="5">
        <v>55</v>
      </c>
      <c r="H23" s="7">
        <v>1.6030309263522801E-5</v>
      </c>
      <c r="I23" s="7">
        <v>2.9808360075520598E-3</v>
      </c>
      <c r="J23" s="11">
        <f t="shared" si="1"/>
        <v>-4.7950580989717562</v>
      </c>
      <c r="K23" s="11">
        <f t="shared" si="0"/>
        <v>-2.525661916276766</v>
      </c>
      <c r="L23" s="5" t="s">
        <v>61</v>
      </c>
    </row>
    <row r="24" spans="1:12">
      <c r="A24" s="5">
        <v>21</v>
      </c>
      <c r="B24" s="5" t="s">
        <v>16</v>
      </c>
      <c r="C24" s="3" t="s">
        <v>20</v>
      </c>
      <c r="D24" s="5" t="s">
        <v>62</v>
      </c>
      <c r="E24" s="11">
        <v>3.27868852459016</v>
      </c>
      <c r="F24" s="5">
        <v>15</v>
      </c>
      <c r="G24" s="5">
        <v>31</v>
      </c>
      <c r="H24" s="7">
        <v>4.7786468439523201E-5</v>
      </c>
      <c r="I24" s="7">
        <v>8.13482623495578E-3</v>
      </c>
      <c r="J24" s="11">
        <f t="shared" si="1"/>
        <v>-4.3206950639320212</v>
      </c>
      <c r="K24" s="11">
        <f t="shared" si="0"/>
        <v>-2.0896517194334332</v>
      </c>
      <c r="L24" s="5" t="s">
        <v>63</v>
      </c>
    </row>
    <row r="25" spans="1:12">
      <c r="A25" s="5">
        <v>22</v>
      </c>
      <c r="B25" s="5" t="s">
        <v>16</v>
      </c>
      <c r="C25" s="3" t="s">
        <v>20</v>
      </c>
      <c r="D25" s="5" t="s">
        <v>64</v>
      </c>
      <c r="E25" s="11">
        <v>3.6703096539162101</v>
      </c>
      <c r="F25" s="5">
        <v>13</v>
      </c>
      <c r="G25" s="5">
        <v>24</v>
      </c>
      <c r="H25" s="7">
        <v>4.8122123465723903E-5</v>
      </c>
      <c r="I25" s="7">
        <v>8.13482623495578E-3</v>
      </c>
      <c r="J25" s="11">
        <f t="shared" si="1"/>
        <v>-4.3176552169701994</v>
      </c>
      <c r="K25" s="11">
        <f t="shared" si="0"/>
        <v>-2.0896517194334332</v>
      </c>
      <c r="L25" s="5" t="s">
        <v>65</v>
      </c>
    </row>
    <row r="26" spans="1:12">
      <c r="A26" s="5">
        <v>23</v>
      </c>
      <c r="B26" s="5" t="s">
        <v>16</v>
      </c>
      <c r="C26" s="1" t="s">
        <v>66</v>
      </c>
      <c r="D26" s="5" t="s">
        <v>67</v>
      </c>
      <c r="E26" s="11">
        <v>3.8719750195159999</v>
      </c>
      <c r="F26" s="5">
        <v>12</v>
      </c>
      <c r="G26" s="5">
        <v>21</v>
      </c>
      <c r="H26" s="7">
        <v>5.78122812219876E-5</v>
      </c>
      <c r="I26" s="7">
        <v>9.2454544418509206E-3</v>
      </c>
      <c r="J26" s="11">
        <f t="shared" si="1"/>
        <v>-4.2379798934068527</v>
      </c>
      <c r="K26" s="11">
        <f t="shared" si="0"/>
        <v>-2.0340717371021402</v>
      </c>
      <c r="L26" s="5" t="s">
        <v>68</v>
      </c>
    </row>
    <row r="27" spans="1:12">
      <c r="A27" s="5">
        <v>24</v>
      </c>
      <c r="B27" s="5" t="s">
        <v>16</v>
      </c>
      <c r="C27" s="2" t="s">
        <v>51</v>
      </c>
      <c r="D27" s="5" t="s">
        <v>69</v>
      </c>
      <c r="E27" s="11">
        <v>5.0819672131147504</v>
      </c>
      <c r="F27" s="5">
        <v>9</v>
      </c>
      <c r="G27" s="5">
        <v>12</v>
      </c>
      <c r="H27" s="7">
        <v>6.2012261289045307E-5</v>
      </c>
      <c r="I27" s="7">
        <v>9.2454544418509206E-3</v>
      </c>
      <c r="J27" s="11">
        <f t="shared" si="1"/>
        <v>-4.2075224317324151</v>
      </c>
      <c r="K27" s="11">
        <f t="shared" si="0"/>
        <v>-2.0340717371021402</v>
      </c>
      <c r="L27" s="5" t="s">
        <v>70</v>
      </c>
    </row>
    <row r="28" spans="1:12">
      <c r="A28" s="5">
        <v>25</v>
      </c>
      <c r="B28" s="5" t="s">
        <v>16</v>
      </c>
      <c r="C28" s="9" t="s">
        <v>38</v>
      </c>
      <c r="D28" s="5" t="s">
        <v>71</v>
      </c>
      <c r="E28" s="11">
        <v>6.7759562841529997</v>
      </c>
      <c r="F28" s="5">
        <v>7</v>
      </c>
      <c r="G28" s="5">
        <v>7</v>
      </c>
      <c r="H28" s="7">
        <v>6.2150137414969899E-5</v>
      </c>
      <c r="I28" s="7">
        <v>9.2454544418509206E-3</v>
      </c>
      <c r="J28" s="11">
        <f t="shared" si="1"/>
        <v>-4.206557906789075</v>
      </c>
      <c r="K28" s="11">
        <f t="shared" si="0"/>
        <v>-2.0340717371021402</v>
      </c>
      <c r="L28" s="5" t="s">
        <v>72</v>
      </c>
    </row>
    <row r="29" spans="1:12">
      <c r="A29" s="5">
        <v>26</v>
      </c>
      <c r="B29" s="5" t="s">
        <v>16</v>
      </c>
      <c r="C29" s="4" t="s">
        <v>33</v>
      </c>
      <c r="D29" s="5" t="s">
        <v>73</v>
      </c>
      <c r="E29" s="11">
        <v>5.4207650273223997</v>
      </c>
      <c r="F29" s="5">
        <v>8</v>
      </c>
      <c r="G29" s="5">
        <v>10</v>
      </c>
      <c r="H29" s="7">
        <v>1.18583476240152E-4</v>
      </c>
      <c r="I29" s="7">
        <v>1.6333775856930601E-2</v>
      </c>
      <c r="J29" s="11">
        <f t="shared" si="1"/>
        <v>-3.9259758225878909</v>
      </c>
      <c r="K29" s="11">
        <f t="shared" si="0"/>
        <v>-1.7869134083879048</v>
      </c>
      <c r="L29" s="5" t="s">
        <v>74</v>
      </c>
    </row>
    <row r="30" spans="1:12">
      <c r="A30" s="5">
        <v>27</v>
      </c>
      <c r="B30" s="5" t="s">
        <v>16</v>
      </c>
      <c r="C30" s="2" t="s">
        <v>51</v>
      </c>
      <c r="D30" s="5" t="s">
        <v>75</v>
      </c>
      <c r="E30" s="11">
        <v>5.4207650273223997</v>
      </c>
      <c r="F30" s="5">
        <v>8</v>
      </c>
      <c r="G30" s="5">
        <v>10</v>
      </c>
      <c r="H30" s="7">
        <v>1.18583476240152E-4</v>
      </c>
      <c r="I30" s="7">
        <v>1.6333775856930601E-2</v>
      </c>
      <c r="J30" s="11">
        <f t="shared" si="1"/>
        <v>-3.9259758225878909</v>
      </c>
      <c r="K30" s="11">
        <f t="shared" si="0"/>
        <v>-1.7869134083879048</v>
      </c>
      <c r="L30" s="5" t="s">
        <v>76</v>
      </c>
    </row>
    <row r="31" spans="1:12">
      <c r="A31" s="5">
        <v>28</v>
      </c>
      <c r="B31" s="5" t="s">
        <v>16</v>
      </c>
      <c r="C31" s="2" t="s">
        <v>51</v>
      </c>
      <c r="D31" s="5" t="s">
        <v>77</v>
      </c>
      <c r="E31" s="11">
        <v>4.6910466582597703</v>
      </c>
      <c r="F31" s="5">
        <v>9</v>
      </c>
      <c r="G31" s="5">
        <v>13</v>
      </c>
      <c r="H31" s="7">
        <v>1.4038482300444399E-4</v>
      </c>
      <c r="I31" s="7">
        <v>1.8646112741197401E-2</v>
      </c>
      <c r="J31" s="11">
        <f t="shared" si="1"/>
        <v>-3.852679841221176</v>
      </c>
      <c r="K31" s="11">
        <f t="shared" si="0"/>
        <v>-1.7294116942044229</v>
      </c>
      <c r="L31" s="5" t="s">
        <v>78</v>
      </c>
    </row>
    <row r="32" spans="1:12">
      <c r="A32" s="5">
        <v>29</v>
      </c>
      <c r="B32" s="5" t="s">
        <v>16</v>
      </c>
      <c r="C32" s="9" t="s">
        <v>38</v>
      </c>
      <c r="D32" s="5" t="s">
        <v>79</v>
      </c>
      <c r="E32" s="11">
        <v>1.5379637618636699</v>
      </c>
      <c r="F32" s="5">
        <v>69</v>
      </c>
      <c r="G32" s="5">
        <v>304</v>
      </c>
      <c r="H32" s="7">
        <v>1.8784271214527601E-4</v>
      </c>
      <c r="I32" s="7">
        <v>2.4089208498906198E-2</v>
      </c>
      <c r="J32" s="11">
        <f t="shared" si="1"/>
        <v>-3.7262056498765586</v>
      </c>
      <c r="K32" s="11">
        <f t="shared" si="0"/>
        <v>-1.6181774694165432</v>
      </c>
      <c r="L32" s="5" t="s">
        <v>80</v>
      </c>
    </row>
    <row r="33" spans="1:12">
      <c r="A33" s="5">
        <v>30</v>
      </c>
      <c r="B33" s="5" t="s">
        <v>16</v>
      </c>
      <c r="C33" s="9" t="s">
        <v>38</v>
      </c>
      <c r="D33" s="5" t="s">
        <v>81</v>
      </c>
      <c r="E33" s="11">
        <v>3.3879781420764998</v>
      </c>
      <c r="F33" s="5">
        <v>12</v>
      </c>
      <c r="G33" s="5">
        <v>24</v>
      </c>
      <c r="H33" s="7">
        <v>2.67182230685208E-4</v>
      </c>
      <c r="I33" s="7">
        <v>3.31216905306096E-2</v>
      </c>
      <c r="J33" s="11">
        <f t="shared" si="1"/>
        <v>-3.5731924285766352</v>
      </c>
      <c r="K33" s="11">
        <f t="shared" si="0"/>
        <v>-1.4798875049373252</v>
      </c>
      <c r="L33" s="5" t="s">
        <v>82</v>
      </c>
    </row>
    <row r="34" spans="1:12">
      <c r="A34" s="5">
        <v>31</v>
      </c>
      <c r="B34" s="5" t="s">
        <v>16</v>
      </c>
      <c r="C34" s="2" t="s">
        <v>51</v>
      </c>
      <c r="D34" s="5" t="s">
        <v>83</v>
      </c>
      <c r="E34" s="11">
        <v>4.3559718969555004</v>
      </c>
      <c r="F34" s="5">
        <v>9</v>
      </c>
      <c r="G34" s="5">
        <v>14</v>
      </c>
      <c r="H34" s="7">
        <v>2.8529368817870298E-4</v>
      </c>
      <c r="I34" s="7">
        <v>3.4226039559245101E-2</v>
      </c>
      <c r="J34" s="11">
        <f t="shared" si="1"/>
        <v>-3.5447078365430036</v>
      </c>
      <c r="K34" s="11">
        <f t="shared" si="0"/>
        <v>-1.465643352018303</v>
      </c>
      <c r="L34" s="5" t="s">
        <v>84</v>
      </c>
    </row>
    <row r="35" spans="1:12">
      <c r="A35" s="5">
        <v>32</v>
      </c>
      <c r="B35" s="5" t="s">
        <v>16</v>
      </c>
      <c r="C35" s="2" t="s">
        <v>51</v>
      </c>
      <c r="D35" s="5" t="s">
        <v>85</v>
      </c>
      <c r="E35" s="11">
        <v>6.7759562841529997</v>
      </c>
      <c r="F35" s="5">
        <v>6</v>
      </c>
      <c r="G35" s="5">
        <v>6</v>
      </c>
      <c r="H35" s="7">
        <v>3.6411514849991899E-4</v>
      </c>
      <c r="I35" s="7">
        <v>4.1034673856703001E-2</v>
      </c>
      <c r="J35" s="11">
        <f t="shared" si="1"/>
        <v>-3.4387612524775673</v>
      </c>
      <c r="K35" s="11">
        <f t="shared" si="0"/>
        <v>-1.386849013996482</v>
      </c>
      <c r="L35" s="5" t="s">
        <v>86</v>
      </c>
    </row>
    <row r="36" spans="1:12">
      <c r="A36" s="5">
        <v>33</v>
      </c>
      <c r="B36" s="5" t="s">
        <v>16</v>
      </c>
      <c r="C36" s="4" t="s">
        <v>33</v>
      </c>
      <c r="D36" s="5" t="s">
        <v>87</v>
      </c>
      <c r="E36" s="11">
        <v>6.7759562841529997</v>
      </c>
      <c r="F36" s="5">
        <v>6</v>
      </c>
      <c r="G36" s="5">
        <v>6</v>
      </c>
      <c r="H36" s="7">
        <v>3.6411514849991899E-4</v>
      </c>
      <c r="I36" s="7">
        <v>4.1034673856703001E-2</v>
      </c>
      <c r="J36" s="11">
        <f t="shared" si="1"/>
        <v>-3.4387612524775673</v>
      </c>
      <c r="K36" s="11">
        <f t="shared" si="0"/>
        <v>-1.386849013996482</v>
      </c>
      <c r="L36" s="5" t="s">
        <v>88</v>
      </c>
    </row>
    <row r="37" spans="1:12">
      <c r="A37" s="5">
        <v>34</v>
      </c>
      <c r="B37" s="5" t="s">
        <v>16</v>
      </c>
      <c r="C37" s="1" t="s">
        <v>66</v>
      </c>
      <c r="D37" s="5" t="s">
        <v>89</v>
      </c>
      <c r="E37" s="11">
        <v>3.2524590163934399</v>
      </c>
      <c r="F37" s="5">
        <v>12</v>
      </c>
      <c r="G37" s="5">
        <v>25</v>
      </c>
      <c r="H37" s="7">
        <v>4.1409580813621898E-4</v>
      </c>
      <c r="I37" s="7">
        <v>4.5294773837017598E-2</v>
      </c>
      <c r="J37" s="11">
        <f t="shared" si="1"/>
        <v>-3.382899165808956</v>
      </c>
      <c r="K37" s="11">
        <f t="shared" si="0"/>
        <v>-1.3439519044922383</v>
      </c>
      <c r="L37" s="5" t="s">
        <v>90</v>
      </c>
    </row>
    <row r="38" spans="1:12">
      <c r="J38" s="11" t="e">
        <f t="shared" ref="J38:J49" si="2">LOG(H38)</f>
        <v>#NUM!</v>
      </c>
    </row>
    <row r="39" spans="1:12">
      <c r="A39" s="5">
        <v>36</v>
      </c>
      <c r="B39" s="5" t="s">
        <v>91</v>
      </c>
      <c r="C39" s="9" t="s">
        <v>38</v>
      </c>
      <c r="D39" s="5" t="s">
        <v>92</v>
      </c>
      <c r="E39" s="11">
        <v>3.0452530615311399</v>
      </c>
      <c r="F39" s="5">
        <v>64</v>
      </c>
      <c r="G39" s="5">
        <v>146</v>
      </c>
      <c r="H39" s="7">
        <v>4.4992490275453702E-18</v>
      </c>
      <c r="I39" s="7">
        <v>1.36327245534624E-15</v>
      </c>
      <c r="J39" s="11">
        <f t="shared" si="2"/>
        <v>-17.346859968537984</v>
      </c>
      <c r="K39" s="11">
        <f t="shared" ref="K39:K49" si="3">LOG(I39)</f>
        <v>-14.86541734003568</v>
      </c>
      <c r="L39" s="5" t="s">
        <v>93</v>
      </c>
    </row>
    <row r="40" spans="1:12">
      <c r="A40" s="5">
        <v>37</v>
      </c>
      <c r="B40" s="5" t="s">
        <v>91</v>
      </c>
      <c r="C40" s="3" t="s">
        <v>20</v>
      </c>
      <c r="D40" s="5" t="s">
        <v>94</v>
      </c>
      <c r="E40" s="11">
        <v>3.1318368447867599</v>
      </c>
      <c r="F40" s="5">
        <v>55</v>
      </c>
      <c r="G40" s="5">
        <v>122</v>
      </c>
      <c r="H40" s="7">
        <v>4.4610677857674204E-16</v>
      </c>
      <c r="I40" s="7">
        <v>6.7585176954376396E-14</v>
      </c>
      <c r="J40" s="11">
        <f t="shared" si="2"/>
        <v>-15.350561177618935</v>
      </c>
      <c r="K40" s="11">
        <f t="shared" si="3"/>
        <v>-13.170148544780611</v>
      </c>
      <c r="L40" s="5" t="s">
        <v>95</v>
      </c>
    </row>
    <row r="41" spans="1:12">
      <c r="A41" s="5">
        <v>38</v>
      </c>
      <c r="B41" s="5" t="s">
        <v>91</v>
      </c>
      <c r="C41" s="2" t="s">
        <v>51</v>
      </c>
      <c r="D41" s="5" t="s">
        <v>96</v>
      </c>
      <c r="E41" s="11">
        <v>2.1782914510581599</v>
      </c>
      <c r="F41" s="5">
        <v>37</v>
      </c>
      <c r="G41" s="5">
        <v>118</v>
      </c>
      <c r="H41" s="7">
        <v>3.8908562884485701E-6</v>
      </c>
      <c r="I41" s="7">
        <v>3.9297648513330599E-4</v>
      </c>
      <c r="J41" s="11">
        <f t="shared" si="2"/>
        <v>-5.4099548098763899</v>
      </c>
      <c r="K41" s="11">
        <f t="shared" si="3"/>
        <v>-3.4056334360937468</v>
      </c>
      <c r="L41" s="5" t="s">
        <v>97</v>
      </c>
    </row>
    <row r="42" spans="1:12">
      <c r="A42" s="5">
        <v>39</v>
      </c>
      <c r="B42" s="5" t="s">
        <v>91</v>
      </c>
      <c r="C42" s="3" t="s">
        <v>20</v>
      </c>
      <c r="D42" s="5" t="s">
        <v>98</v>
      </c>
      <c r="E42" s="11">
        <v>2.51702302413692</v>
      </c>
      <c r="F42" s="5">
        <v>25</v>
      </c>
      <c r="G42" s="5">
        <v>69</v>
      </c>
      <c r="H42" s="7">
        <v>1.47776360777414E-5</v>
      </c>
      <c r="I42" s="7">
        <v>1.11940593288891E-3</v>
      </c>
      <c r="J42" s="11">
        <f t="shared" si="2"/>
        <v>-4.830395032822242</v>
      </c>
      <c r="K42" s="11">
        <f t="shared" si="3"/>
        <v>-2.9510123956478997</v>
      </c>
      <c r="L42" s="5" t="s">
        <v>99</v>
      </c>
    </row>
    <row r="43" spans="1:12">
      <c r="A43" s="5">
        <v>40</v>
      </c>
      <c r="B43" s="5" t="s">
        <v>91</v>
      </c>
      <c r="C43" s="9" t="s">
        <v>38</v>
      </c>
      <c r="D43" s="5" t="s">
        <v>100</v>
      </c>
      <c r="E43" s="11">
        <v>4.1681901279707496</v>
      </c>
      <c r="F43" s="5">
        <v>9</v>
      </c>
      <c r="G43" s="5">
        <v>15</v>
      </c>
      <c r="H43" s="7">
        <v>4.3751914006135898E-4</v>
      </c>
      <c r="I43" s="7">
        <v>2.20947165730986E-2</v>
      </c>
      <c r="J43" s="11">
        <f t="shared" si="2"/>
        <v>-3.3590029432331927</v>
      </c>
      <c r="K43" s="11">
        <f t="shared" si="3"/>
        <v>-1.655711565114532</v>
      </c>
      <c r="L43" s="5" t="s">
        <v>101</v>
      </c>
    </row>
    <row r="44" spans="1:12">
      <c r="A44" s="5">
        <v>41</v>
      </c>
      <c r="B44" s="5" t="s">
        <v>91</v>
      </c>
      <c r="C44" s="9" t="s">
        <v>38</v>
      </c>
      <c r="D44" s="5" t="s">
        <v>102</v>
      </c>
      <c r="E44" s="11">
        <v>4.1681901279707496</v>
      </c>
      <c r="F44" s="5">
        <v>9</v>
      </c>
      <c r="G44" s="5">
        <v>15</v>
      </c>
      <c r="H44" s="7">
        <v>4.3751914006135898E-4</v>
      </c>
      <c r="I44" s="7">
        <v>2.20947165730986E-2</v>
      </c>
      <c r="J44" s="11">
        <f t="shared" si="2"/>
        <v>-3.3590029432331927</v>
      </c>
      <c r="K44" s="11">
        <f t="shared" si="3"/>
        <v>-1.655711565114532</v>
      </c>
      <c r="L44" s="5" t="s">
        <v>101</v>
      </c>
    </row>
    <row r="45" spans="1:12">
      <c r="A45" s="5">
        <v>42</v>
      </c>
      <c r="B45" s="5" t="s">
        <v>91</v>
      </c>
      <c r="C45" s="4" t="s">
        <v>33</v>
      </c>
      <c r="D45" s="5" t="s">
        <v>103</v>
      </c>
      <c r="E45" s="11">
        <v>2.7787934186471599</v>
      </c>
      <c r="F45" s="5">
        <v>14</v>
      </c>
      <c r="G45" s="5">
        <v>35</v>
      </c>
      <c r="H45" s="7">
        <v>6.8120655613983705E-4</v>
      </c>
      <c r="I45" s="7">
        <v>2.94865123586244E-2</v>
      </c>
      <c r="J45" s="11">
        <f t="shared" si="2"/>
        <v>-3.1667211809066589</v>
      </c>
      <c r="K45" s="11">
        <f t="shared" si="3"/>
        <v>-1.5303765924186103</v>
      </c>
      <c r="L45" s="5" t="s">
        <v>104</v>
      </c>
    </row>
    <row r="46" spans="1:12">
      <c r="A46" s="5">
        <v>43</v>
      </c>
      <c r="B46" s="5" t="s">
        <v>91</v>
      </c>
      <c r="C46" s="9" t="s">
        <v>38</v>
      </c>
      <c r="D46" s="5" t="s">
        <v>105</v>
      </c>
      <c r="E46" s="11">
        <v>2.6051188299817101</v>
      </c>
      <c r="F46" s="5">
        <v>15</v>
      </c>
      <c r="G46" s="5">
        <v>40</v>
      </c>
      <c r="H46" s="7">
        <v>8.5265661057065201E-4</v>
      </c>
      <c r="I46" s="7">
        <v>3.1277696386866297E-2</v>
      </c>
      <c r="J46" s="11">
        <f t="shared" si="2"/>
        <v>-3.0692258365466469</v>
      </c>
      <c r="K46" s="11">
        <f t="shared" si="3"/>
        <v>-1.5047652403728391</v>
      </c>
      <c r="L46" s="5" t="s">
        <v>106</v>
      </c>
    </row>
    <row r="47" spans="1:12">
      <c r="A47" s="5">
        <v>44</v>
      </c>
      <c r="B47" s="5" t="s">
        <v>91</v>
      </c>
      <c r="C47" s="5" t="s">
        <v>107</v>
      </c>
      <c r="D47" s="5" t="s">
        <v>108</v>
      </c>
      <c r="E47" s="11">
        <v>2.70160471257363</v>
      </c>
      <c r="F47" s="5">
        <v>14</v>
      </c>
      <c r="G47" s="5">
        <v>36</v>
      </c>
      <c r="H47" s="7">
        <v>9.2904048673860397E-4</v>
      </c>
      <c r="I47" s="7">
        <v>3.1277696386866297E-2</v>
      </c>
      <c r="J47" s="11">
        <f t="shared" si="2"/>
        <v>-3.0319653594358189</v>
      </c>
      <c r="K47" s="11">
        <f t="shared" si="3"/>
        <v>-1.5047652403728391</v>
      </c>
      <c r="L47" s="5" t="s">
        <v>109</v>
      </c>
    </row>
    <row r="48" spans="1:12">
      <c r="A48" s="5">
        <v>45</v>
      </c>
      <c r="B48" s="5" t="s">
        <v>91</v>
      </c>
      <c r="C48" s="9" t="s">
        <v>38</v>
      </c>
      <c r="D48" s="5" t="s">
        <v>110</v>
      </c>
      <c r="E48" s="11">
        <v>2.7366904880615999</v>
      </c>
      <c r="F48" s="5">
        <v>13</v>
      </c>
      <c r="G48" s="5">
        <v>33</v>
      </c>
      <c r="H48" s="7">
        <v>1.3572450739321501E-3</v>
      </c>
      <c r="I48" s="7">
        <v>4.1124525740144198E-2</v>
      </c>
      <c r="J48" s="11">
        <f t="shared" si="2"/>
        <v>-2.8673417259242382</v>
      </c>
      <c r="K48" s="11">
        <f t="shared" si="3"/>
        <v>-1.385899097421933</v>
      </c>
      <c r="L48" s="5" t="s">
        <v>111</v>
      </c>
    </row>
    <row r="49" spans="1:12">
      <c r="A49" s="5">
        <v>46</v>
      </c>
      <c r="B49" s="5" t="s">
        <v>91</v>
      </c>
      <c r="C49" s="1" t="s">
        <v>66</v>
      </c>
      <c r="D49" s="5" t="s">
        <v>112</v>
      </c>
      <c r="E49" s="11">
        <v>3.96970488378166</v>
      </c>
      <c r="F49" s="5">
        <v>8</v>
      </c>
      <c r="G49" s="5">
        <v>14</v>
      </c>
      <c r="H49" s="7">
        <v>1.6677526440699001E-3</v>
      </c>
      <c r="I49" s="7">
        <v>4.5939004650289203E-2</v>
      </c>
      <c r="J49" s="11">
        <f t="shared" si="2"/>
        <v>-2.7778683621404925</v>
      </c>
      <c r="K49" s="11">
        <f t="shared" si="3"/>
        <v>-1.3378184187964113</v>
      </c>
      <c r="L49" s="5" t="s">
        <v>113</v>
      </c>
    </row>
    <row r="51" spans="1:12">
      <c r="C51" s="3"/>
    </row>
    <row r="52" spans="1:12">
      <c r="C52" s="4"/>
    </row>
    <row r="53" spans="1:12">
      <c r="C53" s="2"/>
    </row>
    <row r="54" spans="1:12">
      <c r="C54" s="2"/>
    </row>
    <row r="55" spans="1:12">
      <c r="C55" s="9"/>
    </row>
    <row r="56" spans="1:12">
      <c r="C56" s="3"/>
    </row>
    <row r="57" spans="1:12">
      <c r="C57" s="9"/>
    </row>
    <row r="58" spans="1:12">
      <c r="C58" s="1"/>
    </row>
    <row r="59" spans="1:12">
      <c r="C59" s="1"/>
    </row>
    <row r="60" spans="1:12">
      <c r="C60" s="2"/>
    </row>
    <row r="61" spans="1:12">
      <c r="C61" s="1"/>
    </row>
    <row r="62" spans="1:12">
      <c r="C62" s="1"/>
    </row>
    <row r="63" spans="1:12">
      <c r="C63" s="9"/>
    </row>
    <row r="64" spans="1:12">
      <c r="C64" s="1"/>
    </row>
    <row r="65" spans="3:3">
      <c r="C65" s="1"/>
    </row>
    <row r="66" spans="3:3">
      <c r="C66" s="9"/>
    </row>
    <row r="67" spans="3:3">
      <c r="C67" s="2"/>
    </row>
  </sheetData>
  <autoFilter ref="A3:S67" xr:uid="{607F65A2-8287-44DF-AE93-F1FFFB2E40FD}">
    <sortState xmlns:xlrd2="http://schemas.microsoft.com/office/spreadsheetml/2017/richdata2" ref="A4:S67">
      <sortCondition ref="A3:A6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F78C-7A44-4798-98DC-D43CDE437C36}">
  <dimension ref="A3:Q18"/>
  <sheetViews>
    <sheetView topLeftCell="D1" workbookViewId="0">
      <selection activeCell="D1" sqref="D1"/>
    </sheetView>
  </sheetViews>
  <sheetFormatPr defaultColWidth="9.1796875" defaultRowHeight="14.5"/>
  <cols>
    <col min="1" max="1" width="9.1796875" style="23"/>
    <col min="2" max="2" width="18.26953125" style="23" customWidth="1"/>
    <col min="3" max="3" width="17.1796875" style="23" customWidth="1"/>
    <col min="4" max="4" width="54" style="23" customWidth="1"/>
    <col min="5" max="7" width="9.1796875" style="23"/>
    <col min="8" max="8" width="9.26953125" style="23" bestFit="1" customWidth="1"/>
    <col min="9" max="9" width="9.1796875" style="23"/>
    <col min="10" max="10" width="9.26953125" style="23" bestFit="1" customWidth="1"/>
    <col min="11" max="16384" width="9.1796875" style="23"/>
  </cols>
  <sheetData>
    <row r="3" spans="1:17" ht="43.5">
      <c r="A3" s="20"/>
      <c r="B3" s="20" t="s">
        <v>5</v>
      </c>
      <c r="C3" s="20" t="s">
        <v>6</v>
      </c>
      <c r="D3" s="31" t="s">
        <v>7</v>
      </c>
      <c r="E3" s="21" t="s">
        <v>8</v>
      </c>
      <c r="F3" s="20" t="s">
        <v>9</v>
      </c>
      <c r="G3" s="20" t="s">
        <v>10</v>
      </c>
      <c r="H3" s="22" t="s">
        <v>11</v>
      </c>
      <c r="I3" s="22" t="s">
        <v>12</v>
      </c>
      <c r="J3" s="21" t="s">
        <v>13</v>
      </c>
      <c r="K3" s="21" t="s">
        <v>14</v>
      </c>
      <c r="L3" s="20" t="s">
        <v>15</v>
      </c>
      <c r="M3" s="20"/>
      <c r="N3" s="20"/>
      <c r="O3" s="20"/>
      <c r="P3" s="20" t="s">
        <v>114</v>
      </c>
      <c r="Q3" s="20" t="s">
        <v>115</v>
      </c>
    </row>
    <row r="4" spans="1:17">
      <c r="B4" s="24" t="s">
        <v>16</v>
      </c>
      <c r="C4" s="25" t="s">
        <v>66</v>
      </c>
      <c r="D4" s="23" t="s">
        <v>116</v>
      </c>
      <c r="E4" s="24">
        <v>126.15</v>
      </c>
      <c r="F4" s="24">
        <v>11</v>
      </c>
      <c r="G4" s="24">
        <v>20</v>
      </c>
      <c r="H4" s="26">
        <v>5.9699999999999996E-20</v>
      </c>
      <c r="I4" s="26">
        <v>1.0000000000000001E-17</v>
      </c>
      <c r="J4" s="24">
        <v>19.224029999999999</v>
      </c>
      <c r="K4" s="24">
        <v>17</v>
      </c>
      <c r="L4" s="24" t="s">
        <v>117</v>
      </c>
    </row>
    <row r="5" spans="1:17">
      <c r="B5" s="24" t="s">
        <v>16</v>
      </c>
      <c r="C5" s="25" t="s">
        <v>66</v>
      </c>
      <c r="D5" s="23" t="s">
        <v>118</v>
      </c>
      <c r="E5" s="24">
        <v>126.15</v>
      </c>
      <c r="F5" s="24">
        <v>11</v>
      </c>
      <c r="G5" s="24">
        <v>20</v>
      </c>
      <c r="H5" s="26">
        <v>5.9699999999999996E-20</v>
      </c>
      <c r="I5" s="26">
        <v>1.0000000000000001E-17</v>
      </c>
      <c r="J5" s="24">
        <v>19.224029999999999</v>
      </c>
      <c r="K5" s="24">
        <v>17</v>
      </c>
      <c r="L5" s="24" t="s">
        <v>117</v>
      </c>
    </row>
    <row r="6" spans="1:17">
      <c r="B6" s="24" t="s">
        <v>16</v>
      </c>
      <c r="C6" s="25" t="s">
        <v>66</v>
      </c>
      <c r="D6" s="23" t="s">
        <v>89</v>
      </c>
      <c r="E6" s="24">
        <v>100.92</v>
      </c>
      <c r="F6" s="24">
        <v>11</v>
      </c>
      <c r="G6" s="24">
        <v>25</v>
      </c>
      <c r="H6" s="26">
        <v>1.0400000000000001E-18</v>
      </c>
      <c r="I6" s="26">
        <v>1.06E-16</v>
      </c>
      <c r="J6" s="24">
        <v>17.982970000000002</v>
      </c>
      <c r="K6" s="24">
        <v>15.974690000000001</v>
      </c>
      <c r="L6" s="24" t="s">
        <v>117</v>
      </c>
    </row>
    <row r="7" spans="1:17">
      <c r="B7" s="24" t="s">
        <v>16</v>
      </c>
      <c r="C7" s="25" t="s">
        <v>66</v>
      </c>
      <c r="D7" s="23" t="s">
        <v>119</v>
      </c>
      <c r="E7" s="24">
        <v>143.35</v>
      </c>
      <c r="F7" s="24">
        <v>10</v>
      </c>
      <c r="G7" s="24">
        <v>16</v>
      </c>
      <c r="H7" s="26">
        <v>1.26E-18</v>
      </c>
      <c r="I7" s="26">
        <v>1.06E-16</v>
      </c>
      <c r="J7" s="24">
        <v>17.899629999999998</v>
      </c>
      <c r="K7" s="24">
        <v>15.974690000000001</v>
      </c>
      <c r="L7" s="24" t="s">
        <v>120</v>
      </c>
    </row>
    <row r="8" spans="1:17">
      <c r="B8" s="24" t="s">
        <v>16</v>
      </c>
      <c r="C8" s="25" t="s">
        <v>66</v>
      </c>
      <c r="D8" s="23" t="s">
        <v>121</v>
      </c>
      <c r="E8" s="24">
        <v>69.5</v>
      </c>
      <c r="F8" s="24">
        <v>10</v>
      </c>
      <c r="G8" s="24">
        <v>33</v>
      </c>
      <c r="H8" s="26">
        <v>4.0400000000000002E-15</v>
      </c>
      <c r="I8" s="26">
        <v>2.7100000000000001E-13</v>
      </c>
      <c r="J8" s="24">
        <v>14.39362</v>
      </c>
      <c r="K8" s="24">
        <v>12.567030000000001</v>
      </c>
      <c r="L8" s="24" t="s">
        <v>122</v>
      </c>
    </row>
    <row r="9" spans="1:17">
      <c r="B9" s="24" t="s">
        <v>16</v>
      </c>
      <c r="C9" s="25" t="s">
        <v>66</v>
      </c>
      <c r="D9" s="23" t="s">
        <v>67</v>
      </c>
      <c r="E9" s="24">
        <v>98.29</v>
      </c>
      <c r="F9" s="24">
        <v>9</v>
      </c>
      <c r="G9" s="24">
        <v>21</v>
      </c>
      <c r="H9" s="26">
        <v>7.0899999999999996E-15</v>
      </c>
      <c r="I9" s="26">
        <v>3.9700000000000002E-13</v>
      </c>
      <c r="J9" s="24">
        <v>14.14935</v>
      </c>
      <c r="K9" s="24">
        <v>12.401210000000001</v>
      </c>
      <c r="L9" s="24" t="s">
        <v>123</v>
      </c>
    </row>
    <row r="10" spans="1:17">
      <c r="B10" s="24" t="s">
        <v>16</v>
      </c>
      <c r="C10" s="25" t="s">
        <v>66</v>
      </c>
      <c r="D10" s="23" t="s">
        <v>124</v>
      </c>
      <c r="E10" s="24">
        <v>48.8</v>
      </c>
      <c r="F10" s="24">
        <v>10</v>
      </c>
      <c r="G10" s="24">
        <v>47</v>
      </c>
      <c r="H10" s="26">
        <v>1.3799999999999999E-13</v>
      </c>
      <c r="I10" s="26">
        <v>6.64E-12</v>
      </c>
      <c r="J10" s="24">
        <v>12.86012</v>
      </c>
      <c r="K10" s="24">
        <v>11.17783</v>
      </c>
      <c r="L10" s="24" t="s">
        <v>125</v>
      </c>
    </row>
    <row r="11" spans="1:17">
      <c r="B11" s="24" t="s">
        <v>16</v>
      </c>
      <c r="C11" s="25" t="s">
        <v>66</v>
      </c>
      <c r="D11" s="23" t="s">
        <v>126</v>
      </c>
      <c r="E11" s="24">
        <v>40.47</v>
      </c>
      <c r="F11" s="24">
        <v>9</v>
      </c>
      <c r="G11" s="24">
        <v>51</v>
      </c>
      <c r="H11" s="26">
        <v>2.05E-11</v>
      </c>
      <c r="I11" s="26">
        <v>8.6200000000000002E-10</v>
      </c>
      <c r="J11" s="24">
        <v>10.68825</v>
      </c>
      <c r="K11" s="24">
        <v>9.0644930000000006</v>
      </c>
      <c r="L11" s="24" t="s">
        <v>127</v>
      </c>
    </row>
    <row r="12" spans="1:17">
      <c r="B12" s="24" t="s">
        <v>16</v>
      </c>
      <c r="C12" s="25" t="s">
        <v>66</v>
      </c>
      <c r="D12" s="23" t="s">
        <v>128</v>
      </c>
      <c r="E12" s="24">
        <v>8.15</v>
      </c>
      <c r="F12" s="24">
        <v>13</v>
      </c>
      <c r="G12" s="24">
        <v>366</v>
      </c>
      <c r="H12" s="26">
        <v>1.0800000000000001E-8</v>
      </c>
      <c r="I12" s="26">
        <v>4.03E-7</v>
      </c>
      <c r="J12" s="24">
        <v>7.9665759999999999</v>
      </c>
      <c r="K12" s="24">
        <v>6.3946949999999996</v>
      </c>
      <c r="L12" s="24" t="s">
        <v>129</v>
      </c>
    </row>
    <row r="13" spans="1:17">
      <c r="B13" s="24" t="s">
        <v>16</v>
      </c>
      <c r="C13" s="25" t="s">
        <v>66</v>
      </c>
      <c r="D13" s="23" t="s">
        <v>130</v>
      </c>
      <c r="E13" s="24">
        <v>83.4</v>
      </c>
      <c r="F13" s="24">
        <v>4</v>
      </c>
      <c r="G13" s="24">
        <v>11</v>
      </c>
      <c r="H13" s="26">
        <v>1.0900000000000001E-5</v>
      </c>
      <c r="I13" s="24">
        <v>3.6699999999999998E-4</v>
      </c>
      <c r="J13" s="24">
        <v>4.962574</v>
      </c>
      <c r="K13" s="24">
        <v>3.4353340000000001</v>
      </c>
      <c r="L13" s="24" t="s">
        <v>131</v>
      </c>
    </row>
    <row r="14" spans="1:17">
      <c r="B14" s="24" t="s">
        <v>16</v>
      </c>
      <c r="C14" s="25" t="s">
        <v>66</v>
      </c>
      <c r="D14" s="23" t="s">
        <v>132</v>
      </c>
      <c r="E14" s="24">
        <v>114.68</v>
      </c>
      <c r="F14" s="24">
        <v>3</v>
      </c>
      <c r="G14" s="24">
        <v>6</v>
      </c>
      <c r="H14" s="24">
        <v>2.5500000000000002E-4</v>
      </c>
      <c r="I14" s="24">
        <v>7.7999999999999996E-3</v>
      </c>
      <c r="J14" s="24">
        <v>3.5934599999999999</v>
      </c>
      <c r="K14" s="24">
        <v>2.1079050000000001</v>
      </c>
      <c r="L14" s="27" t="s">
        <v>133</v>
      </c>
    </row>
    <row r="15" spans="1:17">
      <c r="B15" s="24"/>
      <c r="C15" s="24"/>
      <c r="E15" s="24"/>
      <c r="F15" s="24"/>
      <c r="G15" s="24"/>
      <c r="H15" s="24"/>
      <c r="I15" s="24"/>
      <c r="J15" s="24"/>
      <c r="K15" s="24"/>
      <c r="L15" s="24"/>
    </row>
    <row r="16" spans="1:17">
      <c r="B16" s="28" t="s">
        <v>91</v>
      </c>
      <c r="C16" s="25" t="s">
        <v>66</v>
      </c>
      <c r="D16" s="23" t="s">
        <v>112</v>
      </c>
      <c r="E16" s="28">
        <v>74.98</v>
      </c>
      <c r="F16" s="28">
        <v>7</v>
      </c>
      <c r="G16" s="28">
        <v>14</v>
      </c>
      <c r="H16" s="30">
        <v>1.02E-10</v>
      </c>
      <c r="I16" s="30">
        <v>1.28E-8</v>
      </c>
      <c r="J16" s="24">
        <v>9.9914000000000005</v>
      </c>
      <c r="K16" s="24">
        <v>7.8927899999999998</v>
      </c>
      <c r="L16" s="29" t="s">
        <v>134</v>
      </c>
    </row>
    <row r="17" spans="2:12">
      <c r="B17" s="28" t="s">
        <v>91</v>
      </c>
      <c r="C17" s="25" t="s">
        <v>66</v>
      </c>
      <c r="D17" s="23" t="s">
        <v>135</v>
      </c>
      <c r="E17" s="28">
        <v>29.99</v>
      </c>
      <c r="F17" s="28">
        <v>4</v>
      </c>
      <c r="G17" s="28">
        <v>20</v>
      </c>
      <c r="H17" s="28">
        <v>2.4499999999999999E-4</v>
      </c>
      <c r="I17" s="28">
        <v>1.54E-2</v>
      </c>
      <c r="J17" s="24">
        <v>3.6108340000000001</v>
      </c>
      <c r="K17" s="24">
        <v>1.812479</v>
      </c>
      <c r="L17" s="29" t="s">
        <v>136</v>
      </c>
    </row>
    <row r="18" spans="2:12">
      <c r="B18" s="28" t="s">
        <v>91</v>
      </c>
      <c r="C18" s="28"/>
      <c r="D18" s="23" t="s">
        <v>137</v>
      </c>
      <c r="E18" s="28">
        <v>2.59</v>
      </c>
      <c r="F18" s="28">
        <v>14</v>
      </c>
      <c r="G18" s="28">
        <v>811</v>
      </c>
      <c r="H18" s="28">
        <v>4.6900000000000002E-4</v>
      </c>
      <c r="I18" s="28">
        <v>1.9699999999999999E-2</v>
      </c>
      <c r="J18" s="24">
        <v>3.328827</v>
      </c>
      <c r="K18" s="24">
        <v>1.7055340000000001</v>
      </c>
      <c r="L18" s="29" t="s">
        <v>138</v>
      </c>
    </row>
  </sheetData>
  <autoFilter ref="A3:Q3" xr:uid="{015EF78C-7A44-4798-98DC-D43CDE437C3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BB80-9F05-4898-B5E5-7CD575A2DECC}">
  <dimension ref="A3:O28"/>
  <sheetViews>
    <sheetView topLeftCell="A11" workbookViewId="0">
      <selection activeCell="D19" sqref="D19"/>
    </sheetView>
  </sheetViews>
  <sheetFormatPr defaultRowHeight="14.5"/>
  <cols>
    <col min="2" max="2" width="19.453125" style="33" customWidth="1"/>
    <col min="3" max="3" width="19.26953125" customWidth="1"/>
    <col min="4" max="4" width="53.453125" style="33" customWidth="1"/>
    <col min="5" max="5" width="10.453125" style="33" customWidth="1"/>
    <col min="6" max="6" width="11" style="33" customWidth="1"/>
    <col min="7" max="7" width="10.7265625" style="33" customWidth="1"/>
    <col min="8" max="10" width="9.1796875" style="33"/>
    <col min="11" max="11" width="10.453125" style="33" customWidth="1"/>
    <col min="12" max="12" width="9.1796875" style="33"/>
  </cols>
  <sheetData>
    <row r="3" spans="1:15" ht="43.5">
      <c r="A3" s="6"/>
      <c r="B3" s="32" t="s">
        <v>5</v>
      </c>
      <c r="C3" s="6" t="s">
        <v>6</v>
      </c>
      <c r="D3" s="32" t="s">
        <v>7</v>
      </c>
      <c r="E3" s="34" t="s">
        <v>8</v>
      </c>
      <c r="F3" s="32" t="s">
        <v>9</v>
      </c>
      <c r="G3" s="32" t="s">
        <v>10</v>
      </c>
      <c r="H3" s="35" t="s">
        <v>11</v>
      </c>
      <c r="I3" s="35" t="s">
        <v>12</v>
      </c>
      <c r="J3" s="34" t="s">
        <v>13</v>
      </c>
      <c r="K3" s="34" t="s">
        <v>14</v>
      </c>
      <c r="L3" s="32" t="s">
        <v>15</v>
      </c>
      <c r="M3" s="6"/>
      <c r="N3" s="6"/>
      <c r="O3" s="6"/>
    </row>
    <row r="4" spans="1:15">
      <c r="B4" s="13" t="s">
        <v>16</v>
      </c>
      <c r="C4" s="1" t="s">
        <v>66</v>
      </c>
      <c r="D4" s="13" t="s">
        <v>118</v>
      </c>
      <c r="E4" s="13">
        <v>114.67740000000001</v>
      </c>
      <c r="F4" s="13">
        <v>10</v>
      </c>
      <c r="G4" s="13">
        <v>20</v>
      </c>
      <c r="H4" s="14">
        <v>1.83E-17</v>
      </c>
      <c r="I4" s="14">
        <v>2.8299999999999998E-15</v>
      </c>
      <c r="J4" s="13">
        <v>16.739999999999998</v>
      </c>
      <c r="K4" s="13">
        <v>14.55</v>
      </c>
      <c r="L4" s="13" t="s">
        <v>139</v>
      </c>
    </row>
    <row r="5" spans="1:15">
      <c r="B5" s="13" t="s">
        <v>16</v>
      </c>
      <c r="C5" s="1" t="s">
        <v>66</v>
      </c>
      <c r="D5" s="13" t="s">
        <v>116</v>
      </c>
      <c r="E5" s="13">
        <v>114.67740000000001</v>
      </c>
      <c r="F5" s="13">
        <v>10</v>
      </c>
      <c r="G5" s="13">
        <v>20</v>
      </c>
      <c r="H5" s="14">
        <v>1.83E-17</v>
      </c>
      <c r="I5" s="14">
        <v>2.8299999999999998E-15</v>
      </c>
      <c r="J5" s="13">
        <v>16.739999999999998</v>
      </c>
      <c r="K5" s="13">
        <v>14.55</v>
      </c>
      <c r="L5" s="13" t="s">
        <v>139</v>
      </c>
    </row>
    <row r="6" spans="1:15">
      <c r="B6" s="13" t="s">
        <v>16</v>
      </c>
      <c r="C6" s="1" t="s">
        <v>66</v>
      </c>
      <c r="D6" s="13" t="s">
        <v>89</v>
      </c>
      <c r="E6" s="13">
        <v>91.74194</v>
      </c>
      <c r="F6" s="13">
        <v>10</v>
      </c>
      <c r="G6" s="13">
        <v>25</v>
      </c>
      <c r="H6" s="14">
        <v>2.1900000000000001E-16</v>
      </c>
      <c r="I6" s="14">
        <v>2.26E-14</v>
      </c>
      <c r="J6" s="13">
        <v>15.66</v>
      </c>
      <c r="K6" s="13">
        <v>13.65</v>
      </c>
      <c r="L6" s="13" t="s">
        <v>139</v>
      </c>
    </row>
    <row r="7" spans="1:15">
      <c r="B7" s="13" t="s">
        <v>16</v>
      </c>
      <c r="C7" s="1" t="s">
        <v>66</v>
      </c>
      <c r="D7" s="13" t="s">
        <v>119</v>
      </c>
      <c r="E7" s="13">
        <v>114.67740000000001</v>
      </c>
      <c r="F7" s="13">
        <v>8</v>
      </c>
      <c r="G7" s="13">
        <v>16</v>
      </c>
      <c r="H7" s="14">
        <v>1.25E-13</v>
      </c>
      <c r="I7" s="14">
        <v>9.6800000000000008E-12</v>
      </c>
      <c r="J7" s="13">
        <v>12.9</v>
      </c>
      <c r="K7" s="13">
        <v>11.01</v>
      </c>
      <c r="L7" s="13" t="s">
        <v>140</v>
      </c>
    </row>
    <row r="8" spans="1:15">
      <c r="B8" s="13" t="s">
        <v>16</v>
      </c>
      <c r="C8" s="1" t="s">
        <v>66</v>
      </c>
      <c r="D8" s="13" t="s">
        <v>121</v>
      </c>
      <c r="E8" s="13">
        <v>62.551319999999997</v>
      </c>
      <c r="F8" s="13">
        <v>9</v>
      </c>
      <c r="G8" s="13">
        <v>33</v>
      </c>
      <c r="H8" s="14">
        <v>4.7000000000000002E-13</v>
      </c>
      <c r="I8" s="14">
        <v>2.9100000000000002E-11</v>
      </c>
      <c r="J8" s="13">
        <v>12.33</v>
      </c>
      <c r="K8" s="13">
        <v>10.54</v>
      </c>
      <c r="L8" s="13" t="s">
        <v>141</v>
      </c>
    </row>
    <row r="9" spans="1:15">
      <c r="B9" s="13" t="s">
        <v>16</v>
      </c>
      <c r="C9" s="1" t="s">
        <v>66</v>
      </c>
      <c r="D9" s="13" t="s">
        <v>67</v>
      </c>
      <c r="E9" s="13">
        <v>87.373270000000005</v>
      </c>
      <c r="F9" s="13">
        <v>8</v>
      </c>
      <c r="G9" s="13">
        <v>21</v>
      </c>
      <c r="H9" s="14">
        <v>1.2499999999999999E-12</v>
      </c>
      <c r="I9" s="14">
        <v>6.4699999999999994E-11</v>
      </c>
      <c r="J9" s="13">
        <v>11.9</v>
      </c>
      <c r="K9" s="13">
        <v>10.19</v>
      </c>
      <c r="L9" s="13" t="s">
        <v>142</v>
      </c>
    </row>
    <row r="10" spans="1:15">
      <c r="B10" s="13" t="s">
        <v>16</v>
      </c>
      <c r="C10" s="1" t="s">
        <v>66</v>
      </c>
      <c r="D10" s="13" t="s">
        <v>124</v>
      </c>
      <c r="E10" s="13">
        <v>43.91901</v>
      </c>
      <c r="F10" s="13">
        <v>9</v>
      </c>
      <c r="G10" s="13">
        <v>47</v>
      </c>
      <c r="H10" s="14">
        <v>1.0199999999999999E-11</v>
      </c>
      <c r="I10" s="14">
        <v>4.5399999999999998E-10</v>
      </c>
      <c r="J10" s="13">
        <v>10.99</v>
      </c>
      <c r="K10" s="13">
        <v>9.34</v>
      </c>
      <c r="L10" s="13" t="s">
        <v>143</v>
      </c>
    </row>
    <row r="11" spans="1:15">
      <c r="B11" s="13" t="s">
        <v>16</v>
      </c>
      <c r="C11" s="1" t="s">
        <v>66</v>
      </c>
      <c r="D11" s="13" t="s">
        <v>126</v>
      </c>
      <c r="E11" s="13">
        <v>35.977229999999999</v>
      </c>
      <c r="F11" s="13">
        <v>8</v>
      </c>
      <c r="G11" s="13">
        <v>51</v>
      </c>
      <c r="H11" s="14">
        <v>1.14E-9</v>
      </c>
      <c r="I11" s="14">
        <v>4.4400000000000001E-8</v>
      </c>
      <c r="J11" s="13">
        <v>8.94</v>
      </c>
      <c r="K11" s="13">
        <v>7.35</v>
      </c>
      <c r="L11" s="13" t="s">
        <v>144</v>
      </c>
    </row>
    <row r="12" spans="1:15">
      <c r="B12" s="13" t="s">
        <v>16</v>
      </c>
      <c r="C12" s="1" t="s">
        <v>66</v>
      </c>
      <c r="D12" s="13" t="s">
        <v>128</v>
      </c>
      <c r="E12" s="13">
        <v>7.5198309999999999</v>
      </c>
      <c r="F12" s="13">
        <v>12</v>
      </c>
      <c r="G12" s="13">
        <v>366</v>
      </c>
      <c r="H12" s="14">
        <v>1.31E-7</v>
      </c>
      <c r="I12" s="14">
        <v>4.5000000000000001E-6</v>
      </c>
      <c r="J12" s="13">
        <v>6.88</v>
      </c>
      <c r="K12" s="13">
        <v>5.35</v>
      </c>
      <c r="L12" s="13" t="s">
        <v>145</v>
      </c>
    </row>
    <row r="13" spans="1:15">
      <c r="B13" s="13" t="s">
        <v>16</v>
      </c>
      <c r="C13" s="1" t="s">
        <v>66</v>
      </c>
      <c r="D13" s="13" t="s">
        <v>132</v>
      </c>
      <c r="E13" s="13">
        <v>114.67740000000001</v>
      </c>
      <c r="F13" s="13">
        <v>3</v>
      </c>
      <c r="G13" s="13">
        <v>6</v>
      </c>
      <c r="H13" s="14">
        <v>2.5500000000000002E-4</v>
      </c>
      <c r="I13" s="13">
        <v>7.92E-3</v>
      </c>
      <c r="J13" s="13">
        <v>3.59</v>
      </c>
      <c r="K13" s="13">
        <v>2.1</v>
      </c>
      <c r="L13" s="13" t="s">
        <v>133</v>
      </c>
    </row>
    <row r="14" spans="1:15">
      <c r="B14" s="13" t="s">
        <v>16</v>
      </c>
      <c r="C14" s="1" t="s">
        <v>66</v>
      </c>
      <c r="D14" s="13" t="s">
        <v>146</v>
      </c>
      <c r="E14" s="13">
        <v>76.451610000000002</v>
      </c>
      <c r="F14" s="13">
        <v>3</v>
      </c>
      <c r="G14" s="13">
        <v>9</v>
      </c>
      <c r="H14" s="14">
        <v>6.0800000000000003E-4</v>
      </c>
      <c r="I14" s="13">
        <v>1.7144E-2</v>
      </c>
      <c r="J14" s="13">
        <v>3.22</v>
      </c>
      <c r="K14" s="13">
        <v>1.77</v>
      </c>
      <c r="L14" s="13" t="s">
        <v>147</v>
      </c>
    </row>
    <row r="15" spans="1:15">
      <c r="B15" s="13" t="s">
        <v>16</v>
      </c>
      <c r="C15" s="8" t="s">
        <v>17</v>
      </c>
      <c r="D15" s="13" t="s">
        <v>148</v>
      </c>
      <c r="E15" s="13">
        <v>114.67740000000001</v>
      </c>
      <c r="F15" s="13">
        <v>2</v>
      </c>
      <c r="G15" s="13">
        <v>4</v>
      </c>
      <c r="H15" s="13">
        <v>1.6775000000000002E-2</v>
      </c>
      <c r="I15" s="13">
        <v>0.43334499999999998</v>
      </c>
      <c r="J15" s="13">
        <v>1.78</v>
      </c>
      <c r="K15" s="13">
        <v>0.36</v>
      </c>
      <c r="L15" s="13" t="s">
        <v>149</v>
      </c>
    </row>
    <row r="16" spans="1:15">
      <c r="B16" s="13" t="s">
        <v>16</v>
      </c>
      <c r="C16" s="9" t="s">
        <v>38</v>
      </c>
      <c r="D16" s="13" t="s">
        <v>150</v>
      </c>
      <c r="E16" s="13">
        <v>76.451610000000002</v>
      </c>
      <c r="F16" s="13">
        <v>2</v>
      </c>
      <c r="G16" s="13">
        <v>6</v>
      </c>
      <c r="H16" s="13">
        <v>2.5059999999999999E-2</v>
      </c>
      <c r="I16" s="13">
        <v>0.597576</v>
      </c>
      <c r="J16" s="13">
        <v>1.6</v>
      </c>
      <c r="K16" s="13">
        <v>0.22</v>
      </c>
      <c r="L16" s="13" t="s">
        <v>151</v>
      </c>
    </row>
    <row r="17" spans="2:12">
      <c r="B17" s="13" t="s">
        <v>16</v>
      </c>
      <c r="C17" s="9" t="s">
        <v>38</v>
      </c>
      <c r="D17" s="13" t="s">
        <v>152</v>
      </c>
      <c r="E17" s="13">
        <v>65.529949999999999</v>
      </c>
      <c r="F17" s="13">
        <v>2</v>
      </c>
      <c r="G17" s="13">
        <v>7</v>
      </c>
      <c r="H17" s="13">
        <v>2.9177000000000002E-2</v>
      </c>
      <c r="I17" s="13">
        <v>0.64474399999999998</v>
      </c>
      <c r="J17" s="13">
        <v>1.53</v>
      </c>
      <c r="K17" s="13">
        <v>0.19</v>
      </c>
      <c r="L17" s="13" t="s">
        <v>153</v>
      </c>
    </row>
    <row r="18" spans="2:12">
      <c r="B18" s="13" t="s">
        <v>16</v>
      </c>
      <c r="C18" s="9" t="s">
        <v>38</v>
      </c>
      <c r="D18" s="13" t="s">
        <v>154</v>
      </c>
      <c r="E18" s="13">
        <v>57.338709999999999</v>
      </c>
      <c r="F18" s="13">
        <v>2</v>
      </c>
      <c r="G18" s="13">
        <v>8</v>
      </c>
      <c r="H18" s="13">
        <v>3.3277000000000001E-2</v>
      </c>
      <c r="I18" s="13">
        <v>0.64474399999999998</v>
      </c>
      <c r="J18" s="13">
        <v>1.48</v>
      </c>
      <c r="K18" s="13">
        <v>0.19</v>
      </c>
      <c r="L18" s="13" t="s">
        <v>151</v>
      </c>
    </row>
    <row r="19" spans="2:12">
      <c r="B19" s="13" t="s">
        <v>16</v>
      </c>
      <c r="C19" s="8" t="s">
        <v>17</v>
      </c>
      <c r="D19" s="13" t="s">
        <v>155</v>
      </c>
      <c r="E19" s="13">
        <v>57.338709999999999</v>
      </c>
      <c r="F19" s="13">
        <v>2</v>
      </c>
      <c r="G19" s="13">
        <v>8</v>
      </c>
      <c r="H19" s="13">
        <v>3.3277000000000001E-2</v>
      </c>
      <c r="I19" s="13">
        <v>0.64474399999999998</v>
      </c>
      <c r="J19" s="13">
        <v>1.48</v>
      </c>
      <c r="K19" s="13">
        <v>0.19</v>
      </c>
      <c r="L19" s="13" t="s">
        <v>149</v>
      </c>
    </row>
    <row r="20" spans="2:12">
      <c r="B20" s="13" t="s">
        <v>16</v>
      </c>
      <c r="C20" s="9" t="s">
        <v>38</v>
      </c>
      <c r="D20" s="13" t="s">
        <v>156</v>
      </c>
      <c r="E20" s="13">
        <v>50.967739999999999</v>
      </c>
      <c r="F20" s="13">
        <v>2</v>
      </c>
      <c r="G20" s="13">
        <v>9</v>
      </c>
      <c r="H20" s="13">
        <v>3.7360999999999998E-2</v>
      </c>
      <c r="I20" s="13">
        <v>0.68128299999999997</v>
      </c>
      <c r="J20" s="13">
        <v>1.43</v>
      </c>
      <c r="K20" s="13">
        <v>0.17</v>
      </c>
      <c r="L20" s="13" t="s">
        <v>157</v>
      </c>
    </row>
    <row r="21" spans="2:12">
      <c r="B21" s="13" t="s">
        <v>16</v>
      </c>
      <c r="C21" s="1" t="s">
        <v>66</v>
      </c>
      <c r="D21" s="13" t="s">
        <v>130</v>
      </c>
      <c r="E21" s="13">
        <v>41.700879999999998</v>
      </c>
      <c r="F21" s="13">
        <v>2</v>
      </c>
      <c r="G21" s="13">
        <v>11</v>
      </c>
      <c r="H21" s="13">
        <v>4.5477999999999998E-2</v>
      </c>
      <c r="I21" s="13">
        <v>0.75717199999999996</v>
      </c>
      <c r="J21" s="13">
        <v>1.34</v>
      </c>
      <c r="K21" s="13">
        <v>0.12</v>
      </c>
      <c r="L21" s="13" t="s">
        <v>158</v>
      </c>
    </row>
    <row r="22" spans="2:12">
      <c r="B22" s="13" t="s">
        <v>16</v>
      </c>
      <c r="C22" s="9" t="s">
        <v>38</v>
      </c>
      <c r="D22" s="13" t="s">
        <v>159</v>
      </c>
      <c r="E22" s="13">
        <v>8.3910309999999999</v>
      </c>
      <c r="F22" s="13">
        <v>3</v>
      </c>
      <c r="G22" s="13">
        <v>82</v>
      </c>
      <c r="H22" s="13">
        <v>4.6406999999999997E-2</v>
      </c>
      <c r="I22" s="13">
        <v>0.75717199999999996</v>
      </c>
      <c r="J22" s="13">
        <v>1.33</v>
      </c>
      <c r="K22" s="13">
        <v>0.12</v>
      </c>
      <c r="L22" s="13" t="s">
        <v>160</v>
      </c>
    </row>
    <row r="23" spans="2:12">
      <c r="B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>
      <c r="B24" s="13" t="s">
        <v>91</v>
      </c>
      <c r="C24" s="1" t="s">
        <v>66</v>
      </c>
      <c r="D24" s="13" t="s">
        <v>112</v>
      </c>
      <c r="E24" s="13">
        <v>98.657889999999995</v>
      </c>
      <c r="F24" s="13">
        <v>7</v>
      </c>
      <c r="G24" s="13">
        <v>14</v>
      </c>
      <c r="H24" s="14">
        <v>1.42E-11</v>
      </c>
      <c r="I24" s="14">
        <v>7.9500000000000005E-10</v>
      </c>
      <c r="J24" s="13">
        <v>10.85</v>
      </c>
      <c r="K24" s="13">
        <v>9.1</v>
      </c>
      <c r="L24" s="13" t="s">
        <v>161</v>
      </c>
    </row>
    <row r="25" spans="2:12">
      <c r="B25" s="13" t="s">
        <v>91</v>
      </c>
      <c r="C25" s="1" t="s">
        <v>66</v>
      </c>
      <c r="D25" s="13" t="s">
        <v>137</v>
      </c>
      <c r="E25" s="13">
        <v>3.1628919999999998</v>
      </c>
      <c r="F25" s="13">
        <v>13</v>
      </c>
      <c r="G25" s="13">
        <v>811</v>
      </c>
      <c r="H25" s="14">
        <v>4.9100000000000001E-5</v>
      </c>
      <c r="I25" s="13">
        <v>1.3749999999999999E-3</v>
      </c>
      <c r="J25" s="13">
        <v>4.3099999999999996</v>
      </c>
      <c r="K25" s="13">
        <v>2.86</v>
      </c>
      <c r="L25" s="13" t="s">
        <v>162</v>
      </c>
    </row>
    <row r="26" spans="2:12">
      <c r="B26" s="13" t="s">
        <v>91</v>
      </c>
      <c r="C26" s="1" t="s">
        <v>66</v>
      </c>
      <c r="D26" s="13" t="s">
        <v>135</v>
      </c>
      <c r="E26" s="13">
        <v>29.597370000000002</v>
      </c>
      <c r="F26" s="13">
        <v>3</v>
      </c>
      <c r="G26" s="13">
        <v>20</v>
      </c>
      <c r="H26" s="13">
        <v>3.9309999999999996E-3</v>
      </c>
      <c r="I26" s="13">
        <v>7.3379E-2</v>
      </c>
      <c r="J26" s="13">
        <v>2.41</v>
      </c>
      <c r="K26" s="13">
        <v>1.1299999999999999</v>
      </c>
      <c r="L26" s="13" t="s">
        <v>133</v>
      </c>
    </row>
    <row r="27" spans="2:12">
      <c r="B27" s="13" t="s">
        <v>91</v>
      </c>
      <c r="C27" s="9" t="s">
        <v>38</v>
      </c>
      <c r="D27" s="13" t="s">
        <v>163</v>
      </c>
      <c r="E27" s="13">
        <v>49.328949999999999</v>
      </c>
      <c r="F27" s="13">
        <v>2</v>
      </c>
      <c r="G27" s="13">
        <v>8</v>
      </c>
      <c r="H27" s="13">
        <v>3.7805999999999999E-2</v>
      </c>
      <c r="I27" s="13">
        <v>0.475275</v>
      </c>
      <c r="J27" s="13">
        <v>1.42</v>
      </c>
      <c r="K27" s="13">
        <v>0.32</v>
      </c>
      <c r="L27" s="13" t="s">
        <v>164</v>
      </c>
    </row>
    <row r="28" spans="2:12">
      <c r="B28" s="13" t="s">
        <v>91</v>
      </c>
      <c r="C28" s="1" t="s">
        <v>66</v>
      </c>
      <c r="D28" s="13" t="s">
        <v>165</v>
      </c>
      <c r="E28" s="13">
        <v>43.847949999999997</v>
      </c>
      <c r="F28" s="13">
        <v>2</v>
      </c>
      <c r="G28" s="13">
        <v>9</v>
      </c>
      <c r="H28" s="13">
        <v>4.2435E-2</v>
      </c>
      <c r="I28" s="13">
        <v>0.475275</v>
      </c>
      <c r="J28" s="13">
        <v>1.37</v>
      </c>
      <c r="K28" s="13">
        <v>0.32</v>
      </c>
      <c r="L28" s="13" t="s">
        <v>166</v>
      </c>
    </row>
  </sheetData>
  <autoFilter ref="A3:O3" xr:uid="{7461BB80-9F05-4898-B5E5-7CD575A2DECC}">
    <sortState xmlns:xlrd2="http://schemas.microsoft.com/office/spreadsheetml/2017/richdata2" ref="A4:O27">
      <sortCondition ref="B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1 Naive vs LPS + IL-4</vt:lpstr>
      <vt:lpstr>2 Fluvastatin</vt:lpstr>
      <vt:lpstr>3 Fluvastatin in CF media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Arthur (Staff)</dc:creator>
  <cp:keywords/>
  <dc:description/>
  <cp:lastModifiedBy>Dana Cheung (PG Research)</cp:lastModifiedBy>
  <cp:revision/>
  <dcterms:created xsi:type="dcterms:W3CDTF">2024-10-09T09:13:01Z</dcterms:created>
  <dcterms:modified xsi:type="dcterms:W3CDTF">2026-04-08T09:07:24Z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2025-08-15T10:55:58Z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df570f48-fea0-4fc2-9fea-f1b93c3bf202</vt:lpwstr>
  </property>
  <property fmtid="{D5CDD505-2E9C-101B-9397-08002B2CF9AE}" pid="8" name="MSIP_Label_a618d1e0-f5d7-4da7-8ddd-3b83021a2c85_ContentBits">
    <vt:lpwstr>0</vt:lpwstr>
  </property>
  <property fmtid="{D5CDD505-2E9C-101B-9397-08002B2CF9AE}" pid="9" name="MSIP_Label_a618d1e0-f5d7-4da7-8ddd-3b83021a2c85_Tag">
    <vt:lpwstr>10, 3, 0, 2</vt:lpwstr>
  </property>
</Properties>
</file>