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guy/Documents/Paper 2024/Version of Record July 2026/Source data spreadsheets/"/>
    </mc:Choice>
  </mc:AlternateContent>
  <xr:revisionPtr revIDLastSave="0" documentId="13_ncr:1_{F2BA0B0E-6B35-5342-A983-223311303EE8}" xr6:coauthVersionLast="47" xr6:coauthVersionMax="47" xr10:uidLastSave="{00000000-0000-0000-0000-000000000000}"/>
  <bookViews>
    <workbookView xWindow="20520" yWindow="5380" windowWidth="27640" windowHeight="16680" xr2:uid="{42B4A31F-DC18-F54A-88E7-6A0F6D55F235}"/>
  </bookViews>
  <sheets>
    <sheet name="Western blot quantification 6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10" i="1" l="1"/>
  <c r="M9" i="1"/>
  <c r="M8" i="1"/>
  <c r="M7" i="1"/>
  <c r="M6" i="1"/>
  <c r="M5" i="1"/>
  <c r="M4" i="1"/>
  <c r="M3" i="1"/>
  <c r="M12" i="1" l="1"/>
  <c r="O10" i="1" l="1"/>
  <c r="O9" i="1"/>
  <c r="O8" i="1"/>
  <c r="O7" i="1"/>
  <c r="O6" i="1"/>
  <c r="O5" i="1"/>
  <c r="O4" i="1"/>
  <c r="O3" i="1"/>
</calcChain>
</file>

<file path=xl/sharedStrings.xml><?xml version="1.0" encoding="utf-8"?>
<sst xmlns="http://schemas.openxmlformats.org/spreadsheetml/2006/main" count="71" uniqueCount="22">
  <si>
    <t>0000058_01</t>
  </si>
  <si>
    <t>Image Name</t>
  </si>
  <si>
    <t>Channel</t>
  </si>
  <si>
    <t>Name</t>
  </si>
  <si>
    <t>MeCP2</t>
  </si>
  <si>
    <t>Total</t>
  </si>
  <si>
    <t>Area</t>
  </si>
  <si>
    <t>Bkgnd.</t>
  </si>
  <si>
    <t>Type</t>
  </si>
  <si>
    <t>Sin3a</t>
  </si>
  <si>
    <t>MeCP2/Sin3a</t>
  </si>
  <si>
    <t>% WT mean</t>
  </si>
  <si>
    <t>WT 1</t>
  </si>
  <si>
    <t>Signal</t>
  </si>
  <si>
    <t>WT 2</t>
  </si>
  <si>
    <t>CTD1 1</t>
  </si>
  <si>
    <t>CTD1 2</t>
  </si>
  <si>
    <t>CTD2hu 1</t>
  </si>
  <si>
    <t>CTD2hu 2</t>
  </si>
  <si>
    <t>CTD2mo 1</t>
  </si>
  <si>
    <t>CTD2mo 2</t>
  </si>
  <si>
    <t>mean 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</si>
</sst>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0"/>
  </numFmts>
  <fonts count="3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8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754ED-576B-FE47-AE3F-8FD636F3E9F8}">
  <dimension ref="A1:O20"/>
  <sheetViews>
    <sheetView tabSelected="1" workbookViewId="0">
      <selection activeCell="L12" sqref="L12"/>
    </sheetView>
  </sheetViews>
  <sheetFormatPr baseColWidth="10" defaultRowHeight="20" customHeight="1" x14ac:dyDescent="0.2"/>
  <cols>
    <col min="1" max="1" width="19.5" style="1" customWidth="1"/>
    <col min="2" max="16384" width="10.83203125" style="1"/>
  </cols>
  <sheetData>
    <row r="1" spans="1:15" ht="20" customHeight="1" x14ac:dyDescent="0.2">
      <c r="A1" s="2" t="s">
        <v>4</v>
      </c>
    </row>
    <row r="2" spans="1:15" ht="20" customHeight="1" x14ac:dyDescent="0.2">
      <c r="A2" s="2" t="s">
        <v>1</v>
      </c>
      <c r="B2" s="2" t="s">
        <v>2</v>
      </c>
      <c r="C2" s="2" t="s">
        <v>3</v>
      </c>
      <c r="D2" s="2" t="s">
        <v>13</v>
      </c>
      <c r="E2" s="2" t="s">
        <v>5</v>
      </c>
      <c r="F2" s="2" t="s">
        <v>6</v>
      </c>
      <c r="G2" s="2" t="s">
        <v>7</v>
      </c>
      <c r="H2" s="2" t="s">
        <v>8</v>
      </c>
      <c r="I2" s="2"/>
      <c r="J2" s="3" t="s">
        <v>4</v>
      </c>
      <c r="K2" s="4" t="s">
        <v>9</v>
      </c>
      <c r="L2" s="4"/>
      <c r="M2" s="4" t="s">
        <v>10</v>
      </c>
      <c r="N2" s="4"/>
      <c r="O2" s="5" t="s">
        <v>11</v>
      </c>
    </row>
    <row r="3" spans="1:15" ht="20" customHeight="1" x14ac:dyDescent="0.2">
      <c r="A3" s="1" t="s">
        <v>0</v>
      </c>
      <c r="B3" s="1">
        <v>800</v>
      </c>
      <c r="C3" s="1" t="s">
        <v>12</v>
      </c>
      <c r="D3" s="1">
        <v>30500</v>
      </c>
      <c r="E3" s="1">
        <v>31000</v>
      </c>
      <c r="F3" s="1">
        <v>468</v>
      </c>
      <c r="G3" s="1">
        <v>1.03</v>
      </c>
      <c r="H3" s="1" t="s">
        <v>13</v>
      </c>
      <c r="J3" s="6">
        <v>30500</v>
      </c>
      <c r="K3" s="7">
        <v>49500</v>
      </c>
      <c r="L3" s="7"/>
      <c r="M3" s="7">
        <f>J3/K3</f>
        <v>0.61616161616161613</v>
      </c>
      <c r="N3" s="7"/>
      <c r="O3" s="8">
        <f>100*(M3/$M$12)</f>
        <v>104.87465897977044</v>
      </c>
    </row>
    <row r="4" spans="1:15" ht="20" customHeight="1" x14ac:dyDescent="0.2">
      <c r="A4" s="1" t="s">
        <v>0</v>
      </c>
      <c r="B4" s="1">
        <v>800</v>
      </c>
      <c r="C4" s="1" t="s">
        <v>14</v>
      </c>
      <c r="D4" s="1">
        <v>28000</v>
      </c>
      <c r="E4" s="1">
        <v>28500</v>
      </c>
      <c r="F4" s="1">
        <v>492</v>
      </c>
      <c r="G4" s="1">
        <v>1.05</v>
      </c>
      <c r="H4" s="1" t="s">
        <v>13</v>
      </c>
      <c r="J4" s="6">
        <v>28000</v>
      </c>
      <c r="K4" s="7">
        <v>50100</v>
      </c>
      <c r="L4" s="7"/>
      <c r="M4" s="7">
        <f t="shared" ref="M4:M10" si="0">J4/K4</f>
        <v>0.55888223552894212</v>
      </c>
      <c r="N4" s="7"/>
      <c r="O4" s="8">
        <f t="shared" ref="O4:O10" si="1">100*(M4/$M$12)</f>
        <v>95.125341020229598</v>
      </c>
    </row>
    <row r="5" spans="1:15" ht="20" customHeight="1" x14ac:dyDescent="0.2">
      <c r="A5" s="1" t="s">
        <v>0</v>
      </c>
      <c r="B5" s="1">
        <v>800</v>
      </c>
      <c r="C5" s="1" t="s">
        <v>15</v>
      </c>
      <c r="D5" s="1">
        <v>2700</v>
      </c>
      <c r="E5" s="1">
        <v>3060</v>
      </c>
      <c r="F5" s="1">
        <v>360</v>
      </c>
      <c r="G5" s="1">
        <v>1.02</v>
      </c>
      <c r="H5" s="1" t="s">
        <v>13</v>
      </c>
      <c r="J5" s="6">
        <v>2700</v>
      </c>
      <c r="K5" s="7">
        <v>27400</v>
      </c>
      <c r="L5" s="7"/>
      <c r="M5" s="7">
        <f t="shared" si="0"/>
        <v>9.8540145985401464E-2</v>
      </c>
      <c r="N5" s="7"/>
      <c r="O5" s="8">
        <f t="shared" si="1"/>
        <v>16.77216485897609</v>
      </c>
    </row>
    <row r="6" spans="1:15" ht="20" customHeight="1" x14ac:dyDescent="0.2">
      <c r="A6" s="1" t="s">
        <v>0</v>
      </c>
      <c r="B6" s="1">
        <v>800</v>
      </c>
      <c r="C6" s="1" t="s">
        <v>16</v>
      </c>
      <c r="D6" s="1">
        <v>2940</v>
      </c>
      <c r="E6" s="1">
        <v>3270</v>
      </c>
      <c r="F6" s="1">
        <v>320</v>
      </c>
      <c r="G6" s="1">
        <v>1.02</v>
      </c>
      <c r="H6" s="1" t="s">
        <v>13</v>
      </c>
      <c r="J6" s="6">
        <v>2940</v>
      </c>
      <c r="K6" s="7">
        <v>28500</v>
      </c>
      <c r="L6" s="7"/>
      <c r="M6" s="7">
        <f t="shared" si="0"/>
        <v>0.1031578947368421</v>
      </c>
      <c r="N6" s="7"/>
      <c r="O6" s="8">
        <f t="shared" si="1"/>
        <v>17.558135313576063</v>
      </c>
    </row>
    <row r="7" spans="1:15" ht="20" customHeight="1" x14ac:dyDescent="0.2">
      <c r="A7" s="1" t="s">
        <v>0</v>
      </c>
      <c r="B7" s="1">
        <v>800</v>
      </c>
      <c r="C7" s="1" t="s">
        <v>17</v>
      </c>
      <c r="D7" s="1">
        <v>6690</v>
      </c>
      <c r="E7" s="1">
        <v>7150</v>
      </c>
      <c r="F7" s="1">
        <v>414</v>
      </c>
      <c r="G7" s="1">
        <v>1.1200000000000001</v>
      </c>
      <c r="H7" s="1" t="s">
        <v>13</v>
      </c>
      <c r="J7" s="6">
        <v>6690</v>
      </c>
      <c r="K7" s="7">
        <v>29100</v>
      </c>
      <c r="L7" s="7"/>
      <c r="M7" s="7">
        <f t="shared" si="0"/>
        <v>0.22989690721649483</v>
      </c>
      <c r="N7" s="7"/>
      <c r="O7" s="8">
        <f t="shared" si="1"/>
        <v>39.129928110468001</v>
      </c>
    </row>
    <row r="8" spans="1:15" ht="20" customHeight="1" x14ac:dyDescent="0.2">
      <c r="A8" s="1" t="s">
        <v>0</v>
      </c>
      <c r="B8" s="1">
        <v>800</v>
      </c>
      <c r="C8" s="1" t="s">
        <v>18</v>
      </c>
      <c r="D8" s="1">
        <v>3960</v>
      </c>
      <c r="E8" s="1">
        <v>4790</v>
      </c>
      <c r="F8" s="1">
        <v>430</v>
      </c>
      <c r="G8" s="1">
        <v>1.93</v>
      </c>
      <c r="H8" s="1" t="s">
        <v>13</v>
      </c>
      <c r="J8" s="6">
        <v>3960</v>
      </c>
      <c r="K8" s="7">
        <v>22100</v>
      </c>
      <c r="L8" s="7"/>
      <c r="M8" s="7">
        <f t="shared" si="0"/>
        <v>0.17918552036199095</v>
      </c>
      <c r="N8" s="7"/>
      <c r="O8" s="8">
        <f t="shared" si="1"/>
        <v>30.498524817468436</v>
      </c>
    </row>
    <row r="9" spans="1:15" ht="20" customHeight="1" x14ac:dyDescent="0.2">
      <c r="A9" s="1" t="s">
        <v>0</v>
      </c>
      <c r="B9" s="1">
        <v>800</v>
      </c>
      <c r="C9" s="1" t="s">
        <v>19</v>
      </c>
      <c r="D9" s="1">
        <v>18000</v>
      </c>
      <c r="E9" s="1">
        <v>19300</v>
      </c>
      <c r="F9" s="1">
        <v>430</v>
      </c>
      <c r="G9" s="1">
        <v>2.88</v>
      </c>
      <c r="H9" s="1" t="s">
        <v>13</v>
      </c>
      <c r="J9" s="6">
        <v>18000</v>
      </c>
      <c r="K9" s="7">
        <v>28000</v>
      </c>
      <c r="L9" s="7"/>
      <c r="M9" s="7">
        <f t="shared" si="0"/>
        <v>0.6428571428571429</v>
      </c>
      <c r="N9" s="7"/>
      <c r="O9" s="8">
        <f t="shared" si="1"/>
        <v>109.41840884189165</v>
      </c>
    </row>
    <row r="10" spans="1:15" ht="20" customHeight="1" x14ac:dyDescent="0.2">
      <c r="A10" s="1" t="s">
        <v>0</v>
      </c>
      <c r="B10" s="1">
        <v>800</v>
      </c>
      <c r="C10" s="1" t="s">
        <v>20</v>
      </c>
      <c r="D10" s="1">
        <v>28400</v>
      </c>
      <c r="E10" s="1">
        <v>29300</v>
      </c>
      <c r="F10" s="1">
        <v>506</v>
      </c>
      <c r="G10" s="1">
        <v>1.69</v>
      </c>
      <c r="H10" s="1" t="s">
        <v>13</v>
      </c>
      <c r="J10" s="6">
        <v>28400</v>
      </c>
      <c r="K10" s="7">
        <v>38200</v>
      </c>
      <c r="L10" s="7"/>
      <c r="M10" s="7">
        <f t="shared" si="0"/>
        <v>0.74345549738219896</v>
      </c>
      <c r="N10" s="7"/>
      <c r="O10" s="8">
        <f t="shared" si="1"/>
        <v>126.5408939951603</v>
      </c>
    </row>
    <row r="11" spans="1:15" ht="20" customHeight="1" x14ac:dyDescent="0.2">
      <c r="A11" s="2" t="s">
        <v>9</v>
      </c>
      <c r="J11" s="6"/>
      <c r="K11" s="7"/>
      <c r="L11" s="7"/>
      <c r="M11" s="7"/>
      <c r="N11" s="7"/>
      <c r="O11" s="9"/>
    </row>
    <row r="12" spans="1:15" ht="20" customHeight="1" x14ac:dyDescent="0.2">
      <c r="A12" s="2" t="s">
        <v>1</v>
      </c>
      <c r="B12" s="2" t="s">
        <v>2</v>
      </c>
      <c r="C12" s="2" t="s">
        <v>3</v>
      </c>
      <c r="D12" s="2" t="s">
        <v>13</v>
      </c>
      <c r="E12" s="2" t="s">
        <v>5</v>
      </c>
      <c r="F12" s="2" t="s">
        <v>6</v>
      </c>
      <c r="G12" s="2" t="s">
        <v>7</v>
      </c>
      <c r="H12" s="2" t="s">
        <v>8</v>
      </c>
      <c r="I12" s="2"/>
      <c r="J12" s="10"/>
      <c r="K12" s="11"/>
      <c r="L12" s="13" t="s">
        <v>21</v>
      </c>
      <c r="M12" s="11">
        <f>(M3+M4)/2</f>
        <v>0.58752192584527907</v>
      </c>
      <c r="N12" s="11"/>
      <c r="O12" s="12"/>
    </row>
    <row r="13" spans="1:15" ht="20" customHeight="1" x14ac:dyDescent="0.2">
      <c r="A13" s="1" t="s">
        <v>0</v>
      </c>
      <c r="B13" s="1">
        <v>700</v>
      </c>
      <c r="C13" s="1" t="s">
        <v>12</v>
      </c>
      <c r="D13" s="1">
        <v>49500</v>
      </c>
      <c r="E13" s="1">
        <v>53700</v>
      </c>
      <c r="F13" s="1">
        <v>360</v>
      </c>
      <c r="G13" s="1">
        <v>11.7</v>
      </c>
      <c r="H13" s="1" t="s">
        <v>13</v>
      </c>
    </row>
    <row r="14" spans="1:15" ht="20" customHeight="1" x14ac:dyDescent="0.2">
      <c r="A14" s="1" t="s">
        <v>0</v>
      </c>
      <c r="B14" s="1">
        <v>700</v>
      </c>
      <c r="C14" s="1" t="s">
        <v>14</v>
      </c>
      <c r="D14" s="1">
        <v>50100</v>
      </c>
      <c r="E14" s="1">
        <v>54500</v>
      </c>
      <c r="F14" s="1">
        <v>370</v>
      </c>
      <c r="G14" s="1">
        <v>12</v>
      </c>
      <c r="H14" s="1" t="s">
        <v>13</v>
      </c>
    </row>
    <row r="15" spans="1:15" ht="20" customHeight="1" x14ac:dyDescent="0.2">
      <c r="A15" s="1" t="s">
        <v>0</v>
      </c>
      <c r="B15" s="1">
        <v>700</v>
      </c>
      <c r="C15" s="1" t="s">
        <v>15</v>
      </c>
      <c r="D15" s="1">
        <v>27400</v>
      </c>
      <c r="E15" s="1">
        <v>31800</v>
      </c>
      <c r="F15" s="1">
        <v>342</v>
      </c>
      <c r="G15" s="1">
        <v>12.7</v>
      </c>
      <c r="H15" s="1" t="s">
        <v>13</v>
      </c>
    </row>
    <row r="16" spans="1:15" ht="20" customHeight="1" x14ac:dyDescent="0.2">
      <c r="A16" s="1" t="s">
        <v>0</v>
      </c>
      <c r="B16" s="1">
        <v>700</v>
      </c>
      <c r="C16" s="1" t="s">
        <v>16</v>
      </c>
      <c r="D16" s="1">
        <v>28500</v>
      </c>
      <c r="E16" s="1">
        <v>32900</v>
      </c>
      <c r="F16" s="1">
        <v>360</v>
      </c>
      <c r="G16" s="1">
        <v>12.3</v>
      </c>
      <c r="H16" s="1" t="s">
        <v>13</v>
      </c>
    </row>
    <row r="17" spans="1:8" ht="20" customHeight="1" x14ac:dyDescent="0.2">
      <c r="A17" s="1" t="s">
        <v>0</v>
      </c>
      <c r="B17" s="1">
        <v>700</v>
      </c>
      <c r="C17" s="1" t="s">
        <v>17</v>
      </c>
      <c r="D17" s="1">
        <v>29100</v>
      </c>
      <c r="E17" s="1">
        <v>34000</v>
      </c>
      <c r="F17" s="1">
        <v>410</v>
      </c>
      <c r="G17" s="1">
        <v>12.1</v>
      </c>
      <c r="H17" s="1" t="s">
        <v>13</v>
      </c>
    </row>
    <row r="18" spans="1:8" ht="20" customHeight="1" x14ac:dyDescent="0.2">
      <c r="A18" s="1" t="s">
        <v>0</v>
      </c>
      <c r="B18" s="1">
        <v>700</v>
      </c>
      <c r="C18" s="1" t="s">
        <v>18</v>
      </c>
      <c r="D18" s="1">
        <v>22100</v>
      </c>
      <c r="E18" s="1">
        <v>26400</v>
      </c>
      <c r="F18" s="1">
        <v>360</v>
      </c>
      <c r="G18" s="1">
        <v>11.9</v>
      </c>
      <c r="H18" s="1" t="s">
        <v>13</v>
      </c>
    </row>
    <row r="19" spans="1:8" ht="20" customHeight="1" x14ac:dyDescent="0.2">
      <c r="A19" s="1" t="s">
        <v>0</v>
      </c>
      <c r="B19" s="1">
        <v>700</v>
      </c>
      <c r="C19" s="1" t="s">
        <v>19</v>
      </c>
      <c r="D19" s="1">
        <v>28000</v>
      </c>
      <c r="E19" s="1">
        <v>32000</v>
      </c>
      <c r="F19" s="1">
        <v>342</v>
      </c>
      <c r="G19" s="1">
        <v>11.7</v>
      </c>
      <c r="H19" s="1" t="s">
        <v>13</v>
      </c>
    </row>
    <row r="20" spans="1:8" ht="20" customHeight="1" x14ac:dyDescent="0.2">
      <c r="A20" s="1" t="s">
        <v>0</v>
      </c>
      <c r="B20" s="1">
        <v>700</v>
      </c>
      <c r="C20" s="1" t="s">
        <v>20</v>
      </c>
      <c r="D20" s="1">
        <v>38200</v>
      </c>
      <c r="E20" s="1">
        <v>42700</v>
      </c>
      <c r="F20" s="1">
        <v>387</v>
      </c>
      <c r="G20" s="1">
        <v>11.5</v>
      </c>
      <c r="H20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Western blot quantification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Guy</dc:creator>
  <cp:lastModifiedBy>Jacky Guy</cp:lastModifiedBy>
  <dcterms:created xsi:type="dcterms:W3CDTF">2026-07-09T09:52:05Z</dcterms:created>
  <dcterms:modified xsi:type="dcterms:W3CDTF">2026-07-09T10:11:06Z</dcterms:modified>
</cp:coreProperties>
</file>