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guy/Documents/Paper 2024/Version of Record July 2026/Source data spreadsheets/"/>
    </mc:Choice>
  </mc:AlternateContent>
  <xr:revisionPtr revIDLastSave="0" documentId="13_ncr:1_{96F53DAF-BE28-0646-899A-6D3BB0671211}" xr6:coauthVersionLast="47" xr6:coauthVersionMax="47" xr10:uidLastSave="{00000000-0000-0000-0000-000000000000}"/>
  <bookViews>
    <workbookView xWindow="21880" yWindow="880" windowWidth="27240" windowHeight="16180" xr2:uid="{DF272AF2-5657-7941-902E-2272255E4C1B}"/>
  </bookViews>
  <sheets>
    <sheet name="CTD2hu Base Edit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6" i="1" l="1"/>
  <c r="F5" i="1"/>
  <c r="F4" i="1"/>
  <c r="F15" i="1"/>
  <c r="F14" i="1"/>
  <c r="F13" i="1"/>
  <c r="F12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<sst xmlns="http://schemas.openxmlformats.org/spreadsheetml/2006/main" count="34" uniqueCount="15">
  <si>
    <t>Sample no.</t>
  </si>
  <si>
    <t>Reads</t>
  </si>
  <si>
    <t>Reads  aligned</t>
  </si>
  <si>
    <t>% aligned</t>
  </si>
  <si>
    <t>% A to G conversion</t>
  </si>
  <si>
    <t>A(0)</t>
  </si>
  <si>
    <t>A(6)</t>
  </si>
  <si>
    <t>A(9)</t>
  </si>
  <si>
    <t>SpG/guide 1</t>
  </si>
  <si>
    <t>SpG/g0</t>
  </si>
  <si>
    <t>untransfected</t>
  </si>
  <si>
    <t>Mecp2 transgene</t>
  </si>
  <si>
    <t>mouse CTD2hu</t>
  </si>
  <si>
    <t>mouse CTD1</t>
  </si>
  <si>
    <t>ABE/guide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</si>
</sst>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00F09-45AC-D341-A987-29D29726DC80}">
  <dimension ref="A2:I15"/>
  <sheetViews>
    <sheetView tabSelected="1" workbookViewId="0">
      <selection activeCell="A17" sqref="A17"/>
    </sheetView>
  </sheetViews>
  <sheetFormatPr baseColWidth="10" defaultRowHeight="20" customHeight="1" x14ac:dyDescent="0.2"/>
  <cols>
    <col min="1" max="1" width="15" style="4" customWidth="1"/>
    <col min="2" max="2" width="17.83203125" style="4" customWidth="1"/>
    <col min="3" max="3" width="15.1640625" style="4" customWidth="1"/>
    <col min="4" max="4" width="10.83203125" style="4"/>
    <col min="5" max="5" width="15.5" style="4" customWidth="1"/>
    <col min="6" max="6" width="14.33203125" style="4" customWidth="1"/>
    <col min="7" max="7" width="12.83203125" style="4" customWidth="1"/>
    <col min="8" max="8" width="11.83203125" style="4" customWidth="1"/>
    <col min="9" max="9" width="13.1640625" style="4" customWidth="1"/>
    <col min="10" max="16384" width="10.83203125" style="4"/>
  </cols>
  <sheetData>
    <row r="2" spans="1:9" ht="20" customHeight="1" x14ac:dyDescent="0.2">
      <c r="A2" s="1" t="s">
        <v>0</v>
      </c>
      <c r="B2" s="1" t="s">
        <v>11</v>
      </c>
      <c r="C2" s="1" t="s">
        <v>14</v>
      </c>
      <c r="D2" s="1" t="s">
        <v>1</v>
      </c>
      <c r="E2" s="1" t="s">
        <v>2</v>
      </c>
      <c r="F2" s="1" t="s">
        <v>3</v>
      </c>
      <c r="G2" s="2" t="s">
        <v>4</v>
      </c>
      <c r="H2" s="3"/>
      <c r="I2" s="3"/>
    </row>
    <row r="3" spans="1:9" ht="20" customHeight="1" x14ac:dyDescent="0.2">
      <c r="G3" s="1" t="s">
        <v>5</v>
      </c>
      <c r="H3" s="1" t="s">
        <v>6</v>
      </c>
      <c r="I3" s="1" t="s">
        <v>7</v>
      </c>
    </row>
    <row r="4" spans="1:9" ht="20" customHeight="1" x14ac:dyDescent="0.2">
      <c r="A4" s="4">
        <v>1</v>
      </c>
      <c r="B4" s="4" t="s">
        <v>13</v>
      </c>
      <c r="C4" s="4" t="s">
        <v>8</v>
      </c>
      <c r="D4" s="4">
        <v>17558</v>
      </c>
      <c r="E4" s="4">
        <v>13273</v>
      </c>
      <c r="F4" s="5">
        <f>100*(E4/D4)</f>
        <v>75.595170292744058</v>
      </c>
      <c r="G4" s="1">
        <v>39</v>
      </c>
      <c r="H4" s="4">
        <v>0.87000000000000011</v>
      </c>
      <c r="I4" s="4">
        <v>0.37</v>
      </c>
    </row>
    <row r="5" spans="1:9" ht="20" customHeight="1" x14ac:dyDescent="0.2">
      <c r="A5" s="4">
        <v>2</v>
      </c>
      <c r="B5" s="4" t="s">
        <v>13</v>
      </c>
      <c r="C5" s="4" t="s">
        <v>8</v>
      </c>
      <c r="D5" s="4">
        <v>12658</v>
      </c>
      <c r="E5" s="4">
        <v>11043</v>
      </c>
      <c r="F5" s="5">
        <f>100*(E5/D5)</f>
        <v>87.241270342866173</v>
      </c>
      <c r="G5" s="1">
        <v>36.94</v>
      </c>
      <c r="H5" s="4">
        <v>0.8600000000000001</v>
      </c>
      <c r="I5" s="4">
        <v>0.57999999999999996</v>
      </c>
    </row>
    <row r="6" spans="1:9" ht="20" customHeight="1" x14ac:dyDescent="0.2">
      <c r="A6" s="4">
        <v>3</v>
      </c>
      <c r="B6" s="4" t="s">
        <v>13</v>
      </c>
      <c r="C6" s="4" t="s">
        <v>8</v>
      </c>
      <c r="D6" s="4">
        <v>15294</v>
      </c>
      <c r="E6" s="4">
        <v>12325</v>
      </c>
      <c r="F6" s="5">
        <f>100*(E6/D6)</f>
        <v>80.587158362756639</v>
      </c>
      <c r="G6" s="1">
        <v>34.480000000000004</v>
      </c>
      <c r="H6" s="4">
        <v>0.75</v>
      </c>
      <c r="I6" s="4">
        <v>0</v>
      </c>
    </row>
    <row r="7" spans="1:9" ht="20" customHeight="1" x14ac:dyDescent="0.2">
      <c r="A7" s="4">
        <v>4</v>
      </c>
      <c r="B7" s="4" t="s">
        <v>12</v>
      </c>
      <c r="C7" s="4" t="s">
        <v>8</v>
      </c>
      <c r="D7" s="4">
        <v>15965</v>
      </c>
      <c r="E7" s="4">
        <v>13180</v>
      </c>
      <c r="F7" s="5">
        <f>100*(E7/D7)</f>
        <v>82.555590353899149</v>
      </c>
      <c r="G7" s="1">
        <v>29.36</v>
      </c>
      <c r="H7" s="4">
        <v>0.66999999999999993</v>
      </c>
      <c r="I7" s="4">
        <v>0.36</v>
      </c>
    </row>
    <row r="8" spans="1:9" ht="20" customHeight="1" x14ac:dyDescent="0.2">
      <c r="A8" s="4">
        <v>5</v>
      </c>
      <c r="B8" s="4" t="s">
        <v>12</v>
      </c>
      <c r="C8" s="4" t="s">
        <v>8</v>
      </c>
      <c r="D8" s="4">
        <v>15568</v>
      </c>
      <c r="E8" s="4">
        <v>13110</v>
      </c>
      <c r="F8" s="5">
        <f>100*(E8/D8)</f>
        <v>84.211202466598138</v>
      </c>
      <c r="G8" s="1">
        <v>29.66</v>
      </c>
      <c r="H8" s="4">
        <v>0.83</v>
      </c>
      <c r="I8" s="4">
        <v>0.23</v>
      </c>
    </row>
    <row r="9" spans="1:9" ht="20" customHeight="1" x14ac:dyDescent="0.2">
      <c r="A9" s="4">
        <v>6</v>
      </c>
      <c r="B9" s="4" t="s">
        <v>12</v>
      </c>
      <c r="C9" s="4" t="s">
        <v>8</v>
      </c>
      <c r="D9" s="4">
        <v>15446</v>
      </c>
      <c r="E9" s="4">
        <v>12939</v>
      </c>
      <c r="F9" s="5">
        <f>100*(E9/D9)</f>
        <v>83.769260650006473</v>
      </c>
      <c r="G9" s="1">
        <v>36.130000000000003</v>
      </c>
      <c r="H9" s="4">
        <v>0.81</v>
      </c>
      <c r="I9" s="4">
        <v>0.45</v>
      </c>
    </row>
    <row r="10" spans="1:9" ht="20" customHeight="1" x14ac:dyDescent="0.2">
      <c r="A10" s="4">
        <v>7</v>
      </c>
      <c r="B10" s="4" t="s">
        <v>12</v>
      </c>
      <c r="C10" s="4" t="s">
        <v>9</v>
      </c>
      <c r="D10" s="4">
        <v>10135</v>
      </c>
      <c r="E10" s="4">
        <v>8984</v>
      </c>
      <c r="F10" s="5">
        <f>100*(E10/D10)</f>
        <v>88.643315244203251</v>
      </c>
      <c r="G10" s="1">
        <v>0.46</v>
      </c>
      <c r="H10" s="4">
        <v>0.28999999999999998</v>
      </c>
      <c r="I10" s="4">
        <v>0</v>
      </c>
    </row>
    <row r="11" spans="1:9" ht="20" customHeight="1" x14ac:dyDescent="0.2">
      <c r="A11" s="4">
        <v>8</v>
      </c>
      <c r="B11" s="4" t="s">
        <v>12</v>
      </c>
      <c r="C11" s="4" t="s">
        <v>9</v>
      </c>
      <c r="D11" s="4">
        <v>9028</v>
      </c>
      <c r="E11" s="4">
        <v>7728</v>
      </c>
      <c r="F11" s="5">
        <f>100*(E11/D11)</f>
        <v>85.600354452813463</v>
      </c>
      <c r="G11" s="1">
        <v>0.49</v>
      </c>
      <c r="H11" s="4">
        <v>0.32</v>
      </c>
      <c r="I11" s="4">
        <v>0.4</v>
      </c>
    </row>
    <row r="12" spans="1:9" ht="20" customHeight="1" x14ac:dyDescent="0.2">
      <c r="A12" s="4">
        <v>9</v>
      </c>
      <c r="B12" s="4" t="s">
        <v>12</v>
      </c>
      <c r="C12" s="4" t="s">
        <v>9</v>
      </c>
      <c r="D12" s="4">
        <v>10502</v>
      </c>
      <c r="E12" s="4">
        <v>9225</v>
      </c>
      <c r="F12" s="5">
        <f>100*(E12/D12)</f>
        <v>87.840411350219</v>
      </c>
      <c r="G12" s="1">
        <v>0</v>
      </c>
      <c r="H12" s="4">
        <v>0.22</v>
      </c>
      <c r="I12" s="4">
        <v>0.39</v>
      </c>
    </row>
    <row r="13" spans="1:9" ht="20" customHeight="1" x14ac:dyDescent="0.2">
      <c r="A13" s="4">
        <v>10</v>
      </c>
      <c r="B13" s="4" t="s">
        <v>12</v>
      </c>
      <c r="C13" s="4" t="s">
        <v>10</v>
      </c>
      <c r="D13" s="4">
        <v>11184</v>
      </c>
      <c r="E13" s="4">
        <v>9855</v>
      </c>
      <c r="F13" s="5">
        <f>100*(E13/D13)</f>
        <v>88.116952789699582</v>
      </c>
      <c r="G13" s="1">
        <v>0.36</v>
      </c>
      <c r="H13" s="4">
        <v>0.23</v>
      </c>
      <c r="I13" s="4">
        <v>0</v>
      </c>
    </row>
    <row r="14" spans="1:9" ht="20" customHeight="1" x14ac:dyDescent="0.2">
      <c r="A14" s="4">
        <v>11</v>
      </c>
      <c r="B14" s="4" t="s">
        <v>12</v>
      </c>
      <c r="C14" s="4" t="s">
        <v>10</v>
      </c>
      <c r="D14" s="4">
        <v>16239</v>
      </c>
      <c r="E14" s="4">
        <v>14116</v>
      </c>
      <c r="F14" s="5">
        <f>100*(E14/D14)</f>
        <v>86.926534885153032</v>
      </c>
      <c r="G14" s="1">
        <v>0.38</v>
      </c>
      <c r="H14" s="4">
        <v>0.26</v>
      </c>
      <c r="I14" s="4">
        <v>0.23</v>
      </c>
    </row>
    <row r="15" spans="1:9" ht="20" customHeight="1" x14ac:dyDescent="0.2">
      <c r="A15" s="4">
        <v>12</v>
      </c>
      <c r="B15" s="4" t="s">
        <v>12</v>
      </c>
      <c r="C15" s="4" t="s">
        <v>10</v>
      </c>
      <c r="D15" s="4">
        <v>15748</v>
      </c>
      <c r="E15" s="4">
        <v>13779</v>
      </c>
      <c r="F15" s="5">
        <f>100*(E15/D15)</f>
        <v>87.496824993649994</v>
      </c>
      <c r="G15" s="1">
        <v>0.28000000000000003</v>
      </c>
      <c r="H15" s="4">
        <v>0.27</v>
      </c>
      <c r="I15" s="4">
        <v>0.3</v>
      </c>
    </row>
  </sheetData>
  <sortState xmlns:xlrd2="http://schemas.microsoft.com/office/spreadsheetml/2017/richdata2" ref="B4:I15">
    <sortCondition ref="B4:B15"/>
  </sortState>
  <mergeCells count="1"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CTD2hu Base Editing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2026-07-09T15:49:30Z</dcterms:created>
  <dcterms:modified xsi:type="dcterms:W3CDTF">2026-07-10T13:30:59Z</dcterms:modified>
</cp:coreProperties>
</file>