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ejia\Desktop\elife-第二篇终修-20260410\elife-第二篇-数据整理-20260410\Figure 1-Figure supplement 2\"/>
    </mc:Choice>
  </mc:AlternateContent>
  <xr:revisionPtr revIDLastSave="0" documentId="13_ncr:1_{BFBC623C-AF2A-4457-BD67-EFBBAC1D648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gure S2A" sheetId="1" r:id="rId1"/>
    <sheet name="Figure S2C" sheetId="2" r:id="rId2"/>
    <sheet name="Figure S2D" sheetId="4" r:id="rId3"/>
  </sheets>
  <calcPr calcId="191029"/>
</workbook>
</file>

<file path=xl/calcChain.xml><?xml version="1.0" encoding="utf-8"?>
<calcChain xmlns="http://schemas.openxmlformats.org/spreadsheetml/2006/main">
  <c r="P9" i="4" l="1"/>
  <c r="E34" i="4"/>
  <c r="P2" i="4"/>
  <c r="P17" i="4"/>
  <c r="P26" i="4"/>
  <c r="P34" i="4"/>
  <c r="P40" i="4"/>
  <c r="P45" i="4"/>
  <c r="P52" i="4"/>
  <c r="P60" i="4"/>
  <c r="P72" i="4"/>
  <c r="P81" i="4"/>
  <c r="P94" i="4"/>
  <c r="O94" i="4"/>
  <c r="O95" i="4"/>
  <c r="O96" i="4"/>
  <c r="O97" i="4"/>
  <c r="O98" i="4"/>
  <c r="O99" i="4"/>
  <c r="O100" i="4"/>
  <c r="O101" i="4"/>
  <c r="O102" i="4"/>
  <c r="O103" i="4"/>
  <c r="O104" i="4"/>
  <c r="O105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70" i="4"/>
  <c r="O71" i="4"/>
  <c r="O72" i="4"/>
  <c r="O73" i="4"/>
  <c r="O74" i="4"/>
  <c r="O75" i="4"/>
  <c r="O76" i="4"/>
  <c r="O77" i="4"/>
  <c r="O78" i="4"/>
  <c r="O79" i="4"/>
  <c r="O80" i="4"/>
  <c r="O60" i="4"/>
  <c r="O61" i="4"/>
  <c r="O62" i="4"/>
  <c r="O63" i="4"/>
  <c r="O64" i="4"/>
  <c r="O65" i="4"/>
  <c r="O66" i="4"/>
  <c r="O67" i="4"/>
  <c r="O68" i="4"/>
  <c r="O69" i="4"/>
  <c r="O53" i="4"/>
  <c r="O54" i="4"/>
  <c r="O55" i="4"/>
  <c r="O56" i="4"/>
  <c r="O57" i="4"/>
  <c r="O58" i="4"/>
  <c r="O59" i="4"/>
  <c r="O47" i="4"/>
  <c r="O48" i="4"/>
  <c r="O49" i="4"/>
  <c r="O50" i="4"/>
  <c r="O51" i="4"/>
  <c r="O52" i="4"/>
  <c r="O39" i="4"/>
  <c r="O40" i="4"/>
  <c r="O41" i="4"/>
  <c r="O42" i="4"/>
  <c r="O43" i="4"/>
  <c r="O44" i="4"/>
  <c r="O45" i="4"/>
  <c r="O46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17" i="4"/>
  <c r="O18" i="4"/>
  <c r="O19" i="4"/>
  <c r="O20" i="4"/>
  <c r="O21" i="4"/>
  <c r="O22" i="4"/>
  <c r="O23" i="4"/>
  <c r="O24" i="4"/>
  <c r="O8" i="4"/>
  <c r="O9" i="4"/>
  <c r="O10" i="4"/>
  <c r="O11" i="4"/>
  <c r="O12" i="4"/>
  <c r="O13" i="4"/>
  <c r="O14" i="4"/>
  <c r="O15" i="4"/>
  <c r="O16" i="4"/>
  <c r="O3" i="4"/>
  <c r="O4" i="4"/>
  <c r="O5" i="4"/>
  <c r="O6" i="4"/>
  <c r="O7" i="4"/>
  <c r="O2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28" i="4"/>
  <c r="D26" i="4"/>
  <c r="D4" i="4"/>
  <c r="E72" i="4" l="1"/>
  <c r="E40" i="4"/>
  <c r="E52" i="4"/>
  <c r="E81" i="4"/>
  <c r="E45" i="4"/>
  <c r="E60" i="4"/>
  <c r="E94" i="4"/>
  <c r="D2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E36" i="1" s="1"/>
  <c r="D35" i="1"/>
  <c r="E31" i="1" s="1"/>
  <c r="D34" i="1"/>
  <c r="D33" i="1"/>
  <c r="D32" i="1"/>
  <c r="D31" i="1"/>
  <c r="D30" i="1"/>
  <c r="D29" i="1"/>
  <c r="D28" i="1"/>
  <c r="D27" i="1"/>
  <c r="E26" i="1" s="1"/>
  <c r="D26" i="1"/>
  <c r="D25" i="1"/>
  <c r="D24" i="1"/>
  <c r="D23" i="1"/>
  <c r="D22" i="1"/>
  <c r="D21" i="1"/>
  <c r="E21" i="1" s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E17" i="1" l="1"/>
  <c r="E13" i="1"/>
  <c r="E60" i="1"/>
  <c r="E54" i="1"/>
  <c r="E9" i="1"/>
  <c r="E46" i="1"/>
  <c r="E2" i="1"/>
  <c r="E40" i="1"/>
</calcChain>
</file>

<file path=xl/sharedStrings.xml><?xml version="1.0" encoding="utf-8"?>
<sst xmlns="http://schemas.openxmlformats.org/spreadsheetml/2006/main" count="131" uniqueCount="69">
  <si>
    <t>One-way analysis of variance (ANOVA)</t>
    <phoneticPr fontId="1" type="noConversion"/>
  </si>
  <si>
    <t>P value</t>
  </si>
  <si>
    <t>P value summary</t>
  </si>
  <si>
    <t>Significantly different (P &lt; 0.05)?</t>
  </si>
  <si>
    <t>WT HFHC 0w VS WT HFHC 4w</t>
    <phoneticPr fontId="1" type="noConversion"/>
  </si>
  <si>
    <t>&lt;0.001</t>
    <phoneticPr fontId="1" type="noConversion"/>
  </si>
  <si>
    <t>***</t>
  </si>
  <si>
    <t>Yes</t>
    <phoneticPr fontId="1" type="noConversion"/>
  </si>
  <si>
    <t>WT HFHC 0w VS WT HFHC 16w</t>
    <phoneticPr fontId="1" type="noConversion"/>
  </si>
  <si>
    <t>WT HFHC 4w VS WT HFHC 16w</t>
    <phoneticPr fontId="1" type="noConversion"/>
  </si>
  <si>
    <r>
      <t>Cl-Caspsae3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cells</t>
    </r>
    <phoneticPr fontId="1" type="noConversion"/>
  </si>
  <si>
    <r>
      <t>Clec4f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cells</t>
    </r>
    <phoneticPr fontId="1" type="noConversion"/>
  </si>
  <si>
    <r>
      <t>Cl-Casp 3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cells/Clec4f</t>
    </r>
    <r>
      <rPr>
        <vertAlign val="superscript"/>
        <sz val="11"/>
        <color theme="1"/>
        <rFont val="Arial"/>
        <family val="2"/>
      </rPr>
      <t xml:space="preserve">+ </t>
    </r>
    <r>
      <rPr>
        <sz val="11"/>
        <color theme="1"/>
        <rFont val="Arial"/>
        <family val="2"/>
      </rPr>
      <t>cells(%)</t>
    </r>
    <phoneticPr fontId="1" type="noConversion"/>
  </si>
  <si>
    <r>
      <t>Mean of Cl-Casp 3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cells/Clec4f</t>
    </r>
    <r>
      <rPr>
        <vertAlign val="superscript"/>
        <sz val="11"/>
        <color theme="1"/>
        <rFont val="Arial"/>
        <family val="2"/>
      </rPr>
      <t xml:space="preserve">+ </t>
    </r>
    <r>
      <rPr>
        <sz val="11"/>
        <color theme="1"/>
        <rFont val="Arial"/>
        <family val="2"/>
      </rPr>
      <t>cells(%)</t>
    </r>
    <phoneticPr fontId="1" type="noConversion"/>
  </si>
  <si>
    <t xml:space="preserve">WT HFHC 0w M1  </t>
    <phoneticPr fontId="1" type="noConversion"/>
  </si>
  <si>
    <t xml:space="preserve">WT HFHC 0w M2   </t>
    <phoneticPr fontId="1" type="noConversion"/>
  </si>
  <si>
    <t xml:space="preserve">WT HFHC 0w M3    </t>
    <phoneticPr fontId="1" type="noConversion"/>
  </si>
  <si>
    <t xml:space="preserve">WT HFHC 0w M4    </t>
    <phoneticPr fontId="1" type="noConversion"/>
  </si>
  <si>
    <t xml:space="preserve">WT HFHC 4w M1    </t>
    <phoneticPr fontId="1" type="noConversion"/>
  </si>
  <si>
    <t xml:space="preserve">WT HFHC 4w M2    </t>
    <phoneticPr fontId="1" type="noConversion"/>
  </si>
  <si>
    <t xml:space="preserve">WT HFHC 4w M3    </t>
    <phoneticPr fontId="1" type="noConversion"/>
  </si>
  <si>
    <t xml:space="preserve">WT HFHC 4w M4    </t>
    <phoneticPr fontId="1" type="noConversion"/>
  </si>
  <si>
    <t xml:space="preserve">WT HFHC 16w M1    </t>
    <phoneticPr fontId="1" type="noConversion"/>
  </si>
  <si>
    <t xml:space="preserve">WT HFHC 16w M2    </t>
    <phoneticPr fontId="1" type="noConversion"/>
  </si>
  <si>
    <t xml:space="preserve">WT HFHC 16w M3    </t>
    <phoneticPr fontId="1" type="noConversion"/>
  </si>
  <si>
    <t xml:space="preserve">WT HFHC 16w M4    </t>
    <phoneticPr fontId="1" type="noConversion"/>
  </si>
  <si>
    <t>Group</t>
    <phoneticPr fontId="1" type="noConversion"/>
  </si>
  <si>
    <t>HFHC WT 0W M1</t>
  </si>
  <si>
    <t>HFHC WT 0W M2</t>
  </si>
  <si>
    <t>HFHC WT 0W M3</t>
  </si>
  <si>
    <t>HFHC WT 0W M4</t>
  </si>
  <si>
    <t>HFHC WT 0W M5</t>
  </si>
  <si>
    <t>HFHC WT 4W M1</t>
    <phoneticPr fontId="1" type="noConversion"/>
  </si>
  <si>
    <t>HFHC WT 4W M2</t>
  </si>
  <si>
    <t>HFHC WT 4W M3</t>
  </si>
  <si>
    <t>HFHC WT 4W M4</t>
  </si>
  <si>
    <t>HFHC WT 4W M5</t>
  </si>
  <si>
    <t>HFHC WT 16W M1</t>
    <phoneticPr fontId="1" type="noConversion"/>
  </si>
  <si>
    <t>HFHC WT 16W M2</t>
  </si>
  <si>
    <t>HFHC WT 16W M3</t>
  </si>
  <si>
    <t>HFHC WT 16W M4</t>
  </si>
  <si>
    <t>*</t>
    <phoneticPr fontId="1" type="noConversion"/>
  </si>
  <si>
    <t>**</t>
    <phoneticPr fontId="1" type="noConversion"/>
  </si>
  <si>
    <t>ns</t>
    <phoneticPr fontId="1" type="noConversion"/>
  </si>
  <si>
    <t>No</t>
    <phoneticPr fontId="1" type="noConversion"/>
  </si>
  <si>
    <r>
      <t>Number of MoMFs/g liver(10</t>
    </r>
    <r>
      <rPr>
        <vertAlign val="superscript"/>
        <sz val="11"/>
        <color theme="1"/>
        <rFont val="Arial"/>
        <family val="2"/>
      </rPr>
      <t>5</t>
    </r>
    <r>
      <rPr>
        <sz val="11"/>
        <color theme="1"/>
        <rFont val="Arial"/>
        <family val="2"/>
      </rPr>
      <t>)</t>
    </r>
    <phoneticPr fontId="1" type="noConversion"/>
  </si>
  <si>
    <r>
      <t>Number of MoMFs/liver(10</t>
    </r>
    <r>
      <rPr>
        <vertAlign val="superscript"/>
        <sz val="11"/>
        <color theme="1"/>
        <rFont val="Arial"/>
        <family val="2"/>
      </rPr>
      <t>5</t>
    </r>
    <r>
      <rPr>
        <sz val="11"/>
        <color theme="1"/>
        <rFont val="Arial"/>
        <family val="2"/>
      </rPr>
      <t>)</t>
    </r>
    <phoneticPr fontId="1" type="noConversion"/>
  </si>
  <si>
    <r>
      <t>Number of MoMFs/g liver(10</t>
    </r>
    <r>
      <rPr>
        <b/>
        <vertAlign val="superscript"/>
        <sz val="11"/>
        <color theme="1"/>
        <rFont val="Arial"/>
        <family val="2"/>
      </rPr>
      <t>5</t>
    </r>
    <r>
      <rPr>
        <b/>
        <sz val="11"/>
        <color theme="1"/>
        <rFont val="Arial"/>
        <family val="2"/>
      </rPr>
      <t>)</t>
    </r>
    <phoneticPr fontId="1" type="noConversion"/>
  </si>
  <si>
    <r>
      <t>Number of MoMFs/liver(10</t>
    </r>
    <r>
      <rPr>
        <b/>
        <vertAlign val="superscript"/>
        <sz val="11"/>
        <color theme="1"/>
        <rFont val="Arial"/>
        <family val="2"/>
      </rPr>
      <t>5</t>
    </r>
    <r>
      <rPr>
        <b/>
        <sz val="11"/>
        <color theme="1"/>
        <rFont val="Arial"/>
        <family val="2"/>
      </rPr>
      <t>)</t>
    </r>
    <phoneticPr fontId="1" type="noConversion"/>
  </si>
  <si>
    <t>ns</t>
  </si>
  <si>
    <t>No</t>
  </si>
  <si>
    <t xml:space="preserve"> WT HFHC 0w M1</t>
    <phoneticPr fontId="1" type="noConversion"/>
  </si>
  <si>
    <t xml:space="preserve"> WT HFHC 0w M2</t>
    <phoneticPr fontId="1" type="noConversion"/>
  </si>
  <si>
    <t xml:space="preserve"> WT HFHC 0w M3</t>
    <phoneticPr fontId="1" type="noConversion"/>
  </si>
  <si>
    <t xml:space="preserve"> WT HFHC 0w M4</t>
    <phoneticPr fontId="1" type="noConversion"/>
  </si>
  <si>
    <t xml:space="preserve"> WT HFHC 4w M1</t>
    <phoneticPr fontId="1" type="noConversion"/>
  </si>
  <si>
    <t xml:space="preserve"> WT HFHC 4w M2</t>
    <phoneticPr fontId="1" type="noConversion"/>
  </si>
  <si>
    <t xml:space="preserve"> WT HFHC 4w M3</t>
    <phoneticPr fontId="1" type="noConversion"/>
  </si>
  <si>
    <t xml:space="preserve"> WT HFHC 4w M4</t>
    <phoneticPr fontId="1" type="noConversion"/>
  </si>
  <si>
    <t xml:space="preserve"> WT HFHC 16w M4</t>
    <phoneticPr fontId="1" type="noConversion"/>
  </si>
  <si>
    <t xml:space="preserve"> WT HFHC 16w M1</t>
    <phoneticPr fontId="1" type="noConversion"/>
  </si>
  <si>
    <t xml:space="preserve"> WT HFHC 16w M2</t>
    <phoneticPr fontId="1" type="noConversion"/>
  </si>
  <si>
    <t xml:space="preserve"> WT HFHC 16w M3</t>
    <phoneticPr fontId="1" type="noConversion"/>
  </si>
  <si>
    <r>
      <t>Ki67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TUNEL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cells</t>
    </r>
    <phoneticPr fontId="1" type="noConversion"/>
  </si>
  <si>
    <r>
      <t>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TUNEL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cells</t>
    </r>
    <phoneticPr fontId="1" type="noConversion"/>
  </si>
  <si>
    <r>
      <t>Ki67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TUNEL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/TIM4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TUNEL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cells(%)</t>
    </r>
    <phoneticPr fontId="1" type="noConversion"/>
  </si>
  <si>
    <r>
      <t>Ki67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cells</t>
    </r>
    <phoneticPr fontId="1" type="noConversion"/>
  </si>
  <si>
    <r>
      <t>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cells</t>
    </r>
    <phoneticPr fontId="1" type="noConversion"/>
  </si>
  <si>
    <r>
      <t>Ki67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/TIM4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cells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</si>
</sst>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8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workbookViewId="0">
      <selection activeCell="G10" sqref="G10"/>
    </sheetView>
  </sheetViews>
  <sheetFormatPr defaultColWidth="9" defaultRowHeight="14" x14ac:dyDescent="0.25"/>
  <cols>
    <col min="1" max="1" width="22.90625" customWidth="1"/>
    <col min="2" max="2" width="18.08984375" customWidth="1"/>
    <col min="3" max="3" width="12.08984375" customWidth="1"/>
    <col min="4" max="4" width="28.7265625" customWidth="1"/>
    <col min="5" max="5" width="36.26953125" customWidth="1"/>
    <col min="7" max="7" width="34" customWidth="1"/>
    <col min="8" max="8" width="9.08984375" customWidth="1"/>
    <col min="9" max="9" width="15.36328125" customWidth="1"/>
  </cols>
  <sheetData>
    <row r="1" spans="1:10" ht="16.5" x14ac:dyDescent="0.3">
      <c r="A1" s="2"/>
      <c r="B1" s="2" t="s">
        <v>10</v>
      </c>
      <c r="C1" s="1" t="s">
        <v>11</v>
      </c>
      <c r="D1" s="2" t="s">
        <v>12</v>
      </c>
      <c r="E1" s="2" t="s">
        <v>13</v>
      </c>
      <c r="G1" s="3" t="s">
        <v>0</v>
      </c>
      <c r="H1" s="3" t="s">
        <v>1</v>
      </c>
      <c r="I1" s="3" t="s">
        <v>2</v>
      </c>
      <c r="J1" s="3" t="s">
        <v>3</v>
      </c>
    </row>
    <row r="2" spans="1:10" x14ac:dyDescent="0.3">
      <c r="A2" s="10" t="s">
        <v>14</v>
      </c>
      <c r="B2" s="1">
        <v>0</v>
      </c>
      <c r="C2" s="1">
        <v>13</v>
      </c>
      <c r="D2" s="5">
        <f>(B2/C2)*100</f>
        <v>0</v>
      </c>
      <c r="E2" s="11">
        <f>AVERAGE(D2:D8)</f>
        <v>2.0512820512820515</v>
      </c>
      <c r="G2" s="4" t="s">
        <v>4</v>
      </c>
      <c r="H2" s="4" t="s">
        <v>5</v>
      </c>
      <c r="I2" s="4" t="s">
        <v>6</v>
      </c>
      <c r="J2" s="4" t="s">
        <v>7</v>
      </c>
    </row>
    <row r="3" spans="1:10" x14ac:dyDescent="0.3">
      <c r="A3" s="10"/>
      <c r="B3" s="1">
        <v>0</v>
      </c>
      <c r="C3" s="1">
        <v>12</v>
      </c>
      <c r="D3" s="5">
        <f t="shared" ref="D3:D66" si="0">(B3/C3)*100</f>
        <v>0</v>
      </c>
      <c r="E3" s="12"/>
      <c r="G3" s="4" t="s">
        <v>8</v>
      </c>
      <c r="H3" s="4" t="s">
        <v>5</v>
      </c>
      <c r="I3" s="4" t="s">
        <v>6</v>
      </c>
      <c r="J3" s="4" t="s">
        <v>7</v>
      </c>
    </row>
    <row r="4" spans="1:10" x14ac:dyDescent="0.3">
      <c r="A4" s="10"/>
      <c r="B4" s="1">
        <v>1</v>
      </c>
      <c r="C4" s="1">
        <v>15</v>
      </c>
      <c r="D4" s="5">
        <f t="shared" si="0"/>
        <v>6.666666666666667</v>
      </c>
      <c r="E4" s="12"/>
      <c r="G4" s="4" t="s">
        <v>9</v>
      </c>
      <c r="H4" s="4" t="s">
        <v>5</v>
      </c>
      <c r="I4" s="4" t="s">
        <v>6</v>
      </c>
      <c r="J4" s="4" t="s">
        <v>7</v>
      </c>
    </row>
    <row r="5" spans="1:10" x14ac:dyDescent="0.25">
      <c r="A5" s="10"/>
      <c r="B5" s="1">
        <v>1</v>
      </c>
      <c r="C5" s="1">
        <v>13</v>
      </c>
      <c r="D5" s="5">
        <f t="shared" si="0"/>
        <v>7.6923076923076925</v>
      </c>
      <c r="E5" s="12"/>
    </row>
    <row r="6" spans="1:10" x14ac:dyDescent="0.25">
      <c r="A6" s="10"/>
      <c r="B6" s="1">
        <v>0</v>
      </c>
      <c r="C6" s="1">
        <v>14</v>
      </c>
      <c r="D6" s="5">
        <f t="shared" si="0"/>
        <v>0</v>
      </c>
      <c r="E6" s="12"/>
    </row>
    <row r="7" spans="1:10" x14ac:dyDescent="0.25">
      <c r="A7" s="10"/>
      <c r="B7" s="1">
        <v>0</v>
      </c>
      <c r="C7" s="1">
        <v>15</v>
      </c>
      <c r="D7" s="5">
        <f t="shared" si="0"/>
        <v>0</v>
      </c>
      <c r="E7" s="12"/>
    </row>
    <row r="8" spans="1:10" x14ac:dyDescent="0.25">
      <c r="A8" s="10"/>
      <c r="B8" s="1">
        <v>0</v>
      </c>
      <c r="C8" s="1">
        <v>11</v>
      </c>
      <c r="D8" s="5">
        <f t="shared" si="0"/>
        <v>0</v>
      </c>
      <c r="E8" s="13"/>
    </row>
    <row r="9" spans="1:10" x14ac:dyDescent="0.25">
      <c r="A9" s="10" t="s">
        <v>15</v>
      </c>
      <c r="B9" s="1">
        <v>0</v>
      </c>
      <c r="C9" s="1">
        <v>12</v>
      </c>
      <c r="D9" s="5">
        <f t="shared" si="0"/>
        <v>0</v>
      </c>
      <c r="E9" s="11">
        <f>AVERAGE(D9:D12)</f>
        <v>2.2727272727272729</v>
      </c>
    </row>
    <row r="10" spans="1:10" x14ac:dyDescent="0.25">
      <c r="A10" s="10"/>
      <c r="B10" s="1">
        <v>1</v>
      </c>
      <c r="C10" s="1">
        <v>11</v>
      </c>
      <c r="D10" s="5">
        <f t="shared" si="0"/>
        <v>9.0909090909090917</v>
      </c>
      <c r="E10" s="12"/>
    </row>
    <row r="11" spans="1:10" x14ac:dyDescent="0.25">
      <c r="A11" s="10"/>
      <c r="B11" s="1">
        <v>0</v>
      </c>
      <c r="C11" s="1">
        <v>17</v>
      </c>
      <c r="D11" s="5">
        <f t="shared" si="0"/>
        <v>0</v>
      </c>
      <c r="E11" s="12"/>
    </row>
    <row r="12" spans="1:10" x14ac:dyDescent="0.25">
      <c r="A12" s="10"/>
      <c r="B12" s="1">
        <v>0</v>
      </c>
      <c r="C12" s="1">
        <v>11</v>
      </c>
      <c r="D12" s="5">
        <f t="shared" si="0"/>
        <v>0</v>
      </c>
      <c r="E12" s="13"/>
    </row>
    <row r="13" spans="1:10" x14ac:dyDescent="0.25">
      <c r="A13" s="10" t="s">
        <v>16</v>
      </c>
      <c r="B13" s="1">
        <v>0</v>
      </c>
      <c r="C13" s="1">
        <v>11</v>
      </c>
      <c r="D13" s="5">
        <f t="shared" si="0"/>
        <v>0</v>
      </c>
      <c r="E13" s="11">
        <f>AVERAGE(D13:D16)</f>
        <v>0</v>
      </c>
    </row>
    <row r="14" spans="1:10" x14ac:dyDescent="0.25">
      <c r="A14" s="10"/>
      <c r="B14" s="1">
        <v>0</v>
      </c>
      <c r="C14" s="1">
        <v>10</v>
      </c>
      <c r="D14" s="5">
        <f t="shared" si="0"/>
        <v>0</v>
      </c>
      <c r="E14" s="12"/>
    </row>
    <row r="15" spans="1:10" x14ac:dyDescent="0.25">
      <c r="A15" s="10"/>
      <c r="B15" s="1">
        <v>0</v>
      </c>
      <c r="C15" s="1">
        <v>12</v>
      </c>
      <c r="D15" s="5">
        <f t="shared" si="0"/>
        <v>0</v>
      </c>
      <c r="E15" s="12"/>
    </row>
    <row r="16" spans="1:10" x14ac:dyDescent="0.25">
      <c r="A16" s="10"/>
      <c r="B16" s="1">
        <v>0</v>
      </c>
      <c r="C16" s="1">
        <v>9</v>
      </c>
      <c r="D16" s="5">
        <f t="shared" si="0"/>
        <v>0</v>
      </c>
      <c r="E16" s="13"/>
    </row>
    <row r="17" spans="1:5" x14ac:dyDescent="0.25">
      <c r="A17" s="10" t="s">
        <v>17</v>
      </c>
      <c r="B17" s="1">
        <v>0</v>
      </c>
      <c r="C17" s="1">
        <v>10</v>
      </c>
      <c r="D17" s="5">
        <f t="shared" si="0"/>
        <v>0</v>
      </c>
      <c r="E17" s="11">
        <f>AVERAGE(D17:D20)</f>
        <v>1.9230769230769231</v>
      </c>
    </row>
    <row r="18" spans="1:5" x14ac:dyDescent="0.25">
      <c r="A18" s="10"/>
      <c r="B18" s="1">
        <v>0</v>
      </c>
      <c r="C18" s="1">
        <v>13</v>
      </c>
      <c r="D18" s="5">
        <f t="shared" si="0"/>
        <v>0</v>
      </c>
      <c r="E18" s="12"/>
    </row>
    <row r="19" spans="1:5" x14ac:dyDescent="0.25">
      <c r="A19" s="10"/>
      <c r="B19" s="1">
        <v>0</v>
      </c>
      <c r="C19" s="1">
        <v>10</v>
      </c>
      <c r="D19" s="5">
        <f t="shared" si="0"/>
        <v>0</v>
      </c>
      <c r="E19" s="12"/>
    </row>
    <row r="20" spans="1:5" x14ac:dyDescent="0.25">
      <c r="A20" s="10"/>
      <c r="B20" s="1">
        <v>1</v>
      </c>
      <c r="C20" s="1">
        <v>13</v>
      </c>
      <c r="D20" s="5">
        <f t="shared" si="0"/>
        <v>7.6923076923076925</v>
      </c>
      <c r="E20" s="13"/>
    </row>
    <row r="21" spans="1:5" x14ac:dyDescent="0.25">
      <c r="A21" s="10" t="s">
        <v>18</v>
      </c>
      <c r="B21" s="1">
        <v>3</v>
      </c>
      <c r="C21" s="1">
        <v>10</v>
      </c>
      <c r="D21" s="5">
        <f t="shared" si="0"/>
        <v>30</v>
      </c>
      <c r="E21" s="11">
        <f>AVERAGE(D21:D25)</f>
        <v>20.439560439560442</v>
      </c>
    </row>
    <row r="22" spans="1:5" x14ac:dyDescent="0.25">
      <c r="A22" s="10"/>
      <c r="B22" s="1">
        <v>3</v>
      </c>
      <c r="C22" s="1">
        <v>15</v>
      </c>
      <c r="D22" s="5">
        <f t="shared" si="0"/>
        <v>20</v>
      </c>
      <c r="E22" s="12"/>
    </row>
    <row r="23" spans="1:5" x14ac:dyDescent="0.25">
      <c r="A23" s="10"/>
      <c r="B23" s="1">
        <v>3</v>
      </c>
      <c r="C23" s="1">
        <v>13</v>
      </c>
      <c r="D23" s="5">
        <f t="shared" si="0"/>
        <v>23.076923076923077</v>
      </c>
      <c r="E23" s="12"/>
    </row>
    <row r="24" spans="1:5" x14ac:dyDescent="0.25">
      <c r="A24" s="10"/>
      <c r="B24" s="1">
        <v>3</v>
      </c>
      <c r="C24" s="1">
        <v>14</v>
      </c>
      <c r="D24" s="5">
        <f t="shared" si="0"/>
        <v>21.428571428571427</v>
      </c>
      <c r="E24" s="12"/>
    </row>
    <row r="25" spans="1:5" x14ac:dyDescent="0.25">
      <c r="A25" s="10"/>
      <c r="B25" s="1">
        <v>1</v>
      </c>
      <c r="C25" s="1">
        <v>13</v>
      </c>
      <c r="D25" s="5">
        <f t="shared" si="0"/>
        <v>7.6923076923076925</v>
      </c>
      <c r="E25" s="13"/>
    </row>
    <row r="26" spans="1:5" x14ac:dyDescent="0.25">
      <c r="A26" s="10" t="s">
        <v>19</v>
      </c>
      <c r="B26" s="1">
        <v>2</v>
      </c>
      <c r="C26" s="1">
        <v>12</v>
      </c>
      <c r="D26" s="5">
        <f t="shared" si="0"/>
        <v>16.666666666666664</v>
      </c>
      <c r="E26" s="11">
        <f>AVERAGE(D26:D30)</f>
        <v>15.711843711843709</v>
      </c>
    </row>
    <row r="27" spans="1:5" x14ac:dyDescent="0.25">
      <c r="A27" s="10"/>
      <c r="B27" s="1">
        <v>2</v>
      </c>
      <c r="C27" s="1">
        <v>13</v>
      </c>
      <c r="D27" s="5">
        <f t="shared" si="0"/>
        <v>15.384615384615385</v>
      </c>
      <c r="E27" s="12"/>
    </row>
    <row r="28" spans="1:5" x14ac:dyDescent="0.25">
      <c r="A28" s="10"/>
      <c r="B28" s="1">
        <v>2</v>
      </c>
      <c r="C28" s="1">
        <v>9</v>
      </c>
      <c r="D28" s="5">
        <f t="shared" si="0"/>
        <v>22.222222222222221</v>
      </c>
      <c r="E28" s="12"/>
    </row>
    <row r="29" spans="1:5" x14ac:dyDescent="0.25">
      <c r="A29" s="10"/>
      <c r="B29" s="1">
        <v>1</v>
      </c>
      <c r="C29" s="1">
        <v>10</v>
      </c>
      <c r="D29" s="5">
        <f t="shared" si="0"/>
        <v>10</v>
      </c>
      <c r="E29" s="12"/>
    </row>
    <row r="30" spans="1:5" x14ac:dyDescent="0.25">
      <c r="A30" s="10"/>
      <c r="B30" s="1">
        <v>1</v>
      </c>
      <c r="C30" s="1">
        <v>7</v>
      </c>
      <c r="D30" s="5">
        <f t="shared" si="0"/>
        <v>14.285714285714285</v>
      </c>
      <c r="E30" s="13"/>
    </row>
    <row r="31" spans="1:5" x14ac:dyDescent="0.25">
      <c r="A31" s="10" t="s">
        <v>20</v>
      </c>
      <c r="B31" s="1">
        <v>2</v>
      </c>
      <c r="C31" s="1">
        <v>7</v>
      </c>
      <c r="D31" s="5">
        <f t="shared" si="0"/>
        <v>28.571428571428569</v>
      </c>
      <c r="E31" s="11">
        <f>AVERAGE(D31:D35)</f>
        <v>20.398268398268396</v>
      </c>
    </row>
    <row r="32" spans="1:5" x14ac:dyDescent="0.25">
      <c r="A32" s="10"/>
      <c r="B32" s="1">
        <v>2</v>
      </c>
      <c r="C32" s="1">
        <v>12</v>
      </c>
      <c r="D32" s="5">
        <f t="shared" si="0"/>
        <v>16.666666666666664</v>
      </c>
      <c r="E32" s="12"/>
    </row>
    <row r="33" spans="1:5" x14ac:dyDescent="0.25">
      <c r="A33" s="10"/>
      <c r="B33" s="1">
        <v>1</v>
      </c>
      <c r="C33" s="1">
        <v>10</v>
      </c>
      <c r="D33" s="5">
        <f t="shared" si="0"/>
        <v>10</v>
      </c>
      <c r="E33" s="12"/>
    </row>
    <row r="34" spans="1:5" x14ac:dyDescent="0.25">
      <c r="A34" s="10"/>
      <c r="B34" s="1">
        <v>2</v>
      </c>
      <c r="C34" s="1">
        <v>7</v>
      </c>
      <c r="D34" s="5">
        <f t="shared" si="0"/>
        <v>28.571428571428569</v>
      </c>
      <c r="E34" s="12"/>
    </row>
    <row r="35" spans="1:5" x14ac:dyDescent="0.25">
      <c r="A35" s="10"/>
      <c r="B35" s="1">
        <v>2</v>
      </c>
      <c r="C35" s="1">
        <v>11</v>
      </c>
      <c r="D35" s="5">
        <f t="shared" si="0"/>
        <v>18.181818181818183</v>
      </c>
      <c r="E35" s="13"/>
    </row>
    <row r="36" spans="1:5" x14ac:dyDescent="0.25">
      <c r="A36" s="10" t="s">
        <v>21</v>
      </c>
      <c r="B36" s="1">
        <v>2</v>
      </c>
      <c r="C36" s="1">
        <v>10</v>
      </c>
      <c r="D36" s="5">
        <f t="shared" si="0"/>
        <v>20</v>
      </c>
      <c r="E36" s="11">
        <f>AVERAGE(D36:D39)</f>
        <v>16.726190476190474</v>
      </c>
    </row>
    <row r="37" spans="1:5" x14ac:dyDescent="0.25">
      <c r="A37" s="10"/>
      <c r="B37" s="1">
        <v>1</v>
      </c>
      <c r="C37" s="1">
        <v>12</v>
      </c>
      <c r="D37" s="5">
        <f t="shared" si="0"/>
        <v>8.3333333333333321</v>
      </c>
      <c r="E37" s="12"/>
    </row>
    <row r="38" spans="1:5" x14ac:dyDescent="0.25">
      <c r="A38" s="10"/>
      <c r="B38" s="1">
        <v>1</v>
      </c>
      <c r="C38" s="1">
        <v>10</v>
      </c>
      <c r="D38" s="5">
        <f t="shared" si="0"/>
        <v>10</v>
      </c>
      <c r="E38" s="12"/>
    </row>
    <row r="39" spans="1:5" x14ac:dyDescent="0.25">
      <c r="A39" s="10"/>
      <c r="B39" s="1">
        <v>2</v>
      </c>
      <c r="C39" s="1">
        <v>7</v>
      </c>
      <c r="D39" s="5">
        <f t="shared" si="0"/>
        <v>28.571428571428569</v>
      </c>
      <c r="E39" s="13"/>
    </row>
    <row r="40" spans="1:5" x14ac:dyDescent="0.25">
      <c r="A40" s="10" t="s">
        <v>22</v>
      </c>
      <c r="B40" s="1">
        <v>4</v>
      </c>
      <c r="C40" s="1">
        <v>9</v>
      </c>
      <c r="D40" s="5">
        <f t="shared" si="0"/>
        <v>44.444444444444443</v>
      </c>
      <c r="E40" s="11">
        <f>AVERAGE(D40:D45)</f>
        <v>41.534391534391524</v>
      </c>
    </row>
    <row r="41" spans="1:5" x14ac:dyDescent="0.25">
      <c r="A41" s="10"/>
      <c r="B41" s="1">
        <v>3</v>
      </c>
      <c r="C41" s="1">
        <v>7</v>
      </c>
      <c r="D41" s="5">
        <f t="shared" si="0"/>
        <v>42.857142857142854</v>
      </c>
      <c r="E41" s="12"/>
    </row>
    <row r="42" spans="1:5" x14ac:dyDescent="0.25">
      <c r="A42" s="10"/>
      <c r="B42" s="1">
        <v>2</v>
      </c>
      <c r="C42" s="1">
        <v>7</v>
      </c>
      <c r="D42" s="5">
        <f t="shared" si="0"/>
        <v>28.571428571428569</v>
      </c>
      <c r="E42" s="12"/>
    </row>
    <row r="43" spans="1:5" x14ac:dyDescent="0.25">
      <c r="A43" s="10"/>
      <c r="B43" s="1">
        <v>3</v>
      </c>
      <c r="C43" s="1">
        <v>6</v>
      </c>
      <c r="D43" s="5">
        <f t="shared" si="0"/>
        <v>50</v>
      </c>
      <c r="E43" s="12"/>
    </row>
    <row r="44" spans="1:5" x14ac:dyDescent="0.25">
      <c r="A44" s="10"/>
      <c r="B44" s="1">
        <v>2</v>
      </c>
      <c r="C44" s="1">
        <v>6</v>
      </c>
      <c r="D44" s="5">
        <f t="shared" si="0"/>
        <v>33.333333333333329</v>
      </c>
      <c r="E44" s="12"/>
    </row>
    <row r="45" spans="1:5" x14ac:dyDescent="0.25">
      <c r="A45" s="10"/>
      <c r="B45" s="1">
        <v>2</v>
      </c>
      <c r="C45" s="1">
        <v>4</v>
      </c>
      <c r="D45" s="5">
        <f t="shared" si="0"/>
        <v>50</v>
      </c>
      <c r="E45" s="13"/>
    </row>
    <row r="46" spans="1:5" x14ac:dyDescent="0.25">
      <c r="A46" s="10" t="s">
        <v>23</v>
      </c>
      <c r="B46" s="1">
        <v>3</v>
      </c>
      <c r="C46" s="1">
        <v>4</v>
      </c>
      <c r="D46" s="5">
        <f t="shared" si="0"/>
        <v>75</v>
      </c>
      <c r="E46" s="11">
        <f>AVERAGE(D46:D53)</f>
        <v>48.759920634920633</v>
      </c>
    </row>
    <row r="47" spans="1:5" x14ac:dyDescent="0.25">
      <c r="A47" s="10"/>
      <c r="B47" s="1">
        <v>2</v>
      </c>
      <c r="C47" s="1">
        <v>6</v>
      </c>
      <c r="D47" s="5">
        <f t="shared" si="0"/>
        <v>33.333333333333329</v>
      </c>
      <c r="E47" s="12"/>
    </row>
    <row r="48" spans="1:5" x14ac:dyDescent="0.25">
      <c r="A48" s="10"/>
      <c r="B48" s="1">
        <v>4</v>
      </c>
      <c r="C48" s="1">
        <v>9</v>
      </c>
      <c r="D48" s="5">
        <f t="shared" si="0"/>
        <v>44.444444444444443</v>
      </c>
      <c r="E48" s="12"/>
    </row>
    <row r="49" spans="1:5" x14ac:dyDescent="0.25">
      <c r="A49" s="10"/>
      <c r="B49" s="1">
        <v>4</v>
      </c>
      <c r="C49" s="1">
        <v>5</v>
      </c>
      <c r="D49" s="5">
        <f t="shared" si="0"/>
        <v>80</v>
      </c>
      <c r="E49" s="12"/>
    </row>
    <row r="50" spans="1:5" x14ac:dyDescent="0.25">
      <c r="A50" s="10"/>
      <c r="B50" s="1">
        <v>4</v>
      </c>
      <c r="C50" s="1">
        <v>9</v>
      </c>
      <c r="D50" s="5">
        <f t="shared" si="0"/>
        <v>44.444444444444443</v>
      </c>
      <c r="E50" s="12"/>
    </row>
    <row r="51" spans="1:5" x14ac:dyDescent="0.25">
      <c r="A51" s="10"/>
      <c r="B51" s="1">
        <v>3</v>
      </c>
      <c r="C51" s="1">
        <v>7</v>
      </c>
      <c r="D51" s="5">
        <f t="shared" si="0"/>
        <v>42.857142857142854</v>
      </c>
      <c r="E51" s="12"/>
    </row>
    <row r="52" spans="1:5" x14ac:dyDescent="0.25">
      <c r="A52" s="10"/>
      <c r="B52" s="1">
        <v>2</v>
      </c>
      <c r="C52" s="1">
        <v>10</v>
      </c>
      <c r="D52" s="5">
        <f t="shared" si="0"/>
        <v>20</v>
      </c>
      <c r="E52" s="12"/>
    </row>
    <row r="53" spans="1:5" x14ac:dyDescent="0.25">
      <c r="A53" s="10"/>
      <c r="B53" s="1">
        <v>4</v>
      </c>
      <c r="C53" s="1">
        <v>8</v>
      </c>
      <c r="D53" s="5">
        <f t="shared" si="0"/>
        <v>50</v>
      </c>
      <c r="E53" s="13"/>
    </row>
    <row r="54" spans="1:5" x14ac:dyDescent="0.25">
      <c r="A54" s="10" t="s">
        <v>24</v>
      </c>
      <c r="B54" s="1">
        <v>4</v>
      </c>
      <c r="C54" s="1">
        <v>9</v>
      </c>
      <c r="D54" s="5">
        <f t="shared" si="0"/>
        <v>44.444444444444443</v>
      </c>
      <c r="E54" s="11">
        <f>AVERAGE(D54:D59)</f>
        <v>42.748917748917755</v>
      </c>
    </row>
    <row r="55" spans="1:5" x14ac:dyDescent="0.25">
      <c r="A55" s="10"/>
      <c r="B55" s="1">
        <v>5</v>
      </c>
      <c r="C55" s="1">
        <v>9</v>
      </c>
      <c r="D55" s="5">
        <f t="shared" si="0"/>
        <v>55.555555555555557</v>
      </c>
      <c r="E55" s="12"/>
    </row>
    <row r="56" spans="1:5" x14ac:dyDescent="0.25">
      <c r="A56" s="10"/>
      <c r="B56" s="1">
        <v>4</v>
      </c>
      <c r="C56" s="1">
        <v>11</v>
      </c>
      <c r="D56" s="5">
        <f t="shared" si="0"/>
        <v>36.363636363636367</v>
      </c>
      <c r="E56" s="12"/>
    </row>
    <row r="57" spans="1:5" x14ac:dyDescent="0.25">
      <c r="A57" s="10"/>
      <c r="B57" s="1">
        <v>3</v>
      </c>
      <c r="C57" s="1">
        <v>11</v>
      </c>
      <c r="D57" s="5">
        <f t="shared" si="0"/>
        <v>27.27272727272727</v>
      </c>
      <c r="E57" s="12"/>
    </row>
    <row r="58" spans="1:5" x14ac:dyDescent="0.25">
      <c r="A58" s="10"/>
      <c r="B58" s="1">
        <v>5</v>
      </c>
      <c r="C58" s="1">
        <v>10</v>
      </c>
      <c r="D58" s="5">
        <f t="shared" si="0"/>
        <v>50</v>
      </c>
      <c r="E58" s="12"/>
    </row>
    <row r="59" spans="1:5" x14ac:dyDescent="0.25">
      <c r="A59" s="10"/>
      <c r="B59" s="1">
        <v>3</v>
      </c>
      <c r="C59" s="1">
        <v>7</v>
      </c>
      <c r="D59" s="5">
        <f t="shared" si="0"/>
        <v>42.857142857142854</v>
      </c>
      <c r="E59" s="13"/>
    </row>
    <row r="60" spans="1:5" x14ac:dyDescent="0.25">
      <c r="A60" s="10" t="s">
        <v>25</v>
      </c>
      <c r="B60" s="1">
        <v>3</v>
      </c>
      <c r="C60" s="1">
        <v>9</v>
      </c>
      <c r="D60" s="5">
        <f t="shared" si="0"/>
        <v>33.333333333333329</v>
      </c>
      <c r="E60" s="11">
        <f>AVERAGE(D60:D66)</f>
        <v>32.337662337662337</v>
      </c>
    </row>
    <row r="61" spans="1:5" x14ac:dyDescent="0.25">
      <c r="A61" s="10"/>
      <c r="B61" s="1">
        <v>3</v>
      </c>
      <c r="C61" s="1">
        <v>10</v>
      </c>
      <c r="D61" s="5">
        <f t="shared" si="0"/>
        <v>30</v>
      </c>
      <c r="E61" s="12"/>
    </row>
    <row r="62" spans="1:5" x14ac:dyDescent="0.25">
      <c r="A62" s="10"/>
      <c r="B62" s="1">
        <v>3</v>
      </c>
      <c r="C62" s="1">
        <v>9</v>
      </c>
      <c r="D62" s="5">
        <f t="shared" si="0"/>
        <v>33.333333333333329</v>
      </c>
      <c r="E62" s="12"/>
    </row>
    <row r="63" spans="1:5" x14ac:dyDescent="0.25">
      <c r="A63" s="10"/>
      <c r="B63" s="1">
        <v>2</v>
      </c>
      <c r="C63" s="1">
        <v>5</v>
      </c>
      <c r="D63" s="5">
        <f t="shared" si="0"/>
        <v>40</v>
      </c>
      <c r="E63" s="12"/>
    </row>
    <row r="64" spans="1:5" x14ac:dyDescent="0.25">
      <c r="A64" s="10"/>
      <c r="B64" s="1">
        <v>2</v>
      </c>
      <c r="C64" s="1">
        <v>6</v>
      </c>
      <c r="D64" s="5">
        <f t="shared" si="0"/>
        <v>33.333333333333329</v>
      </c>
      <c r="E64" s="12"/>
    </row>
    <row r="65" spans="1:5" x14ac:dyDescent="0.25">
      <c r="A65" s="10"/>
      <c r="B65" s="1">
        <v>4</v>
      </c>
      <c r="C65" s="1">
        <v>11</v>
      </c>
      <c r="D65" s="5">
        <f t="shared" si="0"/>
        <v>36.363636363636367</v>
      </c>
      <c r="E65" s="12"/>
    </row>
    <row r="66" spans="1:5" x14ac:dyDescent="0.25">
      <c r="A66" s="10"/>
      <c r="B66" s="1">
        <v>2</v>
      </c>
      <c r="C66" s="1">
        <v>10</v>
      </c>
      <c r="D66" s="5">
        <f t="shared" si="0"/>
        <v>20</v>
      </c>
      <c r="E66" s="13"/>
    </row>
  </sheetData>
  <mergeCells count="24">
    <mergeCell ref="E60:E66"/>
    <mergeCell ref="E2:E8"/>
    <mergeCell ref="E9:E12"/>
    <mergeCell ref="E13:E16"/>
    <mergeCell ref="E17:E20"/>
    <mergeCell ref="E21:E25"/>
    <mergeCell ref="E26:E30"/>
    <mergeCell ref="E31:E35"/>
    <mergeCell ref="E36:E39"/>
    <mergeCell ref="E40:E45"/>
    <mergeCell ref="E46:E53"/>
    <mergeCell ref="E54:E59"/>
    <mergeCell ref="A60:A66"/>
    <mergeCell ref="A2:A8"/>
    <mergeCell ref="A9:A12"/>
    <mergeCell ref="A13:A16"/>
    <mergeCell ref="A17:A20"/>
    <mergeCell ref="A21:A25"/>
    <mergeCell ref="A26:A30"/>
    <mergeCell ref="A31:A35"/>
    <mergeCell ref="A36:A39"/>
    <mergeCell ref="A40:A45"/>
    <mergeCell ref="A46:A53"/>
    <mergeCell ref="A54:A59"/>
  </mergeCells>
  <phoneticPr fontId="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topLeftCell="C1" workbookViewId="0">
      <selection activeCell="F17" sqref="F17"/>
    </sheetView>
  </sheetViews>
  <sheetFormatPr defaultColWidth="9" defaultRowHeight="14" x14ac:dyDescent="0.25"/>
  <cols>
    <col min="1" max="1" width="18.7265625" customWidth="1"/>
    <col min="2" max="2" width="27.453125" customWidth="1"/>
    <col min="3" max="3" width="26.6328125" customWidth="1"/>
    <col min="5" max="5" width="28.08984375" customWidth="1"/>
    <col min="6" max="6" width="34.453125" customWidth="1"/>
    <col min="8" max="8" width="15.81640625" customWidth="1"/>
  </cols>
  <sheetData>
    <row r="1" spans="1:9" ht="16.5" x14ac:dyDescent="0.3">
      <c r="A1" s="2" t="s">
        <v>26</v>
      </c>
      <c r="B1" s="2" t="s">
        <v>45</v>
      </c>
      <c r="C1" s="2" t="s">
        <v>46</v>
      </c>
      <c r="E1" s="6"/>
      <c r="F1" s="4" t="s">
        <v>0</v>
      </c>
      <c r="G1" s="4" t="s">
        <v>1</v>
      </c>
      <c r="H1" s="4" t="s">
        <v>2</v>
      </c>
      <c r="I1" s="4" t="s">
        <v>3</v>
      </c>
    </row>
    <row r="2" spans="1:9" x14ac:dyDescent="0.3">
      <c r="A2" s="2" t="s">
        <v>27</v>
      </c>
      <c r="B2" s="7">
        <v>1.9834719999999999</v>
      </c>
      <c r="C2" s="7">
        <v>2.5586790000000001</v>
      </c>
      <c r="E2" s="14" t="s">
        <v>47</v>
      </c>
      <c r="F2" s="4" t="s">
        <v>4</v>
      </c>
      <c r="G2" s="4">
        <v>0.16600000000000001</v>
      </c>
      <c r="H2" s="4" t="s">
        <v>49</v>
      </c>
      <c r="I2" s="4" t="s">
        <v>50</v>
      </c>
    </row>
    <row r="3" spans="1:9" x14ac:dyDescent="0.3">
      <c r="A3" s="2" t="s">
        <v>28</v>
      </c>
      <c r="B3" s="7">
        <v>3.715862</v>
      </c>
      <c r="C3" s="7">
        <v>4.3847170000000002</v>
      </c>
      <c r="E3" s="14"/>
      <c r="F3" s="4" t="s">
        <v>8</v>
      </c>
      <c r="G3" s="4">
        <v>1E-3</v>
      </c>
      <c r="H3" s="4" t="s">
        <v>42</v>
      </c>
      <c r="I3" s="4" t="s">
        <v>7</v>
      </c>
    </row>
    <row r="4" spans="1:9" x14ac:dyDescent="0.3">
      <c r="A4" s="2" t="s">
        <v>29</v>
      </c>
      <c r="B4" s="7">
        <v>2.6180300000000001</v>
      </c>
      <c r="C4" s="7">
        <v>3.0630950000000001</v>
      </c>
      <c r="E4" s="14"/>
      <c r="F4" s="4" t="s">
        <v>9</v>
      </c>
      <c r="G4" s="4">
        <v>1.0999999999999999E-2</v>
      </c>
      <c r="H4" s="4" t="s">
        <v>41</v>
      </c>
      <c r="I4" s="4" t="s">
        <v>7</v>
      </c>
    </row>
    <row r="5" spans="1:9" x14ac:dyDescent="0.3">
      <c r="A5" s="2" t="s">
        <v>30</v>
      </c>
      <c r="B5" s="7">
        <v>1.9828920000000001</v>
      </c>
      <c r="C5" s="7">
        <v>2.1216940000000002</v>
      </c>
      <c r="E5" s="14" t="s">
        <v>48</v>
      </c>
      <c r="F5" s="4" t="s">
        <v>4</v>
      </c>
      <c r="G5" s="4">
        <v>0.14199999999999999</v>
      </c>
      <c r="H5" s="4" t="s">
        <v>43</v>
      </c>
      <c r="I5" s="4" t="s">
        <v>44</v>
      </c>
    </row>
    <row r="6" spans="1:9" x14ac:dyDescent="0.3">
      <c r="A6" s="2" t="s">
        <v>31</v>
      </c>
      <c r="B6" s="7">
        <v>0.99957499999999999</v>
      </c>
      <c r="C6" s="7">
        <v>1.3094429999999999</v>
      </c>
      <c r="E6" s="14"/>
      <c r="F6" s="4" t="s">
        <v>8</v>
      </c>
      <c r="G6" s="4">
        <v>2E-3</v>
      </c>
      <c r="H6" s="4" t="s">
        <v>42</v>
      </c>
      <c r="I6" s="4" t="s">
        <v>7</v>
      </c>
    </row>
    <row r="7" spans="1:9" x14ac:dyDescent="0.3">
      <c r="A7" s="2" t="s">
        <v>32</v>
      </c>
      <c r="B7" s="7">
        <v>5.911645</v>
      </c>
      <c r="C7" s="7">
        <v>6.7392750000000001</v>
      </c>
      <c r="E7" s="14"/>
      <c r="F7" s="4" t="s">
        <v>9</v>
      </c>
      <c r="G7" s="4">
        <v>2.9000000000000001E-2</v>
      </c>
      <c r="H7" s="4" t="s">
        <v>41</v>
      </c>
      <c r="I7" s="4" t="s">
        <v>7</v>
      </c>
    </row>
    <row r="8" spans="1:9" x14ac:dyDescent="0.25">
      <c r="A8" s="2" t="s">
        <v>33</v>
      </c>
      <c r="B8" s="7">
        <v>3.2811759999999999</v>
      </c>
      <c r="C8" s="7">
        <v>5.1186340000000001</v>
      </c>
    </row>
    <row r="9" spans="1:9" x14ac:dyDescent="0.25">
      <c r="A9" s="2" t="s">
        <v>34</v>
      </c>
      <c r="B9" s="7">
        <v>3.4625699999999999</v>
      </c>
      <c r="C9" s="7">
        <v>3.5318209999999999</v>
      </c>
    </row>
    <row r="10" spans="1:9" x14ac:dyDescent="0.25">
      <c r="A10" s="2" t="s">
        <v>35</v>
      </c>
      <c r="B10" s="7">
        <v>3.8409620000000002</v>
      </c>
      <c r="C10" s="7">
        <v>4.03301</v>
      </c>
    </row>
    <row r="11" spans="1:9" x14ac:dyDescent="0.25">
      <c r="A11" s="2" t="s">
        <v>36</v>
      </c>
      <c r="B11" s="7">
        <v>4.1301699999999997</v>
      </c>
      <c r="C11" s="7">
        <v>6.3191610000000003</v>
      </c>
    </row>
    <row r="12" spans="1:9" x14ac:dyDescent="0.25">
      <c r="A12" s="2" t="s">
        <v>37</v>
      </c>
      <c r="B12" s="7">
        <v>6.6926569999999996</v>
      </c>
      <c r="C12" s="7">
        <v>6.5588040000000003</v>
      </c>
    </row>
    <row r="13" spans="1:9" x14ac:dyDescent="0.25">
      <c r="A13" s="2" t="s">
        <v>38</v>
      </c>
      <c r="B13" s="7">
        <v>13.292310000000001</v>
      </c>
      <c r="C13" s="7">
        <v>15.552009999999999</v>
      </c>
    </row>
    <row r="14" spans="1:9" x14ac:dyDescent="0.25">
      <c r="A14" s="2" t="s">
        <v>39</v>
      </c>
      <c r="B14" s="7">
        <v>6.0702109999999996</v>
      </c>
      <c r="C14" s="7">
        <v>6.8593380000000002</v>
      </c>
    </row>
    <row r="15" spans="1:9" x14ac:dyDescent="0.25">
      <c r="A15" s="2" t="s">
        <v>40</v>
      </c>
      <c r="B15" s="7">
        <v>6.6901999999999999</v>
      </c>
      <c r="C15" s="7">
        <v>8.2289460000000005</v>
      </c>
    </row>
  </sheetData>
  <mergeCells count="2">
    <mergeCell ref="E2:E4"/>
    <mergeCell ref="E5:E7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EE745-1BB7-4572-B7C9-A37BB97FAF48}">
  <dimension ref="A1:U105"/>
  <sheetViews>
    <sheetView topLeftCell="A97" workbookViewId="0">
      <selection activeCell="R10" sqref="R10"/>
    </sheetView>
  </sheetViews>
  <sheetFormatPr defaultRowHeight="14" x14ac:dyDescent="0.25"/>
  <cols>
    <col min="1" max="1" width="18.81640625" customWidth="1"/>
    <col min="2" max="2" width="24.54296875" customWidth="1"/>
    <col min="3" max="3" width="18.6328125" customWidth="1"/>
    <col min="4" max="5" width="41.36328125" customWidth="1"/>
    <col min="6" max="6" width="8.81640625" customWidth="1"/>
    <col min="7" max="7" width="34.1796875" customWidth="1"/>
    <col min="8" max="8" width="8.81640625" customWidth="1"/>
    <col min="9" max="9" width="15.36328125" customWidth="1"/>
    <col min="10" max="10" width="28.7265625" customWidth="1"/>
    <col min="12" max="12" width="18.453125" customWidth="1"/>
    <col min="13" max="13" width="16.6328125" customWidth="1"/>
    <col min="14" max="14" width="12.1796875" customWidth="1"/>
    <col min="15" max="15" width="22.81640625" customWidth="1"/>
    <col min="16" max="16" width="22.6328125" customWidth="1"/>
    <col min="18" max="18" width="34.08984375" customWidth="1"/>
    <col min="20" max="20" width="15.81640625" customWidth="1"/>
  </cols>
  <sheetData>
    <row r="1" spans="1:21" ht="16.5" x14ac:dyDescent="0.3">
      <c r="A1" s="2"/>
      <c r="B1" s="1" t="s">
        <v>63</v>
      </c>
      <c r="C1" s="1" t="s">
        <v>64</v>
      </c>
      <c r="D1" s="1" t="s">
        <v>65</v>
      </c>
      <c r="E1" s="1" t="s">
        <v>65</v>
      </c>
      <c r="F1" s="8"/>
      <c r="G1" s="4" t="s">
        <v>0</v>
      </c>
      <c r="H1" s="4" t="s">
        <v>1</v>
      </c>
      <c r="I1" s="4" t="s">
        <v>2</v>
      </c>
      <c r="J1" s="4" t="s">
        <v>3</v>
      </c>
      <c r="L1" s="2"/>
      <c r="M1" s="1" t="s">
        <v>66</v>
      </c>
      <c r="N1" s="1" t="s">
        <v>67</v>
      </c>
      <c r="O1" s="1" t="s">
        <v>68</v>
      </c>
      <c r="P1" s="1" t="s">
        <v>68</v>
      </c>
      <c r="R1" s="4" t="s">
        <v>0</v>
      </c>
      <c r="S1" s="4" t="s">
        <v>1</v>
      </c>
      <c r="T1" s="4" t="s">
        <v>2</v>
      </c>
      <c r="U1" s="4" t="s">
        <v>3</v>
      </c>
    </row>
    <row r="2" spans="1:21" x14ac:dyDescent="0.3">
      <c r="A2" s="11" t="s">
        <v>51</v>
      </c>
      <c r="B2" s="2">
        <v>0</v>
      </c>
      <c r="C2" s="2">
        <v>0</v>
      </c>
      <c r="D2" s="2">
        <v>0</v>
      </c>
      <c r="E2" s="11">
        <v>0</v>
      </c>
      <c r="F2" s="9"/>
      <c r="G2" s="4" t="s">
        <v>4</v>
      </c>
      <c r="H2" s="4">
        <v>0.44900000000000001</v>
      </c>
      <c r="I2" s="4" t="s">
        <v>49</v>
      </c>
      <c r="J2" s="4" t="s">
        <v>50</v>
      </c>
      <c r="L2" s="11" t="s">
        <v>51</v>
      </c>
      <c r="M2" s="2">
        <v>1</v>
      </c>
      <c r="N2" s="2">
        <v>8</v>
      </c>
      <c r="O2" s="2">
        <f>(M2/N2)*100</f>
        <v>12.5</v>
      </c>
      <c r="P2" s="11">
        <f>AVERAGE(O2:O8)</f>
        <v>8.7454212454212445</v>
      </c>
      <c r="R2" s="4" t="s">
        <v>4</v>
      </c>
      <c r="S2" s="4">
        <v>0.77</v>
      </c>
      <c r="T2" s="4" t="s">
        <v>49</v>
      </c>
      <c r="U2" s="4" t="s">
        <v>50</v>
      </c>
    </row>
    <row r="3" spans="1:21" x14ac:dyDescent="0.3">
      <c r="A3" s="12"/>
      <c r="B3" s="2">
        <v>0</v>
      </c>
      <c r="C3" s="2">
        <v>0</v>
      </c>
      <c r="D3" s="2">
        <v>0</v>
      </c>
      <c r="E3" s="12"/>
      <c r="F3" s="9"/>
      <c r="G3" s="4" t="s">
        <v>8</v>
      </c>
      <c r="H3" s="4">
        <v>2.8000000000000001E-2</v>
      </c>
      <c r="I3" s="4" t="s">
        <v>41</v>
      </c>
      <c r="J3" s="4" t="s">
        <v>7</v>
      </c>
      <c r="L3" s="12"/>
      <c r="M3" s="2">
        <v>0</v>
      </c>
      <c r="N3" s="2">
        <v>12</v>
      </c>
      <c r="O3" s="2">
        <f t="shared" ref="O3:O24" si="0">(M3/N3)*100</f>
        <v>0</v>
      </c>
      <c r="P3" s="12"/>
      <c r="R3" s="4" t="s">
        <v>8</v>
      </c>
      <c r="S3" s="4">
        <v>0.502</v>
      </c>
      <c r="T3" s="4" t="s">
        <v>49</v>
      </c>
      <c r="U3" s="4" t="s">
        <v>50</v>
      </c>
    </row>
    <row r="4" spans="1:21" x14ac:dyDescent="0.3">
      <c r="A4" s="12"/>
      <c r="B4" s="2">
        <v>0</v>
      </c>
      <c r="C4" s="2">
        <v>1</v>
      </c>
      <c r="D4" s="2">
        <f>(B4/C4)*100</f>
        <v>0</v>
      </c>
      <c r="E4" s="12"/>
      <c r="F4" s="9"/>
      <c r="G4" s="4" t="s">
        <v>9</v>
      </c>
      <c r="H4" s="4">
        <v>0.10299999999999999</v>
      </c>
      <c r="I4" s="4" t="s">
        <v>49</v>
      </c>
      <c r="J4" s="4" t="s">
        <v>50</v>
      </c>
      <c r="L4" s="12"/>
      <c r="M4" s="2">
        <v>1</v>
      </c>
      <c r="N4" s="2">
        <v>12</v>
      </c>
      <c r="O4" s="2">
        <f t="shared" si="0"/>
        <v>8.3333333333333321</v>
      </c>
      <c r="P4" s="12"/>
      <c r="R4" s="4" t="s">
        <v>9</v>
      </c>
      <c r="S4" s="4">
        <v>0.69899999999999995</v>
      </c>
      <c r="T4" s="4" t="s">
        <v>49</v>
      </c>
      <c r="U4" s="4" t="s">
        <v>50</v>
      </c>
    </row>
    <row r="5" spans="1:21" x14ac:dyDescent="0.25">
      <c r="A5" s="12"/>
      <c r="B5" s="2">
        <v>0</v>
      </c>
      <c r="C5" s="2">
        <v>0</v>
      </c>
      <c r="D5" s="2">
        <v>0</v>
      </c>
      <c r="E5" s="12"/>
      <c r="F5" s="9"/>
      <c r="G5" s="9"/>
      <c r="H5" s="9"/>
      <c r="I5" s="9"/>
      <c r="J5" s="9"/>
      <c r="L5" s="12"/>
      <c r="M5" s="2">
        <v>1</v>
      </c>
      <c r="N5" s="2">
        <v>8</v>
      </c>
      <c r="O5" s="2">
        <f t="shared" si="0"/>
        <v>12.5</v>
      </c>
      <c r="P5" s="12"/>
    </row>
    <row r="6" spans="1:21" x14ac:dyDescent="0.25">
      <c r="A6" s="12"/>
      <c r="B6" s="2">
        <v>0</v>
      </c>
      <c r="C6" s="2">
        <v>0</v>
      </c>
      <c r="D6" s="2">
        <v>0</v>
      </c>
      <c r="E6" s="12"/>
      <c r="F6" s="9"/>
      <c r="G6" s="9"/>
      <c r="H6" s="9"/>
      <c r="I6" s="9"/>
      <c r="J6" s="9"/>
      <c r="L6" s="12"/>
      <c r="M6" s="2">
        <v>0</v>
      </c>
      <c r="N6" s="2">
        <v>10</v>
      </c>
      <c r="O6" s="2">
        <f t="shared" si="0"/>
        <v>0</v>
      </c>
      <c r="P6" s="12"/>
    </row>
    <row r="7" spans="1:21" x14ac:dyDescent="0.25">
      <c r="A7" s="12"/>
      <c r="B7" s="2">
        <v>0</v>
      </c>
      <c r="C7" s="2">
        <v>0</v>
      </c>
      <c r="D7" s="2">
        <v>0</v>
      </c>
      <c r="E7" s="12"/>
      <c r="F7" s="9"/>
      <c r="G7" s="9"/>
      <c r="H7" s="9"/>
      <c r="I7" s="9"/>
      <c r="J7" s="9"/>
      <c r="L7" s="12"/>
      <c r="M7" s="2">
        <v>2</v>
      </c>
      <c r="N7" s="2">
        <v>13</v>
      </c>
      <c r="O7" s="2">
        <f t="shared" si="0"/>
        <v>15.384615384615385</v>
      </c>
      <c r="P7" s="12"/>
    </row>
    <row r="8" spans="1:21" x14ac:dyDescent="0.25">
      <c r="A8" s="13"/>
      <c r="B8" s="2">
        <v>0</v>
      </c>
      <c r="C8" s="2">
        <v>0</v>
      </c>
      <c r="D8" s="2">
        <v>0</v>
      </c>
      <c r="E8" s="13"/>
      <c r="F8" s="9"/>
      <c r="G8" s="9"/>
      <c r="H8" s="9"/>
      <c r="I8" s="9"/>
      <c r="J8" s="9"/>
      <c r="L8" s="13"/>
      <c r="M8" s="2">
        <v>2</v>
      </c>
      <c r="N8" s="2">
        <v>16</v>
      </c>
      <c r="O8" s="2">
        <f t="shared" si="0"/>
        <v>12.5</v>
      </c>
      <c r="P8" s="13"/>
    </row>
    <row r="9" spans="1:21" x14ac:dyDescent="0.25">
      <c r="A9" s="11" t="s">
        <v>52</v>
      </c>
      <c r="B9" s="2">
        <v>0</v>
      </c>
      <c r="C9" s="2">
        <v>0</v>
      </c>
      <c r="D9" s="2">
        <v>0</v>
      </c>
      <c r="E9" s="11">
        <v>0</v>
      </c>
      <c r="F9" s="9"/>
      <c r="G9" s="9"/>
      <c r="H9" s="9"/>
      <c r="I9" s="9"/>
      <c r="J9" s="9"/>
      <c r="L9" s="11" t="s">
        <v>52</v>
      </c>
      <c r="M9" s="2">
        <v>1</v>
      </c>
      <c r="N9" s="2">
        <v>19</v>
      </c>
      <c r="O9" s="2">
        <f t="shared" si="0"/>
        <v>5.2631578947368416</v>
      </c>
      <c r="P9" s="11">
        <f>AVERAGE(O9:O16)</f>
        <v>0.6578947368421052</v>
      </c>
    </row>
    <row r="10" spans="1:21" x14ac:dyDescent="0.25">
      <c r="A10" s="12"/>
      <c r="B10" s="2">
        <v>0</v>
      </c>
      <c r="C10" s="2">
        <v>0</v>
      </c>
      <c r="D10" s="2">
        <v>0</v>
      </c>
      <c r="E10" s="12"/>
      <c r="F10" s="9"/>
      <c r="G10" s="9"/>
      <c r="H10" s="9"/>
      <c r="I10" s="9"/>
      <c r="J10" s="9"/>
      <c r="L10" s="12"/>
      <c r="M10" s="2">
        <v>0</v>
      </c>
      <c r="N10" s="2">
        <v>13</v>
      </c>
      <c r="O10" s="2">
        <f t="shared" si="0"/>
        <v>0</v>
      </c>
      <c r="P10" s="12"/>
    </row>
    <row r="11" spans="1:21" x14ac:dyDescent="0.25">
      <c r="A11" s="12"/>
      <c r="B11" s="2">
        <v>0</v>
      </c>
      <c r="C11" s="2">
        <v>0</v>
      </c>
      <c r="D11" s="2">
        <v>0</v>
      </c>
      <c r="E11" s="12"/>
      <c r="F11" s="9"/>
      <c r="G11" s="9"/>
      <c r="H11" s="9"/>
      <c r="I11" s="9"/>
      <c r="J11" s="9"/>
      <c r="L11" s="12"/>
      <c r="M11" s="2">
        <v>0</v>
      </c>
      <c r="N11" s="2">
        <v>17</v>
      </c>
      <c r="O11" s="2">
        <f t="shared" si="0"/>
        <v>0</v>
      </c>
      <c r="P11" s="12"/>
    </row>
    <row r="12" spans="1:21" x14ac:dyDescent="0.25">
      <c r="A12" s="12"/>
      <c r="B12" s="2">
        <v>0</v>
      </c>
      <c r="C12" s="2">
        <v>0</v>
      </c>
      <c r="D12" s="2">
        <v>0</v>
      </c>
      <c r="E12" s="12"/>
      <c r="F12" s="9"/>
      <c r="G12" s="9"/>
      <c r="H12" s="9"/>
      <c r="I12" s="9"/>
      <c r="J12" s="9"/>
      <c r="L12" s="12"/>
      <c r="M12" s="2">
        <v>0</v>
      </c>
      <c r="N12" s="2">
        <v>15</v>
      </c>
      <c r="O12" s="2">
        <f t="shared" si="0"/>
        <v>0</v>
      </c>
      <c r="P12" s="12"/>
    </row>
    <row r="13" spans="1:21" x14ac:dyDescent="0.25">
      <c r="A13" s="12"/>
      <c r="B13" s="2">
        <v>0</v>
      </c>
      <c r="C13" s="2">
        <v>0</v>
      </c>
      <c r="D13" s="2">
        <v>0</v>
      </c>
      <c r="E13" s="12"/>
      <c r="F13" s="9"/>
      <c r="G13" s="9"/>
      <c r="H13" s="9"/>
      <c r="I13" s="9"/>
      <c r="J13" s="9"/>
      <c r="L13" s="12"/>
      <c r="M13" s="2">
        <v>0</v>
      </c>
      <c r="N13" s="2">
        <v>16</v>
      </c>
      <c r="O13" s="2">
        <f t="shared" si="0"/>
        <v>0</v>
      </c>
      <c r="P13" s="12"/>
    </row>
    <row r="14" spans="1:21" x14ac:dyDescent="0.25">
      <c r="A14" s="12"/>
      <c r="B14" s="2">
        <v>0</v>
      </c>
      <c r="C14" s="2">
        <v>0</v>
      </c>
      <c r="D14" s="2">
        <v>0</v>
      </c>
      <c r="E14" s="12"/>
      <c r="F14" s="9"/>
      <c r="G14" s="9"/>
      <c r="H14" s="9"/>
      <c r="I14" s="9"/>
      <c r="J14" s="9"/>
      <c r="L14" s="12"/>
      <c r="M14" s="2">
        <v>0</v>
      </c>
      <c r="N14" s="2">
        <v>15</v>
      </c>
      <c r="O14" s="2">
        <f t="shared" si="0"/>
        <v>0</v>
      </c>
      <c r="P14" s="12"/>
    </row>
    <row r="15" spans="1:21" x14ac:dyDescent="0.25">
      <c r="A15" s="12"/>
      <c r="B15" s="2">
        <v>0</v>
      </c>
      <c r="C15" s="2">
        <v>0</v>
      </c>
      <c r="D15" s="2">
        <v>0</v>
      </c>
      <c r="E15" s="12"/>
      <c r="F15" s="9"/>
      <c r="G15" s="9"/>
      <c r="H15" s="9"/>
      <c r="I15" s="9"/>
      <c r="J15" s="9"/>
      <c r="L15" s="12"/>
      <c r="M15" s="2">
        <v>0</v>
      </c>
      <c r="N15" s="2">
        <v>8</v>
      </c>
      <c r="O15" s="2">
        <f t="shared" si="0"/>
        <v>0</v>
      </c>
      <c r="P15" s="12"/>
    </row>
    <row r="16" spans="1:21" x14ac:dyDescent="0.25">
      <c r="A16" s="13"/>
      <c r="B16" s="2">
        <v>0</v>
      </c>
      <c r="C16" s="2">
        <v>0</v>
      </c>
      <c r="D16" s="2">
        <v>0</v>
      </c>
      <c r="E16" s="13"/>
      <c r="F16" s="9"/>
      <c r="G16" s="9"/>
      <c r="H16" s="9"/>
      <c r="I16" s="9"/>
      <c r="J16" s="9"/>
      <c r="L16" s="13"/>
      <c r="M16" s="2">
        <v>0</v>
      </c>
      <c r="N16" s="2">
        <v>18</v>
      </c>
      <c r="O16" s="2">
        <f t="shared" si="0"/>
        <v>0</v>
      </c>
      <c r="P16" s="13"/>
    </row>
    <row r="17" spans="1:16" x14ac:dyDescent="0.25">
      <c r="A17" s="11" t="s">
        <v>53</v>
      </c>
      <c r="B17" s="2">
        <v>0</v>
      </c>
      <c r="C17" s="2">
        <v>0</v>
      </c>
      <c r="D17" s="2">
        <v>0</v>
      </c>
      <c r="E17" s="11">
        <v>0</v>
      </c>
      <c r="F17" s="9"/>
      <c r="G17" s="9"/>
      <c r="H17" s="9"/>
      <c r="I17" s="9"/>
      <c r="J17" s="9"/>
      <c r="L17" s="11" t="s">
        <v>53</v>
      </c>
      <c r="M17" s="2">
        <v>1</v>
      </c>
      <c r="N17" s="2">
        <v>13</v>
      </c>
      <c r="O17" s="2">
        <f>(M17/N17)*100</f>
        <v>7.6923076923076925</v>
      </c>
      <c r="P17" s="11">
        <f>AVERAGE(O17:O25)</f>
        <v>4.4052438789280899</v>
      </c>
    </row>
    <row r="18" spans="1:16" x14ac:dyDescent="0.25">
      <c r="A18" s="12"/>
      <c r="B18" s="2">
        <v>0</v>
      </c>
      <c r="C18" s="2">
        <v>0</v>
      </c>
      <c r="D18" s="2">
        <v>0</v>
      </c>
      <c r="E18" s="12"/>
      <c r="F18" s="9"/>
      <c r="G18" s="9"/>
      <c r="H18" s="9"/>
      <c r="I18" s="9"/>
      <c r="J18" s="9"/>
      <c r="L18" s="12"/>
      <c r="M18" s="2">
        <v>0</v>
      </c>
      <c r="N18" s="2">
        <v>8</v>
      </c>
      <c r="O18" s="2">
        <f t="shared" si="0"/>
        <v>0</v>
      </c>
      <c r="P18" s="12"/>
    </row>
    <row r="19" spans="1:16" x14ac:dyDescent="0.25">
      <c r="A19" s="12"/>
      <c r="B19" s="2">
        <v>0</v>
      </c>
      <c r="C19" s="2">
        <v>0</v>
      </c>
      <c r="D19" s="2">
        <v>0</v>
      </c>
      <c r="E19" s="12"/>
      <c r="F19" s="9"/>
      <c r="G19" s="9"/>
      <c r="H19" s="9"/>
      <c r="I19" s="9"/>
      <c r="J19" s="9"/>
      <c r="L19" s="12"/>
      <c r="M19" s="2">
        <v>2</v>
      </c>
      <c r="N19" s="2">
        <v>14</v>
      </c>
      <c r="O19" s="2">
        <f t="shared" si="0"/>
        <v>14.285714285714285</v>
      </c>
      <c r="P19" s="12"/>
    </row>
    <row r="20" spans="1:16" x14ac:dyDescent="0.25">
      <c r="A20" s="12"/>
      <c r="B20" s="2">
        <v>0</v>
      </c>
      <c r="C20" s="2">
        <v>0</v>
      </c>
      <c r="D20" s="2">
        <v>0</v>
      </c>
      <c r="E20" s="12"/>
      <c r="F20" s="9"/>
      <c r="G20" s="9"/>
      <c r="H20" s="9"/>
      <c r="I20" s="9"/>
      <c r="J20" s="9"/>
      <c r="L20" s="12"/>
      <c r="M20" s="2">
        <v>0</v>
      </c>
      <c r="N20" s="2">
        <v>8</v>
      </c>
      <c r="O20" s="2">
        <f t="shared" si="0"/>
        <v>0</v>
      </c>
      <c r="P20" s="12"/>
    </row>
    <row r="21" spans="1:16" x14ac:dyDescent="0.25">
      <c r="A21" s="12"/>
      <c r="B21" s="2">
        <v>0</v>
      </c>
      <c r="C21" s="2">
        <v>0</v>
      </c>
      <c r="D21" s="2">
        <v>0</v>
      </c>
      <c r="E21" s="12"/>
      <c r="F21" s="9"/>
      <c r="G21" s="9"/>
      <c r="H21" s="9"/>
      <c r="I21" s="9"/>
      <c r="J21" s="9"/>
      <c r="L21" s="12"/>
      <c r="M21" s="2">
        <v>0</v>
      </c>
      <c r="N21" s="2">
        <v>20</v>
      </c>
      <c r="O21" s="2">
        <f t="shared" si="0"/>
        <v>0</v>
      </c>
      <c r="P21" s="12"/>
    </row>
    <row r="22" spans="1:16" x14ac:dyDescent="0.25">
      <c r="A22" s="12"/>
      <c r="B22" s="2">
        <v>0</v>
      </c>
      <c r="C22" s="2">
        <v>0</v>
      </c>
      <c r="D22" s="2">
        <v>0</v>
      </c>
      <c r="E22" s="12"/>
      <c r="F22" s="9"/>
      <c r="G22" s="9"/>
      <c r="H22" s="9"/>
      <c r="I22" s="9"/>
      <c r="J22" s="9"/>
      <c r="L22" s="12"/>
      <c r="M22" s="2">
        <v>0</v>
      </c>
      <c r="N22" s="2">
        <v>17</v>
      </c>
      <c r="O22" s="2">
        <f t="shared" si="0"/>
        <v>0</v>
      </c>
      <c r="P22" s="12"/>
    </row>
    <row r="23" spans="1:16" x14ac:dyDescent="0.25">
      <c r="A23" s="12"/>
      <c r="B23" s="2">
        <v>0</v>
      </c>
      <c r="C23" s="2">
        <v>0</v>
      </c>
      <c r="D23" s="2">
        <v>0</v>
      </c>
      <c r="E23" s="12"/>
      <c r="F23" s="9"/>
      <c r="G23" s="9"/>
      <c r="H23" s="9"/>
      <c r="I23" s="9"/>
      <c r="J23" s="9"/>
      <c r="L23" s="12"/>
      <c r="M23" s="2">
        <v>2</v>
      </c>
      <c r="N23" s="2">
        <v>19</v>
      </c>
      <c r="O23" s="2">
        <f t="shared" si="0"/>
        <v>10.526315789473683</v>
      </c>
      <c r="P23" s="12"/>
    </row>
    <row r="24" spans="1:16" x14ac:dyDescent="0.25">
      <c r="A24" s="12"/>
      <c r="B24" s="2">
        <v>0</v>
      </c>
      <c r="C24" s="2">
        <v>0</v>
      </c>
      <c r="D24" s="2">
        <v>0</v>
      </c>
      <c r="E24" s="12"/>
      <c r="F24" s="9"/>
      <c r="G24" s="9"/>
      <c r="H24" s="9"/>
      <c r="I24" s="9"/>
      <c r="J24" s="9"/>
      <c r="L24" s="12"/>
      <c r="M24" s="2">
        <v>1</v>
      </c>
      <c r="N24" s="2">
        <v>14</v>
      </c>
      <c r="O24" s="2">
        <f t="shared" si="0"/>
        <v>7.1428571428571423</v>
      </c>
      <c r="P24" s="12"/>
    </row>
    <row r="25" spans="1:16" x14ac:dyDescent="0.25">
      <c r="A25" s="13"/>
      <c r="B25" s="2">
        <v>0</v>
      </c>
      <c r="C25" s="2">
        <v>0</v>
      </c>
      <c r="D25" s="2">
        <v>0</v>
      </c>
      <c r="E25" s="13"/>
      <c r="F25" s="9"/>
      <c r="G25" s="9"/>
      <c r="H25" s="9"/>
      <c r="I25" s="9"/>
      <c r="J25" s="9"/>
      <c r="L25" s="13"/>
      <c r="M25" s="2">
        <v>1</v>
      </c>
      <c r="N25" s="2">
        <v>0</v>
      </c>
      <c r="O25" s="2">
        <v>0</v>
      </c>
      <c r="P25" s="13"/>
    </row>
    <row r="26" spans="1:16" x14ac:dyDescent="0.25">
      <c r="A26" s="11" t="s">
        <v>54</v>
      </c>
      <c r="B26" s="2">
        <v>0</v>
      </c>
      <c r="C26" s="2">
        <v>1</v>
      </c>
      <c r="D26" s="2">
        <f>(B26/C26)*100</f>
        <v>0</v>
      </c>
      <c r="E26" s="11">
        <v>0</v>
      </c>
      <c r="F26" s="9"/>
      <c r="G26" s="9"/>
      <c r="H26" s="9"/>
      <c r="I26" s="9"/>
      <c r="J26" s="9"/>
      <c r="L26" s="11" t="s">
        <v>54</v>
      </c>
      <c r="M26" s="2">
        <v>1</v>
      </c>
      <c r="N26" s="2">
        <v>12</v>
      </c>
      <c r="O26" s="2">
        <f t="shared" ref="O26:O38" si="1">(M26/N26)*100</f>
        <v>8.3333333333333321</v>
      </c>
      <c r="P26" s="11">
        <f>AVERAGE(O26:O33)</f>
        <v>7.49562937062937</v>
      </c>
    </row>
    <row r="27" spans="1:16" x14ac:dyDescent="0.25">
      <c r="A27" s="12"/>
      <c r="B27" s="2">
        <v>0</v>
      </c>
      <c r="C27" s="2">
        <v>0</v>
      </c>
      <c r="D27" s="2">
        <v>0</v>
      </c>
      <c r="E27" s="12"/>
      <c r="F27" s="9"/>
      <c r="G27" s="9"/>
      <c r="H27" s="9"/>
      <c r="I27" s="9"/>
      <c r="J27" s="9"/>
      <c r="L27" s="12"/>
      <c r="M27" s="2">
        <v>0</v>
      </c>
      <c r="N27" s="2">
        <v>11</v>
      </c>
      <c r="O27" s="2">
        <f t="shared" si="1"/>
        <v>0</v>
      </c>
      <c r="P27" s="12"/>
    </row>
    <row r="28" spans="1:16" x14ac:dyDescent="0.25">
      <c r="A28" s="12"/>
      <c r="B28" s="2">
        <v>0</v>
      </c>
      <c r="C28" s="2">
        <v>1</v>
      </c>
      <c r="D28" s="2">
        <f>(B28/C28)*100</f>
        <v>0</v>
      </c>
      <c r="E28" s="12"/>
      <c r="F28" s="9"/>
      <c r="G28" s="9"/>
      <c r="H28" s="9"/>
      <c r="I28" s="9"/>
      <c r="J28" s="9"/>
      <c r="L28" s="12"/>
      <c r="M28" s="2">
        <v>1</v>
      </c>
      <c r="N28" s="2">
        <v>13</v>
      </c>
      <c r="O28" s="2">
        <f t="shared" si="1"/>
        <v>7.6923076923076925</v>
      </c>
      <c r="P28" s="12"/>
    </row>
    <row r="29" spans="1:16" x14ac:dyDescent="0.25">
      <c r="A29" s="12"/>
      <c r="B29" s="2">
        <v>0</v>
      </c>
      <c r="C29" s="2">
        <v>0</v>
      </c>
      <c r="D29" s="2">
        <v>0</v>
      </c>
      <c r="E29" s="12"/>
      <c r="F29" s="9"/>
      <c r="G29" s="9"/>
      <c r="H29" s="9"/>
      <c r="I29" s="9"/>
      <c r="J29" s="9"/>
      <c r="L29" s="12"/>
      <c r="M29" s="2">
        <v>1</v>
      </c>
      <c r="N29" s="2">
        <v>11</v>
      </c>
      <c r="O29" s="2">
        <f t="shared" si="1"/>
        <v>9.0909090909090917</v>
      </c>
      <c r="P29" s="12"/>
    </row>
    <row r="30" spans="1:16" x14ac:dyDescent="0.25">
      <c r="A30" s="12"/>
      <c r="B30" s="2">
        <v>0</v>
      </c>
      <c r="C30" s="2">
        <v>0</v>
      </c>
      <c r="D30" s="2">
        <v>0</v>
      </c>
      <c r="E30" s="12"/>
      <c r="F30" s="9"/>
      <c r="G30" s="9"/>
      <c r="H30" s="9"/>
      <c r="I30" s="9"/>
      <c r="J30" s="9"/>
      <c r="L30" s="12"/>
      <c r="M30" s="2">
        <v>0</v>
      </c>
      <c r="N30" s="2">
        <v>9</v>
      </c>
      <c r="O30" s="2">
        <f t="shared" si="1"/>
        <v>0</v>
      </c>
      <c r="P30" s="12"/>
    </row>
    <row r="31" spans="1:16" x14ac:dyDescent="0.25">
      <c r="A31" s="12"/>
      <c r="B31" s="2">
        <v>0</v>
      </c>
      <c r="C31" s="2">
        <v>0</v>
      </c>
      <c r="D31" s="2">
        <v>0</v>
      </c>
      <c r="E31" s="12"/>
      <c r="F31" s="9"/>
      <c r="G31" s="9"/>
      <c r="H31" s="9"/>
      <c r="I31" s="9"/>
      <c r="J31" s="9"/>
      <c r="L31" s="12"/>
      <c r="M31" s="2">
        <v>2</v>
      </c>
      <c r="N31" s="2">
        <v>12</v>
      </c>
      <c r="O31" s="2">
        <f t="shared" si="1"/>
        <v>16.666666666666664</v>
      </c>
      <c r="P31" s="12"/>
    </row>
    <row r="32" spans="1:16" x14ac:dyDescent="0.25">
      <c r="A32" s="12"/>
      <c r="B32" s="2">
        <v>0</v>
      </c>
      <c r="C32" s="2">
        <v>0</v>
      </c>
      <c r="D32" s="2">
        <v>0</v>
      </c>
      <c r="E32" s="12"/>
      <c r="F32" s="9"/>
      <c r="G32" s="9"/>
      <c r="H32" s="9"/>
      <c r="I32" s="9"/>
      <c r="J32" s="9"/>
      <c r="L32" s="12"/>
      <c r="M32" s="2">
        <v>2</v>
      </c>
      <c r="N32" s="2">
        <v>11</v>
      </c>
      <c r="O32" s="2">
        <f t="shared" si="1"/>
        <v>18.181818181818183</v>
      </c>
      <c r="P32" s="12"/>
    </row>
    <row r="33" spans="1:16" x14ac:dyDescent="0.25">
      <c r="A33" s="13"/>
      <c r="B33" s="2">
        <v>0</v>
      </c>
      <c r="C33" s="2">
        <v>0</v>
      </c>
      <c r="D33" s="2">
        <v>0</v>
      </c>
      <c r="E33" s="13"/>
      <c r="F33" s="9"/>
      <c r="G33" s="9"/>
      <c r="H33" s="9"/>
      <c r="I33" s="9"/>
      <c r="J33" s="9"/>
      <c r="L33" s="13"/>
      <c r="M33" s="2">
        <v>0</v>
      </c>
      <c r="N33" s="2">
        <v>12</v>
      </c>
      <c r="O33" s="2">
        <f t="shared" si="1"/>
        <v>0</v>
      </c>
      <c r="P33" s="13"/>
    </row>
    <row r="34" spans="1:16" x14ac:dyDescent="0.25">
      <c r="A34" s="11" t="s">
        <v>55</v>
      </c>
      <c r="B34" s="2">
        <v>0</v>
      </c>
      <c r="C34" s="2">
        <v>2</v>
      </c>
      <c r="D34" s="2">
        <f t="shared" ref="D34:D65" si="2">(B34/C34)*100</f>
        <v>0</v>
      </c>
      <c r="E34" s="11">
        <f>AVERAGE(D34:D39)</f>
        <v>13.194444444444443</v>
      </c>
      <c r="F34" s="9"/>
      <c r="G34" s="9"/>
      <c r="H34" s="9"/>
      <c r="I34" s="9"/>
      <c r="J34" s="9"/>
      <c r="L34" s="11" t="s">
        <v>55</v>
      </c>
      <c r="M34" s="2">
        <v>2</v>
      </c>
      <c r="N34" s="2">
        <v>8</v>
      </c>
      <c r="O34" s="2">
        <f t="shared" si="1"/>
        <v>25</v>
      </c>
      <c r="P34" s="11">
        <f>AVERAGE(O34:O39)</f>
        <v>18.223443223443223</v>
      </c>
    </row>
    <row r="35" spans="1:16" x14ac:dyDescent="0.25">
      <c r="A35" s="12"/>
      <c r="B35" s="2">
        <v>1</v>
      </c>
      <c r="C35" s="2">
        <v>8</v>
      </c>
      <c r="D35" s="2">
        <f t="shared" si="2"/>
        <v>12.5</v>
      </c>
      <c r="E35" s="12"/>
      <c r="F35" s="9"/>
      <c r="G35" s="9"/>
      <c r="H35" s="9"/>
      <c r="I35" s="9"/>
      <c r="J35" s="9"/>
      <c r="L35" s="12"/>
      <c r="M35" s="2">
        <v>1</v>
      </c>
      <c r="N35" s="2">
        <v>13</v>
      </c>
      <c r="O35" s="2">
        <f t="shared" si="1"/>
        <v>7.6923076923076925</v>
      </c>
      <c r="P35" s="12"/>
    </row>
    <row r="36" spans="1:16" x14ac:dyDescent="0.25">
      <c r="A36" s="12"/>
      <c r="B36" s="2">
        <v>1</v>
      </c>
      <c r="C36" s="2">
        <v>6</v>
      </c>
      <c r="D36" s="2">
        <f t="shared" si="2"/>
        <v>16.666666666666664</v>
      </c>
      <c r="E36" s="12"/>
      <c r="F36" s="9"/>
      <c r="G36" s="9"/>
      <c r="H36" s="9"/>
      <c r="I36" s="9"/>
      <c r="J36" s="9"/>
      <c r="L36" s="12"/>
      <c r="M36" s="2">
        <v>2</v>
      </c>
      <c r="N36" s="2">
        <v>8</v>
      </c>
      <c r="O36" s="2">
        <f t="shared" si="1"/>
        <v>25</v>
      </c>
      <c r="P36" s="12"/>
    </row>
    <row r="37" spans="1:16" x14ac:dyDescent="0.25">
      <c r="A37" s="12"/>
      <c r="B37" s="2">
        <v>2</v>
      </c>
      <c r="C37" s="2">
        <v>8</v>
      </c>
      <c r="D37" s="2">
        <f t="shared" si="2"/>
        <v>25</v>
      </c>
      <c r="E37" s="12"/>
      <c r="F37" s="9"/>
      <c r="G37" s="9"/>
      <c r="H37" s="9"/>
      <c r="I37" s="9"/>
      <c r="J37" s="9"/>
      <c r="L37" s="12"/>
      <c r="M37" s="2">
        <v>3</v>
      </c>
      <c r="N37" s="2">
        <v>13</v>
      </c>
      <c r="O37" s="2">
        <f t="shared" si="1"/>
        <v>23.076923076923077</v>
      </c>
      <c r="P37" s="12"/>
    </row>
    <row r="38" spans="1:16" x14ac:dyDescent="0.25">
      <c r="A38" s="12"/>
      <c r="B38" s="2">
        <v>1</v>
      </c>
      <c r="C38" s="2">
        <v>4</v>
      </c>
      <c r="D38" s="2">
        <f t="shared" si="2"/>
        <v>25</v>
      </c>
      <c r="E38" s="12"/>
      <c r="F38" s="9"/>
      <c r="G38" s="9"/>
      <c r="H38" s="9"/>
      <c r="I38" s="9"/>
      <c r="J38" s="9"/>
      <c r="L38" s="12"/>
      <c r="M38" s="2">
        <v>2</v>
      </c>
      <c r="N38" s="2">
        <v>7</v>
      </c>
      <c r="O38" s="2">
        <f t="shared" si="1"/>
        <v>28.571428571428569</v>
      </c>
      <c r="P38" s="12"/>
    </row>
    <row r="39" spans="1:16" x14ac:dyDescent="0.25">
      <c r="A39" s="13"/>
      <c r="B39" s="2">
        <v>0</v>
      </c>
      <c r="C39" s="2">
        <v>6</v>
      </c>
      <c r="D39" s="2">
        <f t="shared" si="2"/>
        <v>0</v>
      </c>
      <c r="E39" s="13"/>
      <c r="F39" s="9"/>
      <c r="G39" s="9"/>
      <c r="H39" s="9"/>
      <c r="I39" s="9"/>
      <c r="J39" s="9"/>
      <c r="L39" s="13"/>
      <c r="M39" s="2">
        <v>0</v>
      </c>
      <c r="N39" s="2">
        <v>12</v>
      </c>
      <c r="O39" s="2">
        <f t="shared" ref="O39:O68" si="3">(M39/N39)*100</f>
        <v>0</v>
      </c>
      <c r="P39" s="13"/>
    </row>
    <row r="40" spans="1:16" x14ac:dyDescent="0.25">
      <c r="A40" s="11" t="s">
        <v>56</v>
      </c>
      <c r="B40" s="2">
        <v>0</v>
      </c>
      <c r="C40" s="2">
        <v>3</v>
      </c>
      <c r="D40" s="2">
        <f t="shared" si="2"/>
        <v>0</v>
      </c>
      <c r="E40" s="11">
        <f>AVERAGE(D40:D44)</f>
        <v>0</v>
      </c>
      <c r="F40" s="9"/>
      <c r="G40" s="9"/>
      <c r="H40" s="9"/>
      <c r="I40" s="9"/>
      <c r="J40" s="9"/>
      <c r="L40" s="11" t="s">
        <v>56</v>
      </c>
      <c r="M40" s="2">
        <v>0</v>
      </c>
      <c r="N40" s="2">
        <v>7</v>
      </c>
      <c r="O40" s="2">
        <f t="shared" si="3"/>
        <v>0</v>
      </c>
      <c r="P40" s="11">
        <f>AVERAGE(O40:O44)</f>
        <v>0</v>
      </c>
    </row>
    <row r="41" spans="1:16" x14ac:dyDescent="0.25">
      <c r="A41" s="12"/>
      <c r="B41" s="2">
        <v>0</v>
      </c>
      <c r="C41" s="2">
        <v>1</v>
      </c>
      <c r="D41" s="2">
        <f t="shared" si="2"/>
        <v>0</v>
      </c>
      <c r="E41" s="12"/>
      <c r="F41" s="9"/>
      <c r="G41" s="9"/>
      <c r="H41" s="9"/>
      <c r="I41" s="9"/>
      <c r="J41" s="9"/>
      <c r="L41" s="12"/>
      <c r="M41" s="2">
        <v>0</v>
      </c>
      <c r="N41" s="2">
        <v>4</v>
      </c>
      <c r="O41" s="2">
        <f t="shared" si="3"/>
        <v>0</v>
      </c>
      <c r="P41" s="12"/>
    </row>
    <row r="42" spans="1:16" x14ac:dyDescent="0.25">
      <c r="A42" s="12"/>
      <c r="B42" s="2">
        <v>0</v>
      </c>
      <c r="C42" s="2">
        <v>3</v>
      </c>
      <c r="D42" s="2">
        <f t="shared" si="2"/>
        <v>0</v>
      </c>
      <c r="E42" s="12"/>
      <c r="F42" s="9"/>
      <c r="G42" s="9"/>
      <c r="H42" s="9"/>
      <c r="I42" s="9"/>
      <c r="J42" s="9"/>
      <c r="L42" s="12"/>
      <c r="M42" s="2">
        <v>0</v>
      </c>
      <c r="N42" s="2">
        <v>7</v>
      </c>
      <c r="O42" s="2">
        <f t="shared" si="3"/>
        <v>0</v>
      </c>
      <c r="P42" s="12"/>
    </row>
    <row r="43" spans="1:16" x14ac:dyDescent="0.25">
      <c r="A43" s="12"/>
      <c r="B43" s="2">
        <v>0</v>
      </c>
      <c r="C43" s="2">
        <v>5</v>
      </c>
      <c r="D43" s="2">
        <f t="shared" si="2"/>
        <v>0</v>
      </c>
      <c r="E43" s="12"/>
      <c r="F43" s="9"/>
      <c r="G43" s="9"/>
      <c r="H43" s="9"/>
      <c r="I43" s="9"/>
      <c r="J43" s="9"/>
      <c r="L43" s="12"/>
      <c r="M43" s="2">
        <v>0</v>
      </c>
      <c r="N43" s="2">
        <v>8</v>
      </c>
      <c r="O43" s="2">
        <f t="shared" si="3"/>
        <v>0</v>
      </c>
      <c r="P43" s="12"/>
    </row>
    <row r="44" spans="1:16" x14ac:dyDescent="0.25">
      <c r="A44" s="13"/>
      <c r="B44" s="2">
        <v>0</v>
      </c>
      <c r="C44" s="2">
        <v>10</v>
      </c>
      <c r="D44" s="2">
        <f t="shared" si="2"/>
        <v>0</v>
      </c>
      <c r="E44" s="13"/>
      <c r="F44" s="9"/>
      <c r="G44" s="9"/>
      <c r="H44" s="9"/>
      <c r="I44" s="9"/>
      <c r="J44" s="9"/>
      <c r="L44" s="13"/>
      <c r="M44" s="2">
        <v>0</v>
      </c>
      <c r="N44" s="2">
        <v>14</v>
      </c>
      <c r="O44" s="2">
        <f t="shared" si="3"/>
        <v>0</v>
      </c>
      <c r="P44" s="13"/>
    </row>
    <row r="45" spans="1:16" x14ac:dyDescent="0.25">
      <c r="A45" s="11" t="s">
        <v>57</v>
      </c>
      <c r="B45" s="2">
        <v>0</v>
      </c>
      <c r="C45" s="2">
        <v>2</v>
      </c>
      <c r="D45" s="2">
        <f t="shared" si="2"/>
        <v>0</v>
      </c>
      <c r="E45" s="11">
        <f>AVERAGE(D45:D51)</f>
        <v>0</v>
      </c>
      <c r="F45" s="9"/>
      <c r="G45" s="9"/>
      <c r="H45" s="9"/>
      <c r="I45" s="9"/>
      <c r="J45" s="9"/>
      <c r="L45" s="11" t="s">
        <v>57</v>
      </c>
      <c r="M45" s="2">
        <v>0</v>
      </c>
      <c r="N45" s="2">
        <v>7</v>
      </c>
      <c r="O45" s="2">
        <f t="shared" si="3"/>
        <v>0</v>
      </c>
      <c r="P45" s="11">
        <f>AVERAGE(O45:O51)</f>
        <v>3.520923520923521</v>
      </c>
    </row>
    <row r="46" spans="1:16" x14ac:dyDescent="0.25">
      <c r="A46" s="12"/>
      <c r="B46" s="2">
        <v>0</v>
      </c>
      <c r="C46" s="2">
        <v>6</v>
      </c>
      <c r="D46" s="2">
        <f t="shared" si="2"/>
        <v>0</v>
      </c>
      <c r="E46" s="12"/>
      <c r="F46" s="9"/>
      <c r="G46" s="9"/>
      <c r="H46" s="9"/>
      <c r="I46" s="9"/>
      <c r="J46" s="9"/>
      <c r="L46" s="12"/>
      <c r="M46" s="2">
        <v>1</v>
      </c>
      <c r="N46" s="2">
        <v>18</v>
      </c>
      <c r="O46" s="2">
        <f t="shared" si="3"/>
        <v>5.5555555555555554</v>
      </c>
      <c r="P46" s="12"/>
    </row>
    <row r="47" spans="1:16" x14ac:dyDescent="0.25">
      <c r="A47" s="12"/>
      <c r="B47" s="2">
        <v>0</v>
      </c>
      <c r="C47" s="2">
        <v>5</v>
      </c>
      <c r="D47" s="2">
        <f t="shared" si="2"/>
        <v>0</v>
      </c>
      <c r="E47" s="12"/>
      <c r="F47" s="9"/>
      <c r="G47" s="9"/>
      <c r="H47" s="9"/>
      <c r="I47" s="9"/>
      <c r="J47" s="9"/>
      <c r="L47" s="12"/>
      <c r="M47" s="2">
        <v>1</v>
      </c>
      <c r="N47" s="2">
        <v>10</v>
      </c>
      <c r="O47" s="2">
        <f>(M47/N47)*100</f>
        <v>10</v>
      </c>
      <c r="P47" s="12"/>
    </row>
    <row r="48" spans="1:16" x14ac:dyDescent="0.25">
      <c r="A48" s="12"/>
      <c r="B48" s="2">
        <v>0</v>
      </c>
      <c r="C48" s="2">
        <v>5</v>
      </c>
      <c r="D48" s="2">
        <f t="shared" si="2"/>
        <v>0</v>
      </c>
      <c r="E48" s="12"/>
      <c r="F48" s="9"/>
      <c r="G48" s="9"/>
      <c r="H48" s="9"/>
      <c r="I48" s="9"/>
      <c r="J48" s="9"/>
      <c r="L48" s="12"/>
      <c r="M48" s="2">
        <v>0</v>
      </c>
      <c r="N48" s="2">
        <v>13</v>
      </c>
      <c r="O48" s="2">
        <f t="shared" si="3"/>
        <v>0</v>
      </c>
      <c r="P48" s="12"/>
    </row>
    <row r="49" spans="1:16" x14ac:dyDescent="0.25">
      <c r="A49" s="12"/>
      <c r="B49" s="2">
        <v>0</v>
      </c>
      <c r="C49" s="2">
        <v>1</v>
      </c>
      <c r="D49" s="2">
        <f t="shared" si="2"/>
        <v>0</v>
      </c>
      <c r="E49" s="12"/>
      <c r="F49" s="9"/>
      <c r="G49" s="9"/>
      <c r="H49" s="9"/>
      <c r="I49" s="9"/>
      <c r="J49" s="9"/>
      <c r="L49" s="12"/>
      <c r="M49" s="2">
        <v>0</v>
      </c>
      <c r="N49" s="2">
        <v>7</v>
      </c>
      <c r="O49" s="2">
        <f t="shared" si="3"/>
        <v>0</v>
      </c>
      <c r="P49" s="12"/>
    </row>
    <row r="50" spans="1:16" x14ac:dyDescent="0.25">
      <c r="A50" s="12"/>
      <c r="B50" s="2">
        <v>0</v>
      </c>
      <c r="C50" s="2">
        <v>2</v>
      </c>
      <c r="D50" s="2">
        <f t="shared" si="2"/>
        <v>0</v>
      </c>
      <c r="E50" s="12"/>
      <c r="F50" s="9"/>
      <c r="G50" s="9"/>
      <c r="H50" s="9"/>
      <c r="I50" s="9"/>
      <c r="J50" s="9"/>
      <c r="L50" s="12"/>
      <c r="M50" s="2">
        <v>0</v>
      </c>
      <c r="N50" s="2">
        <v>8</v>
      </c>
      <c r="O50" s="2">
        <f t="shared" si="3"/>
        <v>0</v>
      </c>
      <c r="P50" s="12"/>
    </row>
    <row r="51" spans="1:16" x14ac:dyDescent="0.25">
      <c r="A51" s="13"/>
      <c r="B51" s="2">
        <v>0</v>
      </c>
      <c r="C51" s="2">
        <v>2</v>
      </c>
      <c r="D51" s="2">
        <f t="shared" si="2"/>
        <v>0</v>
      </c>
      <c r="E51" s="13"/>
      <c r="F51" s="9"/>
      <c r="G51" s="9"/>
      <c r="H51" s="9"/>
      <c r="I51" s="9"/>
      <c r="J51" s="9"/>
      <c r="L51" s="13"/>
      <c r="M51" s="2">
        <v>1</v>
      </c>
      <c r="N51" s="2">
        <v>11</v>
      </c>
      <c r="O51" s="2">
        <f t="shared" si="3"/>
        <v>9.0909090909090917</v>
      </c>
      <c r="P51" s="13"/>
    </row>
    <row r="52" spans="1:16" x14ac:dyDescent="0.25">
      <c r="A52" s="11" t="s">
        <v>58</v>
      </c>
      <c r="B52" s="2">
        <v>0</v>
      </c>
      <c r="C52" s="2">
        <v>3</v>
      </c>
      <c r="D52" s="2">
        <f t="shared" si="2"/>
        <v>0</v>
      </c>
      <c r="E52" s="11">
        <f>AVERAGE(D52:D59)</f>
        <v>3.125</v>
      </c>
      <c r="F52" s="9"/>
      <c r="G52" s="9"/>
      <c r="H52" s="9"/>
      <c r="I52" s="9"/>
      <c r="J52" s="9"/>
      <c r="L52" s="11" t="s">
        <v>58</v>
      </c>
      <c r="M52" s="2">
        <v>0</v>
      </c>
      <c r="N52" s="2">
        <v>10</v>
      </c>
      <c r="O52" s="2">
        <f t="shared" si="3"/>
        <v>0</v>
      </c>
      <c r="P52" s="11">
        <f>AVERAGE(O52:O59)</f>
        <v>3.9637445887445883</v>
      </c>
    </row>
    <row r="53" spans="1:16" x14ac:dyDescent="0.25">
      <c r="A53" s="12"/>
      <c r="B53" s="2">
        <v>0</v>
      </c>
      <c r="C53" s="2">
        <v>2</v>
      </c>
      <c r="D53" s="2">
        <f t="shared" si="2"/>
        <v>0</v>
      </c>
      <c r="E53" s="12"/>
      <c r="F53" s="9"/>
      <c r="G53" s="9"/>
      <c r="H53" s="9"/>
      <c r="I53" s="9"/>
      <c r="J53" s="9"/>
      <c r="L53" s="12"/>
      <c r="M53" s="2">
        <v>1</v>
      </c>
      <c r="N53" s="2">
        <v>11</v>
      </c>
      <c r="O53" s="2">
        <f>(M53/N53)*100</f>
        <v>9.0909090909090917</v>
      </c>
      <c r="P53" s="12"/>
    </row>
    <row r="54" spans="1:16" x14ac:dyDescent="0.25">
      <c r="A54" s="12"/>
      <c r="B54" s="2">
        <v>0</v>
      </c>
      <c r="C54" s="2">
        <v>4</v>
      </c>
      <c r="D54" s="2">
        <f t="shared" si="2"/>
        <v>0</v>
      </c>
      <c r="E54" s="12"/>
      <c r="F54" s="9"/>
      <c r="G54" s="9"/>
      <c r="H54" s="9"/>
      <c r="I54" s="9"/>
      <c r="J54" s="9"/>
      <c r="L54" s="12"/>
      <c r="M54" s="2">
        <v>0</v>
      </c>
      <c r="N54" s="2">
        <v>11</v>
      </c>
      <c r="O54" s="2">
        <f t="shared" si="3"/>
        <v>0</v>
      </c>
      <c r="P54" s="12"/>
    </row>
    <row r="55" spans="1:16" x14ac:dyDescent="0.25">
      <c r="A55" s="12"/>
      <c r="B55" s="2">
        <v>0</v>
      </c>
      <c r="C55" s="2">
        <v>3</v>
      </c>
      <c r="D55" s="2">
        <f t="shared" si="2"/>
        <v>0</v>
      </c>
      <c r="E55" s="12"/>
      <c r="F55" s="9"/>
      <c r="G55" s="9"/>
      <c r="H55" s="9"/>
      <c r="I55" s="9"/>
      <c r="J55" s="9"/>
      <c r="L55" s="12"/>
      <c r="M55" s="2">
        <v>0</v>
      </c>
      <c r="N55" s="2">
        <v>7</v>
      </c>
      <c r="O55" s="2">
        <f t="shared" si="3"/>
        <v>0</v>
      </c>
      <c r="P55" s="12"/>
    </row>
    <row r="56" spans="1:16" x14ac:dyDescent="0.25">
      <c r="A56" s="12"/>
      <c r="B56" s="2">
        <v>0</v>
      </c>
      <c r="C56" s="2">
        <v>7</v>
      </c>
      <c r="D56" s="2">
        <f t="shared" si="2"/>
        <v>0</v>
      </c>
      <c r="E56" s="12"/>
      <c r="F56" s="9"/>
      <c r="G56" s="9"/>
      <c r="H56" s="9"/>
      <c r="I56" s="9"/>
      <c r="J56" s="9"/>
      <c r="L56" s="12"/>
      <c r="M56" s="2">
        <v>1</v>
      </c>
      <c r="N56" s="2">
        <v>12</v>
      </c>
      <c r="O56" s="2">
        <f t="shared" si="3"/>
        <v>8.3333333333333321</v>
      </c>
      <c r="P56" s="12"/>
    </row>
    <row r="57" spans="1:16" x14ac:dyDescent="0.25">
      <c r="A57" s="12"/>
      <c r="B57" s="2">
        <v>0</v>
      </c>
      <c r="C57" s="2">
        <v>3</v>
      </c>
      <c r="D57" s="2">
        <f t="shared" si="2"/>
        <v>0</v>
      </c>
      <c r="E57" s="12"/>
      <c r="F57" s="9"/>
      <c r="G57" s="9"/>
      <c r="H57" s="9"/>
      <c r="I57" s="9"/>
      <c r="J57" s="9"/>
      <c r="L57" s="12"/>
      <c r="M57" s="2">
        <v>0</v>
      </c>
      <c r="N57" s="2">
        <v>8</v>
      </c>
      <c r="O57" s="2">
        <f t="shared" si="3"/>
        <v>0</v>
      </c>
      <c r="P57" s="12"/>
    </row>
    <row r="58" spans="1:16" x14ac:dyDescent="0.25">
      <c r="A58" s="12"/>
      <c r="B58" s="2">
        <v>0</v>
      </c>
      <c r="C58" s="2">
        <v>3</v>
      </c>
      <c r="D58" s="2">
        <f t="shared" si="2"/>
        <v>0</v>
      </c>
      <c r="E58" s="12"/>
      <c r="F58" s="9"/>
      <c r="G58" s="9"/>
      <c r="H58" s="9"/>
      <c r="I58" s="9"/>
      <c r="J58" s="9"/>
      <c r="L58" s="12"/>
      <c r="M58" s="2">
        <v>0</v>
      </c>
      <c r="N58" s="2">
        <v>6</v>
      </c>
      <c r="O58" s="2">
        <f t="shared" si="3"/>
        <v>0</v>
      </c>
      <c r="P58" s="12"/>
    </row>
    <row r="59" spans="1:16" x14ac:dyDescent="0.25">
      <c r="A59" s="13"/>
      <c r="B59" s="2">
        <v>1</v>
      </c>
      <c r="C59" s="2">
        <v>4</v>
      </c>
      <c r="D59" s="2">
        <f t="shared" si="2"/>
        <v>25</v>
      </c>
      <c r="E59" s="13"/>
      <c r="F59" s="9"/>
      <c r="G59" s="9"/>
      <c r="H59" s="9"/>
      <c r="I59" s="9"/>
      <c r="J59" s="9"/>
      <c r="L59" s="13"/>
      <c r="M59" s="2">
        <v>1</v>
      </c>
      <c r="N59" s="2">
        <v>7</v>
      </c>
      <c r="O59" s="2">
        <f t="shared" si="3"/>
        <v>14.285714285714285</v>
      </c>
      <c r="P59" s="13"/>
    </row>
    <row r="60" spans="1:16" x14ac:dyDescent="0.25">
      <c r="A60" s="11" t="s">
        <v>60</v>
      </c>
      <c r="B60" s="2">
        <v>0</v>
      </c>
      <c r="C60" s="2">
        <v>5</v>
      </c>
      <c r="D60" s="2">
        <f t="shared" si="2"/>
        <v>0</v>
      </c>
      <c r="E60" s="11">
        <f>AVERAGE(D60:D71)</f>
        <v>4.4444444444444438</v>
      </c>
      <c r="F60" s="9"/>
      <c r="G60" s="9"/>
      <c r="H60" s="9"/>
      <c r="I60" s="9"/>
      <c r="J60" s="9"/>
      <c r="L60" s="11" t="s">
        <v>60</v>
      </c>
      <c r="M60" s="2">
        <v>0</v>
      </c>
      <c r="N60" s="2">
        <v>7</v>
      </c>
      <c r="O60" s="2">
        <f>(M60/N60)*100</f>
        <v>0</v>
      </c>
      <c r="P60" s="11">
        <f>AVERAGE(O60:O71)</f>
        <v>7.4626068376068373</v>
      </c>
    </row>
    <row r="61" spans="1:16" x14ac:dyDescent="0.25">
      <c r="A61" s="12"/>
      <c r="B61" s="2">
        <v>1</v>
      </c>
      <c r="C61" s="2">
        <v>5</v>
      </c>
      <c r="D61" s="2">
        <f t="shared" si="2"/>
        <v>20</v>
      </c>
      <c r="E61" s="12"/>
      <c r="F61" s="9"/>
      <c r="G61" s="9"/>
      <c r="H61" s="9"/>
      <c r="I61" s="9"/>
      <c r="J61" s="9"/>
      <c r="L61" s="12"/>
      <c r="M61" s="2">
        <v>1</v>
      </c>
      <c r="N61" s="2">
        <v>12</v>
      </c>
      <c r="O61" s="2">
        <f t="shared" si="3"/>
        <v>8.3333333333333321</v>
      </c>
      <c r="P61" s="12"/>
    </row>
    <row r="62" spans="1:16" x14ac:dyDescent="0.25">
      <c r="A62" s="12"/>
      <c r="B62" s="2">
        <v>0</v>
      </c>
      <c r="C62" s="2">
        <v>4</v>
      </c>
      <c r="D62" s="2">
        <f t="shared" si="2"/>
        <v>0</v>
      </c>
      <c r="E62" s="12"/>
      <c r="F62" s="9"/>
      <c r="G62" s="9"/>
      <c r="H62" s="9"/>
      <c r="I62" s="9"/>
      <c r="J62" s="9"/>
      <c r="L62" s="12"/>
      <c r="M62" s="2">
        <v>0</v>
      </c>
      <c r="N62" s="2">
        <v>7</v>
      </c>
      <c r="O62" s="2">
        <f t="shared" si="3"/>
        <v>0</v>
      </c>
      <c r="P62" s="12"/>
    </row>
    <row r="63" spans="1:16" x14ac:dyDescent="0.25">
      <c r="A63" s="12"/>
      <c r="B63" s="2">
        <v>0</v>
      </c>
      <c r="C63" s="2">
        <v>6</v>
      </c>
      <c r="D63" s="2">
        <f t="shared" si="2"/>
        <v>0</v>
      </c>
      <c r="E63" s="12"/>
      <c r="F63" s="9"/>
      <c r="G63" s="9"/>
      <c r="H63" s="9"/>
      <c r="I63" s="9"/>
      <c r="J63" s="9"/>
      <c r="L63" s="12"/>
      <c r="M63" s="2">
        <v>1</v>
      </c>
      <c r="N63" s="2">
        <v>12</v>
      </c>
      <c r="O63" s="2">
        <f t="shared" si="3"/>
        <v>8.3333333333333321</v>
      </c>
      <c r="P63" s="12"/>
    </row>
    <row r="64" spans="1:16" x14ac:dyDescent="0.25">
      <c r="A64" s="12"/>
      <c r="B64" s="2">
        <v>0</v>
      </c>
      <c r="C64" s="2">
        <v>5</v>
      </c>
      <c r="D64" s="2">
        <f t="shared" si="2"/>
        <v>0</v>
      </c>
      <c r="E64" s="12"/>
      <c r="F64" s="9"/>
      <c r="G64" s="9"/>
      <c r="H64" s="9"/>
      <c r="I64" s="9"/>
      <c r="J64" s="9"/>
      <c r="L64" s="12"/>
      <c r="M64" s="2">
        <v>0</v>
      </c>
      <c r="N64" s="2">
        <v>11</v>
      </c>
      <c r="O64" s="2">
        <f t="shared" si="3"/>
        <v>0</v>
      </c>
      <c r="P64" s="12"/>
    </row>
    <row r="65" spans="1:16" x14ac:dyDescent="0.25">
      <c r="A65" s="12"/>
      <c r="B65" s="2">
        <v>0</v>
      </c>
      <c r="C65" s="2">
        <v>3</v>
      </c>
      <c r="D65" s="2">
        <f t="shared" si="2"/>
        <v>0</v>
      </c>
      <c r="E65" s="12"/>
      <c r="F65" s="9"/>
      <c r="G65" s="9"/>
      <c r="H65" s="9"/>
      <c r="I65" s="9"/>
      <c r="J65" s="9"/>
      <c r="L65" s="12"/>
      <c r="M65" s="2">
        <v>0</v>
      </c>
      <c r="N65" s="2">
        <v>6</v>
      </c>
      <c r="O65" s="2">
        <f t="shared" si="3"/>
        <v>0</v>
      </c>
      <c r="P65" s="12"/>
    </row>
    <row r="66" spans="1:16" x14ac:dyDescent="0.25">
      <c r="A66" s="12"/>
      <c r="B66" s="2">
        <v>0</v>
      </c>
      <c r="C66" s="2">
        <v>6</v>
      </c>
      <c r="D66" s="2">
        <f t="shared" ref="D66:D97" si="4">(B66/C66)*100</f>
        <v>0</v>
      </c>
      <c r="E66" s="12"/>
      <c r="F66" s="9"/>
      <c r="G66" s="9"/>
      <c r="H66" s="9"/>
      <c r="I66" s="9"/>
      <c r="J66" s="9"/>
      <c r="L66" s="12"/>
      <c r="M66" s="2">
        <v>4</v>
      </c>
      <c r="N66" s="2">
        <v>16</v>
      </c>
      <c r="O66" s="2">
        <f t="shared" si="3"/>
        <v>25</v>
      </c>
      <c r="P66" s="12"/>
    </row>
    <row r="67" spans="1:16" x14ac:dyDescent="0.25">
      <c r="A67" s="12"/>
      <c r="B67" s="2">
        <v>0</v>
      </c>
      <c r="C67" s="2">
        <v>3</v>
      </c>
      <c r="D67" s="2">
        <f t="shared" si="4"/>
        <v>0</v>
      </c>
      <c r="E67" s="12"/>
      <c r="F67" s="9"/>
      <c r="G67" s="9"/>
      <c r="H67" s="9"/>
      <c r="I67" s="9"/>
      <c r="J67" s="9"/>
      <c r="L67" s="12"/>
      <c r="M67" s="2">
        <v>0</v>
      </c>
      <c r="N67" s="2">
        <v>9</v>
      </c>
      <c r="O67" s="2">
        <f t="shared" si="3"/>
        <v>0</v>
      </c>
      <c r="P67" s="12"/>
    </row>
    <row r="68" spans="1:16" x14ac:dyDescent="0.25">
      <c r="A68" s="12"/>
      <c r="B68" s="2">
        <v>0</v>
      </c>
      <c r="C68" s="2">
        <v>4</v>
      </c>
      <c r="D68" s="2">
        <f t="shared" si="4"/>
        <v>0</v>
      </c>
      <c r="E68" s="12"/>
      <c r="F68" s="9"/>
      <c r="G68" s="9"/>
      <c r="H68" s="9"/>
      <c r="I68" s="9"/>
      <c r="J68" s="9"/>
      <c r="L68" s="12"/>
      <c r="M68" s="2">
        <v>0</v>
      </c>
      <c r="N68" s="2">
        <v>7</v>
      </c>
      <c r="O68" s="2">
        <f t="shared" si="3"/>
        <v>0</v>
      </c>
      <c r="P68" s="12"/>
    </row>
    <row r="69" spans="1:16" x14ac:dyDescent="0.25">
      <c r="A69" s="12"/>
      <c r="B69" s="2">
        <v>0</v>
      </c>
      <c r="C69" s="2">
        <v>3</v>
      </c>
      <c r="D69" s="2">
        <f t="shared" si="4"/>
        <v>0</v>
      </c>
      <c r="E69" s="12"/>
      <c r="F69" s="9"/>
      <c r="G69" s="9"/>
      <c r="H69" s="9"/>
      <c r="I69" s="9"/>
      <c r="J69" s="9"/>
      <c r="L69" s="12"/>
      <c r="M69" s="2">
        <v>1</v>
      </c>
      <c r="N69" s="2">
        <v>8</v>
      </c>
      <c r="O69" s="2">
        <f>(M69/N69)*100</f>
        <v>12.5</v>
      </c>
      <c r="P69" s="12"/>
    </row>
    <row r="70" spans="1:16" x14ac:dyDescent="0.25">
      <c r="A70" s="12"/>
      <c r="B70" s="2">
        <v>1</v>
      </c>
      <c r="C70" s="2">
        <v>6</v>
      </c>
      <c r="D70" s="2">
        <f t="shared" si="4"/>
        <v>16.666666666666664</v>
      </c>
      <c r="E70" s="12"/>
      <c r="F70" s="9"/>
      <c r="G70" s="9"/>
      <c r="H70" s="9"/>
      <c r="I70" s="9"/>
      <c r="J70" s="9"/>
      <c r="L70" s="12"/>
      <c r="M70" s="2">
        <v>2</v>
      </c>
      <c r="N70" s="2">
        <v>10</v>
      </c>
      <c r="O70" s="2">
        <f>(M70/N70)*100</f>
        <v>20</v>
      </c>
      <c r="P70" s="12"/>
    </row>
    <row r="71" spans="1:16" x14ac:dyDescent="0.25">
      <c r="A71" s="13"/>
      <c r="B71" s="2">
        <v>1</v>
      </c>
      <c r="C71" s="2">
        <v>6</v>
      </c>
      <c r="D71" s="2">
        <f t="shared" si="4"/>
        <v>16.666666666666664</v>
      </c>
      <c r="E71" s="13"/>
      <c r="F71" s="9"/>
      <c r="G71" s="9"/>
      <c r="H71" s="9"/>
      <c r="I71" s="9"/>
      <c r="J71" s="9"/>
      <c r="L71" s="13"/>
      <c r="M71" s="2">
        <v>2</v>
      </c>
      <c r="N71" s="2">
        <v>13</v>
      </c>
      <c r="O71" s="2">
        <f t="shared" ref="O71:O80" si="5">(M71/N71)*100</f>
        <v>15.384615384615385</v>
      </c>
      <c r="P71" s="13"/>
    </row>
    <row r="72" spans="1:16" x14ac:dyDescent="0.25">
      <c r="A72" s="11" t="s">
        <v>61</v>
      </c>
      <c r="B72" s="2">
        <v>2</v>
      </c>
      <c r="C72" s="2">
        <v>4</v>
      </c>
      <c r="D72" s="2">
        <f t="shared" si="4"/>
        <v>50</v>
      </c>
      <c r="E72" s="11">
        <f>AVERAGE(D72:D80)</f>
        <v>22.222222222222221</v>
      </c>
      <c r="F72" s="9"/>
      <c r="G72" s="9"/>
      <c r="H72" s="9"/>
      <c r="I72" s="9"/>
      <c r="J72" s="9"/>
      <c r="L72" s="11" t="s">
        <v>61</v>
      </c>
      <c r="M72" s="2">
        <v>2</v>
      </c>
      <c r="N72" s="2">
        <v>13</v>
      </c>
      <c r="O72" s="2">
        <f t="shared" si="5"/>
        <v>15.384615384615385</v>
      </c>
      <c r="P72" s="11">
        <f>AVERAGE(O72:O80)</f>
        <v>8.852258852258851</v>
      </c>
    </row>
    <row r="73" spans="1:16" x14ac:dyDescent="0.25">
      <c r="A73" s="12"/>
      <c r="B73" s="2">
        <v>2</v>
      </c>
      <c r="C73" s="2">
        <v>3</v>
      </c>
      <c r="D73" s="2">
        <f t="shared" si="4"/>
        <v>66.666666666666657</v>
      </c>
      <c r="E73" s="12"/>
      <c r="F73" s="9"/>
      <c r="G73" s="9"/>
      <c r="H73" s="9"/>
      <c r="I73" s="9"/>
      <c r="J73" s="9"/>
      <c r="L73" s="12"/>
      <c r="M73" s="2">
        <v>2</v>
      </c>
      <c r="N73" s="2">
        <v>6</v>
      </c>
      <c r="O73" s="2">
        <f t="shared" si="5"/>
        <v>33.333333333333329</v>
      </c>
      <c r="P73" s="12"/>
    </row>
    <row r="74" spans="1:16" x14ac:dyDescent="0.25">
      <c r="A74" s="12"/>
      <c r="B74" s="2">
        <v>1</v>
      </c>
      <c r="C74" s="2">
        <v>3</v>
      </c>
      <c r="D74" s="2">
        <f t="shared" si="4"/>
        <v>33.333333333333329</v>
      </c>
      <c r="E74" s="12"/>
      <c r="F74" s="9"/>
      <c r="G74" s="9"/>
      <c r="H74" s="9"/>
      <c r="I74" s="9"/>
      <c r="J74" s="9"/>
      <c r="L74" s="12"/>
      <c r="M74" s="2">
        <v>1</v>
      </c>
      <c r="N74" s="2">
        <v>6</v>
      </c>
      <c r="O74" s="2">
        <f t="shared" si="5"/>
        <v>16.666666666666664</v>
      </c>
      <c r="P74" s="12"/>
    </row>
    <row r="75" spans="1:16" x14ac:dyDescent="0.25">
      <c r="A75" s="12"/>
      <c r="B75" s="2">
        <v>1</v>
      </c>
      <c r="C75" s="2">
        <v>2</v>
      </c>
      <c r="D75" s="2">
        <f t="shared" si="4"/>
        <v>50</v>
      </c>
      <c r="E75" s="12"/>
      <c r="F75" s="9"/>
      <c r="G75" s="9"/>
      <c r="H75" s="9"/>
      <c r="I75" s="9"/>
      <c r="J75" s="9"/>
      <c r="L75" s="12"/>
      <c r="M75" s="2">
        <v>1</v>
      </c>
      <c r="N75" s="2">
        <v>7</v>
      </c>
      <c r="O75" s="2">
        <f t="shared" si="5"/>
        <v>14.285714285714285</v>
      </c>
      <c r="P75" s="12"/>
    </row>
    <row r="76" spans="1:16" x14ac:dyDescent="0.25">
      <c r="A76" s="12"/>
      <c r="B76" s="2">
        <v>0</v>
      </c>
      <c r="C76" s="2">
        <v>4</v>
      </c>
      <c r="D76" s="2">
        <f t="shared" si="4"/>
        <v>0</v>
      </c>
      <c r="E76" s="12"/>
      <c r="F76" s="9"/>
      <c r="G76" s="9"/>
      <c r="H76" s="9"/>
      <c r="I76" s="9"/>
      <c r="J76" s="9"/>
      <c r="L76" s="12"/>
      <c r="M76" s="2">
        <v>0</v>
      </c>
      <c r="N76" s="2">
        <v>8</v>
      </c>
      <c r="O76" s="2">
        <f t="shared" si="5"/>
        <v>0</v>
      </c>
      <c r="P76" s="12"/>
    </row>
    <row r="77" spans="1:16" x14ac:dyDescent="0.25">
      <c r="A77" s="12"/>
      <c r="B77" s="2">
        <v>0</v>
      </c>
      <c r="C77" s="2">
        <v>1</v>
      </c>
      <c r="D77" s="2">
        <f t="shared" si="4"/>
        <v>0</v>
      </c>
      <c r="E77" s="12"/>
      <c r="F77" s="9"/>
      <c r="G77" s="9"/>
      <c r="H77" s="9"/>
      <c r="I77" s="9"/>
      <c r="J77" s="9"/>
      <c r="L77" s="12"/>
      <c r="M77" s="2">
        <v>0</v>
      </c>
      <c r="N77" s="2">
        <v>2</v>
      </c>
      <c r="O77" s="2">
        <f t="shared" si="5"/>
        <v>0</v>
      </c>
      <c r="P77" s="12"/>
    </row>
    <row r="78" spans="1:16" x14ac:dyDescent="0.25">
      <c r="A78" s="12"/>
      <c r="B78" s="2">
        <v>0</v>
      </c>
      <c r="C78" s="2">
        <v>6</v>
      </c>
      <c r="D78" s="2">
        <f t="shared" si="4"/>
        <v>0</v>
      </c>
      <c r="E78" s="12"/>
      <c r="F78" s="9"/>
      <c r="G78" s="9"/>
      <c r="H78" s="9"/>
      <c r="I78" s="9"/>
      <c r="J78" s="9"/>
      <c r="L78" s="12"/>
      <c r="M78" s="2">
        <v>0</v>
      </c>
      <c r="N78" s="2">
        <v>12</v>
      </c>
      <c r="O78" s="2">
        <f t="shared" si="5"/>
        <v>0</v>
      </c>
      <c r="P78" s="12"/>
    </row>
    <row r="79" spans="1:16" x14ac:dyDescent="0.25">
      <c r="A79" s="12"/>
      <c r="B79" s="2">
        <v>0</v>
      </c>
      <c r="C79" s="2">
        <v>3</v>
      </c>
      <c r="D79" s="2">
        <f t="shared" si="4"/>
        <v>0</v>
      </c>
      <c r="E79" s="12"/>
      <c r="F79" s="9"/>
      <c r="G79" s="9"/>
      <c r="H79" s="9"/>
      <c r="I79" s="9"/>
      <c r="J79" s="9"/>
      <c r="L79" s="12"/>
      <c r="M79" s="2">
        <v>0</v>
      </c>
      <c r="N79" s="2">
        <v>6</v>
      </c>
      <c r="O79" s="2">
        <f>(M79/N79)*100</f>
        <v>0</v>
      </c>
      <c r="P79" s="12"/>
    </row>
    <row r="80" spans="1:16" x14ac:dyDescent="0.25">
      <c r="A80" s="13"/>
      <c r="B80" s="2">
        <v>0</v>
      </c>
      <c r="C80" s="2">
        <v>3</v>
      </c>
      <c r="D80" s="2">
        <f t="shared" si="4"/>
        <v>0</v>
      </c>
      <c r="E80" s="13"/>
      <c r="F80" s="9"/>
      <c r="G80" s="9"/>
      <c r="H80" s="9"/>
      <c r="I80" s="9"/>
      <c r="J80" s="9"/>
      <c r="L80" s="13"/>
      <c r="M80" s="2">
        <v>0</v>
      </c>
      <c r="N80" s="2">
        <v>6</v>
      </c>
      <c r="O80" s="2">
        <f t="shared" si="5"/>
        <v>0</v>
      </c>
      <c r="P80" s="13"/>
    </row>
    <row r="81" spans="1:16" x14ac:dyDescent="0.25">
      <c r="A81" s="11" t="s">
        <v>62</v>
      </c>
      <c r="B81" s="2">
        <v>0</v>
      </c>
      <c r="C81" s="2">
        <v>5</v>
      </c>
      <c r="D81" s="2">
        <f t="shared" si="4"/>
        <v>0</v>
      </c>
      <c r="E81" s="11">
        <f>AVERAGE(D81:D93)</f>
        <v>3.4615384615384617</v>
      </c>
      <c r="F81" s="9"/>
      <c r="G81" s="9"/>
      <c r="H81" s="9"/>
      <c r="I81" s="9"/>
      <c r="J81" s="9"/>
      <c r="L81" s="11" t="s">
        <v>62</v>
      </c>
      <c r="M81" s="2">
        <v>0</v>
      </c>
      <c r="N81" s="2">
        <v>10</v>
      </c>
      <c r="O81" s="2">
        <f>(M81/N81)*100</f>
        <v>0</v>
      </c>
      <c r="P81" s="11">
        <f>AVERAGE(O81:O93)</f>
        <v>5.9305438151591989</v>
      </c>
    </row>
    <row r="82" spans="1:16" x14ac:dyDescent="0.25">
      <c r="A82" s="12"/>
      <c r="B82" s="2">
        <v>1</v>
      </c>
      <c r="C82" s="2">
        <v>5</v>
      </c>
      <c r="D82" s="2">
        <f t="shared" si="4"/>
        <v>20</v>
      </c>
      <c r="E82" s="12"/>
      <c r="F82" s="9"/>
      <c r="G82" s="9"/>
      <c r="H82" s="9"/>
      <c r="I82" s="9"/>
      <c r="J82" s="9"/>
      <c r="L82" s="12"/>
      <c r="M82" s="2">
        <v>1</v>
      </c>
      <c r="N82" s="2">
        <v>12</v>
      </c>
      <c r="O82" s="2">
        <f t="shared" ref="O82:O93" si="6">(M82/N82)*100</f>
        <v>8.3333333333333321</v>
      </c>
      <c r="P82" s="12"/>
    </row>
    <row r="83" spans="1:16" x14ac:dyDescent="0.25">
      <c r="A83" s="12"/>
      <c r="B83" s="2">
        <v>0</v>
      </c>
      <c r="C83" s="2">
        <v>3</v>
      </c>
      <c r="D83" s="2">
        <f t="shared" si="4"/>
        <v>0</v>
      </c>
      <c r="E83" s="12"/>
      <c r="F83" s="9"/>
      <c r="G83" s="9"/>
      <c r="H83" s="9"/>
      <c r="I83" s="9"/>
      <c r="J83" s="9"/>
      <c r="L83" s="12"/>
      <c r="M83" s="2">
        <v>0</v>
      </c>
      <c r="N83" s="2">
        <v>6</v>
      </c>
      <c r="O83" s="2">
        <f t="shared" si="6"/>
        <v>0</v>
      </c>
      <c r="P83" s="12"/>
    </row>
    <row r="84" spans="1:16" x14ac:dyDescent="0.25">
      <c r="A84" s="12"/>
      <c r="B84" s="2">
        <v>0</v>
      </c>
      <c r="C84" s="2">
        <v>3</v>
      </c>
      <c r="D84" s="2">
        <f t="shared" si="4"/>
        <v>0</v>
      </c>
      <c r="E84" s="12"/>
      <c r="F84" s="9"/>
      <c r="G84" s="9"/>
      <c r="H84" s="9"/>
      <c r="I84" s="9"/>
      <c r="J84" s="9"/>
      <c r="L84" s="12"/>
      <c r="M84" s="2">
        <v>2</v>
      </c>
      <c r="N84" s="2">
        <v>7</v>
      </c>
      <c r="O84" s="2">
        <f t="shared" si="6"/>
        <v>28.571428571428569</v>
      </c>
      <c r="P84" s="12"/>
    </row>
    <row r="85" spans="1:16" x14ac:dyDescent="0.25">
      <c r="A85" s="12"/>
      <c r="B85" s="2">
        <v>0</v>
      </c>
      <c r="C85" s="2">
        <v>2</v>
      </c>
      <c r="D85" s="2">
        <f t="shared" si="4"/>
        <v>0</v>
      </c>
      <c r="E85" s="12"/>
      <c r="F85" s="9"/>
      <c r="G85" s="9"/>
      <c r="H85" s="9"/>
      <c r="I85" s="9"/>
      <c r="J85" s="9"/>
      <c r="L85" s="12"/>
      <c r="M85" s="2">
        <v>0</v>
      </c>
      <c r="N85" s="2">
        <v>8</v>
      </c>
      <c r="O85" s="2">
        <f t="shared" si="6"/>
        <v>0</v>
      </c>
      <c r="P85" s="12"/>
    </row>
    <row r="86" spans="1:16" x14ac:dyDescent="0.25">
      <c r="A86" s="12"/>
      <c r="B86" s="2">
        <v>0</v>
      </c>
      <c r="C86" s="2">
        <v>5</v>
      </c>
      <c r="D86" s="2">
        <f t="shared" si="4"/>
        <v>0</v>
      </c>
      <c r="E86" s="12"/>
      <c r="F86" s="9"/>
      <c r="G86" s="9"/>
      <c r="H86" s="9"/>
      <c r="I86" s="9"/>
      <c r="J86" s="9"/>
      <c r="L86" s="12"/>
      <c r="M86" s="2">
        <v>0</v>
      </c>
      <c r="N86" s="2">
        <v>6</v>
      </c>
      <c r="O86" s="2">
        <f t="shared" si="6"/>
        <v>0</v>
      </c>
      <c r="P86" s="12"/>
    </row>
    <row r="87" spans="1:16" x14ac:dyDescent="0.25">
      <c r="A87" s="12"/>
      <c r="B87" s="2">
        <v>1</v>
      </c>
      <c r="C87" s="2">
        <v>4</v>
      </c>
      <c r="D87" s="2">
        <f t="shared" si="4"/>
        <v>25</v>
      </c>
      <c r="E87" s="12"/>
      <c r="F87" s="9"/>
      <c r="G87" s="9"/>
      <c r="H87" s="9"/>
      <c r="I87" s="9"/>
      <c r="J87" s="9"/>
      <c r="L87" s="12"/>
      <c r="M87" s="2">
        <v>1</v>
      </c>
      <c r="N87" s="2">
        <v>8</v>
      </c>
      <c r="O87" s="2">
        <f t="shared" si="6"/>
        <v>12.5</v>
      </c>
      <c r="P87" s="12"/>
    </row>
    <row r="88" spans="1:16" x14ac:dyDescent="0.25">
      <c r="A88" s="12"/>
      <c r="B88" s="2">
        <v>0</v>
      </c>
      <c r="C88" s="2">
        <v>7</v>
      </c>
      <c r="D88" s="2">
        <f t="shared" si="4"/>
        <v>0</v>
      </c>
      <c r="E88" s="12"/>
      <c r="F88" s="9"/>
      <c r="G88" s="9"/>
      <c r="H88" s="9"/>
      <c r="I88" s="9"/>
      <c r="J88" s="9"/>
      <c r="L88" s="12"/>
      <c r="M88" s="2">
        <v>2</v>
      </c>
      <c r="N88" s="2">
        <v>10</v>
      </c>
      <c r="O88" s="2">
        <f t="shared" si="6"/>
        <v>20</v>
      </c>
      <c r="P88" s="12"/>
    </row>
    <row r="89" spans="1:16" x14ac:dyDescent="0.25">
      <c r="A89" s="12"/>
      <c r="B89" s="2">
        <v>0</v>
      </c>
      <c r="C89" s="2">
        <v>4</v>
      </c>
      <c r="D89" s="2">
        <f t="shared" si="4"/>
        <v>0</v>
      </c>
      <c r="E89" s="12"/>
      <c r="F89" s="9"/>
      <c r="G89" s="9"/>
      <c r="H89" s="9"/>
      <c r="I89" s="9"/>
      <c r="J89" s="9"/>
      <c r="L89" s="12"/>
      <c r="M89" s="2">
        <v>1</v>
      </c>
      <c r="N89" s="2">
        <v>13</v>
      </c>
      <c r="O89" s="2">
        <f t="shared" si="6"/>
        <v>7.6923076923076925</v>
      </c>
      <c r="P89" s="12"/>
    </row>
    <row r="90" spans="1:16" x14ac:dyDescent="0.25">
      <c r="A90" s="12"/>
      <c r="B90" s="2">
        <v>0</v>
      </c>
      <c r="C90" s="2">
        <v>2</v>
      </c>
      <c r="D90" s="2">
        <f t="shared" si="4"/>
        <v>0</v>
      </c>
      <c r="E90" s="12"/>
      <c r="F90" s="9"/>
      <c r="G90" s="9"/>
      <c r="H90" s="9"/>
      <c r="I90" s="9"/>
      <c r="J90" s="9"/>
      <c r="L90" s="12"/>
      <c r="M90" s="2">
        <v>0</v>
      </c>
      <c r="N90" s="2">
        <v>8</v>
      </c>
      <c r="O90" s="2">
        <f>(M90/N90)*100</f>
        <v>0</v>
      </c>
      <c r="P90" s="12"/>
    </row>
    <row r="91" spans="1:16" x14ac:dyDescent="0.25">
      <c r="A91" s="12"/>
      <c r="B91" s="2">
        <v>0</v>
      </c>
      <c r="C91" s="2">
        <v>4</v>
      </c>
      <c r="D91" s="2">
        <f t="shared" si="4"/>
        <v>0</v>
      </c>
      <c r="E91" s="12"/>
      <c r="F91" s="9"/>
      <c r="G91" s="9"/>
      <c r="H91" s="9"/>
      <c r="I91" s="9"/>
      <c r="J91" s="9"/>
      <c r="L91" s="12"/>
      <c r="M91" s="2">
        <v>0</v>
      </c>
      <c r="N91" s="2">
        <v>7</v>
      </c>
      <c r="O91" s="2">
        <f t="shared" si="6"/>
        <v>0</v>
      </c>
      <c r="P91" s="12"/>
    </row>
    <row r="92" spans="1:16" x14ac:dyDescent="0.25">
      <c r="A92" s="12"/>
      <c r="B92" s="2">
        <v>0</v>
      </c>
      <c r="C92" s="2">
        <v>3</v>
      </c>
      <c r="D92" s="2">
        <f t="shared" si="4"/>
        <v>0</v>
      </c>
      <c r="E92" s="12"/>
      <c r="F92" s="9"/>
      <c r="G92" s="9"/>
      <c r="H92" s="9"/>
      <c r="I92" s="9"/>
      <c r="J92" s="9"/>
      <c r="L92" s="12"/>
      <c r="M92" s="2">
        <v>0</v>
      </c>
      <c r="N92" s="2">
        <v>10</v>
      </c>
      <c r="O92" s="2">
        <f t="shared" si="6"/>
        <v>0</v>
      </c>
      <c r="P92" s="12"/>
    </row>
    <row r="93" spans="1:16" x14ac:dyDescent="0.25">
      <c r="A93" s="13"/>
      <c r="B93" s="2">
        <v>0</v>
      </c>
      <c r="C93" s="2">
        <v>5</v>
      </c>
      <c r="D93" s="2">
        <f t="shared" si="4"/>
        <v>0</v>
      </c>
      <c r="E93" s="13"/>
      <c r="F93" s="9"/>
      <c r="G93" s="9"/>
      <c r="H93" s="9"/>
      <c r="I93" s="9"/>
      <c r="J93" s="9"/>
      <c r="L93" s="13"/>
      <c r="M93" s="2">
        <v>0</v>
      </c>
      <c r="N93" s="2">
        <v>5</v>
      </c>
      <c r="O93" s="2">
        <f t="shared" si="6"/>
        <v>0</v>
      </c>
      <c r="P93" s="13"/>
    </row>
    <row r="94" spans="1:16" x14ac:dyDescent="0.25">
      <c r="A94" s="11" t="s">
        <v>59</v>
      </c>
      <c r="B94" s="2">
        <v>0</v>
      </c>
      <c r="C94" s="2">
        <v>3</v>
      </c>
      <c r="D94" s="2">
        <f t="shared" si="4"/>
        <v>0</v>
      </c>
      <c r="E94" s="11">
        <f>AVERAGE(D94:D105)</f>
        <v>23.611111111111111</v>
      </c>
      <c r="F94" s="9"/>
      <c r="G94" s="9"/>
      <c r="H94" s="9"/>
      <c r="I94" s="9"/>
      <c r="J94" s="9"/>
      <c r="L94" s="11" t="s">
        <v>59</v>
      </c>
      <c r="M94" s="2">
        <v>0</v>
      </c>
      <c r="N94" s="2">
        <v>6</v>
      </c>
      <c r="O94" s="2">
        <f>(M94/N94)*100</f>
        <v>0</v>
      </c>
      <c r="P94" s="11">
        <f>AVERAGE(O94:O105)</f>
        <v>9.3055555555555554</v>
      </c>
    </row>
    <row r="95" spans="1:16" x14ac:dyDescent="0.25">
      <c r="A95" s="12"/>
      <c r="B95" s="2">
        <v>1</v>
      </c>
      <c r="C95" s="2">
        <v>2</v>
      </c>
      <c r="D95" s="2">
        <f t="shared" si="4"/>
        <v>50</v>
      </c>
      <c r="E95" s="12"/>
      <c r="F95" s="9"/>
      <c r="G95" s="9"/>
      <c r="H95" s="9"/>
      <c r="I95" s="9"/>
      <c r="J95" s="9"/>
      <c r="L95" s="12"/>
      <c r="M95" s="2">
        <v>1</v>
      </c>
      <c r="N95" s="2">
        <v>6</v>
      </c>
      <c r="O95" s="2">
        <f t="shared" ref="O95:O105" si="7">(M95/N95)*100</f>
        <v>16.666666666666664</v>
      </c>
      <c r="P95" s="12"/>
    </row>
    <row r="96" spans="1:16" x14ac:dyDescent="0.25">
      <c r="A96" s="12"/>
      <c r="B96" s="2">
        <v>1</v>
      </c>
      <c r="C96" s="2">
        <v>2</v>
      </c>
      <c r="D96" s="2">
        <f t="shared" si="4"/>
        <v>50</v>
      </c>
      <c r="E96" s="12"/>
      <c r="F96" s="9"/>
      <c r="G96" s="9"/>
      <c r="H96" s="9"/>
      <c r="I96" s="9"/>
      <c r="J96" s="9"/>
      <c r="L96" s="12"/>
      <c r="M96" s="2">
        <v>1</v>
      </c>
      <c r="N96" s="2">
        <v>5</v>
      </c>
      <c r="O96" s="2">
        <f t="shared" si="7"/>
        <v>20</v>
      </c>
      <c r="P96" s="12"/>
    </row>
    <row r="97" spans="1:16" x14ac:dyDescent="0.25">
      <c r="A97" s="12"/>
      <c r="B97" s="2">
        <v>0</v>
      </c>
      <c r="C97" s="2">
        <v>2</v>
      </c>
      <c r="D97" s="2">
        <f t="shared" si="4"/>
        <v>0</v>
      </c>
      <c r="E97" s="12"/>
      <c r="F97" s="9"/>
      <c r="G97" s="9"/>
      <c r="H97" s="9"/>
      <c r="I97" s="9"/>
      <c r="J97" s="9"/>
      <c r="L97" s="12"/>
      <c r="M97" s="2">
        <v>0</v>
      </c>
      <c r="N97" s="2">
        <v>4</v>
      </c>
      <c r="O97" s="2">
        <f t="shared" si="7"/>
        <v>0</v>
      </c>
      <c r="P97" s="12"/>
    </row>
    <row r="98" spans="1:16" x14ac:dyDescent="0.25">
      <c r="A98" s="12"/>
      <c r="B98" s="2">
        <v>0</v>
      </c>
      <c r="C98" s="2">
        <v>4</v>
      </c>
      <c r="D98" s="2">
        <f t="shared" ref="D98:D105" si="8">(B98/C98)*100</f>
        <v>0</v>
      </c>
      <c r="E98" s="12"/>
      <c r="F98" s="9"/>
      <c r="G98" s="9"/>
      <c r="H98" s="9"/>
      <c r="I98" s="9"/>
      <c r="J98" s="9"/>
      <c r="L98" s="12"/>
      <c r="M98" s="2">
        <v>0</v>
      </c>
      <c r="N98" s="2">
        <v>5</v>
      </c>
      <c r="O98" s="2">
        <f t="shared" si="7"/>
        <v>0</v>
      </c>
      <c r="P98" s="12"/>
    </row>
    <row r="99" spans="1:16" x14ac:dyDescent="0.25">
      <c r="A99" s="12"/>
      <c r="B99" s="2">
        <v>0</v>
      </c>
      <c r="C99" s="2">
        <v>5</v>
      </c>
      <c r="D99" s="2">
        <f t="shared" si="8"/>
        <v>0</v>
      </c>
      <c r="E99" s="12"/>
      <c r="F99" s="9"/>
      <c r="G99" s="9"/>
      <c r="H99" s="9"/>
      <c r="I99" s="9"/>
      <c r="J99" s="9"/>
      <c r="L99" s="12"/>
      <c r="M99" s="2">
        <v>0</v>
      </c>
      <c r="N99" s="2">
        <v>5</v>
      </c>
      <c r="O99" s="2">
        <f t="shared" si="7"/>
        <v>0</v>
      </c>
      <c r="P99" s="12"/>
    </row>
    <row r="100" spans="1:16" x14ac:dyDescent="0.25">
      <c r="A100" s="12"/>
      <c r="B100" s="2">
        <v>1</v>
      </c>
      <c r="C100" s="2">
        <v>3</v>
      </c>
      <c r="D100" s="2">
        <f t="shared" si="8"/>
        <v>33.333333333333329</v>
      </c>
      <c r="E100" s="12"/>
      <c r="F100" s="9"/>
      <c r="G100" s="9"/>
      <c r="H100" s="9"/>
      <c r="I100" s="9"/>
      <c r="J100" s="9"/>
      <c r="L100" s="12"/>
      <c r="M100" s="2">
        <v>1</v>
      </c>
      <c r="N100" s="2">
        <v>12</v>
      </c>
      <c r="O100" s="2">
        <f t="shared" si="7"/>
        <v>8.3333333333333321</v>
      </c>
      <c r="P100" s="12"/>
    </row>
    <row r="101" spans="1:16" x14ac:dyDescent="0.25">
      <c r="A101" s="12"/>
      <c r="B101" s="2">
        <v>1</v>
      </c>
      <c r="C101" s="2">
        <v>2</v>
      </c>
      <c r="D101" s="2">
        <f t="shared" si="8"/>
        <v>50</v>
      </c>
      <c r="E101" s="12"/>
      <c r="F101" s="9"/>
      <c r="G101" s="9"/>
      <c r="H101" s="9"/>
      <c r="I101" s="9"/>
      <c r="J101" s="9"/>
      <c r="L101" s="12"/>
      <c r="M101" s="2">
        <v>1</v>
      </c>
      <c r="N101" s="2">
        <v>6</v>
      </c>
      <c r="O101" s="2">
        <f t="shared" si="7"/>
        <v>16.666666666666664</v>
      </c>
      <c r="P101" s="12"/>
    </row>
    <row r="102" spans="1:16" x14ac:dyDescent="0.25">
      <c r="A102" s="12"/>
      <c r="B102" s="2">
        <v>0</v>
      </c>
      <c r="C102" s="2">
        <v>2</v>
      </c>
      <c r="D102" s="2">
        <f t="shared" si="8"/>
        <v>0</v>
      </c>
      <c r="E102" s="12"/>
      <c r="F102" s="9"/>
      <c r="G102" s="9"/>
      <c r="H102" s="9"/>
      <c r="I102" s="9"/>
      <c r="J102" s="9"/>
      <c r="L102" s="12"/>
      <c r="M102" s="2">
        <v>0</v>
      </c>
      <c r="N102" s="2">
        <v>8</v>
      </c>
      <c r="O102" s="2">
        <f t="shared" si="7"/>
        <v>0</v>
      </c>
      <c r="P102" s="12"/>
    </row>
    <row r="103" spans="1:16" x14ac:dyDescent="0.25">
      <c r="A103" s="12"/>
      <c r="B103" s="2">
        <v>0</v>
      </c>
      <c r="C103" s="2">
        <v>2</v>
      </c>
      <c r="D103" s="2">
        <f t="shared" si="8"/>
        <v>0</v>
      </c>
      <c r="E103" s="12"/>
      <c r="F103" s="9"/>
      <c r="G103" s="9"/>
      <c r="H103" s="9"/>
      <c r="I103" s="9"/>
      <c r="J103" s="9"/>
      <c r="L103" s="12"/>
      <c r="M103" s="2">
        <v>0</v>
      </c>
      <c r="N103" s="2">
        <v>5</v>
      </c>
      <c r="O103" s="2">
        <f>(M103/N103)*100</f>
        <v>0</v>
      </c>
      <c r="P103" s="12"/>
    </row>
    <row r="104" spans="1:16" x14ac:dyDescent="0.25">
      <c r="A104" s="12"/>
      <c r="B104" s="2">
        <v>0</v>
      </c>
      <c r="C104" s="2">
        <v>2</v>
      </c>
      <c r="D104" s="2">
        <f t="shared" si="8"/>
        <v>0</v>
      </c>
      <c r="E104" s="12"/>
      <c r="F104" s="9"/>
      <c r="G104" s="9"/>
      <c r="H104" s="9"/>
      <c r="I104" s="9"/>
      <c r="J104" s="9"/>
      <c r="L104" s="12"/>
      <c r="M104" s="2">
        <v>0</v>
      </c>
      <c r="N104" s="2">
        <v>5</v>
      </c>
      <c r="O104" s="2">
        <f t="shared" si="7"/>
        <v>0</v>
      </c>
      <c r="P104" s="12"/>
    </row>
    <row r="105" spans="1:16" x14ac:dyDescent="0.25">
      <c r="A105" s="13"/>
      <c r="B105" s="2">
        <v>3</v>
      </c>
      <c r="C105" s="2">
        <v>3</v>
      </c>
      <c r="D105" s="2">
        <f t="shared" si="8"/>
        <v>100</v>
      </c>
      <c r="E105" s="13"/>
      <c r="F105" s="9"/>
      <c r="G105" s="9"/>
      <c r="H105" s="9"/>
      <c r="I105" s="9"/>
      <c r="J105" s="9"/>
      <c r="L105" s="13"/>
      <c r="M105" s="2">
        <v>3</v>
      </c>
      <c r="N105" s="2">
        <v>6</v>
      </c>
      <c r="O105" s="2">
        <f t="shared" si="7"/>
        <v>50</v>
      </c>
      <c r="P105" s="13"/>
    </row>
  </sheetData>
  <mergeCells count="48">
    <mergeCell ref="P72:P80"/>
    <mergeCell ref="P81:P93"/>
    <mergeCell ref="P94:P105"/>
    <mergeCell ref="E94:E105"/>
    <mergeCell ref="P2:P8"/>
    <mergeCell ref="P9:P16"/>
    <mergeCell ref="P17:P25"/>
    <mergeCell ref="P26:P33"/>
    <mergeCell ref="P34:P39"/>
    <mergeCell ref="P40:P44"/>
    <mergeCell ref="P45:P51"/>
    <mergeCell ref="P52:P59"/>
    <mergeCell ref="P60:P71"/>
    <mergeCell ref="E40:E44"/>
    <mergeCell ref="E45:E51"/>
    <mergeCell ref="E52:E59"/>
    <mergeCell ref="E60:E71"/>
    <mergeCell ref="E72:E80"/>
    <mergeCell ref="E81:E93"/>
    <mergeCell ref="E2:E8"/>
    <mergeCell ref="E9:E16"/>
    <mergeCell ref="E17:E25"/>
    <mergeCell ref="E26:E33"/>
    <mergeCell ref="E34:E39"/>
    <mergeCell ref="L94:L105"/>
    <mergeCell ref="L2:L8"/>
    <mergeCell ref="L9:L16"/>
    <mergeCell ref="L17:L25"/>
    <mergeCell ref="L26:L33"/>
    <mergeCell ref="L34:L39"/>
    <mergeCell ref="L40:L44"/>
    <mergeCell ref="L45:L51"/>
    <mergeCell ref="L52:L59"/>
    <mergeCell ref="L60:L71"/>
    <mergeCell ref="L72:L80"/>
    <mergeCell ref="L81:L93"/>
    <mergeCell ref="A2:A8"/>
    <mergeCell ref="A94:A105"/>
    <mergeCell ref="A81:A93"/>
    <mergeCell ref="A72:A80"/>
    <mergeCell ref="A60:A71"/>
    <mergeCell ref="A52:A59"/>
    <mergeCell ref="A45:A51"/>
    <mergeCell ref="A40:A44"/>
    <mergeCell ref="A34:A39"/>
    <mergeCell ref="A26:A33"/>
    <mergeCell ref="A17:A25"/>
    <mergeCell ref="A9:A1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S2A</vt:lpstr>
      <vt:lpstr>Figure S2C</vt:lpstr>
      <vt:lpstr>Figure S2D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</dc:creator>
  <cp:lastModifiedBy>hejia9310@163.com</cp:lastModifiedBy>
  <dcterms:created xsi:type="dcterms:W3CDTF">2023-05-12T11:15:00Z</dcterms:created>
  <dcterms:modified xsi:type="dcterms:W3CDTF">2026-04-17T09:11:43Z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