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ejia\Desktop\elife-第二篇终修-20260423\elife-第二篇-数据整理-20260410\图4\"/>
    </mc:Choice>
  </mc:AlternateContent>
  <xr:revisionPtr revIDLastSave="0" documentId="13_ncr:1_{C01DF0D9-3ED6-476C-AF0E-7C25D3AC31DA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Figure 4A" sheetId="1" r:id="rId1"/>
    <sheet name="Figure 4C" sheetId="2" r:id="rId2"/>
    <sheet name="Figure 4G" sheetId="3" r:id="rId3"/>
  </sheets>
  <calcPr calcId="191029"/>
</workbook>
</file>

<file path=xl/calcChain.xml><?xml version="1.0" encoding="utf-8"?>
<calcChain xmlns="http://schemas.openxmlformats.org/spreadsheetml/2006/main">
  <c r="D52" i="3" l="1"/>
  <c r="D51" i="3"/>
  <c r="D50" i="3"/>
  <c r="D49" i="3"/>
  <c r="D48" i="3"/>
  <c r="D47" i="3"/>
  <c r="D46" i="3"/>
  <c r="D45" i="3"/>
  <c r="E45" i="3" s="1"/>
  <c r="D44" i="3"/>
  <c r="D43" i="3"/>
  <c r="D42" i="3"/>
  <c r="D41" i="3"/>
  <c r="D40" i="3"/>
  <c r="D39" i="3"/>
  <c r="E39" i="3" s="1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E20" i="3" s="1"/>
  <c r="D21" i="3"/>
  <c r="D20" i="3"/>
  <c r="D19" i="3"/>
  <c r="D18" i="3"/>
  <c r="D17" i="3"/>
  <c r="D16" i="3"/>
  <c r="D15" i="3"/>
  <c r="D14" i="3"/>
  <c r="E8" i="3" s="1"/>
  <c r="D13" i="3"/>
  <c r="D12" i="3"/>
  <c r="D11" i="3"/>
  <c r="D10" i="3"/>
  <c r="D9" i="3"/>
  <c r="D8" i="3"/>
  <c r="D7" i="3"/>
  <c r="D6" i="3"/>
  <c r="D5" i="3"/>
  <c r="D4" i="3"/>
  <c r="D3" i="3"/>
  <c r="D2" i="3"/>
  <c r="E32" i="3" l="1"/>
  <c r="E2" i="3"/>
  <c r="E26" i="3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<sst xmlns="http://schemas.openxmlformats.org/spreadsheetml/2006/main" count="64" uniqueCount="40">
  <si>
    <t>Nucleus</t>
    <phoneticPr fontId="1" type="noConversion"/>
  </si>
  <si>
    <r>
      <t>Cl-Casp 3</t>
    </r>
    <r>
      <rPr>
        <vertAlign val="superscript"/>
        <sz val="11"/>
        <color theme="1"/>
        <rFont val="Arial"/>
        <family val="2"/>
      </rPr>
      <t>+</t>
    </r>
    <phoneticPr fontId="2" type="noConversion"/>
  </si>
  <si>
    <r>
      <t>Cl-Casp 3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/Nucleus</t>
    </r>
    <phoneticPr fontId="2" type="noConversion"/>
  </si>
  <si>
    <t>One-way analysis of variance (ANOVA)</t>
    <phoneticPr fontId="2" type="noConversion"/>
  </si>
  <si>
    <t>P value</t>
  </si>
  <si>
    <t>P value summary</t>
  </si>
  <si>
    <t>Significantly different (P &lt; 0.05)?</t>
  </si>
  <si>
    <t>&lt;0.001</t>
    <phoneticPr fontId="2" type="noConversion"/>
  </si>
  <si>
    <t>***</t>
  </si>
  <si>
    <t>Yes</t>
    <phoneticPr fontId="2" type="noConversion"/>
  </si>
  <si>
    <t>Blank VS DMSO</t>
    <phoneticPr fontId="2" type="noConversion"/>
  </si>
  <si>
    <t>ns</t>
    <phoneticPr fontId="1" type="noConversion"/>
  </si>
  <si>
    <t>No</t>
    <phoneticPr fontId="2" type="noConversion"/>
  </si>
  <si>
    <t>Group</t>
    <phoneticPr fontId="1" type="noConversion"/>
  </si>
  <si>
    <t>Blank</t>
    <phoneticPr fontId="2" type="noConversion"/>
  </si>
  <si>
    <t>DMSO</t>
    <phoneticPr fontId="2" type="noConversion"/>
  </si>
  <si>
    <t>PS48</t>
    <phoneticPr fontId="2" type="noConversion"/>
  </si>
  <si>
    <t>Blank VS PS48</t>
    <phoneticPr fontId="2" type="noConversion"/>
  </si>
  <si>
    <t>DMSO VS PS48</t>
    <phoneticPr fontId="2" type="noConversion"/>
  </si>
  <si>
    <t>5.5mM Glc VS 5.5mM Glc+PA</t>
    <phoneticPr fontId="2" type="noConversion"/>
  </si>
  <si>
    <t>5.5mM Glc VS 10mM Glc+PA</t>
    <phoneticPr fontId="2" type="noConversion"/>
  </si>
  <si>
    <t>5.5mM Glc+PA VS 10mM Glc+PA</t>
    <phoneticPr fontId="2" type="noConversion"/>
  </si>
  <si>
    <t>5.5mM Glc</t>
  </si>
  <si>
    <t>5.5mM Glc+PA</t>
  </si>
  <si>
    <t>10mM Glc+PA</t>
    <phoneticPr fontId="1" type="noConversion"/>
  </si>
  <si>
    <t>Group</t>
    <phoneticPr fontId="2" type="noConversion"/>
  </si>
  <si>
    <r>
      <t>TIM4</t>
    </r>
    <r>
      <rPr>
        <vertAlign val="superscript"/>
        <sz val="11"/>
        <color theme="1"/>
        <rFont val="Arial"/>
        <family val="2"/>
      </rPr>
      <t>+</t>
    </r>
    <phoneticPr fontId="2" type="noConversion"/>
  </si>
  <si>
    <r>
      <t>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Arial"/>
        <family val="2"/>
      </rPr>
      <t>+</t>
    </r>
    <phoneticPr fontId="2" type="noConversion"/>
  </si>
  <si>
    <r>
      <t>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/TIM4</t>
    </r>
    <r>
      <rPr>
        <vertAlign val="superscript"/>
        <sz val="11"/>
        <color theme="1"/>
        <rFont val="Arial"/>
        <family val="2"/>
      </rPr>
      <t>+</t>
    </r>
    <phoneticPr fontId="2" type="noConversion"/>
  </si>
  <si>
    <r>
      <t>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/TIM4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3"/>
      </rPr>
      <t>Average</t>
    </r>
    <phoneticPr fontId="2" type="noConversion"/>
  </si>
  <si>
    <t>Vehicle M1</t>
    <phoneticPr fontId="2" type="noConversion"/>
  </si>
  <si>
    <t>Vehicle M3</t>
    <phoneticPr fontId="2" type="noConversion"/>
  </si>
  <si>
    <t>Vehicle M2</t>
    <phoneticPr fontId="2" type="noConversion"/>
  </si>
  <si>
    <t>2-DG M3</t>
    <phoneticPr fontId="2" type="noConversion"/>
  </si>
  <si>
    <t>2-DG M4</t>
    <phoneticPr fontId="2" type="noConversion"/>
  </si>
  <si>
    <t>2-DG M2</t>
    <phoneticPr fontId="2" type="noConversion"/>
  </si>
  <si>
    <t>2-DG M1</t>
    <phoneticPr fontId="1" type="noConversion"/>
  </si>
  <si>
    <t>t` test</t>
  </si>
  <si>
    <t>**</t>
    <phoneticPr fontId="1" type="noConversion"/>
  </si>
  <si>
    <t>Vehicle VS 2-DG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</si>
</sst>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workbookViewId="0">
      <selection activeCell="F13" sqref="F13"/>
    </sheetView>
  </sheetViews>
  <sheetFormatPr defaultColWidth="9" defaultRowHeight="14" x14ac:dyDescent="0.25"/>
  <cols>
    <col min="1" max="1" width="19.54296875" customWidth="1"/>
    <col min="2" max="2" width="11.08984375" customWidth="1"/>
    <col min="4" max="4" width="18.08984375" customWidth="1"/>
    <col min="6" max="6" width="34" customWidth="1"/>
  </cols>
  <sheetData>
    <row r="1" spans="1:9" ht="16.5" x14ac:dyDescent="0.3">
      <c r="A1" s="1" t="s">
        <v>13</v>
      </c>
      <c r="B1" s="2" t="s">
        <v>1</v>
      </c>
      <c r="C1" s="2" t="s">
        <v>0</v>
      </c>
      <c r="D1" s="2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9" x14ac:dyDescent="0.3">
      <c r="A2" s="5" t="s">
        <v>22</v>
      </c>
      <c r="B2" s="1">
        <v>0</v>
      </c>
      <c r="C2" s="1">
        <v>31</v>
      </c>
      <c r="D2" s="1">
        <f>(B2/C2)*100</f>
        <v>0</v>
      </c>
      <c r="F2" s="3" t="s">
        <v>19</v>
      </c>
      <c r="G2" s="3" t="s">
        <v>7</v>
      </c>
      <c r="H2" s="3" t="s">
        <v>8</v>
      </c>
      <c r="I2" s="3" t="s">
        <v>9</v>
      </c>
    </row>
    <row r="3" spans="1:9" x14ac:dyDescent="0.3">
      <c r="A3" s="6"/>
      <c r="B3" s="1">
        <v>2</v>
      </c>
      <c r="C3" s="1">
        <v>44</v>
      </c>
      <c r="D3" s="1">
        <f t="shared" ref="D3:D41" si="0">(B3/C3)*100</f>
        <v>4.5454545454545459</v>
      </c>
      <c r="F3" s="3" t="s">
        <v>20</v>
      </c>
      <c r="G3" s="3" t="s">
        <v>7</v>
      </c>
      <c r="H3" s="3" t="s">
        <v>8</v>
      </c>
      <c r="I3" s="3" t="s">
        <v>9</v>
      </c>
    </row>
    <row r="4" spans="1:9" x14ac:dyDescent="0.3">
      <c r="A4" s="6"/>
      <c r="B4" s="1">
        <v>0</v>
      </c>
      <c r="C4" s="1">
        <v>37</v>
      </c>
      <c r="D4" s="1">
        <f t="shared" si="0"/>
        <v>0</v>
      </c>
      <c r="F4" s="3" t="s">
        <v>21</v>
      </c>
      <c r="G4" s="3" t="s">
        <v>7</v>
      </c>
      <c r="H4" s="3" t="s">
        <v>8</v>
      </c>
      <c r="I4" s="3" t="s">
        <v>9</v>
      </c>
    </row>
    <row r="5" spans="1:9" x14ac:dyDescent="0.25">
      <c r="A5" s="6"/>
      <c r="B5" s="1">
        <v>1</v>
      </c>
      <c r="C5" s="1">
        <v>40</v>
      </c>
      <c r="D5" s="1">
        <f t="shared" si="0"/>
        <v>2.5</v>
      </c>
    </row>
    <row r="6" spans="1:9" x14ac:dyDescent="0.25">
      <c r="A6" s="6"/>
      <c r="B6" s="1">
        <v>0</v>
      </c>
      <c r="C6" s="1">
        <v>42</v>
      </c>
      <c r="D6" s="1">
        <f t="shared" si="0"/>
        <v>0</v>
      </c>
    </row>
    <row r="7" spans="1:9" x14ac:dyDescent="0.25">
      <c r="A7" s="6"/>
      <c r="B7" s="1">
        <v>1</v>
      </c>
      <c r="C7" s="1">
        <v>45</v>
      </c>
      <c r="D7" s="1">
        <f t="shared" si="0"/>
        <v>2.2222222222222223</v>
      </c>
    </row>
    <row r="8" spans="1:9" x14ac:dyDescent="0.25">
      <c r="A8" s="6"/>
      <c r="B8" s="1">
        <v>1</v>
      </c>
      <c r="C8" s="1">
        <v>37</v>
      </c>
      <c r="D8" s="1">
        <f t="shared" si="0"/>
        <v>2.7027027027027026</v>
      </c>
    </row>
    <row r="9" spans="1:9" x14ac:dyDescent="0.25">
      <c r="A9" s="6"/>
      <c r="B9" s="1">
        <v>1</v>
      </c>
      <c r="C9" s="1">
        <v>40</v>
      </c>
      <c r="D9" s="1">
        <f t="shared" si="0"/>
        <v>2.5</v>
      </c>
    </row>
    <row r="10" spans="1:9" x14ac:dyDescent="0.25">
      <c r="A10" s="6"/>
      <c r="B10" s="1">
        <v>2</v>
      </c>
      <c r="C10" s="1">
        <v>41</v>
      </c>
      <c r="D10" s="1">
        <f t="shared" si="0"/>
        <v>4.8780487804878048</v>
      </c>
    </row>
    <row r="11" spans="1:9" x14ac:dyDescent="0.25">
      <c r="A11" s="6"/>
      <c r="B11" s="1">
        <v>0</v>
      </c>
      <c r="C11" s="1">
        <v>34</v>
      </c>
      <c r="D11" s="1">
        <f t="shared" si="0"/>
        <v>0</v>
      </c>
    </row>
    <row r="12" spans="1:9" x14ac:dyDescent="0.25">
      <c r="A12" s="7"/>
      <c r="B12" s="1">
        <v>1</v>
      </c>
      <c r="C12" s="1">
        <v>47</v>
      </c>
      <c r="D12" s="1">
        <f t="shared" si="0"/>
        <v>2.1276595744680851</v>
      </c>
    </row>
    <row r="13" spans="1:9" x14ac:dyDescent="0.25">
      <c r="A13" s="5" t="s">
        <v>23</v>
      </c>
      <c r="B13" s="1">
        <v>3</v>
      </c>
      <c r="C13" s="1">
        <v>49</v>
      </c>
      <c r="D13" s="1">
        <f t="shared" si="0"/>
        <v>6.1224489795918364</v>
      </c>
    </row>
    <row r="14" spans="1:9" x14ac:dyDescent="0.25">
      <c r="A14" s="6"/>
      <c r="B14" s="1">
        <v>6</v>
      </c>
      <c r="C14" s="1">
        <v>36</v>
      </c>
      <c r="D14" s="1">
        <f t="shared" si="0"/>
        <v>16.666666666666664</v>
      </c>
    </row>
    <row r="15" spans="1:9" x14ac:dyDescent="0.25">
      <c r="A15" s="6"/>
      <c r="B15" s="1">
        <v>5</v>
      </c>
      <c r="C15" s="1">
        <v>45</v>
      </c>
      <c r="D15" s="1">
        <f t="shared" si="0"/>
        <v>11.111111111111111</v>
      </c>
    </row>
    <row r="16" spans="1:9" x14ac:dyDescent="0.25">
      <c r="A16" s="6"/>
      <c r="B16" s="1">
        <v>6</v>
      </c>
      <c r="C16" s="1">
        <v>46</v>
      </c>
      <c r="D16" s="1">
        <f t="shared" si="0"/>
        <v>13.043478260869565</v>
      </c>
    </row>
    <row r="17" spans="1:4" x14ac:dyDescent="0.25">
      <c r="A17" s="6"/>
      <c r="B17" s="1">
        <v>4</v>
      </c>
      <c r="C17" s="1">
        <v>39</v>
      </c>
      <c r="D17" s="1">
        <f t="shared" si="0"/>
        <v>10.256410256410255</v>
      </c>
    </row>
    <row r="18" spans="1:4" x14ac:dyDescent="0.25">
      <c r="A18" s="6"/>
      <c r="B18" s="1">
        <v>5</v>
      </c>
      <c r="C18" s="1">
        <v>38</v>
      </c>
      <c r="D18" s="1">
        <f t="shared" si="0"/>
        <v>13.157894736842104</v>
      </c>
    </row>
    <row r="19" spans="1:4" x14ac:dyDescent="0.25">
      <c r="A19" s="6"/>
      <c r="B19" s="1">
        <v>4</v>
      </c>
      <c r="C19" s="1">
        <v>45</v>
      </c>
      <c r="D19" s="1">
        <f t="shared" si="0"/>
        <v>8.8888888888888893</v>
      </c>
    </row>
    <row r="20" spans="1:4" x14ac:dyDescent="0.25">
      <c r="A20" s="6"/>
      <c r="B20" s="1">
        <v>6</v>
      </c>
      <c r="C20" s="1">
        <v>45</v>
      </c>
      <c r="D20" s="1">
        <f t="shared" si="0"/>
        <v>13.333333333333334</v>
      </c>
    </row>
    <row r="21" spans="1:4" x14ac:dyDescent="0.25">
      <c r="A21" s="6"/>
      <c r="B21" s="1">
        <v>7</v>
      </c>
      <c r="C21" s="1">
        <v>43</v>
      </c>
      <c r="D21" s="1">
        <f t="shared" si="0"/>
        <v>16.279069767441861</v>
      </c>
    </row>
    <row r="22" spans="1:4" x14ac:dyDescent="0.25">
      <c r="A22" s="6"/>
      <c r="B22" s="1">
        <v>4</v>
      </c>
      <c r="C22" s="1">
        <v>34</v>
      </c>
      <c r="D22" s="1">
        <f t="shared" si="0"/>
        <v>11.76470588235294</v>
      </c>
    </row>
    <row r="23" spans="1:4" x14ac:dyDescent="0.25">
      <c r="A23" s="6"/>
      <c r="B23" s="1">
        <v>6</v>
      </c>
      <c r="C23" s="1">
        <v>35</v>
      </c>
      <c r="D23" s="1">
        <f t="shared" si="0"/>
        <v>17.142857142857142</v>
      </c>
    </row>
    <row r="24" spans="1:4" x14ac:dyDescent="0.25">
      <c r="A24" s="6"/>
      <c r="B24" s="1">
        <v>5</v>
      </c>
      <c r="C24" s="1">
        <v>29</v>
      </c>
      <c r="D24" s="1">
        <f t="shared" si="0"/>
        <v>17.241379310344829</v>
      </c>
    </row>
    <row r="25" spans="1:4" x14ac:dyDescent="0.25">
      <c r="A25" s="6"/>
      <c r="B25" s="1">
        <v>4</v>
      </c>
      <c r="C25" s="1">
        <v>35</v>
      </c>
      <c r="D25" s="1">
        <f t="shared" si="0"/>
        <v>11.428571428571429</v>
      </c>
    </row>
    <row r="26" spans="1:4" x14ac:dyDescent="0.25">
      <c r="A26" s="6"/>
      <c r="B26" s="1">
        <v>6</v>
      </c>
      <c r="C26" s="1">
        <v>42</v>
      </c>
      <c r="D26" s="1">
        <f t="shared" si="0"/>
        <v>14.285714285714285</v>
      </c>
    </row>
    <row r="27" spans="1:4" x14ac:dyDescent="0.25">
      <c r="A27" s="6"/>
      <c r="B27" s="1">
        <v>5</v>
      </c>
      <c r="C27" s="1">
        <v>48</v>
      </c>
      <c r="D27" s="1">
        <f t="shared" si="0"/>
        <v>10.416666666666668</v>
      </c>
    </row>
    <row r="28" spans="1:4" x14ac:dyDescent="0.25">
      <c r="A28" s="7"/>
      <c r="B28" s="1">
        <v>4</v>
      </c>
      <c r="C28" s="1">
        <v>35</v>
      </c>
      <c r="D28" s="1">
        <f t="shared" si="0"/>
        <v>11.428571428571429</v>
      </c>
    </row>
    <row r="29" spans="1:4" x14ac:dyDescent="0.25">
      <c r="A29" s="5" t="s">
        <v>24</v>
      </c>
      <c r="B29" s="1">
        <v>10</v>
      </c>
      <c r="C29" s="1">
        <v>45</v>
      </c>
      <c r="D29" s="1">
        <f t="shared" si="0"/>
        <v>22.222222222222221</v>
      </c>
    </row>
    <row r="30" spans="1:4" x14ac:dyDescent="0.25">
      <c r="A30" s="6"/>
      <c r="B30" s="1">
        <v>13</v>
      </c>
      <c r="C30" s="1">
        <v>45</v>
      </c>
      <c r="D30" s="1">
        <f t="shared" si="0"/>
        <v>28.888888888888886</v>
      </c>
    </row>
    <row r="31" spans="1:4" x14ac:dyDescent="0.25">
      <c r="A31" s="6"/>
      <c r="B31" s="1">
        <v>15</v>
      </c>
      <c r="C31" s="1">
        <v>44</v>
      </c>
      <c r="D31" s="1">
        <f t="shared" si="0"/>
        <v>34.090909090909086</v>
      </c>
    </row>
    <row r="32" spans="1:4" x14ac:dyDescent="0.25">
      <c r="A32" s="6"/>
      <c r="B32" s="1">
        <v>10</v>
      </c>
      <c r="C32" s="1">
        <v>40</v>
      </c>
      <c r="D32" s="1">
        <f t="shared" si="0"/>
        <v>25</v>
      </c>
    </row>
    <row r="33" spans="1:4" x14ac:dyDescent="0.25">
      <c r="A33" s="6"/>
      <c r="B33" s="1">
        <v>10</v>
      </c>
      <c r="C33" s="1">
        <v>32</v>
      </c>
      <c r="D33" s="1">
        <f t="shared" si="0"/>
        <v>31.25</v>
      </c>
    </row>
    <row r="34" spans="1:4" x14ac:dyDescent="0.25">
      <c r="A34" s="6"/>
      <c r="B34" s="1">
        <v>10</v>
      </c>
      <c r="C34" s="1">
        <v>42</v>
      </c>
      <c r="D34" s="1">
        <f t="shared" si="0"/>
        <v>23.809523809523807</v>
      </c>
    </row>
    <row r="35" spans="1:4" x14ac:dyDescent="0.25">
      <c r="A35" s="6"/>
      <c r="B35" s="1">
        <v>8</v>
      </c>
      <c r="C35" s="1">
        <v>32</v>
      </c>
      <c r="D35" s="1">
        <f t="shared" si="0"/>
        <v>25</v>
      </c>
    </row>
    <row r="36" spans="1:4" x14ac:dyDescent="0.25">
      <c r="A36" s="6"/>
      <c r="B36" s="1">
        <v>12</v>
      </c>
      <c r="C36" s="1">
        <v>40</v>
      </c>
      <c r="D36" s="1">
        <f t="shared" si="0"/>
        <v>30</v>
      </c>
    </row>
    <row r="37" spans="1:4" x14ac:dyDescent="0.25">
      <c r="A37" s="6"/>
      <c r="B37" s="1">
        <v>7</v>
      </c>
      <c r="C37" s="1">
        <v>39</v>
      </c>
      <c r="D37" s="1">
        <f t="shared" si="0"/>
        <v>17.948717948717949</v>
      </c>
    </row>
    <row r="38" spans="1:4" x14ac:dyDescent="0.25">
      <c r="A38" s="6"/>
      <c r="B38" s="1">
        <v>11</v>
      </c>
      <c r="C38" s="1">
        <v>45</v>
      </c>
      <c r="D38" s="1">
        <f t="shared" si="0"/>
        <v>24.444444444444443</v>
      </c>
    </row>
    <row r="39" spans="1:4" x14ac:dyDescent="0.25">
      <c r="A39" s="6"/>
      <c r="B39" s="1">
        <v>13</v>
      </c>
      <c r="C39" s="1">
        <v>29</v>
      </c>
      <c r="D39" s="1">
        <f t="shared" si="0"/>
        <v>44.827586206896555</v>
      </c>
    </row>
    <row r="40" spans="1:4" x14ac:dyDescent="0.25">
      <c r="A40" s="6"/>
      <c r="B40" s="1">
        <v>7</v>
      </c>
      <c r="C40" s="1">
        <v>35</v>
      </c>
      <c r="D40" s="1">
        <f t="shared" si="0"/>
        <v>20</v>
      </c>
    </row>
    <row r="41" spans="1:4" x14ac:dyDescent="0.25">
      <c r="A41" s="7"/>
      <c r="B41" s="1">
        <v>12</v>
      </c>
      <c r="C41" s="1">
        <v>51</v>
      </c>
      <c r="D41" s="1">
        <f t="shared" si="0"/>
        <v>23.52941176470588</v>
      </c>
    </row>
  </sheetData>
  <mergeCells count="3">
    <mergeCell ref="A2:A12"/>
    <mergeCell ref="A13:A28"/>
    <mergeCell ref="A29:A4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workbookViewId="0">
      <selection activeCell="G9" sqref="G9"/>
    </sheetView>
  </sheetViews>
  <sheetFormatPr defaultColWidth="9" defaultRowHeight="14" x14ac:dyDescent="0.25"/>
  <cols>
    <col min="1" max="1" width="8.36328125" customWidth="1"/>
    <col min="2" max="2" width="10.90625" customWidth="1"/>
    <col min="4" max="4" width="18.26953125" customWidth="1"/>
    <col min="6" max="6" width="33.7265625" customWidth="1"/>
  </cols>
  <sheetData>
    <row r="1" spans="1:9" ht="16.5" x14ac:dyDescent="0.3">
      <c r="A1" s="2" t="s">
        <v>13</v>
      </c>
      <c r="B1" s="2" t="s">
        <v>1</v>
      </c>
      <c r="C1" s="2" t="s">
        <v>0</v>
      </c>
      <c r="D1" s="2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9" x14ac:dyDescent="0.3">
      <c r="A2" s="5" t="s">
        <v>14</v>
      </c>
      <c r="B2" s="1">
        <v>1</v>
      </c>
      <c r="C2" s="1">
        <v>59</v>
      </c>
      <c r="D2" s="1">
        <f>(B2/C2)*100</f>
        <v>1.6949152542372881</v>
      </c>
      <c r="F2" s="3" t="s">
        <v>10</v>
      </c>
      <c r="G2" s="3">
        <v>0.71099999999999997</v>
      </c>
      <c r="H2" s="3" t="s">
        <v>11</v>
      </c>
      <c r="I2" s="3" t="s">
        <v>12</v>
      </c>
    </row>
    <row r="3" spans="1:9" x14ac:dyDescent="0.3">
      <c r="A3" s="6"/>
      <c r="B3" s="1">
        <v>0</v>
      </c>
      <c r="C3" s="1">
        <v>50</v>
      </c>
      <c r="D3" s="1">
        <f t="shared" ref="D3:D18" si="0">(B3/C3)*100</f>
        <v>0</v>
      </c>
      <c r="F3" s="3" t="s">
        <v>17</v>
      </c>
      <c r="G3" s="3" t="s">
        <v>7</v>
      </c>
      <c r="H3" s="3" t="s">
        <v>8</v>
      </c>
      <c r="I3" s="3" t="s">
        <v>9</v>
      </c>
    </row>
    <row r="4" spans="1:9" x14ac:dyDescent="0.3">
      <c r="A4" s="6"/>
      <c r="B4" s="1">
        <v>0</v>
      </c>
      <c r="C4" s="1">
        <v>41</v>
      </c>
      <c r="D4" s="1">
        <f t="shared" si="0"/>
        <v>0</v>
      </c>
      <c r="F4" s="3" t="s">
        <v>18</v>
      </c>
      <c r="G4" s="3" t="s">
        <v>7</v>
      </c>
      <c r="H4" s="3" t="s">
        <v>8</v>
      </c>
      <c r="I4" s="3" t="s">
        <v>9</v>
      </c>
    </row>
    <row r="5" spans="1:9" x14ac:dyDescent="0.25">
      <c r="A5" s="6"/>
      <c r="B5" s="1">
        <v>0</v>
      </c>
      <c r="C5" s="1">
        <v>42</v>
      </c>
      <c r="D5" s="1">
        <f t="shared" si="0"/>
        <v>0</v>
      </c>
    </row>
    <row r="6" spans="1:9" x14ac:dyDescent="0.25">
      <c r="A6" s="6"/>
      <c r="B6" s="1">
        <v>0</v>
      </c>
      <c r="C6" s="1">
        <v>44</v>
      </c>
      <c r="D6" s="1">
        <f t="shared" si="0"/>
        <v>0</v>
      </c>
    </row>
    <row r="7" spans="1:9" x14ac:dyDescent="0.25">
      <c r="A7" s="7"/>
      <c r="B7" s="1">
        <v>1</v>
      </c>
      <c r="C7" s="1">
        <v>35</v>
      </c>
      <c r="D7" s="1">
        <f t="shared" si="0"/>
        <v>2.8571428571428572</v>
      </c>
    </row>
    <row r="8" spans="1:9" x14ac:dyDescent="0.25">
      <c r="A8" s="5" t="s">
        <v>15</v>
      </c>
      <c r="B8" s="1">
        <v>1</v>
      </c>
      <c r="C8" s="1">
        <v>43</v>
      </c>
      <c r="D8" s="1">
        <f t="shared" si="0"/>
        <v>2.3255813953488373</v>
      </c>
    </row>
    <row r="9" spans="1:9" x14ac:dyDescent="0.25">
      <c r="A9" s="6"/>
      <c r="B9" s="1">
        <v>0</v>
      </c>
      <c r="C9" s="1">
        <v>38</v>
      </c>
      <c r="D9" s="1">
        <f t="shared" si="0"/>
        <v>0</v>
      </c>
    </row>
    <row r="10" spans="1:9" x14ac:dyDescent="0.25">
      <c r="A10" s="6"/>
      <c r="B10" s="1">
        <v>0</v>
      </c>
      <c r="C10" s="1">
        <v>50</v>
      </c>
      <c r="D10" s="1">
        <f t="shared" si="0"/>
        <v>0</v>
      </c>
    </row>
    <row r="11" spans="1:9" x14ac:dyDescent="0.25">
      <c r="A11" s="6"/>
      <c r="B11" s="1">
        <v>0</v>
      </c>
      <c r="C11" s="1">
        <v>39</v>
      </c>
      <c r="D11" s="1">
        <f t="shared" si="0"/>
        <v>0</v>
      </c>
    </row>
    <row r="12" spans="1:9" x14ac:dyDescent="0.25">
      <c r="A12" s="7"/>
      <c r="B12" s="1">
        <v>2</v>
      </c>
      <c r="C12" s="1">
        <v>51</v>
      </c>
      <c r="D12" s="1">
        <f t="shared" si="0"/>
        <v>3.9215686274509802</v>
      </c>
    </row>
    <row r="13" spans="1:9" x14ac:dyDescent="0.25">
      <c r="A13" s="5" t="s">
        <v>16</v>
      </c>
      <c r="B13" s="1">
        <v>4</v>
      </c>
      <c r="C13" s="1">
        <v>25</v>
      </c>
      <c r="D13" s="1">
        <f t="shared" si="0"/>
        <v>16</v>
      </c>
    </row>
    <row r="14" spans="1:9" x14ac:dyDescent="0.25">
      <c r="A14" s="6"/>
      <c r="B14" s="1">
        <v>9</v>
      </c>
      <c r="C14" s="1">
        <v>55</v>
      </c>
      <c r="D14" s="1">
        <f t="shared" si="0"/>
        <v>16.363636363636363</v>
      </c>
    </row>
    <row r="15" spans="1:9" x14ac:dyDescent="0.25">
      <c r="A15" s="6"/>
      <c r="B15" s="1">
        <v>5</v>
      </c>
      <c r="C15" s="1">
        <v>40</v>
      </c>
      <c r="D15" s="1">
        <f t="shared" si="0"/>
        <v>12.5</v>
      </c>
    </row>
    <row r="16" spans="1:9" x14ac:dyDescent="0.25">
      <c r="A16" s="6"/>
      <c r="B16" s="1">
        <v>7</v>
      </c>
      <c r="C16" s="1">
        <v>42</v>
      </c>
      <c r="D16" s="1">
        <f t="shared" si="0"/>
        <v>16.666666666666664</v>
      </c>
    </row>
    <row r="17" spans="1:4" x14ac:dyDescent="0.25">
      <c r="A17" s="6"/>
      <c r="B17" s="1">
        <v>5</v>
      </c>
      <c r="C17" s="1">
        <v>33</v>
      </c>
      <c r="D17" s="1">
        <f t="shared" si="0"/>
        <v>15.151515151515152</v>
      </c>
    </row>
    <row r="18" spans="1:4" x14ac:dyDescent="0.25">
      <c r="A18" s="7"/>
      <c r="B18" s="1">
        <v>5</v>
      </c>
      <c r="C18" s="1">
        <v>55</v>
      </c>
      <c r="D18" s="1">
        <f t="shared" si="0"/>
        <v>9.0909090909090917</v>
      </c>
    </row>
  </sheetData>
  <mergeCells count="3">
    <mergeCell ref="A2:A7"/>
    <mergeCell ref="A8:A12"/>
    <mergeCell ref="A13:A18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2"/>
  <sheetViews>
    <sheetView tabSelected="1" workbookViewId="0">
      <selection activeCell="H16" sqref="H16"/>
    </sheetView>
  </sheetViews>
  <sheetFormatPr defaultColWidth="9" defaultRowHeight="14" x14ac:dyDescent="0.25"/>
  <cols>
    <col min="1" max="1" width="24.54296875" customWidth="1"/>
    <col min="2" max="2" width="9.1796875" customWidth="1"/>
    <col min="3" max="3" width="14.90625" customWidth="1"/>
    <col min="4" max="4" width="20.36328125" customWidth="1"/>
    <col min="5" max="5" width="27.81640625" customWidth="1"/>
    <col min="6" max="6" width="9.54296875" customWidth="1"/>
    <col min="7" max="7" width="16.1796875" customWidth="1"/>
    <col min="9" max="9" width="15.54296875" customWidth="1"/>
  </cols>
  <sheetData>
    <row r="1" spans="1:10" ht="16.5" x14ac:dyDescent="0.3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G1" s="4" t="s">
        <v>37</v>
      </c>
      <c r="H1" s="3" t="s">
        <v>4</v>
      </c>
      <c r="I1" s="3" t="s">
        <v>5</v>
      </c>
      <c r="J1" s="3" t="s">
        <v>6</v>
      </c>
    </row>
    <row r="2" spans="1:10" x14ac:dyDescent="0.3">
      <c r="A2" s="5" t="s">
        <v>30</v>
      </c>
      <c r="B2" s="1">
        <v>46</v>
      </c>
      <c r="C2" s="1">
        <v>15</v>
      </c>
      <c r="D2" s="1">
        <f>C2/B2*100</f>
        <v>32.608695652173914</v>
      </c>
      <c r="E2" s="5">
        <f>AVERAGE(D2:D7)</f>
        <v>35.769701017728089</v>
      </c>
      <c r="G2" s="4" t="s">
        <v>39</v>
      </c>
      <c r="H2" s="3">
        <v>5.0000000000000001E-3</v>
      </c>
      <c r="I2" s="3" t="s">
        <v>38</v>
      </c>
      <c r="J2" s="3" t="s">
        <v>9</v>
      </c>
    </row>
    <row r="3" spans="1:10" x14ac:dyDescent="0.25">
      <c r="A3" s="6"/>
      <c r="B3" s="1">
        <v>51</v>
      </c>
      <c r="C3" s="1">
        <v>19</v>
      </c>
      <c r="D3" s="1">
        <f t="shared" ref="D3:D52" si="0">C3/B3*100</f>
        <v>37.254901960784316</v>
      </c>
      <c r="E3" s="6"/>
    </row>
    <row r="4" spans="1:10" x14ac:dyDescent="0.25">
      <c r="A4" s="6"/>
      <c r="B4" s="1">
        <v>47</v>
      </c>
      <c r="C4" s="1">
        <v>20</v>
      </c>
      <c r="D4" s="1">
        <f t="shared" si="0"/>
        <v>42.553191489361701</v>
      </c>
      <c r="E4" s="6"/>
    </row>
    <row r="5" spans="1:10" x14ac:dyDescent="0.25">
      <c r="A5" s="6"/>
      <c r="B5" s="1">
        <v>48</v>
      </c>
      <c r="C5" s="1">
        <v>15</v>
      </c>
      <c r="D5" s="1">
        <f t="shared" si="0"/>
        <v>31.25</v>
      </c>
      <c r="E5" s="6"/>
    </row>
    <row r="6" spans="1:10" x14ac:dyDescent="0.25">
      <c r="A6" s="6"/>
      <c r="B6" s="1">
        <v>38</v>
      </c>
      <c r="C6" s="1">
        <v>16</v>
      </c>
      <c r="D6" s="1">
        <f t="shared" si="0"/>
        <v>42.105263157894733</v>
      </c>
      <c r="E6" s="6"/>
    </row>
    <row r="7" spans="1:10" x14ac:dyDescent="0.25">
      <c r="A7" s="7"/>
      <c r="B7" s="1">
        <v>52</v>
      </c>
      <c r="C7" s="1">
        <v>15</v>
      </c>
      <c r="D7" s="1">
        <f t="shared" si="0"/>
        <v>28.846153846153843</v>
      </c>
      <c r="E7" s="7"/>
    </row>
    <row r="8" spans="1:10" x14ac:dyDescent="0.25">
      <c r="A8" s="5" t="s">
        <v>32</v>
      </c>
      <c r="B8" s="1">
        <v>61</v>
      </c>
      <c r="C8" s="1">
        <v>27</v>
      </c>
      <c r="D8" s="1">
        <f t="shared" si="0"/>
        <v>44.26229508196721</v>
      </c>
      <c r="E8" s="5">
        <f>AVERAGE(D8:D19)</f>
        <v>38.328072141228169</v>
      </c>
    </row>
    <row r="9" spans="1:10" x14ac:dyDescent="0.25">
      <c r="A9" s="6"/>
      <c r="B9" s="1">
        <v>52</v>
      </c>
      <c r="C9" s="1">
        <v>22</v>
      </c>
      <c r="D9" s="1">
        <f t="shared" si="0"/>
        <v>42.307692307692307</v>
      </c>
      <c r="E9" s="6"/>
    </row>
    <row r="10" spans="1:10" x14ac:dyDescent="0.25">
      <c r="A10" s="6"/>
      <c r="B10" s="1">
        <v>43</v>
      </c>
      <c r="C10" s="1">
        <v>16</v>
      </c>
      <c r="D10" s="1">
        <f t="shared" si="0"/>
        <v>37.209302325581397</v>
      </c>
      <c r="E10" s="6"/>
    </row>
    <row r="11" spans="1:10" x14ac:dyDescent="0.25">
      <c r="A11" s="6"/>
      <c r="B11" s="1">
        <v>44</v>
      </c>
      <c r="C11" s="1">
        <v>18</v>
      </c>
      <c r="D11" s="1">
        <f t="shared" si="0"/>
        <v>40.909090909090914</v>
      </c>
      <c r="E11" s="6"/>
    </row>
    <row r="12" spans="1:10" x14ac:dyDescent="0.25">
      <c r="A12" s="6"/>
      <c r="B12" s="1">
        <v>47</v>
      </c>
      <c r="C12" s="1">
        <v>20</v>
      </c>
      <c r="D12" s="1">
        <f t="shared" si="0"/>
        <v>42.553191489361701</v>
      </c>
      <c r="E12" s="6"/>
    </row>
    <row r="13" spans="1:10" x14ac:dyDescent="0.25">
      <c r="A13" s="6"/>
      <c r="B13" s="1">
        <v>42</v>
      </c>
      <c r="C13" s="1">
        <v>14</v>
      </c>
      <c r="D13" s="1">
        <f t="shared" si="0"/>
        <v>33.333333333333329</v>
      </c>
      <c r="E13" s="6"/>
    </row>
    <row r="14" spans="1:10" x14ac:dyDescent="0.25">
      <c r="A14" s="6"/>
      <c r="B14" s="1">
        <v>45</v>
      </c>
      <c r="C14" s="1">
        <v>18</v>
      </c>
      <c r="D14" s="1">
        <f t="shared" si="0"/>
        <v>40</v>
      </c>
      <c r="E14" s="6"/>
    </row>
    <row r="15" spans="1:10" x14ac:dyDescent="0.25">
      <c r="A15" s="6"/>
      <c r="B15" s="1">
        <v>38</v>
      </c>
      <c r="C15" s="1">
        <v>13</v>
      </c>
      <c r="D15" s="1">
        <f t="shared" si="0"/>
        <v>34.210526315789473</v>
      </c>
      <c r="E15" s="6"/>
    </row>
    <row r="16" spans="1:10" x14ac:dyDescent="0.25">
      <c r="A16" s="6"/>
      <c r="B16" s="1">
        <v>41</v>
      </c>
      <c r="C16" s="1">
        <v>11</v>
      </c>
      <c r="D16" s="1">
        <f t="shared" si="0"/>
        <v>26.829268292682929</v>
      </c>
      <c r="E16" s="6"/>
    </row>
    <row r="17" spans="1:5" x14ac:dyDescent="0.25">
      <c r="A17" s="6"/>
      <c r="B17" s="1">
        <v>35</v>
      </c>
      <c r="C17" s="1">
        <v>16</v>
      </c>
      <c r="D17" s="1">
        <f t="shared" si="0"/>
        <v>45.714285714285715</v>
      </c>
      <c r="E17" s="6"/>
    </row>
    <row r="18" spans="1:5" x14ac:dyDescent="0.25">
      <c r="A18" s="6"/>
      <c r="B18" s="1">
        <v>41</v>
      </c>
      <c r="C18" s="1">
        <v>14</v>
      </c>
      <c r="D18" s="1">
        <f t="shared" si="0"/>
        <v>34.146341463414636</v>
      </c>
      <c r="E18" s="6"/>
    </row>
    <row r="19" spans="1:5" x14ac:dyDescent="0.25">
      <c r="A19" s="7"/>
      <c r="B19" s="1">
        <v>39</v>
      </c>
      <c r="C19" s="1">
        <v>15</v>
      </c>
      <c r="D19" s="1">
        <f t="shared" si="0"/>
        <v>38.461538461538467</v>
      </c>
      <c r="E19" s="7"/>
    </row>
    <row r="20" spans="1:5" x14ac:dyDescent="0.25">
      <c r="A20" s="5" t="s">
        <v>31</v>
      </c>
      <c r="B20" s="1">
        <v>37</v>
      </c>
      <c r="C20" s="1">
        <v>11</v>
      </c>
      <c r="D20" s="1">
        <f t="shared" si="0"/>
        <v>29.72972972972973</v>
      </c>
      <c r="E20" s="5">
        <f>AVERAGE(D22:D25)</f>
        <v>30.042462343228085</v>
      </c>
    </row>
    <row r="21" spans="1:5" x14ac:dyDescent="0.25">
      <c r="A21" s="6"/>
      <c r="B21" s="1">
        <v>42</v>
      </c>
      <c r="C21" s="1">
        <v>16</v>
      </c>
      <c r="D21" s="1">
        <f t="shared" si="0"/>
        <v>38.095238095238095</v>
      </c>
      <c r="E21" s="6"/>
    </row>
    <row r="22" spans="1:5" x14ac:dyDescent="0.25">
      <c r="A22" s="6"/>
      <c r="B22" s="1">
        <v>30</v>
      </c>
      <c r="C22" s="1">
        <v>9</v>
      </c>
      <c r="D22" s="1">
        <f t="shared" si="0"/>
        <v>30</v>
      </c>
      <c r="E22" s="6"/>
    </row>
    <row r="23" spans="1:5" x14ac:dyDescent="0.25">
      <c r="A23" s="6"/>
      <c r="B23" s="1">
        <v>43</v>
      </c>
      <c r="C23" s="1">
        <v>12</v>
      </c>
      <c r="D23" s="1">
        <f t="shared" si="0"/>
        <v>27.906976744186046</v>
      </c>
      <c r="E23" s="6"/>
    </row>
    <row r="24" spans="1:5" x14ac:dyDescent="0.25">
      <c r="A24" s="6"/>
      <c r="B24" s="1">
        <v>36</v>
      </c>
      <c r="C24" s="1">
        <v>11</v>
      </c>
      <c r="D24" s="1">
        <f t="shared" si="0"/>
        <v>30.555555555555557</v>
      </c>
      <c r="E24" s="6"/>
    </row>
    <row r="25" spans="1:5" x14ac:dyDescent="0.25">
      <c r="A25" s="7"/>
      <c r="B25" s="1">
        <v>41</v>
      </c>
      <c r="C25" s="1">
        <v>13</v>
      </c>
      <c r="D25" s="1">
        <f t="shared" si="0"/>
        <v>31.707317073170731</v>
      </c>
      <c r="E25" s="7"/>
    </row>
    <row r="26" spans="1:5" x14ac:dyDescent="0.25">
      <c r="A26" s="5" t="s">
        <v>36</v>
      </c>
      <c r="B26" s="1">
        <v>35</v>
      </c>
      <c r="C26" s="1">
        <v>6</v>
      </c>
      <c r="D26" s="1">
        <f t="shared" si="0"/>
        <v>17.142857142857142</v>
      </c>
      <c r="E26" s="5">
        <f>AVERAGE(D26:D31)</f>
        <v>15.00401865350446</v>
      </c>
    </row>
    <row r="27" spans="1:5" x14ac:dyDescent="0.25">
      <c r="A27" s="6"/>
      <c r="B27" s="1">
        <v>43</v>
      </c>
      <c r="C27" s="1">
        <v>1</v>
      </c>
      <c r="D27" s="1">
        <f t="shared" si="0"/>
        <v>2.3255813953488373</v>
      </c>
      <c r="E27" s="6"/>
    </row>
    <row r="28" spans="1:5" x14ac:dyDescent="0.25">
      <c r="A28" s="6"/>
      <c r="B28" s="1">
        <v>45</v>
      </c>
      <c r="C28" s="1">
        <v>9</v>
      </c>
      <c r="D28" s="1">
        <f t="shared" si="0"/>
        <v>20</v>
      </c>
      <c r="E28" s="6"/>
    </row>
    <row r="29" spans="1:5" x14ac:dyDescent="0.25">
      <c r="A29" s="6"/>
      <c r="B29" s="1">
        <v>41</v>
      </c>
      <c r="C29" s="1">
        <v>8</v>
      </c>
      <c r="D29" s="1">
        <f t="shared" si="0"/>
        <v>19.512195121951219</v>
      </c>
      <c r="E29" s="6"/>
    </row>
    <row r="30" spans="1:5" x14ac:dyDescent="0.25">
      <c r="A30" s="6"/>
      <c r="B30" s="1">
        <v>46</v>
      </c>
      <c r="C30" s="1">
        <v>6</v>
      </c>
      <c r="D30" s="1">
        <f t="shared" si="0"/>
        <v>13.043478260869565</v>
      </c>
      <c r="E30" s="6"/>
    </row>
    <row r="31" spans="1:5" x14ac:dyDescent="0.25">
      <c r="A31" s="7"/>
      <c r="B31" s="1">
        <v>50</v>
      </c>
      <c r="C31" s="1">
        <v>9</v>
      </c>
      <c r="D31" s="1">
        <f t="shared" si="0"/>
        <v>18</v>
      </c>
      <c r="E31" s="7"/>
    </row>
    <row r="32" spans="1:5" x14ac:dyDescent="0.25">
      <c r="A32" s="5" t="s">
        <v>35</v>
      </c>
      <c r="B32" s="1">
        <v>50</v>
      </c>
      <c r="C32" s="1">
        <v>11</v>
      </c>
      <c r="D32" s="1">
        <f t="shared" si="0"/>
        <v>22</v>
      </c>
      <c r="E32" s="5">
        <f>AVERAGE(D32:D38)</f>
        <v>22.479374274288226</v>
      </c>
    </row>
    <row r="33" spans="1:5" x14ac:dyDescent="0.25">
      <c r="A33" s="6"/>
      <c r="B33" s="1">
        <v>43</v>
      </c>
      <c r="C33" s="1">
        <v>10</v>
      </c>
      <c r="D33" s="1">
        <f t="shared" si="0"/>
        <v>23.255813953488371</v>
      </c>
      <c r="E33" s="6"/>
    </row>
    <row r="34" spans="1:5" x14ac:dyDescent="0.25">
      <c r="A34" s="6"/>
      <c r="B34" s="1">
        <v>42</v>
      </c>
      <c r="C34" s="1">
        <v>10</v>
      </c>
      <c r="D34" s="1">
        <f t="shared" si="0"/>
        <v>23.809523809523807</v>
      </c>
      <c r="E34" s="6"/>
    </row>
    <row r="35" spans="1:5" x14ac:dyDescent="0.25">
      <c r="A35" s="6"/>
      <c r="B35" s="1">
        <v>56</v>
      </c>
      <c r="C35" s="1">
        <v>11</v>
      </c>
      <c r="D35" s="1">
        <f t="shared" si="0"/>
        <v>19.642857142857142</v>
      </c>
      <c r="E35" s="6"/>
    </row>
    <row r="36" spans="1:5" x14ac:dyDescent="0.25">
      <c r="A36" s="6"/>
      <c r="B36" s="1">
        <v>57</v>
      </c>
      <c r="C36" s="1">
        <v>10</v>
      </c>
      <c r="D36" s="1">
        <f t="shared" si="0"/>
        <v>17.543859649122805</v>
      </c>
      <c r="E36" s="6"/>
    </row>
    <row r="37" spans="1:5" x14ac:dyDescent="0.25">
      <c r="A37" s="6"/>
      <c r="B37" s="1">
        <v>38</v>
      </c>
      <c r="C37" s="1">
        <v>9</v>
      </c>
      <c r="D37" s="1">
        <f t="shared" si="0"/>
        <v>23.684210526315788</v>
      </c>
      <c r="E37" s="6"/>
    </row>
    <row r="38" spans="1:5" x14ac:dyDescent="0.25">
      <c r="A38" s="7"/>
      <c r="B38" s="1">
        <v>62</v>
      </c>
      <c r="C38" s="1">
        <v>17</v>
      </c>
      <c r="D38" s="1">
        <f t="shared" si="0"/>
        <v>27.419354838709676</v>
      </c>
      <c r="E38" s="7"/>
    </row>
    <row r="39" spans="1:5" x14ac:dyDescent="0.25">
      <c r="A39" s="5" t="s">
        <v>33</v>
      </c>
      <c r="B39" s="1">
        <v>48</v>
      </c>
      <c r="C39" s="1">
        <v>5</v>
      </c>
      <c r="D39" s="1">
        <f t="shared" si="0"/>
        <v>10.416666666666668</v>
      </c>
      <c r="E39" s="5">
        <f>AVERAGE(D39:D44)</f>
        <v>17.657759252971839</v>
      </c>
    </row>
    <row r="40" spans="1:5" x14ac:dyDescent="0.25">
      <c r="A40" s="6"/>
      <c r="B40" s="1">
        <v>57</v>
      </c>
      <c r="C40" s="1">
        <v>11</v>
      </c>
      <c r="D40" s="1">
        <f t="shared" si="0"/>
        <v>19.298245614035086</v>
      </c>
      <c r="E40" s="6"/>
    </row>
    <row r="41" spans="1:5" x14ac:dyDescent="0.25">
      <c r="A41" s="6"/>
      <c r="B41" s="1">
        <v>53</v>
      </c>
      <c r="C41" s="1">
        <v>10</v>
      </c>
      <c r="D41" s="1">
        <f t="shared" si="0"/>
        <v>18.867924528301888</v>
      </c>
      <c r="E41" s="6"/>
    </row>
    <row r="42" spans="1:5" x14ac:dyDescent="0.25">
      <c r="A42" s="6"/>
      <c r="B42" s="1">
        <v>69</v>
      </c>
      <c r="C42" s="1">
        <v>14</v>
      </c>
      <c r="D42" s="1">
        <f t="shared" si="0"/>
        <v>20.289855072463769</v>
      </c>
      <c r="E42" s="6"/>
    </row>
    <row r="43" spans="1:5" x14ac:dyDescent="0.25">
      <c r="A43" s="6"/>
      <c r="B43" s="1">
        <v>66</v>
      </c>
      <c r="C43" s="1">
        <v>9</v>
      </c>
      <c r="D43" s="1">
        <f t="shared" si="0"/>
        <v>13.636363636363635</v>
      </c>
      <c r="E43" s="6"/>
    </row>
    <row r="44" spans="1:5" x14ac:dyDescent="0.25">
      <c r="A44" s="7"/>
      <c r="B44" s="1">
        <v>64</v>
      </c>
      <c r="C44" s="1">
        <v>15</v>
      </c>
      <c r="D44" s="1">
        <f t="shared" si="0"/>
        <v>23.4375</v>
      </c>
      <c r="E44" s="7"/>
    </row>
    <row r="45" spans="1:5" x14ac:dyDescent="0.25">
      <c r="A45" s="5" t="s">
        <v>34</v>
      </c>
      <c r="B45" s="1">
        <v>44</v>
      </c>
      <c r="C45" s="1">
        <v>0</v>
      </c>
      <c r="D45" s="1">
        <f t="shared" si="0"/>
        <v>0</v>
      </c>
      <c r="E45" s="5">
        <f>AVERAGE(D45:D52)</f>
        <v>9.4710407427465721</v>
      </c>
    </row>
    <row r="46" spans="1:5" x14ac:dyDescent="0.25">
      <c r="A46" s="6"/>
      <c r="B46" s="1">
        <v>57</v>
      </c>
      <c r="C46" s="1">
        <v>5</v>
      </c>
      <c r="D46" s="1">
        <f t="shared" si="0"/>
        <v>8.7719298245614024</v>
      </c>
      <c r="E46" s="6"/>
    </row>
    <row r="47" spans="1:5" x14ac:dyDescent="0.25">
      <c r="A47" s="6"/>
      <c r="B47" s="1">
        <v>45</v>
      </c>
      <c r="C47" s="1">
        <v>5</v>
      </c>
      <c r="D47" s="1">
        <f t="shared" si="0"/>
        <v>11.111111111111111</v>
      </c>
      <c r="E47" s="6"/>
    </row>
    <row r="48" spans="1:5" x14ac:dyDescent="0.25">
      <c r="A48" s="6"/>
      <c r="B48" s="1">
        <v>48</v>
      </c>
      <c r="C48" s="1">
        <v>4</v>
      </c>
      <c r="D48" s="1">
        <f t="shared" si="0"/>
        <v>8.3333333333333321</v>
      </c>
      <c r="E48" s="6"/>
    </row>
    <row r="49" spans="1:5" x14ac:dyDescent="0.25">
      <c r="A49" s="6"/>
      <c r="B49" s="1">
        <v>49</v>
      </c>
      <c r="C49" s="1">
        <v>6</v>
      </c>
      <c r="D49" s="1">
        <f t="shared" si="0"/>
        <v>12.244897959183673</v>
      </c>
      <c r="E49" s="6"/>
    </row>
    <row r="50" spans="1:5" x14ac:dyDescent="0.25">
      <c r="A50" s="6"/>
      <c r="B50" s="1">
        <v>43</v>
      </c>
      <c r="C50" s="1">
        <v>4</v>
      </c>
      <c r="D50" s="1">
        <f t="shared" si="0"/>
        <v>9.3023255813953494</v>
      </c>
      <c r="E50" s="6"/>
    </row>
    <row r="51" spans="1:5" x14ac:dyDescent="0.25">
      <c r="A51" s="6"/>
      <c r="B51" s="1">
        <v>47</v>
      </c>
      <c r="C51" s="1">
        <v>7</v>
      </c>
      <c r="D51" s="1">
        <f t="shared" si="0"/>
        <v>14.893617021276595</v>
      </c>
      <c r="E51" s="6"/>
    </row>
    <row r="52" spans="1:5" x14ac:dyDescent="0.25">
      <c r="A52" s="7"/>
      <c r="B52" s="1">
        <v>45</v>
      </c>
      <c r="C52" s="1">
        <v>5</v>
      </c>
      <c r="D52" s="1">
        <f t="shared" si="0"/>
        <v>11.111111111111111</v>
      </c>
      <c r="E52" s="7"/>
    </row>
  </sheetData>
  <mergeCells count="14">
    <mergeCell ref="A26:A31"/>
    <mergeCell ref="A32:A38"/>
    <mergeCell ref="A39:A44"/>
    <mergeCell ref="A45:A52"/>
    <mergeCell ref="E45:E52"/>
    <mergeCell ref="E39:E44"/>
    <mergeCell ref="E32:E38"/>
    <mergeCell ref="E26:E31"/>
    <mergeCell ref="A2:A7"/>
    <mergeCell ref="E2:E7"/>
    <mergeCell ref="A8:A19"/>
    <mergeCell ref="E8:E19"/>
    <mergeCell ref="A20:A25"/>
    <mergeCell ref="E20:E2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4A</vt:lpstr>
      <vt:lpstr>Figure 4C</vt:lpstr>
      <vt:lpstr>Figure 4G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</dc:creator>
  <cp:lastModifiedBy>hejia9310@163.com</cp:lastModifiedBy>
  <dcterms:created xsi:type="dcterms:W3CDTF">2023-05-12T11:15:00Z</dcterms:created>
  <dcterms:modified xsi:type="dcterms:W3CDTF">2026-04-23T07:45:36Z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