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504\elife-第二篇-数据整理-20260410\Figure 5-Figure supplement 2\"/>
    </mc:Choice>
  </mc:AlternateContent>
  <xr:revisionPtr revIDLastSave="0" documentId="13_ncr:1_{FA263361-1A8B-4E95-A346-3412872F5D3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igure S2A" sheetId="2" r:id="rId1"/>
    <sheet name="Figure S2B" sheetId="3" r:id="rId2"/>
    <sheet name="Figure S2C" sheetId="1" r:id="rId3"/>
    <sheet name="Figure S2D" sheetId="4" r:id="rId4"/>
  </sheets>
  <calcPr calcId="191029"/>
</workbook>
</file>

<file path=xl/calcChain.xml><?xml version="1.0" encoding="utf-8"?>
<calcChain xmlns="http://schemas.openxmlformats.org/spreadsheetml/2006/main">
  <c r="D4" i="4" l="1"/>
  <c r="D3" i="4"/>
  <c r="D2" i="4"/>
  <c r="D7" i="4"/>
  <c r="D6" i="4"/>
  <c r="D5" i="4"/>
</calcChain>
</file>

<file path=xl/sharedStrings.xml><?xml version="1.0" encoding="utf-8"?>
<sst xmlns="http://schemas.openxmlformats.org/spreadsheetml/2006/main" count="653" uniqueCount="146">
  <si>
    <t>M+0</t>
    <phoneticPr fontId="2" type="noConversion"/>
  </si>
  <si>
    <t>M+1</t>
    <phoneticPr fontId="2" type="noConversion"/>
  </si>
  <si>
    <t>M+2</t>
    <phoneticPr fontId="2" type="noConversion"/>
  </si>
  <si>
    <t>M+3</t>
    <phoneticPr fontId="2" type="noConversion"/>
  </si>
  <si>
    <t>M+4</t>
    <phoneticPr fontId="2" type="noConversion"/>
  </si>
  <si>
    <t>M+5</t>
    <phoneticPr fontId="2" type="noConversion"/>
  </si>
  <si>
    <t>M+6</t>
    <phoneticPr fontId="2" type="noConversion"/>
  </si>
  <si>
    <t>M+0</t>
  </si>
  <si>
    <t>&lt;0.001</t>
    <phoneticPr fontId="2" type="noConversion"/>
  </si>
  <si>
    <t>M+1</t>
  </si>
  <si>
    <t>M+2</t>
  </si>
  <si>
    <t>M+3</t>
  </si>
  <si>
    <t>M+4</t>
  </si>
  <si>
    <t>M+5</t>
  </si>
  <si>
    <t>M+6</t>
  </si>
  <si>
    <t>M+7</t>
    <phoneticPr fontId="2" type="noConversion"/>
  </si>
  <si>
    <t>t` test</t>
  </si>
  <si>
    <t>P value</t>
  </si>
  <si>
    <t>P value summary</t>
  </si>
  <si>
    <t>Significantly different (P &lt; 0.05)?</t>
  </si>
  <si>
    <t>***</t>
  </si>
  <si>
    <t>Yes</t>
    <phoneticPr fontId="2" type="noConversion"/>
  </si>
  <si>
    <t>ns</t>
  </si>
  <si>
    <t>No</t>
    <phoneticPr fontId="2" type="noConversion"/>
  </si>
  <si>
    <t>**</t>
    <phoneticPr fontId="2" type="noConversion"/>
  </si>
  <si>
    <t>*</t>
    <phoneticPr fontId="2" type="noConversion"/>
  </si>
  <si>
    <t>GLC</t>
    <phoneticPr fontId="1" type="noConversion"/>
  </si>
  <si>
    <t>Group</t>
    <phoneticPr fontId="2" type="noConversion"/>
  </si>
  <si>
    <t>2PA</t>
    <phoneticPr fontId="1" type="noConversion"/>
  </si>
  <si>
    <t>3PA</t>
    <phoneticPr fontId="1" type="noConversion"/>
  </si>
  <si>
    <t>DP</t>
    <phoneticPr fontId="1" type="noConversion"/>
  </si>
  <si>
    <t>FBP</t>
    <phoneticPr fontId="1" type="noConversion"/>
  </si>
  <si>
    <t>F6P</t>
    <phoneticPr fontId="1" type="noConversion"/>
  </si>
  <si>
    <t>G6P</t>
    <phoneticPr fontId="1" type="noConversion"/>
  </si>
  <si>
    <t>LA</t>
    <phoneticPr fontId="1" type="noConversion"/>
  </si>
  <si>
    <t>PHA</t>
    <phoneticPr fontId="1" type="noConversion"/>
  </si>
  <si>
    <t>PA</t>
    <phoneticPr fontId="1" type="noConversion"/>
  </si>
  <si>
    <t>R5P</t>
    <phoneticPr fontId="1" type="noConversion"/>
  </si>
  <si>
    <t>RU5P</t>
    <phoneticPr fontId="1" type="noConversion"/>
  </si>
  <si>
    <t>S7P</t>
    <phoneticPr fontId="1" type="noConversion"/>
  </si>
  <si>
    <t>Name</t>
  </si>
  <si>
    <t>2-Phosphoglyceric acid</t>
  </si>
  <si>
    <t>3-Phosphoglyceric acid</t>
  </si>
  <si>
    <t>Dihydroxyacetone phosphate</t>
  </si>
  <si>
    <t>F16P</t>
  </si>
  <si>
    <t>Fructose 6-phosphate</t>
  </si>
  <si>
    <t>Glucose 6-phosphate</t>
  </si>
  <si>
    <t xml:space="preserve">Glucose </t>
  </si>
  <si>
    <t xml:space="preserve">Lactic acid </t>
  </si>
  <si>
    <t>Phosphoenolpyruvic acid</t>
  </si>
  <si>
    <t>Pyruvic acid</t>
  </si>
  <si>
    <t>Ribose-5-phosphate</t>
  </si>
  <si>
    <t xml:space="preserve">Ribulose-5-phosphate </t>
  </si>
  <si>
    <t>Sedoheptulose 7-phosphate</t>
  </si>
  <si>
    <t>2-Phosphoglyceric acid m0</t>
  </si>
  <si>
    <t>2-Phosphoglyceric acid m1</t>
  </si>
  <si>
    <t>2-Phosphoglyceric acid m2</t>
  </si>
  <si>
    <t>2-Phosphoglyceric acid m3</t>
  </si>
  <si>
    <t>3-Phosphoglyceric acid m0</t>
  </si>
  <si>
    <t>3-Phosphoglyceric acid m1</t>
  </si>
  <si>
    <t>3-Phosphoglyceric acid m2</t>
  </si>
  <si>
    <t>3-Phosphoglyceric acid m3</t>
  </si>
  <si>
    <t>Dihydroxyacetone phosphate m0</t>
  </si>
  <si>
    <t>Dihydroxyacetone phosphate m1</t>
  </si>
  <si>
    <t>Dihydroxyacetone phosphate m2</t>
  </si>
  <si>
    <t>Dihydroxyacetone phosphate m3</t>
  </si>
  <si>
    <t>F16P m0</t>
  </si>
  <si>
    <t>F16P m1</t>
  </si>
  <si>
    <t>F16P m2</t>
  </si>
  <si>
    <t>F16P m3</t>
  </si>
  <si>
    <t>F16P m4</t>
  </si>
  <si>
    <t>F16P m5</t>
  </si>
  <si>
    <t>F16P m6</t>
  </si>
  <si>
    <t>Fructose 6-phosphate m0</t>
  </si>
  <si>
    <t>Fructose 6-phosphate m1</t>
  </si>
  <si>
    <t>Fructose 6-phosphate m2</t>
  </si>
  <si>
    <t>Fructose 6-phosphate m3</t>
  </si>
  <si>
    <t>Fructose 6-phosphate m4</t>
  </si>
  <si>
    <t>Fructose 6-phosphate m5</t>
  </si>
  <si>
    <t>Fructose 6-phosphate m6</t>
  </si>
  <si>
    <t>Glucose 6-phosphate m0</t>
  </si>
  <si>
    <t>Glucose 6-phosphate m1</t>
  </si>
  <si>
    <t>Glucose 6-phosphate m2</t>
  </si>
  <si>
    <t>Glucose 6-phosphate m3</t>
  </si>
  <si>
    <t>Glucose 6-phosphate m4</t>
  </si>
  <si>
    <t>Glucose 6-phosphate m5</t>
  </si>
  <si>
    <t>Glucose 6-phosphate m6</t>
  </si>
  <si>
    <t>Glucose m0</t>
  </si>
  <si>
    <t>Glucose m1</t>
  </si>
  <si>
    <t>Glucose m2</t>
  </si>
  <si>
    <t>Glucose m3</t>
  </si>
  <si>
    <t>Glucose m4</t>
  </si>
  <si>
    <t>Glucose m5</t>
  </si>
  <si>
    <t>Glucose m6</t>
  </si>
  <si>
    <t>Lactic acid m0</t>
  </si>
  <si>
    <t>Lactic acid m1</t>
  </si>
  <si>
    <t>Lactic acid m2</t>
  </si>
  <si>
    <t>Lactic acid m3</t>
  </si>
  <si>
    <t>Phosphoenolpyruvic acid m0</t>
  </si>
  <si>
    <t>Phosphoenolpyruvic acid m1</t>
  </si>
  <si>
    <t>Phosphoenolpyruvic acid m2</t>
  </si>
  <si>
    <t>Phosphoenolpyruvic acid m3</t>
  </si>
  <si>
    <t>Pyruvic acid m0</t>
  </si>
  <si>
    <t>Pyruvic acid m1</t>
  </si>
  <si>
    <t>Pyruvic acid m2</t>
  </si>
  <si>
    <t>Pyruvic acid m3</t>
  </si>
  <si>
    <t>Ribose-5-phosphate m0</t>
  </si>
  <si>
    <t>Ribose-5-phosphate m1</t>
  </si>
  <si>
    <t>Ribose-5-phosphate m2</t>
  </si>
  <si>
    <t>Ribose-5-phosphate m3</t>
  </si>
  <si>
    <t>Ribose-5-phosphate m4</t>
  </si>
  <si>
    <t>Ribose-5-phosphate m5</t>
  </si>
  <si>
    <t>Ribulose-5-phosphate m0</t>
  </si>
  <si>
    <t>Ribulose-5-phosphate m1</t>
  </si>
  <si>
    <t>Ribulose-5-phosphate m2</t>
  </si>
  <si>
    <t>Ribulose-5-phosphate m3</t>
  </si>
  <si>
    <t>Ribulose-5-phosphate m4</t>
  </si>
  <si>
    <t>Ribulose-5-phosphate m5</t>
  </si>
  <si>
    <t>Sedoheptulose 7-phosphate m0</t>
  </si>
  <si>
    <t>Sedoheptulose 7-phosphate m1</t>
  </si>
  <si>
    <t>Sedoheptulose 7-phosphate m2</t>
  </si>
  <si>
    <t>Sedoheptulose 7-phosphate m3</t>
  </si>
  <si>
    <t>Sedoheptulose 7-phosphate m4</t>
  </si>
  <si>
    <t>Sedoheptulose 7-phosphate m5</t>
  </si>
  <si>
    <t>Sedoheptulose 7-phosphate m6</t>
  </si>
  <si>
    <t>Sedoheptulose 7-phosphate m7</t>
  </si>
  <si>
    <t>Supernatant OD value</t>
    <phoneticPr fontId="2" type="noConversion"/>
  </si>
  <si>
    <t>Cell OD value </t>
  </si>
  <si>
    <t>Percent cytotoxicity</t>
  </si>
  <si>
    <t>Hight glucose+rChi3l1</t>
    <phoneticPr fontId="2" type="noConversion"/>
  </si>
  <si>
    <t>High glucose</t>
    <phoneticPr fontId="2" type="noConversion"/>
  </si>
  <si>
    <t>High glucose vs Hight glucose+rChi3l1</t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</si>
  <si>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_1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</si>
  <si>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_2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</si>
  <si>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_3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</si>
  <si>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_4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</si>
  <si>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_5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</si>
  <si>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_6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</si>
  <si>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+rChi3l1_1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</si>
  <si>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+rChi3l1_2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</si>
  <si>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+rChi3l1_3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</si>
  <si>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+rChi3l1_4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</si>
  <si>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+rChi3l1_5</t>
    </r>
    <phoneticPr fontId="2" type="noConversion"/>
  </si>
  <si>
    <r>
      <rPr>
        <i/>
        <sz val="11"/>
        <color rgb="FF000000"/>
        <rFont val="Arial"/>
        <family val="2"/>
      </rPr>
      <t>Chi3l1</t>
    </r>
    <r>
      <rPr>
        <i/>
        <vertAlign val="superscript"/>
        <sz val="11"/>
        <color rgb="FF000000"/>
        <rFont val="Arial"/>
        <family val="2"/>
      </rPr>
      <t>-/-</t>
    </r>
    <r>
      <rPr>
        <sz val="11"/>
        <color rgb="FF000000"/>
        <rFont val="Arial"/>
        <family val="2"/>
      </rPr>
      <t>+rChi3l1_6</t>
    </r>
    <phoneticPr fontId="2" type="noConversion"/>
  </si>
  <si>
    <r>
      <t>Chi3l1</t>
    </r>
    <r>
      <rPr>
        <i/>
        <vertAlign val="superscript"/>
        <sz val="11"/>
        <color theme="1"/>
        <rFont val="Arial"/>
        <family val="2"/>
      </rPr>
      <t>-/-</t>
    </r>
    <phoneticPr fontId="1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</si>
  <si>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+rChi3l1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</si>
</sst>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0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workbookViewId="0">
      <selection activeCell="B1" sqref="B1:M1"/>
    </sheetView>
  </sheetViews>
  <sheetFormatPr defaultColWidth="9" defaultRowHeight="14" x14ac:dyDescent="0.25"/>
  <cols>
    <col min="1" max="1" width="29.08984375" customWidth="1"/>
    <col min="2" max="7" width="11.7265625" customWidth="1"/>
    <col min="8" max="13" width="17.6328125" customWidth="1"/>
  </cols>
  <sheetData>
    <row r="1" spans="1:13" ht="17" x14ac:dyDescent="0.3">
      <c r="A1" s="7" t="s">
        <v>40</v>
      </c>
      <c r="B1" s="8" t="s">
        <v>132</v>
      </c>
      <c r="C1" s="8" t="s">
        <v>133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139</v>
      </c>
      <c r="J1" s="8" t="s">
        <v>140</v>
      </c>
      <c r="K1" s="8" t="s">
        <v>141</v>
      </c>
      <c r="L1" s="8" t="s">
        <v>142</v>
      </c>
      <c r="M1" s="8" t="s">
        <v>143</v>
      </c>
    </row>
    <row r="2" spans="1:13" x14ac:dyDescent="0.3">
      <c r="A2" s="7" t="s">
        <v>54</v>
      </c>
      <c r="B2" s="7">
        <v>1770932.6127104701</v>
      </c>
      <c r="C2" s="7">
        <v>8401130.2057097293</v>
      </c>
      <c r="D2" s="7">
        <v>6001207.3708912702</v>
      </c>
      <c r="E2" s="7">
        <v>2043651.93395836</v>
      </c>
      <c r="F2" s="7">
        <v>1528090.3167821099</v>
      </c>
      <c r="G2" s="7">
        <v>1096417.6242917799</v>
      </c>
      <c r="H2" s="7">
        <v>1557398.7869365299</v>
      </c>
      <c r="I2" s="7">
        <v>1819954.93539342</v>
      </c>
      <c r="J2" s="7">
        <v>1263822.74957857</v>
      </c>
      <c r="K2" s="7">
        <v>1272175.1498181799</v>
      </c>
      <c r="L2" s="7">
        <v>1629003.8928102399</v>
      </c>
      <c r="M2" s="7">
        <v>1194150.9867598501</v>
      </c>
    </row>
    <row r="3" spans="1:13" x14ac:dyDescent="0.3">
      <c r="A3" s="7" t="s">
        <v>55</v>
      </c>
      <c r="B3" s="7">
        <v>0</v>
      </c>
      <c r="C3" s="7">
        <v>61008.681271645801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</row>
    <row r="4" spans="1:13" x14ac:dyDescent="0.3">
      <c r="A4" s="7" t="s">
        <v>56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</row>
    <row r="5" spans="1:13" x14ac:dyDescent="0.3">
      <c r="A5" s="7" t="s">
        <v>57</v>
      </c>
      <c r="B5" s="7">
        <v>413233.44187862199</v>
      </c>
      <c r="C5" s="7">
        <v>1188082.09559257</v>
      </c>
      <c r="D5" s="7">
        <v>1729971.70088783</v>
      </c>
      <c r="E5" s="7">
        <v>430272.357444408</v>
      </c>
      <c r="F5" s="7">
        <v>820628.91860830097</v>
      </c>
      <c r="G5" s="7">
        <v>219035.14643826301</v>
      </c>
      <c r="H5" s="7">
        <v>118959.744966756</v>
      </c>
      <c r="I5" s="7">
        <v>107939.610278997</v>
      </c>
      <c r="J5" s="7">
        <v>67282.703101235995</v>
      </c>
      <c r="K5" s="7">
        <v>83359.826309348398</v>
      </c>
      <c r="L5" s="7">
        <v>114464.27864049</v>
      </c>
      <c r="M5" s="7">
        <v>61381.434860218098</v>
      </c>
    </row>
    <row r="6" spans="1:13" x14ac:dyDescent="0.3">
      <c r="A6" s="7" t="s">
        <v>58</v>
      </c>
      <c r="B6" s="7">
        <v>1769821.5135604299</v>
      </c>
      <c r="C6" s="7">
        <v>8367317.9208961502</v>
      </c>
      <c r="D6" s="7">
        <v>5953788.9832804203</v>
      </c>
      <c r="E6" s="7">
        <v>2058963.2578592</v>
      </c>
      <c r="F6" s="7">
        <v>1528037.82681378</v>
      </c>
      <c r="G6" s="7">
        <v>1096007.1527374501</v>
      </c>
      <c r="H6" s="7">
        <v>1549689.06038745</v>
      </c>
      <c r="I6" s="7">
        <v>1807549.45627715</v>
      </c>
      <c r="J6" s="7">
        <v>1258318.7729207999</v>
      </c>
      <c r="K6" s="7">
        <v>1270439.83146499</v>
      </c>
      <c r="L6" s="7">
        <v>1629003.8928102399</v>
      </c>
      <c r="M6" s="7">
        <v>1189653.6316043099</v>
      </c>
    </row>
    <row r="7" spans="1:13" x14ac:dyDescent="0.3">
      <c r="A7" s="7" t="s">
        <v>59</v>
      </c>
      <c r="B7" s="7">
        <v>0</v>
      </c>
      <c r="C7" s="7">
        <v>62221.889704767498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</row>
    <row r="8" spans="1:13" x14ac:dyDescent="0.3">
      <c r="A8" s="7" t="s">
        <v>60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</row>
    <row r="9" spans="1:13" x14ac:dyDescent="0.3">
      <c r="A9" s="7" t="s">
        <v>61</v>
      </c>
      <c r="B9" s="7">
        <v>413339.86626149103</v>
      </c>
      <c r="C9" s="7">
        <v>1242550.4848964601</v>
      </c>
      <c r="D9" s="7">
        <v>1730414.7080256899</v>
      </c>
      <c r="E9" s="7">
        <v>436257.68036589201</v>
      </c>
      <c r="F9" s="7">
        <v>820628.94472454395</v>
      </c>
      <c r="G9" s="7">
        <v>219035.35066686099</v>
      </c>
      <c r="H9" s="7">
        <v>118963.580920578</v>
      </c>
      <c r="I9" s="7">
        <v>110437.836197218</v>
      </c>
      <c r="J9" s="7">
        <v>69834.502957574499</v>
      </c>
      <c r="K9" s="7">
        <v>85760.105704017798</v>
      </c>
      <c r="L9" s="7">
        <v>114464.27864049</v>
      </c>
      <c r="M9" s="7">
        <v>66388.139632836406</v>
      </c>
    </row>
    <row r="10" spans="1:13" x14ac:dyDescent="0.3">
      <c r="A10" s="7" t="s">
        <v>62</v>
      </c>
      <c r="B10" s="7">
        <v>2425.6311222591698</v>
      </c>
      <c r="C10" s="7">
        <v>27607.787730030901</v>
      </c>
      <c r="D10" s="7">
        <v>17993.242913968799</v>
      </c>
      <c r="E10" s="7">
        <v>27694.721908244901</v>
      </c>
      <c r="F10" s="7">
        <v>22777.476536720998</v>
      </c>
      <c r="G10" s="7">
        <v>17062.160670393601</v>
      </c>
      <c r="H10" s="7">
        <v>0</v>
      </c>
      <c r="I10" s="7">
        <v>0</v>
      </c>
      <c r="J10" s="7">
        <v>0</v>
      </c>
      <c r="K10" s="7">
        <v>2702.1284469697698</v>
      </c>
      <c r="L10" s="7">
        <v>8225.7801529462304</v>
      </c>
      <c r="M10" s="7">
        <v>0</v>
      </c>
    </row>
    <row r="11" spans="1:13" x14ac:dyDescent="0.3">
      <c r="A11" s="7" t="s">
        <v>63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</row>
    <row r="12" spans="1:13" x14ac:dyDescent="0.3">
      <c r="A12" s="7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</row>
    <row r="13" spans="1:13" x14ac:dyDescent="0.3">
      <c r="A13" s="7" t="s">
        <v>65</v>
      </c>
      <c r="B13" s="7">
        <v>0</v>
      </c>
      <c r="C13" s="7">
        <v>0</v>
      </c>
      <c r="D13" s="7">
        <v>130450.426006772</v>
      </c>
      <c r="E13" s="7">
        <v>98985.458519823893</v>
      </c>
      <c r="F13" s="7">
        <v>92413.044600150504</v>
      </c>
      <c r="G13" s="7">
        <v>106785.093786527</v>
      </c>
      <c r="H13" s="7">
        <v>2886.1135924955702</v>
      </c>
      <c r="I13" s="7">
        <v>0</v>
      </c>
      <c r="J13" s="7">
        <v>0</v>
      </c>
      <c r="K13" s="7">
        <v>2618.90620151029</v>
      </c>
      <c r="L13" s="7">
        <v>0</v>
      </c>
      <c r="M13" s="7">
        <v>1087.6240878123699</v>
      </c>
    </row>
    <row r="14" spans="1:13" x14ac:dyDescent="0.3">
      <c r="A14" s="7" t="s">
        <v>66</v>
      </c>
      <c r="B14" s="7">
        <v>192891.15627224301</v>
      </c>
      <c r="C14" s="7">
        <v>134086.81167804601</v>
      </c>
      <c r="D14" s="7">
        <v>450276.23587166797</v>
      </c>
      <c r="E14" s="7">
        <v>374922.67639688402</v>
      </c>
      <c r="F14" s="7">
        <v>708857.85509698605</v>
      </c>
      <c r="G14" s="7">
        <v>494652.10629332502</v>
      </c>
      <c r="H14" s="7">
        <v>129745.800914643</v>
      </c>
      <c r="I14" s="7">
        <v>158108.383710453</v>
      </c>
      <c r="J14" s="7">
        <v>148249.50968139901</v>
      </c>
      <c r="K14" s="7">
        <v>137337.37453741499</v>
      </c>
      <c r="L14" s="7">
        <v>130579.22248221999</v>
      </c>
      <c r="M14" s="7">
        <v>102528.352477433</v>
      </c>
    </row>
    <row r="15" spans="1:13" x14ac:dyDescent="0.3">
      <c r="A15" s="7" t="s">
        <v>67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</row>
    <row r="16" spans="1:13" x14ac:dyDescent="0.3">
      <c r="A16" s="7" t="s">
        <v>68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</row>
    <row r="17" spans="1:13" x14ac:dyDescent="0.3">
      <c r="A17" s="7" t="s">
        <v>69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</row>
    <row r="18" spans="1:13" x14ac:dyDescent="0.3">
      <c r="A18" s="7" t="s">
        <v>70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</row>
    <row r="19" spans="1:13" x14ac:dyDescent="0.3">
      <c r="A19" s="7" t="s">
        <v>71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1:13" x14ac:dyDescent="0.3">
      <c r="A20" s="7" t="s">
        <v>72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1:13" x14ac:dyDescent="0.3">
      <c r="A21" s="7" t="s">
        <v>73</v>
      </c>
      <c r="B21" s="7">
        <v>580172.038538447</v>
      </c>
      <c r="C21" s="7">
        <v>365758.26538099599</v>
      </c>
      <c r="D21" s="7">
        <v>718417.83942946501</v>
      </c>
      <c r="E21" s="7">
        <v>319466.31472715799</v>
      </c>
      <c r="F21" s="7">
        <v>305048.59247146401</v>
      </c>
      <c r="G21" s="7">
        <v>307640.81834904302</v>
      </c>
      <c r="H21" s="7">
        <v>488577.42609066702</v>
      </c>
      <c r="I21" s="7">
        <v>688077.76124448702</v>
      </c>
      <c r="J21" s="7">
        <v>584552.82481240202</v>
      </c>
      <c r="K21" s="7">
        <v>495785.189290485</v>
      </c>
      <c r="L21" s="7">
        <v>669395.01174761006</v>
      </c>
      <c r="M21" s="7">
        <v>584854.19597885699</v>
      </c>
    </row>
    <row r="22" spans="1:13" x14ac:dyDescent="0.3">
      <c r="A22" s="7" t="s">
        <v>74</v>
      </c>
      <c r="B22" s="7">
        <v>116223.723105786</v>
      </c>
      <c r="C22" s="7">
        <v>39452.765490552403</v>
      </c>
      <c r="D22" s="7">
        <v>153312.38070520401</v>
      </c>
      <c r="E22" s="7">
        <v>42.457310438204601</v>
      </c>
      <c r="F22" s="7">
        <v>49164.278151203602</v>
      </c>
      <c r="G22" s="7">
        <v>35338.329534039302</v>
      </c>
      <c r="H22" s="7">
        <v>101040.292391312</v>
      </c>
      <c r="I22" s="7">
        <v>117996.82904613799</v>
      </c>
      <c r="J22" s="7">
        <v>152978.54065952299</v>
      </c>
      <c r="K22" s="7">
        <v>96055.182674520605</v>
      </c>
      <c r="L22" s="7">
        <v>150903.54533793899</v>
      </c>
      <c r="M22" s="7">
        <v>131254.649530166</v>
      </c>
    </row>
    <row r="23" spans="1:13" x14ac:dyDescent="0.3">
      <c r="A23" s="7" t="s">
        <v>75</v>
      </c>
      <c r="B23" s="7">
        <v>58769.886849816503</v>
      </c>
      <c r="C23" s="7">
        <v>16817.292614469901</v>
      </c>
      <c r="D23" s="7">
        <v>111791.777902763</v>
      </c>
      <c r="E23" s="7">
        <v>14060.2963583738</v>
      </c>
      <c r="F23" s="7">
        <v>81788.440157511301</v>
      </c>
      <c r="G23" s="7">
        <v>47474.925627067598</v>
      </c>
      <c r="H23" s="7">
        <v>71995.912312708795</v>
      </c>
      <c r="I23" s="7">
        <v>113864.725251353</v>
      </c>
      <c r="J23" s="7">
        <v>57802.325199293402</v>
      </c>
      <c r="K23" s="7">
        <v>49251.782463008603</v>
      </c>
      <c r="L23" s="7">
        <v>74625.631948652896</v>
      </c>
      <c r="M23" s="7">
        <v>60829.634333371599</v>
      </c>
    </row>
    <row r="24" spans="1:13" x14ac:dyDescent="0.3">
      <c r="A24" s="7" t="s">
        <v>76</v>
      </c>
      <c r="B24" s="7">
        <v>102308.443639313</v>
      </c>
      <c r="C24" s="7">
        <v>15736.223699115601</v>
      </c>
      <c r="D24" s="7">
        <v>179039.48195348901</v>
      </c>
      <c r="E24" s="7">
        <v>26116.694273569399</v>
      </c>
      <c r="F24" s="7">
        <v>92426.415227180201</v>
      </c>
      <c r="G24" s="7">
        <v>45001.152389474097</v>
      </c>
      <c r="H24" s="7">
        <v>36512.0548123962</v>
      </c>
      <c r="I24" s="7">
        <v>94171.859096323402</v>
      </c>
      <c r="J24" s="7">
        <v>91081.554851507201</v>
      </c>
      <c r="K24" s="7">
        <v>58329.623791038102</v>
      </c>
      <c r="L24" s="7">
        <v>82952.958933183807</v>
      </c>
      <c r="M24" s="7">
        <v>80957.638593761396</v>
      </c>
    </row>
    <row r="25" spans="1:13" x14ac:dyDescent="0.3">
      <c r="A25" s="7" t="s">
        <v>77</v>
      </c>
      <c r="B25" s="7">
        <v>26398.353511403198</v>
      </c>
      <c r="C25" s="7">
        <v>8358.2988150249694</v>
      </c>
      <c r="D25" s="7">
        <v>42189.317370359699</v>
      </c>
      <c r="E25" s="7">
        <v>8698.8168231709005</v>
      </c>
      <c r="F25" s="7">
        <v>31860.575996349398</v>
      </c>
      <c r="G25" s="7">
        <v>11569.272831582601</v>
      </c>
      <c r="H25" s="7">
        <v>17018.457369522999</v>
      </c>
      <c r="I25" s="7">
        <v>18831.5234667734</v>
      </c>
      <c r="J25" s="7">
        <v>11905.0136267952</v>
      </c>
      <c r="K25" s="7">
        <v>10131.874627329</v>
      </c>
      <c r="L25" s="7">
        <v>12174.054432512799</v>
      </c>
      <c r="M25" s="7">
        <v>10274.3393614632</v>
      </c>
    </row>
    <row r="26" spans="1:13" x14ac:dyDescent="0.3">
      <c r="A26" s="7" t="s">
        <v>78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</row>
    <row r="27" spans="1:13" x14ac:dyDescent="0.3">
      <c r="A27" s="7" t="s">
        <v>79</v>
      </c>
      <c r="B27" s="7">
        <v>117449.37370070801</v>
      </c>
      <c r="C27" s="7">
        <v>84948.785262007194</v>
      </c>
      <c r="D27" s="7">
        <v>341093.58407737198</v>
      </c>
      <c r="E27" s="7">
        <v>267330.46014755999</v>
      </c>
      <c r="F27" s="7">
        <v>148809.23005635099</v>
      </c>
      <c r="G27" s="7">
        <v>129578.347184841</v>
      </c>
      <c r="H27" s="7">
        <v>0</v>
      </c>
      <c r="I27" s="7">
        <v>10117.811045610601</v>
      </c>
      <c r="J27" s="7">
        <v>2034.6307490356901</v>
      </c>
      <c r="K27" s="7">
        <v>0</v>
      </c>
      <c r="L27" s="7">
        <v>16512.099452313701</v>
      </c>
      <c r="M27" s="7">
        <v>3582.9181803198999</v>
      </c>
    </row>
    <row r="28" spans="1:13" x14ac:dyDescent="0.3">
      <c r="A28" s="7" t="s">
        <v>80</v>
      </c>
      <c r="B28" s="7">
        <v>3358699.0564333498</v>
      </c>
      <c r="C28" s="7">
        <v>1881658.83329714</v>
      </c>
      <c r="D28" s="7">
        <v>2917030.50777074</v>
      </c>
      <c r="E28" s="7">
        <v>2180659.2948195701</v>
      </c>
      <c r="F28" s="7">
        <v>2657483.3007336799</v>
      </c>
      <c r="G28" s="7">
        <v>2625829.6310149701</v>
      </c>
      <c r="H28" s="7">
        <v>2166243.76659761</v>
      </c>
      <c r="I28" s="7">
        <v>2405678.8986217701</v>
      </c>
      <c r="J28" s="7">
        <v>2414177.31220695</v>
      </c>
      <c r="K28" s="7">
        <v>1976212.55628247</v>
      </c>
      <c r="L28" s="7">
        <v>2588728.3722719201</v>
      </c>
      <c r="M28" s="7">
        <v>2428393.0190636101</v>
      </c>
    </row>
    <row r="29" spans="1:13" x14ac:dyDescent="0.3">
      <c r="A29" s="7" t="s">
        <v>81</v>
      </c>
      <c r="B29" s="7">
        <v>468414.54930572701</v>
      </c>
      <c r="C29" s="7">
        <v>271147.85090398899</v>
      </c>
      <c r="D29" s="7">
        <v>504474.45447560202</v>
      </c>
      <c r="E29" s="7">
        <v>90175.586299126706</v>
      </c>
      <c r="F29" s="7">
        <v>260658.13253711199</v>
      </c>
      <c r="G29" s="7">
        <v>140274.36453786399</v>
      </c>
      <c r="H29" s="7">
        <v>425779.93096721498</v>
      </c>
      <c r="I29" s="7">
        <v>474015.08983903099</v>
      </c>
      <c r="J29" s="7">
        <v>532019.04412231199</v>
      </c>
      <c r="K29" s="7">
        <v>357492.439837955</v>
      </c>
      <c r="L29" s="7">
        <v>604198.41987765406</v>
      </c>
      <c r="M29" s="7">
        <v>453435.12499193498</v>
      </c>
    </row>
    <row r="30" spans="1:13" x14ac:dyDescent="0.3">
      <c r="A30" s="7" t="s">
        <v>82</v>
      </c>
      <c r="B30" s="7">
        <v>278098.354614646</v>
      </c>
      <c r="C30" s="7">
        <v>64264.364152606402</v>
      </c>
      <c r="D30" s="7">
        <v>267479.96878941997</v>
      </c>
      <c r="E30" s="7">
        <v>33751.552149567899</v>
      </c>
      <c r="F30" s="7">
        <v>235394.10435492999</v>
      </c>
      <c r="G30" s="7">
        <v>95150.351779794597</v>
      </c>
      <c r="H30" s="7">
        <v>258028.70054369801</v>
      </c>
      <c r="I30" s="7">
        <v>352173.38680417102</v>
      </c>
      <c r="J30" s="7">
        <v>293722.757563252</v>
      </c>
      <c r="K30" s="7">
        <v>273880.98994229198</v>
      </c>
      <c r="L30" s="7">
        <v>328014.11676994001</v>
      </c>
      <c r="M30" s="7">
        <v>285464.32277740201</v>
      </c>
    </row>
    <row r="31" spans="1:13" x14ac:dyDescent="0.3">
      <c r="A31" s="7" t="s">
        <v>83</v>
      </c>
      <c r="B31" s="7">
        <v>382805.71772990999</v>
      </c>
      <c r="C31" s="7">
        <v>148047.63896483101</v>
      </c>
      <c r="D31" s="7">
        <v>430693.08461625798</v>
      </c>
      <c r="E31" s="7">
        <v>78569.432341257401</v>
      </c>
      <c r="F31" s="7">
        <v>379319.92342203599</v>
      </c>
      <c r="G31" s="7">
        <v>144080.38308850801</v>
      </c>
      <c r="H31" s="7">
        <v>198973.752653831</v>
      </c>
      <c r="I31" s="7">
        <v>323611.45564846002</v>
      </c>
      <c r="J31" s="7">
        <v>329196.27939463803</v>
      </c>
      <c r="K31" s="7">
        <v>265585.80560353003</v>
      </c>
      <c r="L31" s="7">
        <v>345967.81156766199</v>
      </c>
      <c r="M31" s="7">
        <v>281232.27571966202</v>
      </c>
    </row>
    <row r="32" spans="1:13" x14ac:dyDescent="0.3">
      <c r="A32" s="7" t="s">
        <v>84</v>
      </c>
      <c r="B32" s="7">
        <v>140180.52911289001</v>
      </c>
      <c r="C32" s="7">
        <v>40474.266093318998</v>
      </c>
      <c r="D32" s="7">
        <v>122824.871473964</v>
      </c>
      <c r="E32" s="7">
        <v>29200.233936811601</v>
      </c>
      <c r="F32" s="7">
        <v>168497.819346517</v>
      </c>
      <c r="G32" s="7">
        <v>72412.585852382996</v>
      </c>
      <c r="H32" s="7">
        <v>89283.6977783006</v>
      </c>
      <c r="I32" s="7">
        <v>101925.301147733</v>
      </c>
      <c r="J32" s="7">
        <v>85557.638003408298</v>
      </c>
      <c r="K32" s="7">
        <v>90704.3298053404</v>
      </c>
      <c r="L32" s="7">
        <v>108743.647232225</v>
      </c>
      <c r="M32" s="7">
        <v>78701.8318757862</v>
      </c>
    </row>
    <row r="33" spans="1:13" x14ac:dyDescent="0.3">
      <c r="A33" s="7" t="s">
        <v>85</v>
      </c>
      <c r="B33" s="7">
        <v>27735.395652069201</v>
      </c>
      <c r="C33" s="7">
        <v>2051.5966147341801</v>
      </c>
      <c r="D33" s="7">
        <v>24822.282698953499</v>
      </c>
      <c r="E33" s="7">
        <v>2970.78500470062</v>
      </c>
      <c r="F33" s="7">
        <v>80734.662873343303</v>
      </c>
      <c r="G33" s="7">
        <v>26879.867582708899</v>
      </c>
      <c r="H33" s="7">
        <v>7817.5328038973903</v>
      </c>
      <c r="I33" s="7">
        <v>19458.3935705371</v>
      </c>
      <c r="J33" s="7">
        <v>9520.0126921209994</v>
      </c>
      <c r="K33" s="7">
        <v>12416.6687467436</v>
      </c>
      <c r="L33" s="7">
        <v>29570.453568223598</v>
      </c>
      <c r="M33" s="7">
        <v>25532.137256316099</v>
      </c>
    </row>
    <row r="34" spans="1:13" x14ac:dyDescent="0.3">
      <c r="A34" s="7" t="s">
        <v>86</v>
      </c>
      <c r="B34" s="7">
        <v>57174.682751906599</v>
      </c>
      <c r="C34" s="7">
        <v>60928.146224603603</v>
      </c>
      <c r="D34" s="7">
        <v>122801.753330689</v>
      </c>
      <c r="E34" s="7">
        <v>146068.78031873799</v>
      </c>
      <c r="F34" s="7">
        <v>191432.97135153401</v>
      </c>
      <c r="G34" s="7">
        <v>229601.426255192</v>
      </c>
      <c r="H34" s="7">
        <v>29746.137478921799</v>
      </c>
      <c r="I34" s="7">
        <v>24391.323418145999</v>
      </c>
      <c r="J34" s="7">
        <v>26491.2485397616</v>
      </c>
      <c r="K34" s="7">
        <v>23717.294720099999</v>
      </c>
      <c r="L34" s="7">
        <v>16600.2779367361</v>
      </c>
      <c r="M34" s="7">
        <v>23561.882798061601</v>
      </c>
    </row>
    <row r="35" spans="1:13" x14ac:dyDescent="0.3">
      <c r="A35" s="7" t="s">
        <v>87</v>
      </c>
      <c r="B35" s="7">
        <v>13822530.9637217</v>
      </c>
      <c r="C35" s="7">
        <v>14289152.1883695</v>
      </c>
      <c r="D35" s="7">
        <v>18148449.237202201</v>
      </c>
      <c r="E35" s="7">
        <v>16426455.3575809</v>
      </c>
      <c r="F35" s="7">
        <v>16179157.9417462</v>
      </c>
      <c r="G35" s="7">
        <v>13295319.927687701</v>
      </c>
      <c r="H35" s="7">
        <v>14044527.988839701</v>
      </c>
      <c r="I35" s="7">
        <v>13774392.388055701</v>
      </c>
      <c r="J35" s="7">
        <v>13404703.236637199</v>
      </c>
      <c r="K35" s="7">
        <v>8950023.3968749996</v>
      </c>
      <c r="L35" s="7">
        <v>9238686.9356380794</v>
      </c>
      <c r="M35" s="7">
        <v>11655246.3018407</v>
      </c>
    </row>
    <row r="36" spans="1:13" x14ac:dyDescent="0.3">
      <c r="A36" s="7" t="s">
        <v>88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</row>
    <row r="37" spans="1:13" x14ac:dyDescent="0.3">
      <c r="A37" s="7" t="s">
        <v>89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</row>
    <row r="38" spans="1:13" x14ac:dyDescent="0.3">
      <c r="A38" s="7" t="s">
        <v>90</v>
      </c>
      <c r="B38" s="7">
        <v>30515.359199959101</v>
      </c>
      <c r="C38" s="7">
        <v>32015.284717868701</v>
      </c>
      <c r="D38" s="7">
        <v>109764.10632345401</v>
      </c>
      <c r="E38" s="7">
        <v>100956.80767359299</v>
      </c>
      <c r="F38" s="7">
        <v>98733.190390525197</v>
      </c>
      <c r="G38" s="7">
        <v>68807.642421699406</v>
      </c>
      <c r="H38" s="7">
        <v>135434.86139741301</v>
      </c>
      <c r="I38" s="7">
        <v>111531.400104563</v>
      </c>
      <c r="J38" s="7">
        <v>133797.949072221</v>
      </c>
      <c r="K38" s="7">
        <v>61420.559431968701</v>
      </c>
      <c r="L38" s="7">
        <v>80186.077892457106</v>
      </c>
      <c r="M38" s="7">
        <v>88329.848470814904</v>
      </c>
    </row>
    <row r="39" spans="1:13" x14ac:dyDescent="0.3">
      <c r="A39" s="7" t="s">
        <v>91</v>
      </c>
      <c r="B39" s="7">
        <v>22378.269322872398</v>
      </c>
      <c r="C39" s="7">
        <v>18101.6749783837</v>
      </c>
      <c r="D39" s="7">
        <v>78724.341670623093</v>
      </c>
      <c r="E39" s="7">
        <v>43578.210169253303</v>
      </c>
      <c r="F39" s="7">
        <v>35674.500835257299</v>
      </c>
      <c r="G39" s="7">
        <v>56415.0639420855</v>
      </c>
      <c r="H39" s="7">
        <v>22622.752421238602</v>
      </c>
      <c r="I39" s="7">
        <v>10231.466003781299</v>
      </c>
      <c r="J39" s="7">
        <v>4343.9828197410698</v>
      </c>
      <c r="K39" s="7">
        <v>3978.4056635604502</v>
      </c>
      <c r="L39" s="7">
        <v>5906.0245746916298</v>
      </c>
      <c r="M39" s="7">
        <v>3590.6594298106302</v>
      </c>
    </row>
    <row r="40" spans="1:13" x14ac:dyDescent="0.3">
      <c r="A40" s="7" t="s">
        <v>92</v>
      </c>
      <c r="B40" s="7">
        <v>90962.784281552405</v>
      </c>
      <c r="C40" s="7">
        <v>86378.500999325101</v>
      </c>
      <c r="D40" s="7">
        <v>170662.13177541501</v>
      </c>
      <c r="E40" s="7">
        <v>148576.233819185</v>
      </c>
      <c r="F40" s="7">
        <v>163134.13718277801</v>
      </c>
      <c r="G40" s="7">
        <v>111878.24781826101</v>
      </c>
      <c r="H40" s="7">
        <v>59365.9189384239</v>
      </c>
      <c r="I40" s="7">
        <v>42517.169659351297</v>
      </c>
      <c r="J40" s="7">
        <v>64499.033965669099</v>
      </c>
      <c r="K40" s="7">
        <v>37860.690871581101</v>
      </c>
      <c r="L40" s="7">
        <v>35503.404750284899</v>
      </c>
      <c r="M40" s="7">
        <v>38265.029368052798</v>
      </c>
    </row>
    <row r="41" spans="1:13" x14ac:dyDescent="0.3">
      <c r="A41" s="7" t="s">
        <v>93</v>
      </c>
      <c r="B41" s="7">
        <v>1296690.93088866</v>
      </c>
      <c r="C41" s="7">
        <v>1389580.9324557299</v>
      </c>
      <c r="D41" s="7">
        <v>2291869.9955314002</v>
      </c>
      <c r="E41" s="7">
        <v>1904191.3301621501</v>
      </c>
      <c r="F41" s="7">
        <v>1974235.67854593</v>
      </c>
      <c r="G41" s="7">
        <v>1670010.46295791</v>
      </c>
      <c r="H41" s="7">
        <v>658758.37709855405</v>
      </c>
      <c r="I41" s="7">
        <v>616555.65445080295</v>
      </c>
      <c r="J41" s="7">
        <v>608120.68576941197</v>
      </c>
      <c r="K41" s="7">
        <v>431518.018902754</v>
      </c>
      <c r="L41" s="7">
        <v>406627.52121944597</v>
      </c>
      <c r="M41" s="7">
        <v>500252.08526722802</v>
      </c>
    </row>
    <row r="42" spans="1:13" x14ac:dyDescent="0.3">
      <c r="A42" s="7" t="s">
        <v>94</v>
      </c>
      <c r="B42" s="7">
        <v>225280269.711824</v>
      </c>
      <c r="C42" s="7">
        <v>325481333.18189502</v>
      </c>
      <c r="D42" s="7">
        <v>285532818.263381</v>
      </c>
      <c r="E42" s="7">
        <v>264769496.12259999</v>
      </c>
      <c r="F42" s="7">
        <v>248636549.51275101</v>
      </c>
      <c r="G42" s="7">
        <v>212011998.31857899</v>
      </c>
      <c r="H42" s="7">
        <v>210549218.91173899</v>
      </c>
      <c r="I42" s="7">
        <v>219460662.555089</v>
      </c>
      <c r="J42" s="7">
        <v>195365146.92585599</v>
      </c>
      <c r="K42" s="7">
        <v>205302487.66478801</v>
      </c>
      <c r="L42" s="7">
        <v>164405207.43606299</v>
      </c>
      <c r="M42" s="7">
        <v>231131626.78836399</v>
      </c>
    </row>
    <row r="43" spans="1:13" x14ac:dyDescent="0.3">
      <c r="A43" s="7" t="s">
        <v>95</v>
      </c>
      <c r="B43" s="7">
        <v>3263487.6090176599</v>
      </c>
      <c r="C43" s="7">
        <v>10549070.8022536</v>
      </c>
      <c r="D43" s="7">
        <v>7704153.9611393502</v>
      </c>
      <c r="E43" s="7">
        <v>8681579.6311241202</v>
      </c>
      <c r="F43" s="7">
        <v>4143469.4635345498</v>
      </c>
      <c r="G43" s="7">
        <v>6941849.6679489696</v>
      </c>
      <c r="H43" s="7">
        <v>1950914.84441787</v>
      </c>
      <c r="I43" s="7">
        <v>3022357.4867804199</v>
      </c>
      <c r="J43" s="7">
        <v>3032024.6194257899</v>
      </c>
      <c r="K43" s="7">
        <v>2866998.1324593602</v>
      </c>
      <c r="L43" s="7">
        <v>1958761.19237056</v>
      </c>
      <c r="M43" s="7">
        <v>1961980.91200579</v>
      </c>
    </row>
    <row r="44" spans="1:13" x14ac:dyDescent="0.3">
      <c r="A44" s="7" t="s">
        <v>96</v>
      </c>
      <c r="B44" s="7">
        <v>5568717.6050054003</v>
      </c>
      <c r="C44" s="7">
        <v>13323508.801789099</v>
      </c>
      <c r="D44" s="7">
        <v>14159908.6159952</v>
      </c>
      <c r="E44" s="7">
        <v>15639961.784451099</v>
      </c>
      <c r="F44" s="7">
        <v>10566092.242664</v>
      </c>
      <c r="G44" s="7">
        <v>16333494.2642636</v>
      </c>
      <c r="H44" s="7">
        <v>2897486.78983563</v>
      </c>
      <c r="I44" s="7">
        <v>2686603.0437811301</v>
      </c>
      <c r="J44" s="7">
        <v>2396414.50281101</v>
      </c>
      <c r="K44" s="7">
        <v>2323878.73312356</v>
      </c>
      <c r="L44" s="7">
        <v>1954913.09467538</v>
      </c>
      <c r="M44" s="7">
        <v>2671378.6044618501</v>
      </c>
    </row>
    <row r="45" spans="1:13" x14ac:dyDescent="0.3">
      <c r="A45" s="7" t="s">
        <v>97</v>
      </c>
      <c r="B45" s="7">
        <v>84811976.8378409</v>
      </c>
      <c r="C45" s="7">
        <v>122145560.659997</v>
      </c>
      <c r="D45" s="7">
        <v>294619930.33805901</v>
      </c>
      <c r="E45" s="7">
        <v>279553223.03329903</v>
      </c>
      <c r="F45" s="7">
        <v>220233374.87847799</v>
      </c>
      <c r="G45" s="7">
        <v>240797832.917081</v>
      </c>
      <c r="H45" s="7">
        <v>18241685.867658</v>
      </c>
      <c r="I45" s="7">
        <v>15194410.1630472</v>
      </c>
      <c r="J45" s="7">
        <v>13774459.674876699</v>
      </c>
      <c r="K45" s="7">
        <v>13514281.080755999</v>
      </c>
      <c r="L45" s="7">
        <v>11351092.7835152</v>
      </c>
      <c r="M45" s="7">
        <v>14083485.9869934</v>
      </c>
    </row>
    <row r="46" spans="1:13" x14ac:dyDescent="0.3">
      <c r="A46" s="7" t="s">
        <v>98</v>
      </c>
      <c r="B46" s="7">
        <v>313070.02935515501</v>
      </c>
      <c r="C46" s="7">
        <v>2363685.8419991098</v>
      </c>
      <c r="D46" s="7">
        <v>676240.22669402999</v>
      </c>
      <c r="E46" s="7">
        <v>237167.95025414199</v>
      </c>
      <c r="F46" s="7">
        <v>213424.66327034999</v>
      </c>
      <c r="G46" s="7">
        <v>123837.864540287</v>
      </c>
      <c r="H46" s="7">
        <v>284464.99677172402</v>
      </c>
      <c r="I46" s="7">
        <v>278958.22957221302</v>
      </c>
      <c r="J46" s="7">
        <v>162257.48715244501</v>
      </c>
      <c r="K46" s="7">
        <v>166006.15164650301</v>
      </c>
      <c r="L46" s="7">
        <v>270800.17228919599</v>
      </c>
      <c r="M46" s="7">
        <v>144574.89013815499</v>
      </c>
    </row>
    <row r="47" spans="1:13" x14ac:dyDescent="0.3">
      <c r="A47" s="7" t="s">
        <v>99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</row>
    <row r="48" spans="1:13" x14ac:dyDescent="0.3">
      <c r="A48" s="7" t="s">
        <v>100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</row>
    <row r="49" spans="1:13" x14ac:dyDescent="0.3">
      <c r="A49" s="7" t="s">
        <v>101</v>
      </c>
      <c r="B49" s="7">
        <v>97166.876166301998</v>
      </c>
      <c r="C49" s="7">
        <v>377399.86212024599</v>
      </c>
      <c r="D49" s="7">
        <v>256511.34850246701</v>
      </c>
      <c r="E49" s="7">
        <v>79998.698349733095</v>
      </c>
      <c r="F49" s="7">
        <v>193348.35088848701</v>
      </c>
      <c r="G49" s="7">
        <v>23271.284118932501</v>
      </c>
      <c r="H49" s="7">
        <v>12980.997034877801</v>
      </c>
      <c r="I49" s="7">
        <v>23377.8292339566</v>
      </c>
      <c r="J49" s="7">
        <v>10359.9967714129</v>
      </c>
      <c r="K49" s="7">
        <v>9238.5618573234206</v>
      </c>
      <c r="L49" s="7">
        <v>27354.073505277</v>
      </c>
      <c r="M49" s="7">
        <v>11190.8096515092</v>
      </c>
    </row>
    <row r="50" spans="1:13" x14ac:dyDescent="0.3">
      <c r="A50" s="7" t="s">
        <v>102</v>
      </c>
      <c r="B50" s="7">
        <v>73974608.296227694</v>
      </c>
      <c r="C50" s="7">
        <v>80105923.8926927</v>
      </c>
      <c r="D50" s="7">
        <v>69362132.1521108</v>
      </c>
      <c r="E50" s="7">
        <v>56043828.359756403</v>
      </c>
      <c r="F50" s="7">
        <v>90000779.810393497</v>
      </c>
      <c r="G50" s="7">
        <v>44394575.925126001</v>
      </c>
      <c r="H50" s="7">
        <v>47280741.487532899</v>
      </c>
      <c r="I50" s="7">
        <v>47405597.713261403</v>
      </c>
      <c r="J50" s="7">
        <v>46882925.167345002</v>
      </c>
      <c r="K50" s="7">
        <v>42198359.082624398</v>
      </c>
      <c r="L50" s="7">
        <v>43160786.395080097</v>
      </c>
      <c r="M50" s="7">
        <v>56002676.371556997</v>
      </c>
    </row>
    <row r="51" spans="1:13" x14ac:dyDescent="0.3">
      <c r="A51" s="7" t="s">
        <v>103</v>
      </c>
      <c r="B51" s="7">
        <v>0</v>
      </c>
      <c r="C51" s="7">
        <v>177956.491997779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</row>
    <row r="52" spans="1:13" x14ac:dyDescent="0.3">
      <c r="A52" s="7" t="s">
        <v>104</v>
      </c>
      <c r="B52" s="7">
        <v>378459.02485163498</v>
      </c>
      <c r="C52" s="7">
        <v>624208.98326614103</v>
      </c>
      <c r="D52" s="7">
        <v>392507.25723051</v>
      </c>
      <c r="E52" s="7">
        <v>319721.90095903899</v>
      </c>
      <c r="F52" s="7">
        <v>549358.93258592603</v>
      </c>
      <c r="G52" s="7">
        <v>258350.74010509701</v>
      </c>
      <c r="H52" s="7">
        <v>205576.59257451899</v>
      </c>
      <c r="I52" s="7">
        <v>264560.17011945898</v>
      </c>
      <c r="J52" s="7">
        <v>219112.22297063001</v>
      </c>
      <c r="K52" s="7">
        <v>209498.218425181</v>
      </c>
      <c r="L52" s="7">
        <v>216998.02455612199</v>
      </c>
      <c r="M52" s="7">
        <v>302268.03035836201</v>
      </c>
    </row>
    <row r="53" spans="1:13" x14ac:dyDescent="0.3">
      <c r="A53" s="7" t="s">
        <v>105</v>
      </c>
      <c r="B53" s="7">
        <v>750959.49005871103</v>
      </c>
      <c r="C53" s="7">
        <v>963190.22936039197</v>
      </c>
      <c r="D53" s="7">
        <v>1039788.66749471</v>
      </c>
      <c r="E53" s="7">
        <v>638104.245128699</v>
      </c>
      <c r="F53" s="7">
        <v>1524242.23899222</v>
      </c>
      <c r="G53" s="7">
        <v>448214.00960099499</v>
      </c>
      <c r="H53" s="7">
        <v>200282.79293037401</v>
      </c>
      <c r="I53" s="7">
        <v>196345.84639771</v>
      </c>
      <c r="J53" s="7">
        <v>184398.64606639001</v>
      </c>
      <c r="K53" s="7">
        <v>158605.55795266401</v>
      </c>
      <c r="L53" s="7">
        <v>195145.422739531</v>
      </c>
      <c r="M53" s="7">
        <v>280335.35050198599</v>
      </c>
    </row>
    <row r="54" spans="1:13" x14ac:dyDescent="0.3">
      <c r="A54" s="7" t="s">
        <v>106</v>
      </c>
      <c r="B54" s="7">
        <v>10359559.246937299</v>
      </c>
      <c r="C54" s="7">
        <v>2832064.9058556701</v>
      </c>
      <c r="D54" s="7">
        <v>9622236.0059549697</v>
      </c>
      <c r="E54" s="7">
        <v>7964550.88568494</v>
      </c>
      <c r="F54" s="7">
        <v>11019399.7751738</v>
      </c>
      <c r="G54" s="7">
        <v>7963265.8750302698</v>
      </c>
      <c r="H54" s="7">
        <v>6410446.84437152</v>
      </c>
      <c r="I54" s="7">
        <v>5903242.9422785398</v>
      </c>
      <c r="J54" s="7">
        <v>5618742.3942696098</v>
      </c>
      <c r="K54" s="7">
        <v>6934213.5534625901</v>
      </c>
      <c r="L54" s="7">
        <v>6011989.8879339304</v>
      </c>
      <c r="M54" s="7">
        <v>5226586.1063646898</v>
      </c>
    </row>
    <row r="55" spans="1:13" x14ac:dyDescent="0.3">
      <c r="A55" s="7" t="s">
        <v>107</v>
      </c>
      <c r="B55" s="7">
        <v>0</v>
      </c>
      <c r="C55" s="7">
        <v>0</v>
      </c>
      <c r="D55" s="7">
        <v>6377.2178785464203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</row>
    <row r="56" spans="1:13" x14ac:dyDescent="0.3">
      <c r="A56" s="7" t="s">
        <v>108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1978.04197604299</v>
      </c>
      <c r="J56" s="7">
        <v>3429.0383474775299</v>
      </c>
      <c r="K56" s="7">
        <v>0</v>
      </c>
      <c r="L56" s="7">
        <v>11424.792134879701</v>
      </c>
      <c r="M56" s="7">
        <v>0</v>
      </c>
    </row>
    <row r="57" spans="1:13" x14ac:dyDescent="0.3">
      <c r="A57" s="7" t="s">
        <v>109</v>
      </c>
      <c r="B57" s="7">
        <v>40414.638348150802</v>
      </c>
      <c r="C57" s="7">
        <v>2383.70073964738</v>
      </c>
      <c r="D57" s="7">
        <v>207827.942066163</v>
      </c>
      <c r="E57" s="7">
        <v>49362.220741723402</v>
      </c>
      <c r="F57" s="7">
        <v>101492.865682381</v>
      </c>
      <c r="G57" s="7">
        <v>49661.770560525598</v>
      </c>
      <c r="H57" s="7">
        <v>35280.664031623099</v>
      </c>
      <c r="I57" s="7">
        <v>39156.563273009699</v>
      </c>
      <c r="J57" s="7">
        <v>40186.209159140497</v>
      </c>
      <c r="K57" s="7">
        <v>28716.673958405299</v>
      </c>
      <c r="L57" s="7">
        <v>30447.905269653402</v>
      </c>
      <c r="M57" s="7">
        <v>32330.5646118902</v>
      </c>
    </row>
    <row r="58" spans="1:13" x14ac:dyDescent="0.3">
      <c r="A58" s="7" t="s">
        <v>110</v>
      </c>
      <c r="B58" s="7">
        <v>35317.610628148701</v>
      </c>
      <c r="C58" s="7">
        <v>0</v>
      </c>
      <c r="D58" s="7">
        <v>97592.105762982799</v>
      </c>
      <c r="E58" s="7">
        <v>56183.781634919098</v>
      </c>
      <c r="F58" s="7">
        <v>81258.012079433596</v>
      </c>
      <c r="G58" s="7">
        <v>45800.666425102703</v>
      </c>
      <c r="H58" s="7">
        <v>26730.795118954898</v>
      </c>
      <c r="I58" s="7">
        <v>36136.647908907398</v>
      </c>
      <c r="J58" s="7">
        <v>40552.908042221199</v>
      </c>
      <c r="K58" s="7">
        <v>56388.662131297198</v>
      </c>
      <c r="L58" s="7">
        <v>33029.927711642602</v>
      </c>
      <c r="M58" s="7">
        <v>33780.871516518302</v>
      </c>
    </row>
    <row r="59" spans="1:13" x14ac:dyDescent="0.3">
      <c r="A59" s="7" t="s">
        <v>111</v>
      </c>
      <c r="B59" s="7">
        <v>580451.71424086695</v>
      </c>
      <c r="C59" s="7">
        <v>124042.023629053</v>
      </c>
      <c r="D59" s="7">
        <v>871692.23021589604</v>
      </c>
      <c r="E59" s="7">
        <v>635575.62031481799</v>
      </c>
      <c r="F59" s="7">
        <v>967020.09211418603</v>
      </c>
      <c r="G59" s="7">
        <v>666477.00828931096</v>
      </c>
      <c r="H59" s="7">
        <v>512649.63918373699</v>
      </c>
      <c r="I59" s="7">
        <v>489164.265540238</v>
      </c>
      <c r="J59" s="7">
        <v>436390.45755405503</v>
      </c>
      <c r="K59" s="7">
        <v>565865.99816384003</v>
      </c>
      <c r="L59" s="7">
        <v>463184.80197632202</v>
      </c>
      <c r="M59" s="7">
        <v>398158.37899449101</v>
      </c>
    </row>
    <row r="60" spans="1:13" x14ac:dyDescent="0.3">
      <c r="A60" s="7" t="s">
        <v>112</v>
      </c>
      <c r="B60" s="7">
        <v>10428751.530042101</v>
      </c>
      <c r="C60" s="7">
        <v>2826738.8839145401</v>
      </c>
      <c r="D60" s="7">
        <v>9561183.7961709201</v>
      </c>
      <c r="E60" s="7">
        <v>7924878.5421148296</v>
      </c>
      <c r="F60" s="7">
        <v>10965877.403598599</v>
      </c>
      <c r="G60" s="7">
        <v>7902889.2651543599</v>
      </c>
      <c r="H60" s="7">
        <v>6406599.3851434104</v>
      </c>
      <c r="I60" s="7">
        <v>5923985.2745544501</v>
      </c>
      <c r="J60" s="7">
        <v>5630924.6268243203</v>
      </c>
      <c r="K60" s="7">
        <v>6953271.0949443998</v>
      </c>
      <c r="L60" s="7">
        <v>6011307.0129205696</v>
      </c>
      <c r="M60" s="7">
        <v>5218599.5931256199</v>
      </c>
    </row>
    <row r="61" spans="1:13" x14ac:dyDescent="0.3">
      <c r="A61" s="7" t="s">
        <v>113</v>
      </c>
      <c r="B61" s="7">
        <v>0</v>
      </c>
      <c r="C61" s="7">
        <v>0</v>
      </c>
      <c r="D61" s="7">
        <v>9947.2009957041391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3">
      <c r="A62" s="7" t="s">
        <v>114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1615.6396094433701</v>
      </c>
      <c r="J62" s="7">
        <v>3216.19487828095</v>
      </c>
      <c r="K62" s="7">
        <v>0</v>
      </c>
      <c r="L62" s="7">
        <v>11436.723073650301</v>
      </c>
      <c r="M62" s="7">
        <v>0</v>
      </c>
    </row>
    <row r="63" spans="1:13" x14ac:dyDescent="0.3">
      <c r="A63" s="7" t="s">
        <v>115</v>
      </c>
      <c r="B63" s="7">
        <v>40349.528633146299</v>
      </c>
      <c r="C63" s="7">
        <v>2388.7280194006198</v>
      </c>
      <c r="D63" s="7">
        <v>207824.81645243301</v>
      </c>
      <c r="E63" s="7">
        <v>49399.552288143903</v>
      </c>
      <c r="F63" s="7">
        <v>101622.509378715</v>
      </c>
      <c r="G63" s="7">
        <v>49718.584761443301</v>
      </c>
      <c r="H63" s="7">
        <v>35284.284475636799</v>
      </c>
      <c r="I63" s="7">
        <v>39150.224057888503</v>
      </c>
      <c r="J63" s="7">
        <v>40182.4860593185</v>
      </c>
      <c r="K63" s="7">
        <v>28698.740876459298</v>
      </c>
      <c r="L63" s="7">
        <v>30448.113968041798</v>
      </c>
      <c r="M63" s="7">
        <v>32338.079881386398</v>
      </c>
    </row>
    <row r="64" spans="1:13" x14ac:dyDescent="0.3">
      <c r="A64" s="7" t="s">
        <v>116</v>
      </c>
      <c r="B64" s="7">
        <v>35309.921845638397</v>
      </c>
      <c r="C64" s="7">
        <v>0</v>
      </c>
      <c r="D64" s="7">
        <v>92964.110484088407</v>
      </c>
      <c r="E64" s="7">
        <v>56188.190099444699</v>
      </c>
      <c r="F64" s="7">
        <v>81261.924774897401</v>
      </c>
      <c r="G64" s="7">
        <v>45807.375582984598</v>
      </c>
      <c r="H64" s="7">
        <v>26731.222655731799</v>
      </c>
      <c r="I64" s="7">
        <v>36140.012973661404</v>
      </c>
      <c r="J64" s="7">
        <v>40554.884364834703</v>
      </c>
      <c r="K64" s="7">
        <v>56386.544419313097</v>
      </c>
      <c r="L64" s="7">
        <v>33029.816927172498</v>
      </c>
      <c r="M64" s="7">
        <v>33781.758991525901</v>
      </c>
    </row>
    <row r="65" spans="1:13" x14ac:dyDescent="0.3">
      <c r="A65" s="7" t="s">
        <v>117</v>
      </c>
      <c r="B65" s="7">
        <v>574116.43995030003</v>
      </c>
      <c r="C65" s="7">
        <v>124041.977522594</v>
      </c>
      <c r="D65" s="7">
        <v>866587.35319574201</v>
      </c>
      <c r="E65" s="7">
        <v>635575.21278804401</v>
      </c>
      <c r="F65" s="7">
        <v>965620.60639463295</v>
      </c>
      <c r="G65" s="7">
        <v>664962.32654811698</v>
      </c>
      <c r="H65" s="7">
        <v>512649.59966595098</v>
      </c>
      <c r="I65" s="7">
        <v>489164.38977769599</v>
      </c>
      <c r="J65" s="7">
        <v>436390.53054908902</v>
      </c>
      <c r="K65" s="7">
        <v>565866.19392783602</v>
      </c>
      <c r="L65" s="7">
        <v>463184.79788902198</v>
      </c>
      <c r="M65" s="7">
        <v>398158.29696552199</v>
      </c>
    </row>
    <row r="66" spans="1:13" x14ac:dyDescent="0.3">
      <c r="A66" s="7" t="s">
        <v>118</v>
      </c>
      <c r="B66" s="7">
        <v>1415928.4085270199</v>
      </c>
      <c r="C66" s="7">
        <v>956068.13098649797</v>
      </c>
      <c r="D66" s="7">
        <v>992396.88561478001</v>
      </c>
      <c r="E66" s="7">
        <v>1395495.9041370901</v>
      </c>
      <c r="F66" s="7">
        <v>748413.10143827798</v>
      </c>
      <c r="G66" s="7">
        <v>1398959.7877835699</v>
      </c>
      <c r="H66" s="7">
        <v>1477756.02047944</v>
      </c>
      <c r="I66" s="7">
        <v>1442895.8189272501</v>
      </c>
      <c r="J66" s="7">
        <v>1359038.77552071</v>
      </c>
      <c r="K66" s="7">
        <v>1416222.7843346901</v>
      </c>
      <c r="L66" s="7">
        <v>1411604.6386543701</v>
      </c>
      <c r="M66" s="7">
        <v>1013015.31162794</v>
      </c>
    </row>
    <row r="67" spans="1:13" x14ac:dyDescent="0.3">
      <c r="A67" s="7" t="s">
        <v>119</v>
      </c>
      <c r="B67" s="7">
        <v>132709.97143719901</v>
      </c>
      <c r="C67" s="7">
        <v>93676.912695132894</v>
      </c>
      <c r="D67" s="7">
        <v>134812.99830215599</v>
      </c>
      <c r="E67" s="7">
        <v>189065.35648909101</v>
      </c>
      <c r="F67" s="7">
        <v>103646.04656014399</v>
      </c>
      <c r="G67" s="7">
        <v>206541.818951277</v>
      </c>
      <c r="H67" s="7">
        <v>173282.28216908901</v>
      </c>
      <c r="I67" s="7">
        <v>188886.04391298801</v>
      </c>
      <c r="J67" s="7">
        <v>164804.37644319001</v>
      </c>
      <c r="K67" s="7">
        <v>159997.98464306499</v>
      </c>
      <c r="L67" s="7">
        <v>179258.30407675001</v>
      </c>
      <c r="M67" s="7">
        <v>104086.914003171</v>
      </c>
    </row>
    <row r="68" spans="1:13" x14ac:dyDescent="0.3">
      <c r="A68" s="7" t="s">
        <v>120</v>
      </c>
      <c r="B68" s="7">
        <v>153405.653132915</v>
      </c>
      <c r="C68" s="7">
        <v>55731.874974128601</v>
      </c>
      <c r="D68" s="7">
        <v>108960.049566153</v>
      </c>
      <c r="E68" s="7">
        <v>137146.431763806</v>
      </c>
      <c r="F68" s="7">
        <v>193877.378919204</v>
      </c>
      <c r="G68" s="7">
        <v>278256.79037543799</v>
      </c>
      <c r="H68" s="7">
        <v>205892.76028328101</v>
      </c>
      <c r="I68" s="7">
        <v>169651.26074778699</v>
      </c>
      <c r="J68" s="7">
        <v>142493.395677416</v>
      </c>
      <c r="K68" s="7">
        <v>188490.2835122</v>
      </c>
      <c r="L68" s="7">
        <v>157719.70869723399</v>
      </c>
      <c r="M68" s="7">
        <v>135818.98574418901</v>
      </c>
    </row>
    <row r="69" spans="1:13" x14ac:dyDescent="0.3">
      <c r="A69" s="7" t="s">
        <v>121</v>
      </c>
      <c r="B69" s="7">
        <v>49175.2171848976</v>
      </c>
      <c r="C69" s="7">
        <v>11114.423542078101</v>
      </c>
      <c r="D69" s="7">
        <v>49130.631283362301</v>
      </c>
      <c r="E69" s="7">
        <v>37469.075246540902</v>
      </c>
      <c r="F69" s="7">
        <v>35715.0808263824</v>
      </c>
      <c r="G69" s="7">
        <v>49472.456182572801</v>
      </c>
      <c r="H69" s="7">
        <v>25752.703732906601</v>
      </c>
      <c r="I69" s="7">
        <v>14342.894002715901</v>
      </c>
      <c r="J69" s="7">
        <v>13972.8152807144</v>
      </c>
      <c r="K69" s="7">
        <v>27294.641602739201</v>
      </c>
      <c r="L69" s="7">
        <v>46369.346966844299</v>
      </c>
      <c r="M69" s="7">
        <v>15854.2922113886</v>
      </c>
    </row>
    <row r="70" spans="1:13" x14ac:dyDescent="0.3">
      <c r="A70" s="7" t="s">
        <v>122</v>
      </c>
      <c r="B70" s="7">
        <v>54509.236104191397</v>
      </c>
      <c r="C70" s="7">
        <v>22358.867134824701</v>
      </c>
      <c r="D70" s="7">
        <v>15466.459100294</v>
      </c>
      <c r="E70" s="7">
        <v>36837.057867136202</v>
      </c>
      <c r="F70" s="7">
        <v>29621.576319408301</v>
      </c>
      <c r="G70" s="7">
        <v>69107.387148969894</v>
      </c>
      <c r="H70" s="7">
        <v>62199.801865223599</v>
      </c>
      <c r="I70" s="7">
        <v>44639.824337957398</v>
      </c>
      <c r="J70" s="7">
        <v>52331.156734187804</v>
      </c>
      <c r="K70" s="7">
        <v>51728.4095512719</v>
      </c>
      <c r="L70" s="7">
        <v>53439.732547327701</v>
      </c>
      <c r="M70" s="7">
        <v>33642.0646469149</v>
      </c>
    </row>
    <row r="71" spans="1:13" x14ac:dyDescent="0.3">
      <c r="A71" s="7" t="s">
        <v>123</v>
      </c>
      <c r="B71" s="7">
        <v>89636.751272225301</v>
      </c>
      <c r="C71" s="7">
        <v>32396.642606154899</v>
      </c>
      <c r="D71" s="7">
        <v>70910.070447413702</v>
      </c>
      <c r="E71" s="7">
        <v>98740.751771863506</v>
      </c>
      <c r="F71" s="7">
        <v>101109.75715732299</v>
      </c>
      <c r="G71" s="7">
        <v>131196.06347866301</v>
      </c>
      <c r="H71" s="7">
        <v>52349.248985460501</v>
      </c>
      <c r="I71" s="7">
        <v>71790.778665783306</v>
      </c>
      <c r="J71" s="7">
        <v>50978.303663980201</v>
      </c>
      <c r="K71" s="7">
        <v>77167.246408305306</v>
      </c>
      <c r="L71" s="7">
        <v>56178.2168873505</v>
      </c>
      <c r="M71" s="7">
        <v>52152.547862854903</v>
      </c>
    </row>
    <row r="72" spans="1:13" x14ac:dyDescent="0.3">
      <c r="A72" s="7" t="s">
        <v>124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</row>
    <row r="73" spans="1:13" x14ac:dyDescent="0.3">
      <c r="A73" s="7" t="s">
        <v>125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</row>
  </sheetData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workbookViewId="0">
      <selection activeCell="F19" sqref="F19"/>
    </sheetView>
  </sheetViews>
  <sheetFormatPr defaultColWidth="9" defaultRowHeight="14" x14ac:dyDescent="0.25"/>
  <cols>
    <col min="1" max="1" width="27.54296875" customWidth="1"/>
    <col min="2" max="2" width="12.36328125" bestFit="1" customWidth="1"/>
    <col min="3" max="7" width="13.54296875" bestFit="1" customWidth="1"/>
    <col min="8" max="13" width="18.54296875" customWidth="1"/>
  </cols>
  <sheetData>
    <row r="1" spans="1:13" ht="17" x14ac:dyDescent="0.3">
      <c r="A1" s="7" t="s">
        <v>40</v>
      </c>
      <c r="B1" s="8" t="s">
        <v>132</v>
      </c>
      <c r="C1" s="8" t="s">
        <v>133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139</v>
      </c>
      <c r="J1" s="8" t="s">
        <v>140</v>
      </c>
      <c r="K1" s="8" t="s">
        <v>141</v>
      </c>
      <c r="L1" s="8" t="s">
        <v>142</v>
      </c>
      <c r="M1" s="8" t="s">
        <v>143</v>
      </c>
    </row>
    <row r="2" spans="1:13" x14ac:dyDescent="0.3">
      <c r="A2" s="7" t="s">
        <v>41</v>
      </c>
      <c r="B2" s="7">
        <v>413233.44187862199</v>
      </c>
      <c r="C2" s="7">
        <v>1249090.7768642199</v>
      </c>
      <c r="D2" s="7">
        <v>1729971.70088783</v>
      </c>
      <c r="E2" s="7">
        <v>430272.357444408</v>
      </c>
      <c r="F2" s="7">
        <v>820628.91860830097</v>
      </c>
      <c r="G2" s="7">
        <v>219035.14643826301</v>
      </c>
      <c r="H2" s="7">
        <v>118959.744966756</v>
      </c>
      <c r="I2" s="7">
        <v>107939.610278997</v>
      </c>
      <c r="J2" s="7">
        <v>67282.703101235995</v>
      </c>
      <c r="K2" s="7">
        <v>83359.826309348398</v>
      </c>
      <c r="L2" s="7">
        <v>114464.27864049</v>
      </c>
      <c r="M2" s="7">
        <v>61381.434860218098</v>
      </c>
    </row>
    <row r="3" spans="1:13" x14ac:dyDescent="0.3">
      <c r="A3" s="7" t="s">
        <v>42</v>
      </c>
      <c r="B3" s="7">
        <v>413339.86626149103</v>
      </c>
      <c r="C3" s="7">
        <v>1304772.37460123</v>
      </c>
      <c r="D3" s="7">
        <v>1730414.7080256899</v>
      </c>
      <c r="E3" s="7">
        <v>436257.68036589201</v>
      </c>
      <c r="F3" s="7">
        <v>820628.94472454395</v>
      </c>
      <c r="G3" s="7">
        <v>219035.35066686099</v>
      </c>
      <c r="H3" s="7">
        <v>118963.580920578</v>
      </c>
      <c r="I3" s="7">
        <v>110437.836197218</v>
      </c>
      <c r="J3" s="7">
        <v>69834.502957574499</v>
      </c>
      <c r="K3" s="7">
        <v>85760.105704017798</v>
      </c>
      <c r="L3" s="7">
        <v>114464.27864049</v>
      </c>
      <c r="M3" s="7">
        <v>66388.139632836406</v>
      </c>
    </row>
    <row r="4" spans="1:13" x14ac:dyDescent="0.3">
      <c r="A4" s="7" t="s">
        <v>43</v>
      </c>
      <c r="B4" s="7">
        <v>0</v>
      </c>
      <c r="C4" s="7">
        <v>0</v>
      </c>
      <c r="D4" s="7">
        <v>130450.426006772</v>
      </c>
      <c r="E4" s="7">
        <v>98985.458519823893</v>
      </c>
      <c r="F4" s="7">
        <v>92413.044600150504</v>
      </c>
      <c r="G4" s="7">
        <v>106785.093786527</v>
      </c>
      <c r="H4" s="7">
        <v>2886.1135924955702</v>
      </c>
      <c r="I4" s="7">
        <v>0</v>
      </c>
      <c r="J4" s="7">
        <v>0</v>
      </c>
      <c r="K4" s="7">
        <v>2618.90620151029</v>
      </c>
      <c r="L4" s="7">
        <v>0</v>
      </c>
      <c r="M4" s="7">
        <v>1087.6240878123699</v>
      </c>
    </row>
    <row r="5" spans="1:13" x14ac:dyDescent="0.3">
      <c r="A5" s="7" t="s">
        <v>44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</row>
    <row r="6" spans="1:13" x14ac:dyDescent="0.3">
      <c r="A6" s="7" t="s">
        <v>45</v>
      </c>
      <c r="B6" s="7">
        <v>421149.78080702701</v>
      </c>
      <c r="C6" s="7">
        <v>165313.36588117</v>
      </c>
      <c r="D6" s="7">
        <v>827426.54200918798</v>
      </c>
      <c r="E6" s="7">
        <v>316248.724913112</v>
      </c>
      <c r="F6" s="7">
        <v>404048.93958859501</v>
      </c>
      <c r="G6" s="7">
        <v>268962.02756700502</v>
      </c>
      <c r="H6" s="7">
        <v>226566.71688594</v>
      </c>
      <c r="I6" s="7">
        <v>354982.74790619803</v>
      </c>
      <c r="J6" s="7">
        <v>315802.06508615398</v>
      </c>
      <c r="K6" s="7">
        <v>213768.46355589601</v>
      </c>
      <c r="L6" s="7">
        <v>337168.290104602</v>
      </c>
      <c r="M6" s="7">
        <v>286899.179999082</v>
      </c>
    </row>
    <row r="7" spans="1:13" x14ac:dyDescent="0.3">
      <c r="A7" s="7" t="s">
        <v>46</v>
      </c>
      <c r="B7" s="7">
        <v>1354409.2291671501</v>
      </c>
      <c r="C7" s="7">
        <v>586913.86295408302</v>
      </c>
      <c r="D7" s="7">
        <v>1473096.41538489</v>
      </c>
      <c r="E7" s="7">
        <v>380736.37005020201</v>
      </c>
      <c r="F7" s="7">
        <v>1316037.61388547</v>
      </c>
      <c r="G7" s="7">
        <v>708398.97909645003</v>
      </c>
      <c r="H7" s="7">
        <v>1009629.75222586</v>
      </c>
      <c r="I7" s="7">
        <v>1295574.95042808</v>
      </c>
      <c r="J7" s="7">
        <v>1276506.9803154899</v>
      </c>
      <c r="K7" s="7">
        <v>1023797.52865596</v>
      </c>
      <c r="L7" s="7">
        <v>1433094.7269524401</v>
      </c>
      <c r="M7" s="7">
        <v>1147927.5754191601</v>
      </c>
    </row>
    <row r="8" spans="1:13" x14ac:dyDescent="0.3">
      <c r="A8" s="7" t="s">
        <v>47</v>
      </c>
      <c r="B8" s="7">
        <v>1440547.3436930401</v>
      </c>
      <c r="C8" s="7">
        <v>1526076.39315131</v>
      </c>
      <c r="D8" s="7">
        <v>2651020.57530089</v>
      </c>
      <c r="E8" s="7">
        <v>2197302.5818241802</v>
      </c>
      <c r="F8" s="7">
        <v>2271777.5069544902</v>
      </c>
      <c r="G8" s="7">
        <v>1907111.41713996</v>
      </c>
      <c r="H8" s="7">
        <v>876181.90985563002</v>
      </c>
      <c r="I8" s="7">
        <v>780835.69021849905</v>
      </c>
      <c r="J8" s="7">
        <v>810761.65162704303</v>
      </c>
      <c r="K8" s="7">
        <v>534777.67486986401</v>
      </c>
      <c r="L8" s="7">
        <v>528223.02843687998</v>
      </c>
      <c r="M8" s="7">
        <v>630437.62253590603</v>
      </c>
    </row>
    <row r="9" spans="1:13" x14ac:dyDescent="0.3">
      <c r="A9" s="7" t="s">
        <v>48</v>
      </c>
      <c r="B9" s="7">
        <v>93644182.051863998</v>
      </c>
      <c r="C9" s="7">
        <v>146018140.26403999</v>
      </c>
      <c r="D9" s="7">
        <v>316483992.91519397</v>
      </c>
      <c r="E9" s="7">
        <v>303874764.448874</v>
      </c>
      <c r="F9" s="7">
        <v>234942936.58467701</v>
      </c>
      <c r="G9" s="7">
        <v>264073176.84929401</v>
      </c>
      <c r="H9" s="7">
        <v>23090087.501911499</v>
      </c>
      <c r="I9" s="7">
        <v>20903370.693608701</v>
      </c>
      <c r="J9" s="7">
        <v>19202898.797113501</v>
      </c>
      <c r="K9" s="7">
        <v>18705157.946338899</v>
      </c>
      <c r="L9" s="7">
        <v>15264767.0705611</v>
      </c>
      <c r="M9" s="7">
        <v>18716845.503461</v>
      </c>
    </row>
    <row r="10" spans="1:13" x14ac:dyDescent="0.3">
      <c r="A10" s="7" t="s">
        <v>49</v>
      </c>
      <c r="B10" s="7">
        <v>97166.876166301998</v>
      </c>
      <c r="C10" s="7">
        <v>377399.86212024599</v>
      </c>
      <c r="D10" s="7">
        <v>256511.34850246701</v>
      </c>
      <c r="E10" s="7">
        <v>79998.698349733095</v>
      </c>
      <c r="F10" s="7">
        <v>193348.35088848701</v>
      </c>
      <c r="G10" s="7">
        <v>23271.284118932501</v>
      </c>
      <c r="H10" s="7">
        <v>12980.997034877801</v>
      </c>
      <c r="I10" s="7">
        <v>23377.8292339566</v>
      </c>
      <c r="J10" s="7">
        <v>10359.9967714129</v>
      </c>
      <c r="K10" s="7">
        <v>9238.5618573234206</v>
      </c>
      <c r="L10" s="7">
        <v>27354.073505277</v>
      </c>
      <c r="M10" s="7">
        <v>11190.8096515092</v>
      </c>
    </row>
    <row r="11" spans="1:13" x14ac:dyDescent="0.3">
      <c r="A11" s="7" t="s">
        <v>50</v>
      </c>
      <c r="B11" s="7">
        <v>1129418.5149103501</v>
      </c>
      <c r="C11" s="7">
        <v>1765355.7046243099</v>
      </c>
      <c r="D11" s="7">
        <v>1432295.9247252201</v>
      </c>
      <c r="E11" s="7">
        <v>957826.14608773799</v>
      </c>
      <c r="F11" s="7">
        <v>2073601.17157815</v>
      </c>
      <c r="G11" s="7">
        <v>706564.74970609206</v>
      </c>
      <c r="H11" s="7">
        <v>405859.38550489303</v>
      </c>
      <c r="I11" s="7">
        <v>460906.01651716902</v>
      </c>
      <c r="J11" s="7">
        <v>403510.86903702002</v>
      </c>
      <c r="K11" s="7">
        <v>368103.77637784497</v>
      </c>
      <c r="L11" s="7">
        <v>412143.44729565299</v>
      </c>
      <c r="M11" s="7">
        <v>582603.380860348</v>
      </c>
    </row>
    <row r="12" spans="1:13" x14ac:dyDescent="0.3">
      <c r="A12" s="7" t="s">
        <v>51</v>
      </c>
      <c r="B12" s="7">
        <v>656183.96321716602</v>
      </c>
      <c r="C12" s="7">
        <v>126425.7243687</v>
      </c>
      <c r="D12" s="7">
        <v>1183489.4959235899</v>
      </c>
      <c r="E12" s="7">
        <v>741121.622691461</v>
      </c>
      <c r="F12" s="7">
        <v>1149770.969876</v>
      </c>
      <c r="G12" s="7">
        <v>761939.44527493895</v>
      </c>
      <c r="H12" s="7">
        <v>574661.098334315</v>
      </c>
      <c r="I12" s="7">
        <v>566435.51869819802</v>
      </c>
      <c r="J12" s="7">
        <v>520558.61310289399</v>
      </c>
      <c r="K12" s="7">
        <v>650971.33425354306</v>
      </c>
      <c r="L12" s="7">
        <v>538087.42709249805</v>
      </c>
      <c r="M12" s="7">
        <v>464269.81512289902</v>
      </c>
    </row>
    <row r="13" spans="1:13" x14ac:dyDescent="0.3">
      <c r="A13" s="7" t="s">
        <v>52</v>
      </c>
      <c r="B13" s="7">
        <v>649775.890429085</v>
      </c>
      <c r="C13" s="7">
        <v>126430.705541995</v>
      </c>
      <c r="D13" s="7">
        <v>1177323.4811279699</v>
      </c>
      <c r="E13" s="7">
        <v>741162.95517563296</v>
      </c>
      <c r="F13" s="7">
        <v>1148505.0405482501</v>
      </c>
      <c r="G13" s="7">
        <v>760488.28689254494</v>
      </c>
      <c r="H13" s="7">
        <v>574665.10679731995</v>
      </c>
      <c r="I13" s="7">
        <v>566070.26641868905</v>
      </c>
      <c r="J13" s="7">
        <v>520344.09585152299</v>
      </c>
      <c r="K13" s="7">
        <v>650951.47922360804</v>
      </c>
      <c r="L13" s="7">
        <v>538099.45185788698</v>
      </c>
      <c r="M13" s="7">
        <v>464278.13583843398</v>
      </c>
    </row>
    <row r="14" spans="1:13" x14ac:dyDescent="0.3">
      <c r="A14" s="7" t="s">
        <v>53</v>
      </c>
      <c r="B14" s="7">
        <v>479436.82913142798</v>
      </c>
      <c r="C14" s="7">
        <v>215278.72095231901</v>
      </c>
      <c r="D14" s="7">
        <v>379280.208699379</v>
      </c>
      <c r="E14" s="7">
        <v>499258.67313843803</v>
      </c>
      <c r="F14" s="7">
        <v>463969.83978246199</v>
      </c>
      <c r="G14" s="7">
        <v>734574.51613692101</v>
      </c>
      <c r="H14" s="7">
        <v>519476.797035961</v>
      </c>
      <c r="I14" s="7">
        <v>489310.80166723201</v>
      </c>
      <c r="J14" s="7">
        <v>424580.04779948801</v>
      </c>
      <c r="K14" s="7">
        <v>504678.56571758102</v>
      </c>
      <c r="L14" s="7">
        <v>492965.309175506</v>
      </c>
      <c r="M14" s="7">
        <v>341554.80446851801</v>
      </c>
    </row>
  </sheetData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4"/>
  <sheetViews>
    <sheetView tabSelected="1" topLeftCell="A22" workbookViewId="0">
      <selection activeCell="A183" sqref="A183:A194"/>
    </sheetView>
  </sheetViews>
  <sheetFormatPr defaultColWidth="9" defaultRowHeight="14" x14ac:dyDescent="0.25"/>
  <cols>
    <col min="1" max="1" width="19" customWidth="1"/>
    <col min="13" max="13" width="15.1796875" customWidth="1"/>
  </cols>
  <sheetData>
    <row r="1" spans="1:14" x14ac:dyDescent="0.25">
      <c r="A1" s="13" t="s">
        <v>26</v>
      </c>
      <c r="B1" s="13"/>
      <c r="C1" s="13"/>
      <c r="D1" s="13"/>
      <c r="E1" s="13"/>
      <c r="F1" s="13"/>
      <c r="G1" s="13"/>
      <c r="H1" s="13"/>
    </row>
    <row r="2" spans="1:14" x14ac:dyDescent="0.3">
      <c r="A2" s="2" t="s">
        <v>27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/>
      <c r="J2" s="1"/>
      <c r="K2" s="3" t="s">
        <v>16</v>
      </c>
      <c r="L2" s="3" t="s">
        <v>17</v>
      </c>
      <c r="M2" s="3" t="s">
        <v>18</v>
      </c>
      <c r="N2" s="3" t="s">
        <v>19</v>
      </c>
    </row>
    <row r="3" spans="1:14" ht="17" x14ac:dyDescent="0.3">
      <c r="A3" s="5" t="s">
        <v>144</v>
      </c>
      <c r="B3" s="2">
        <v>90.561880000000002</v>
      </c>
      <c r="C3" s="2">
        <v>0</v>
      </c>
      <c r="D3" s="2">
        <v>0</v>
      </c>
      <c r="E3" s="2">
        <v>0.199929</v>
      </c>
      <c r="F3" s="2">
        <v>0.146617</v>
      </c>
      <c r="G3" s="2">
        <v>0.595966</v>
      </c>
      <c r="H3" s="2">
        <v>8.4956060000000004</v>
      </c>
      <c r="I3" s="1"/>
      <c r="J3" s="1"/>
      <c r="K3" s="4" t="s">
        <v>7</v>
      </c>
      <c r="L3" s="4" t="s">
        <v>8</v>
      </c>
      <c r="M3" s="3" t="s">
        <v>20</v>
      </c>
      <c r="N3" s="3" t="s">
        <v>21</v>
      </c>
    </row>
    <row r="4" spans="1:14" ht="17" x14ac:dyDescent="0.3">
      <c r="A4" s="5" t="s">
        <v>144</v>
      </c>
      <c r="B4" s="2">
        <v>90.350589999999997</v>
      </c>
      <c r="C4" s="2">
        <v>0</v>
      </c>
      <c r="D4" s="2">
        <v>0</v>
      </c>
      <c r="E4" s="2">
        <v>0.202433</v>
      </c>
      <c r="F4" s="2">
        <v>0.114457</v>
      </c>
      <c r="G4" s="2">
        <v>0.54617300000000002</v>
      </c>
      <c r="H4" s="2">
        <v>8.7863469999999992</v>
      </c>
      <c r="I4" s="1"/>
      <c r="J4" s="1"/>
      <c r="K4" s="4" t="s">
        <v>9</v>
      </c>
      <c r="L4" s="4">
        <v>0</v>
      </c>
      <c r="M4" s="3" t="s">
        <v>22</v>
      </c>
      <c r="N4" s="3" t="s">
        <v>23</v>
      </c>
    </row>
    <row r="5" spans="1:14" ht="17" x14ac:dyDescent="0.3">
      <c r="A5" s="5" t="s">
        <v>144</v>
      </c>
      <c r="B5" s="2">
        <v>87.254379999999998</v>
      </c>
      <c r="C5" s="2">
        <v>0</v>
      </c>
      <c r="D5" s="2">
        <v>0</v>
      </c>
      <c r="E5" s="2">
        <v>0.52772600000000003</v>
      </c>
      <c r="F5" s="2">
        <v>0.378492</v>
      </c>
      <c r="G5" s="2">
        <v>0.82051200000000002</v>
      </c>
      <c r="H5" s="2">
        <v>11.018890000000001</v>
      </c>
      <c r="I5" s="1"/>
      <c r="J5" s="1"/>
      <c r="K5" s="4" t="s">
        <v>10</v>
      </c>
      <c r="L5" s="4">
        <v>0</v>
      </c>
      <c r="M5" s="3" t="s">
        <v>22</v>
      </c>
      <c r="N5" s="3" t="s">
        <v>23</v>
      </c>
    </row>
    <row r="6" spans="1:14" ht="17" x14ac:dyDescent="0.3">
      <c r="A6" s="5" t="s">
        <v>144</v>
      </c>
      <c r="B6" s="2">
        <v>88.201620000000005</v>
      </c>
      <c r="C6" s="2">
        <v>0</v>
      </c>
      <c r="D6" s="2">
        <v>0</v>
      </c>
      <c r="E6" s="2">
        <v>0.54208599999999996</v>
      </c>
      <c r="F6" s="2">
        <v>0.23399300000000001</v>
      </c>
      <c r="G6" s="2">
        <v>0.79777799999999999</v>
      </c>
      <c r="H6" s="2">
        <v>10.22453</v>
      </c>
      <c r="I6" s="1"/>
      <c r="J6" s="1"/>
      <c r="K6" s="4" t="s">
        <v>11</v>
      </c>
      <c r="L6" s="4">
        <v>1E-3</v>
      </c>
      <c r="M6" s="3" t="s">
        <v>24</v>
      </c>
      <c r="N6" s="3" t="s">
        <v>21</v>
      </c>
    </row>
    <row r="7" spans="1:14" ht="17" x14ac:dyDescent="0.3">
      <c r="A7" s="5" t="s">
        <v>144</v>
      </c>
      <c r="B7" s="2">
        <v>87.687470000000005</v>
      </c>
      <c r="C7" s="2">
        <v>0</v>
      </c>
      <c r="D7" s="2">
        <v>0</v>
      </c>
      <c r="E7" s="2">
        <v>0.53511200000000003</v>
      </c>
      <c r="F7" s="2">
        <v>0.19334799999999999</v>
      </c>
      <c r="G7" s="2">
        <v>0.88415100000000002</v>
      </c>
      <c r="H7" s="2">
        <v>10.699920000000001</v>
      </c>
      <c r="I7" s="1"/>
      <c r="J7" s="1"/>
      <c r="K7" s="4" t="s">
        <v>12</v>
      </c>
      <c r="L7" s="4">
        <v>0.01</v>
      </c>
      <c r="M7" s="3" t="s">
        <v>25</v>
      </c>
      <c r="N7" s="3" t="s">
        <v>21</v>
      </c>
    </row>
    <row r="8" spans="1:14" ht="17" x14ac:dyDescent="0.3">
      <c r="A8" s="5" t="s">
        <v>144</v>
      </c>
      <c r="B8" s="2">
        <v>87.455219999999997</v>
      </c>
      <c r="C8" s="2">
        <v>0</v>
      </c>
      <c r="D8" s="2">
        <v>0</v>
      </c>
      <c r="E8" s="2">
        <v>0.45261000000000001</v>
      </c>
      <c r="F8" s="2">
        <v>0.37109199999999998</v>
      </c>
      <c r="G8" s="2">
        <v>0.73592299999999999</v>
      </c>
      <c r="H8" s="2">
        <v>10.985150000000001</v>
      </c>
      <c r="I8" s="1"/>
      <c r="J8" s="1"/>
      <c r="K8" s="4" t="s">
        <v>13</v>
      </c>
      <c r="L8" s="4" t="s">
        <v>8</v>
      </c>
      <c r="M8" s="3" t="s">
        <v>20</v>
      </c>
      <c r="N8" s="3" t="s">
        <v>21</v>
      </c>
    </row>
    <row r="9" spans="1:14" ht="17" x14ac:dyDescent="0.3">
      <c r="A9" s="2" t="s">
        <v>145</v>
      </c>
      <c r="B9" s="2">
        <v>94.1</v>
      </c>
      <c r="C9" s="2">
        <v>0</v>
      </c>
      <c r="D9" s="2">
        <v>0</v>
      </c>
      <c r="E9" s="2">
        <v>0.9</v>
      </c>
      <c r="F9" s="2">
        <v>0.2</v>
      </c>
      <c r="G9" s="2">
        <v>0.4</v>
      </c>
      <c r="H9" s="2">
        <v>4.4000000000000004</v>
      </c>
      <c r="I9" s="1"/>
      <c r="J9" s="1"/>
      <c r="K9" s="4" t="s">
        <v>14</v>
      </c>
      <c r="L9" s="4" t="s">
        <v>8</v>
      </c>
      <c r="M9" s="3" t="s">
        <v>20</v>
      </c>
      <c r="N9" s="3" t="s">
        <v>21</v>
      </c>
    </row>
    <row r="10" spans="1:14" ht="17" x14ac:dyDescent="0.25">
      <c r="A10" s="2" t="s">
        <v>145</v>
      </c>
      <c r="B10" s="2">
        <v>94.6</v>
      </c>
      <c r="C10" s="2">
        <v>0</v>
      </c>
      <c r="D10" s="2">
        <v>0</v>
      </c>
      <c r="E10" s="2">
        <v>0.8</v>
      </c>
      <c r="F10" s="2">
        <v>7.0000000000000007E-2</v>
      </c>
      <c r="G10" s="2">
        <v>0.3</v>
      </c>
      <c r="H10" s="2">
        <v>4.2</v>
      </c>
      <c r="I10" s="1"/>
      <c r="J10" s="1"/>
      <c r="K10" s="1"/>
      <c r="L10" s="1"/>
    </row>
    <row r="11" spans="1:14" ht="17" x14ac:dyDescent="0.25">
      <c r="A11" s="2" t="s">
        <v>145</v>
      </c>
      <c r="B11" s="2">
        <v>94.3</v>
      </c>
      <c r="C11" s="2">
        <v>0</v>
      </c>
      <c r="D11" s="2">
        <v>0</v>
      </c>
      <c r="E11" s="2">
        <v>0.9</v>
      </c>
      <c r="F11" s="2">
        <v>0.03</v>
      </c>
      <c r="G11" s="2">
        <v>0.5</v>
      </c>
      <c r="H11" s="2">
        <v>4.3</v>
      </c>
      <c r="I11" s="1"/>
      <c r="J11" s="1"/>
      <c r="K11" s="1"/>
      <c r="L11" s="1"/>
    </row>
    <row r="12" spans="1:14" ht="17" x14ac:dyDescent="0.25">
      <c r="A12" s="2" t="s">
        <v>145</v>
      </c>
      <c r="B12" s="2">
        <v>94.4</v>
      </c>
      <c r="C12" s="2">
        <v>0</v>
      </c>
      <c r="D12" s="2">
        <v>0</v>
      </c>
      <c r="E12" s="2">
        <v>0.6</v>
      </c>
      <c r="F12" s="2">
        <v>0.04</v>
      </c>
      <c r="G12" s="2">
        <v>0.4</v>
      </c>
      <c r="H12" s="2">
        <v>4.5</v>
      </c>
      <c r="I12" s="1"/>
      <c r="J12" s="1"/>
      <c r="K12" s="1"/>
      <c r="L12" s="1"/>
    </row>
    <row r="13" spans="1:14" ht="17" x14ac:dyDescent="0.25">
      <c r="A13" s="2" t="s">
        <v>145</v>
      </c>
      <c r="B13" s="2">
        <v>94.6</v>
      </c>
      <c r="C13" s="2">
        <v>0</v>
      </c>
      <c r="D13" s="2">
        <v>0</v>
      </c>
      <c r="E13" s="2">
        <v>0.8</v>
      </c>
      <c r="F13" s="2">
        <v>0.06</v>
      </c>
      <c r="G13" s="2">
        <v>0.4</v>
      </c>
      <c r="H13" s="2">
        <v>4.2</v>
      </c>
      <c r="I13" s="1"/>
      <c r="J13" s="1"/>
      <c r="K13" s="1"/>
      <c r="L13" s="1"/>
    </row>
    <row r="14" spans="1:14" ht="17" x14ac:dyDescent="0.25">
      <c r="A14" s="2" t="s">
        <v>145</v>
      </c>
      <c r="B14" s="2">
        <v>94.9</v>
      </c>
      <c r="C14" s="2">
        <v>0</v>
      </c>
      <c r="D14" s="2">
        <v>0</v>
      </c>
      <c r="E14" s="2">
        <v>0.7</v>
      </c>
      <c r="F14" s="2">
        <v>0.03</v>
      </c>
      <c r="G14" s="2">
        <v>0.3</v>
      </c>
      <c r="H14" s="2">
        <v>4.0999999999999996</v>
      </c>
      <c r="I14" s="1"/>
      <c r="J14" s="1"/>
      <c r="K14" s="1"/>
      <c r="L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4" x14ac:dyDescent="0.25">
      <c r="A16" s="13" t="s">
        <v>28</v>
      </c>
      <c r="B16" s="13"/>
      <c r="C16" s="13"/>
      <c r="D16" s="13"/>
      <c r="E16" s="13"/>
      <c r="F16" s="1"/>
      <c r="G16" s="1"/>
      <c r="H16" s="1"/>
      <c r="I16" s="1"/>
      <c r="J16" s="1"/>
      <c r="K16" s="1"/>
      <c r="L16" s="1"/>
    </row>
    <row r="17" spans="1:14" x14ac:dyDescent="0.3">
      <c r="A17" s="2" t="s">
        <v>27</v>
      </c>
      <c r="B17" s="2" t="s">
        <v>0</v>
      </c>
      <c r="C17" s="2" t="s">
        <v>1</v>
      </c>
      <c r="D17" s="2" t="s">
        <v>2</v>
      </c>
      <c r="E17" s="2" t="s">
        <v>3</v>
      </c>
      <c r="F17" s="1"/>
      <c r="G17" s="1"/>
      <c r="H17" s="1"/>
      <c r="I17" s="1"/>
      <c r="J17" s="1"/>
      <c r="K17" s="3" t="s">
        <v>16</v>
      </c>
      <c r="L17" s="3" t="s">
        <v>17</v>
      </c>
      <c r="M17" s="3" t="s">
        <v>18</v>
      </c>
      <c r="N17" s="3" t="s">
        <v>19</v>
      </c>
    </row>
    <row r="18" spans="1:14" ht="17" x14ac:dyDescent="0.3">
      <c r="A18" s="5" t="s">
        <v>144</v>
      </c>
      <c r="B18" s="2">
        <v>81.080489999999998</v>
      </c>
      <c r="C18" s="2">
        <v>0</v>
      </c>
      <c r="D18" s="2">
        <v>0</v>
      </c>
      <c r="E18" s="2">
        <v>18.919509999999999</v>
      </c>
      <c r="F18" s="1"/>
      <c r="G18" s="1"/>
      <c r="H18" s="1"/>
      <c r="I18" s="1"/>
      <c r="J18" s="1"/>
      <c r="K18" s="4" t="s">
        <v>7</v>
      </c>
      <c r="L18" s="4">
        <v>1E-3</v>
      </c>
      <c r="M18" s="3" t="s">
        <v>24</v>
      </c>
      <c r="N18" s="3" t="s">
        <v>21</v>
      </c>
    </row>
    <row r="19" spans="1:14" ht="17" x14ac:dyDescent="0.3">
      <c r="A19" s="5" t="s">
        <v>144</v>
      </c>
      <c r="B19" s="2">
        <v>87.056349999999995</v>
      </c>
      <c r="C19" s="2">
        <v>0.63219999999999998</v>
      </c>
      <c r="D19" s="2">
        <v>0</v>
      </c>
      <c r="E19" s="2">
        <v>12.311450000000001</v>
      </c>
      <c r="F19" s="1"/>
      <c r="G19" s="1"/>
      <c r="H19" s="1"/>
      <c r="I19" s="1"/>
      <c r="J19" s="1"/>
      <c r="K19" s="4" t="s">
        <v>9</v>
      </c>
      <c r="L19" s="4">
        <v>0.34100000000000003</v>
      </c>
      <c r="M19" s="3" t="s">
        <v>22</v>
      </c>
      <c r="N19" s="3" t="s">
        <v>23</v>
      </c>
    </row>
    <row r="20" spans="1:14" ht="17" x14ac:dyDescent="0.3">
      <c r="A20" s="5" t="s">
        <v>144</v>
      </c>
      <c r="B20" s="2">
        <v>77.623440000000002</v>
      </c>
      <c r="C20" s="2">
        <v>0</v>
      </c>
      <c r="D20" s="2">
        <v>0</v>
      </c>
      <c r="E20" s="2">
        <v>22.376560000000001</v>
      </c>
      <c r="F20" s="1"/>
      <c r="G20" s="1"/>
      <c r="H20" s="1"/>
      <c r="I20" s="1"/>
      <c r="J20" s="1"/>
      <c r="K20" s="4" t="s">
        <v>10</v>
      </c>
      <c r="L20" s="4">
        <v>0</v>
      </c>
      <c r="M20" s="3" t="s">
        <v>22</v>
      </c>
      <c r="N20" s="3" t="s">
        <v>23</v>
      </c>
    </row>
    <row r="21" spans="1:14" ht="17" x14ac:dyDescent="0.3">
      <c r="A21" s="5" t="s">
        <v>144</v>
      </c>
      <c r="B21" s="2">
        <v>82.607699999999994</v>
      </c>
      <c r="C21" s="2">
        <v>0</v>
      </c>
      <c r="D21" s="2">
        <v>0</v>
      </c>
      <c r="E21" s="2">
        <v>17.392299999999999</v>
      </c>
      <c r="F21" s="1"/>
      <c r="G21" s="1"/>
      <c r="H21" s="1"/>
      <c r="I21" s="1"/>
      <c r="J21" s="1"/>
      <c r="K21" s="4" t="s">
        <v>11</v>
      </c>
      <c r="L21" s="4">
        <v>1E-3</v>
      </c>
      <c r="M21" s="3" t="s">
        <v>24</v>
      </c>
      <c r="N21" s="3" t="s">
        <v>21</v>
      </c>
    </row>
    <row r="22" spans="1:14" ht="17" x14ac:dyDescent="0.25">
      <c r="A22" s="5" t="s">
        <v>144</v>
      </c>
      <c r="B22" s="2">
        <v>65.060580000000002</v>
      </c>
      <c r="C22" s="2">
        <v>0</v>
      </c>
      <c r="D22" s="2">
        <v>0</v>
      </c>
      <c r="E22" s="2">
        <v>34.939419999999998</v>
      </c>
      <c r="F22" s="1"/>
      <c r="G22" s="1"/>
      <c r="H22" s="1"/>
      <c r="I22" s="1"/>
      <c r="J22" s="1"/>
    </row>
    <row r="23" spans="1:14" ht="17" x14ac:dyDescent="0.25">
      <c r="A23" s="5" t="s">
        <v>144</v>
      </c>
      <c r="B23" s="2">
        <v>83.349069999999998</v>
      </c>
      <c r="C23" s="2">
        <v>0</v>
      </c>
      <c r="D23" s="2">
        <v>0</v>
      </c>
      <c r="E23" s="2">
        <v>16.650929999999999</v>
      </c>
      <c r="F23" s="1"/>
      <c r="G23" s="1"/>
      <c r="H23" s="1"/>
      <c r="I23" s="1"/>
      <c r="J23" s="1"/>
      <c r="K23" s="1"/>
      <c r="L23" s="1"/>
    </row>
    <row r="24" spans="1:14" ht="17" x14ac:dyDescent="0.25">
      <c r="A24" s="2" t="s">
        <v>145</v>
      </c>
      <c r="B24" s="2">
        <v>92.9</v>
      </c>
      <c r="C24" s="2">
        <v>0</v>
      </c>
      <c r="D24" s="2">
        <v>0</v>
      </c>
      <c r="E24" s="2">
        <v>7.1</v>
      </c>
      <c r="F24" s="1"/>
      <c r="G24" s="1"/>
      <c r="H24" s="1"/>
      <c r="I24" s="1"/>
      <c r="J24" s="1"/>
      <c r="K24" s="1"/>
      <c r="L24" s="1"/>
    </row>
    <row r="25" spans="1:14" ht="17" x14ac:dyDescent="0.25">
      <c r="A25" s="2" t="s">
        <v>145</v>
      </c>
      <c r="B25" s="2">
        <v>94.4</v>
      </c>
      <c r="C25" s="2">
        <v>0</v>
      </c>
      <c r="D25" s="2">
        <v>0</v>
      </c>
      <c r="E25" s="2">
        <v>5.6</v>
      </c>
      <c r="F25" s="1"/>
      <c r="G25" s="1"/>
      <c r="H25" s="1"/>
      <c r="I25" s="1"/>
      <c r="J25" s="1"/>
      <c r="K25" s="1"/>
      <c r="L25" s="1"/>
    </row>
    <row r="26" spans="1:14" ht="17" x14ac:dyDescent="0.25">
      <c r="A26" s="2" t="s">
        <v>145</v>
      </c>
      <c r="B26" s="2">
        <v>94.9</v>
      </c>
      <c r="C26" s="2">
        <v>0</v>
      </c>
      <c r="D26" s="2">
        <v>0</v>
      </c>
      <c r="E26" s="2">
        <v>5.0999999999999996</v>
      </c>
      <c r="F26" s="1"/>
      <c r="G26" s="1"/>
      <c r="H26" s="1"/>
      <c r="I26" s="1"/>
      <c r="J26" s="1"/>
      <c r="K26" s="1"/>
      <c r="L26" s="1"/>
    </row>
    <row r="27" spans="1:14" ht="17" x14ac:dyDescent="0.25">
      <c r="A27" s="2" t="s">
        <v>145</v>
      </c>
      <c r="B27" s="2">
        <v>93.9</v>
      </c>
      <c r="C27" s="2">
        <v>0</v>
      </c>
      <c r="D27" s="2">
        <v>0</v>
      </c>
      <c r="E27" s="2">
        <v>6.1</v>
      </c>
      <c r="F27" s="1"/>
      <c r="G27" s="1"/>
      <c r="H27" s="1"/>
      <c r="I27" s="1"/>
      <c r="J27" s="1"/>
      <c r="K27" s="1"/>
      <c r="L27" s="1"/>
    </row>
    <row r="28" spans="1:14" ht="17" x14ac:dyDescent="0.25">
      <c r="A28" s="2" t="s">
        <v>145</v>
      </c>
      <c r="B28" s="2">
        <v>93.4</v>
      </c>
      <c r="C28" s="2">
        <v>0</v>
      </c>
      <c r="D28" s="2">
        <v>0</v>
      </c>
      <c r="E28" s="2">
        <v>6.6</v>
      </c>
      <c r="F28" s="1"/>
      <c r="G28" s="1"/>
      <c r="H28" s="1"/>
      <c r="I28" s="1"/>
      <c r="J28" s="1"/>
      <c r="K28" s="1"/>
      <c r="L28" s="1"/>
    </row>
    <row r="29" spans="1:14" ht="17" x14ac:dyDescent="0.25">
      <c r="A29" s="2" t="s">
        <v>145</v>
      </c>
      <c r="B29" s="2">
        <v>95.1</v>
      </c>
      <c r="C29" s="2">
        <v>0</v>
      </c>
      <c r="D29" s="2">
        <v>0</v>
      </c>
      <c r="E29" s="2">
        <v>4.9000000000000004</v>
      </c>
      <c r="F29" s="1"/>
      <c r="G29" s="1"/>
      <c r="H29" s="1"/>
      <c r="I29" s="1"/>
      <c r="J29" s="1"/>
      <c r="K29" s="1"/>
      <c r="L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4" x14ac:dyDescent="0.25">
      <c r="A31" s="13" t="s">
        <v>29</v>
      </c>
      <c r="B31" s="13"/>
      <c r="C31" s="13"/>
      <c r="D31" s="13"/>
      <c r="E31" s="13"/>
      <c r="F31" s="1"/>
      <c r="G31" s="1"/>
      <c r="H31" s="1"/>
      <c r="I31" s="1"/>
      <c r="J31" s="1"/>
      <c r="K31" s="1"/>
      <c r="L31" s="1"/>
    </row>
    <row r="32" spans="1:14" x14ac:dyDescent="0.3">
      <c r="A32" s="2" t="s">
        <v>27</v>
      </c>
      <c r="B32" s="2" t="s">
        <v>0</v>
      </c>
      <c r="C32" s="2" t="s">
        <v>1</v>
      </c>
      <c r="D32" s="2" t="s">
        <v>2</v>
      </c>
      <c r="E32" s="2" t="s">
        <v>3</v>
      </c>
      <c r="F32" s="1"/>
      <c r="G32" s="1"/>
      <c r="H32" s="1"/>
      <c r="I32" s="1"/>
      <c r="J32" s="1"/>
      <c r="K32" s="3" t="s">
        <v>16</v>
      </c>
      <c r="L32" s="3" t="s">
        <v>17</v>
      </c>
      <c r="M32" s="3" t="s">
        <v>18</v>
      </c>
      <c r="N32" s="3" t="s">
        <v>19</v>
      </c>
    </row>
    <row r="33" spans="1:14" ht="17" x14ac:dyDescent="0.3">
      <c r="A33" s="5" t="s">
        <v>144</v>
      </c>
      <c r="B33" s="2">
        <v>81.066909999999993</v>
      </c>
      <c r="C33" s="2">
        <v>0</v>
      </c>
      <c r="D33" s="2">
        <v>0</v>
      </c>
      <c r="E33" s="2">
        <v>18.93309</v>
      </c>
      <c r="F33" s="1"/>
      <c r="G33" s="1"/>
      <c r="H33" s="1"/>
      <c r="I33" s="1"/>
      <c r="J33" s="1"/>
      <c r="K33" s="4" t="s">
        <v>7</v>
      </c>
      <c r="L33" s="4">
        <v>1E-3</v>
      </c>
      <c r="M33" s="3" t="s">
        <v>24</v>
      </c>
      <c r="N33" s="3" t="s">
        <v>21</v>
      </c>
    </row>
    <row r="34" spans="1:14" ht="17" x14ac:dyDescent="0.3">
      <c r="A34" s="5" t="s">
        <v>144</v>
      </c>
      <c r="B34" s="2">
        <v>86.509919999999994</v>
      </c>
      <c r="C34" s="2">
        <v>0.64331400000000005</v>
      </c>
      <c r="D34" s="2">
        <v>0</v>
      </c>
      <c r="E34" s="2">
        <v>12.84676</v>
      </c>
      <c r="F34" s="1"/>
      <c r="G34" s="1"/>
      <c r="H34" s="1"/>
      <c r="I34" s="1"/>
      <c r="J34" s="1"/>
      <c r="K34" s="4" t="s">
        <v>9</v>
      </c>
      <c r="L34" s="4">
        <v>0.34100000000000003</v>
      </c>
      <c r="M34" s="3" t="s">
        <v>22</v>
      </c>
      <c r="N34" s="3" t="s">
        <v>23</v>
      </c>
    </row>
    <row r="35" spans="1:14" ht="17" x14ac:dyDescent="0.3">
      <c r="A35" s="5" t="s">
        <v>144</v>
      </c>
      <c r="B35" s="2">
        <v>77.480879999999999</v>
      </c>
      <c r="C35" s="2">
        <v>0</v>
      </c>
      <c r="D35" s="2">
        <v>0</v>
      </c>
      <c r="E35" s="2">
        <v>22.519120000000001</v>
      </c>
      <c r="F35" s="1"/>
      <c r="G35" s="1"/>
      <c r="H35" s="1"/>
      <c r="I35" s="1"/>
      <c r="J35" s="1"/>
      <c r="K35" s="4" t="s">
        <v>10</v>
      </c>
      <c r="L35" s="4">
        <v>0</v>
      </c>
      <c r="M35" s="3" t="s">
        <v>22</v>
      </c>
      <c r="N35" s="3" t="s">
        <v>23</v>
      </c>
    </row>
    <row r="36" spans="1:14" ht="17" x14ac:dyDescent="0.3">
      <c r="A36" s="5" t="s">
        <v>144</v>
      </c>
      <c r="B36" s="2">
        <v>82.516270000000006</v>
      </c>
      <c r="C36" s="2">
        <v>0</v>
      </c>
      <c r="D36" s="2">
        <v>0</v>
      </c>
      <c r="E36" s="2">
        <v>17.483730000000001</v>
      </c>
      <c r="F36" s="1"/>
      <c r="G36" s="1"/>
      <c r="H36" s="1"/>
      <c r="I36" s="1"/>
      <c r="J36" s="1"/>
      <c r="K36" s="4" t="s">
        <v>11</v>
      </c>
      <c r="L36" s="4">
        <v>1E-3</v>
      </c>
      <c r="M36" s="3" t="s">
        <v>24</v>
      </c>
      <c r="N36" s="3" t="s">
        <v>21</v>
      </c>
    </row>
    <row r="37" spans="1:14" ht="17" x14ac:dyDescent="0.25">
      <c r="A37" s="5" t="s">
        <v>144</v>
      </c>
      <c r="B37" s="2">
        <v>65.059799999999996</v>
      </c>
      <c r="C37" s="2">
        <v>0</v>
      </c>
      <c r="D37" s="2">
        <v>0</v>
      </c>
      <c r="E37" s="2">
        <v>34.940199999999997</v>
      </c>
      <c r="F37" s="1"/>
      <c r="G37" s="1"/>
      <c r="H37" s="1"/>
      <c r="I37" s="1"/>
      <c r="J37" s="1"/>
    </row>
    <row r="38" spans="1:14" ht="17" x14ac:dyDescent="0.25">
      <c r="A38" s="5" t="s">
        <v>144</v>
      </c>
      <c r="B38" s="2">
        <v>83.343860000000006</v>
      </c>
      <c r="C38" s="2">
        <v>0</v>
      </c>
      <c r="D38" s="2">
        <v>0</v>
      </c>
      <c r="E38" s="2">
        <v>16.656140000000001</v>
      </c>
      <c r="F38" s="1"/>
      <c r="G38" s="1"/>
      <c r="H38" s="1"/>
      <c r="I38" s="1"/>
      <c r="J38" s="1"/>
      <c r="K38" s="1"/>
      <c r="L38" s="1"/>
    </row>
    <row r="39" spans="1:14" ht="17" x14ac:dyDescent="0.25">
      <c r="A39" s="2" t="s">
        <v>145</v>
      </c>
      <c r="B39" s="2">
        <v>92.9</v>
      </c>
      <c r="C39" s="2">
        <v>0</v>
      </c>
      <c r="D39" s="2">
        <v>0</v>
      </c>
      <c r="E39" s="2">
        <v>7.1</v>
      </c>
      <c r="F39" s="1"/>
      <c r="G39" s="1"/>
      <c r="H39" s="1"/>
      <c r="I39" s="1"/>
      <c r="J39" s="1"/>
      <c r="K39" s="1"/>
      <c r="L39" s="1"/>
    </row>
    <row r="40" spans="1:14" ht="17" x14ac:dyDescent="0.25">
      <c r="A40" s="2" t="s">
        <v>145</v>
      </c>
      <c r="B40" s="2">
        <v>94.2</v>
      </c>
      <c r="C40" s="2">
        <v>0</v>
      </c>
      <c r="D40" s="2">
        <v>0</v>
      </c>
      <c r="E40" s="2">
        <v>5.8</v>
      </c>
      <c r="F40" s="1"/>
      <c r="G40" s="1"/>
      <c r="H40" s="1"/>
      <c r="I40" s="1"/>
      <c r="J40" s="1"/>
      <c r="K40" s="1"/>
      <c r="L40" s="1"/>
    </row>
    <row r="41" spans="1:14" ht="17" x14ac:dyDescent="0.25">
      <c r="A41" s="2" t="s">
        <v>145</v>
      </c>
      <c r="B41" s="2">
        <v>94.7</v>
      </c>
      <c r="C41" s="2">
        <v>0</v>
      </c>
      <c r="D41" s="2">
        <v>0</v>
      </c>
      <c r="E41" s="2">
        <v>5.3</v>
      </c>
      <c r="F41" s="1"/>
      <c r="G41" s="1"/>
      <c r="H41" s="1"/>
      <c r="I41" s="1"/>
      <c r="J41" s="1"/>
      <c r="K41" s="1"/>
      <c r="L41" s="1"/>
    </row>
    <row r="42" spans="1:14" ht="17" x14ac:dyDescent="0.25">
      <c r="A42" s="2" t="s">
        <v>145</v>
      </c>
      <c r="B42" s="2">
        <v>93.7</v>
      </c>
      <c r="C42" s="2">
        <v>0</v>
      </c>
      <c r="D42" s="2">
        <v>0</v>
      </c>
      <c r="E42" s="2">
        <v>6.3</v>
      </c>
      <c r="F42" s="1"/>
      <c r="G42" s="1"/>
      <c r="H42" s="1"/>
      <c r="I42" s="1"/>
      <c r="J42" s="1"/>
      <c r="K42" s="1"/>
      <c r="L42" s="1"/>
    </row>
    <row r="43" spans="1:14" ht="17" x14ac:dyDescent="0.25">
      <c r="A43" s="2" t="s">
        <v>145</v>
      </c>
      <c r="B43" s="2">
        <v>93.4</v>
      </c>
      <c r="C43" s="2">
        <v>0</v>
      </c>
      <c r="D43" s="2">
        <v>0</v>
      </c>
      <c r="E43" s="2">
        <v>6.6</v>
      </c>
      <c r="F43" s="1"/>
      <c r="G43" s="1"/>
      <c r="H43" s="1"/>
      <c r="I43" s="1"/>
      <c r="J43" s="1"/>
      <c r="K43" s="1"/>
      <c r="L43" s="1"/>
    </row>
    <row r="44" spans="1:14" ht="17" x14ac:dyDescent="0.25">
      <c r="A44" s="2" t="s">
        <v>145</v>
      </c>
      <c r="B44" s="2">
        <v>94.7</v>
      </c>
      <c r="C44" s="2">
        <v>0</v>
      </c>
      <c r="D44" s="2">
        <v>0</v>
      </c>
      <c r="E44" s="2">
        <v>5.3</v>
      </c>
      <c r="F44" s="1"/>
      <c r="G44" s="1"/>
      <c r="H44" s="1"/>
      <c r="I44" s="1"/>
      <c r="J44" s="1"/>
      <c r="K44" s="1"/>
      <c r="L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4" x14ac:dyDescent="0.25">
      <c r="A46" s="14" t="s">
        <v>30</v>
      </c>
      <c r="B46" s="15"/>
      <c r="C46" s="15"/>
      <c r="D46" s="15"/>
      <c r="E46" s="16"/>
      <c r="F46" s="1"/>
      <c r="G46" s="1"/>
      <c r="H46" s="1"/>
      <c r="I46" s="1"/>
      <c r="J46" s="1"/>
      <c r="K46" s="1"/>
      <c r="L46" s="1"/>
    </row>
    <row r="47" spans="1:14" x14ac:dyDescent="0.3">
      <c r="A47" s="2" t="s">
        <v>27</v>
      </c>
      <c r="B47" s="2" t="s">
        <v>0</v>
      </c>
      <c r="C47" s="2" t="s">
        <v>1</v>
      </c>
      <c r="D47" s="2" t="s">
        <v>2</v>
      </c>
      <c r="E47" s="2" t="s">
        <v>3</v>
      </c>
      <c r="F47" s="1"/>
      <c r="G47" s="1"/>
      <c r="H47" s="1"/>
      <c r="I47" s="1"/>
      <c r="J47" s="1"/>
      <c r="K47" s="3" t="s">
        <v>16</v>
      </c>
      <c r="L47" s="3" t="s">
        <v>17</v>
      </c>
      <c r="M47" s="3" t="s">
        <v>18</v>
      </c>
      <c r="N47" s="3" t="s">
        <v>19</v>
      </c>
    </row>
    <row r="48" spans="1:14" ht="17" x14ac:dyDescent="0.3">
      <c r="A48" s="5" t="s">
        <v>144</v>
      </c>
      <c r="B48" s="2">
        <v>100</v>
      </c>
      <c r="C48" s="2">
        <v>0</v>
      </c>
      <c r="D48" s="2">
        <v>0</v>
      </c>
      <c r="E48" s="2">
        <v>0</v>
      </c>
      <c r="F48" s="1"/>
      <c r="G48" s="1"/>
      <c r="H48" s="1"/>
      <c r="I48" s="1"/>
      <c r="J48" s="1"/>
      <c r="K48" s="4" t="s">
        <v>7</v>
      </c>
      <c r="L48" s="4">
        <v>0.81799999999999995</v>
      </c>
      <c r="M48" s="3" t="s">
        <v>22</v>
      </c>
      <c r="N48" s="3" t="s">
        <v>23</v>
      </c>
    </row>
    <row r="49" spans="1:14" ht="17" x14ac:dyDescent="0.3">
      <c r="A49" s="5" t="s">
        <v>144</v>
      </c>
      <c r="B49" s="2">
        <v>100</v>
      </c>
      <c r="C49" s="2">
        <v>0</v>
      </c>
      <c r="D49" s="2"/>
      <c r="E49" s="2">
        <v>0</v>
      </c>
      <c r="F49" s="1"/>
      <c r="G49" s="1"/>
      <c r="H49" s="1"/>
      <c r="I49" s="1"/>
      <c r="J49" s="1"/>
      <c r="K49" s="4" t="s">
        <v>11</v>
      </c>
      <c r="L49" s="4">
        <v>0.81799999999999995</v>
      </c>
      <c r="M49" s="3" t="s">
        <v>22</v>
      </c>
      <c r="N49" s="3" t="s">
        <v>23</v>
      </c>
    </row>
    <row r="50" spans="1:14" ht="17" x14ac:dyDescent="0.25">
      <c r="A50" s="5" t="s">
        <v>144</v>
      </c>
      <c r="B50" s="2">
        <v>12.121259999999999</v>
      </c>
      <c r="C50" s="2">
        <v>0</v>
      </c>
      <c r="D50" s="2">
        <v>0</v>
      </c>
      <c r="E50" s="2">
        <v>87.878739999999993</v>
      </c>
      <c r="F50" s="1"/>
      <c r="G50" s="1"/>
      <c r="H50" s="1"/>
      <c r="I50" s="1"/>
      <c r="J50" s="1"/>
    </row>
    <row r="51" spans="1:14" ht="17" x14ac:dyDescent="0.25">
      <c r="A51" s="5" t="s">
        <v>144</v>
      </c>
      <c r="B51" s="2">
        <v>21.861920000000001</v>
      </c>
      <c r="C51" s="2">
        <v>0</v>
      </c>
      <c r="D51" s="2">
        <v>0</v>
      </c>
      <c r="E51" s="2">
        <v>78.138080000000002</v>
      </c>
      <c r="F51" s="1"/>
      <c r="G51" s="1"/>
      <c r="H51" s="1"/>
      <c r="I51" s="1"/>
      <c r="J51" s="1"/>
      <c r="K51" s="1"/>
      <c r="L51" s="1"/>
    </row>
    <row r="52" spans="1:14" ht="17" x14ac:dyDescent="0.25">
      <c r="A52" s="5" t="s">
        <v>144</v>
      </c>
      <c r="B52" s="2">
        <v>19.77374</v>
      </c>
      <c r="C52" s="2">
        <v>0</v>
      </c>
      <c r="D52" s="2">
        <v>0</v>
      </c>
      <c r="E52" s="2">
        <v>80.226259999999996</v>
      </c>
      <c r="F52" s="1"/>
      <c r="G52" s="1"/>
      <c r="H52" s="1"/>
      <c r="I52" s="1"/>
      <c r="J52" s="1"/>
      <c r="K52" s="1"/>
      <c r="L52" s="1"/>
    </row>
    <row r="53" spans="1:14" ht="17" x14ac:dyDescent="0.25">
      <c r="A53" s="5" t="s">
        <v>144</v>
      </c>
      <c r="B53" s="2">
        <v>13.77678</v>
      </c>
      <c r="C53" s="2">
        <v>0</v>
      </c>
      <c r="D53" s="2">
        <v>0</v>
      </c>
      <c r="E53" s="2">
        <v>86.223219999999998</v>
      </c>
      <c r="F53" s="1"/>
      <c r="G53" s="1"/>
      <c r="H53" s="1"/>
      <c r="I53" s="1"/>
      <c r="J53" s="1"/>
      <c r="K53" s="1"/>
      <c r="L53" s="1"/>
    </row>
    <row r="54" spans="1:14" ht="17" x14ac:dyDescent="0.25">
      <c r="A54" s="2" t="s">
        <v>145</v>
      </c>
      <c r="B54" s="2">
        <v>0</v>
      </c>
      <c r="C54" s="2">
        <v>0</v>
      </c>
      <c r="D54" s="2">
        <v>0</v>
      </c>
      <c r="E54" s="2">
        <v>100</v>
      </c>
      <c r="F54" s="1"/>
      <c r="G54" s="1"/>
      <c r="H54" s="1"/>
      <c r="I54" s="1"/>
      <c r="J54" s="1"/>
      <c r="K54" s="1"/>
      <c r="L54" s="1"/>
    </row>
    <row r="55" spans="1:14" ht="17" x14ac:dyDescent="0.25">
      <c r="A55" s="2" t="s">
        <v>145</v>
      </c>
      <c r="B55" s="2"/>
      <c r="C55" s="2">
        <v>0</v>
      </c>
      <c r="D55" s="2">
        <v>0</v>
      </c>
      <c r="E55" s="2"/>
      <c r="F55" s="1"/>
      <c r="G55" s="1"/>
      <c r="H55" s="1"/>
      <c r="I55" s="1"/>
      <c r="J55" s="1"/>
      <c r="K55" s="1"/>
      <c r="L55" s="1"/>
    </row>
    <row r="56" spans="1:14" ht="17" x14ac:dyDescent="0.25">
      <c r="A56" s="2" t="s">
        <v>145</v>
      </c>
      <c r="B56" s="2"/>
      <c r="C56" s="2">
        <v>0</v>
      </c>
      <c r="D56" s="2">
        <v>0</v>
      </c>
      <c r="E56" s="2"/>
      <c r="F56" s="1"/>
      <c r="G56" s="1"/>
      <c r="H56" s="1"/>
      <c r="I56" s="1"/>
      <c r="J56" s="1"/>
      <c r="K56" s="1"/>
      <c r="L56" s="1"/>
    </row>
    <row r="57" spans="1:14" ht="17" x14ac:dyDescent="0.25">
      <c r="A57" s="2" t="s">
        <v>145</v>
      </c>
      <c r="B57" s="2">
        <v>50.8</v>
      </c>
      <c r="C57" s="2">
        <v>0</v>
      </c>
      <c r="D57" s="2">
        <v>0</v>
      </c>
      <c r="E57" s="2">
        <v>49.2</v>
      </c>
      <c r="F57" s="1"/>
      <c r="G57" s="1"/>
      <c r="H57" s="1"/>
      <c r="I57" s="1"/>
      <c r="J57" s="1"/>
      <c r="K57" s="1"/>
      <c r="L57" s="1"/>
    </row>
    <row r="58" spans="1:14" ht="17" x14ac:dyDescent="0.25">
      <c r="A58" s="2" t="s">
        <v>145</v>
      </c>
      <c r="B58" s="2">
        <v>100</v>
      </c>
      <c r="C58" s="2">
        <v>0</v>
      </c>
      <c r="D58" s="2">
        <v>0</v>
      </c>
      <c r="E58" s="2">
        <v>0</v>
      </c>
      <c r="F58" s="1"/>
      <c r="G58" s="1"/>
      <c r="H58" s="1"/>
      <c r="I58" s="1"/>
      <c r="J58" s="1"/>
      <c r="K58" s="1"/>
      <c r="L58" s="1"/>
    </row>
    <row r="59" spans="1:14" ht="17" x14ac:dyDescent="0.25">
      <c r="A59" s="2" t="s">
        <v>145</v>
      </c>
      <c r="B59" s="2">
        <v>0</v>
      </c>
      <c r="C59" s="2">
        <v>0</v>
      </c>
      <c r="D59" s="2">
        <v>0</v>
      </c>
      <c r="E59" s="2">
        <v>100</v>
      </c>
      <c r="F59" s="1"/>
      <c r="G59" s="1"/>
      <c r="H59" s="1"/>
      <c r="I59" s="1"/>
      <c r="J59" s="1"/>
      <c r="K59" s="1"/>
      <c r="L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4" x14ac:dyDescent="0.25">
      <c r="A61" s="13" t="s">
        <v>31</v>
      </c>
      <c r="B61" s="13"/>
      <c r="C61" s="13"/>
      <c r="D61" s="13"/>
      <c r="E61" s="13"/>
      <c r="F61" s="13"/>
      <c r="G61" s="13"/>
      <c r="H61" s="13"/>
      <c r="I61" s="1"/>
      <c r="J61" s="1"/>
      <c r="K61" s="1"/>
      <c r="L61" s="1"/>
    </row>
    <row r="62" spans="1:14" x14ac:dyDescent="0.3">
      <c r="A62" s="2" t="s">
        <v>27</v>
      </c>
      <c r="B62" s="2" t="s">
        <v>0</v>
      </c>
      <c r="C62" s="2" t="s">
        <v>1</v>
      </c>
      <c r="D62" s="2" t="s">
        <v>2</v>
      </c>
      <c r="E62" s="2" t="s">
        <v>3</v>
      </c>
      <c r="F62" s="2" t="s">
        <v>12</v>
      </c>
      <c r="G62" s="2" t="s">
        <v>13</v>
      </c>
      <c r="H62" s="2" t="s">
        <v>14</v>
      </c>
      <c r="I62" s="1"/>
      <c r="J62" s="1"/>
      <c r="K62" s="3" t="s">
        <v>16</v>
      </c>
      <c r="L62" s="3" t="s">
        <v>17</v>
      </c>
      <c r="M62" s="3" t="s">
        <v>18</v>
      </c>
      <c r="N62" s="3" t="s">
        <v>19</v>
      </c>
    </row>
    <row r="63" spans="1:14" ht="17" x14ac:dyDescent="0.3">
      <c r="A63" s="5" t="s">
        <v>144</v>
      </c>
      <c r="B63" s="2">
        <v>100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1"/>
      <c r="J63" s="1"/>
      <c r="K63" s="4" t="s">
        <v>7</v>
      </c>
      <c r="L63" s="4">
        <v>0</v>
      </c>
      <c r="M63" s="3" t="s">
        <v>22</v>
      </c>
      <c r="N63" s="3" t="s">
        <v>23</v>
      </c>
    </row>
    <row r="64" spans="1:14" ht="17" x14ac:dyDescent="0.3">
      <c r="A64" s="5" t="s">
        <v>144</v>
      </c>
      <c r="B64" s="2">
        <v>100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1"/>
      <c r="J64" s="1"/>
      <c r="K64" s="4" t="s">
        <v>9</v>
      </c>
      <c r="L64" s="4">
        <v>0</v>
      </c>
      <c r="M64" s="3" t="s">
        <v>22</v>
      </c>
      <c r="N64" s="3" t="s">
        <v>23</v>
      </c>
    </row>
    <row r="65" spans="1:14" ht="17" x14ac:dyDescent="0.3">
      <c r="A65" s="5" t="s">
        <v>144</v>
      </c>
      <c r="B65" s="2">
        <v>100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1"/>
      <c r="J65" s="1"/>
      <c r="K65" s="4" t="s">
        <v>10</v>
      </c>
      <c r="L65" s="4">
        <v>0</v>
      </c>
      <c r="M65" s="3" t="s">
        <v>22</v>
      </c>
      <c r="N65" s="3" t="s">
        <v>23</v>
      </c>
    </row>
    <row r="66" spans="1:14" ht="17" x14ac:dyDescent="0.3">
      <c r="A66" s="5" t="s">
        <v>144</v>
      </c>
      <c r="B66" s="2">
        <v>100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1"/>
      <c r="J66" s="1"/>
      <c r="K66" s="4" t="s">
        <v>11</v>
      </c>
      <c r="L66" s="4">
        <v>0</v>
      </c>
      <c r="M66" s="3" t="s">
        <v>22</v>
      </c>
      <c r="N66" s="3" t="s">
        <v>23</v>
      </c>
    </row>
    <row r="67" spans="1:14" ht="17" x14ac:dyDescent="0.3">
      <c r="A67" s="5" t="s">
        <v>144</v>
      </c>
      <c r="B67" s="2">
        <v>100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1"/>
      <c r="J67" s="1"/>
      <c r="K67" s="4" t="s">
        <v>12</v>
      </c>
      <c r="L67" s="4">
        <v>0</v>
      </c>
      <c r="M67" s="3" t="s">
        <v>22</v>
      </c>
      <c r="N67" s="3" t="s">
        <v>23</v>
      </c>
    </row>
    <row r="68" spans="1:14" ht="17" x14ac:dyDescent="0.3">
      <c r="A68" s="5" t="s">
        <v>144</v>
      </c>
      <c r="B68" s="2">
        <v>100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1"/>
      <c r="J68" s="1"/>
      <c r="K68" s="4" t="s">
        <v>13</v>
      </c>
      <c r="L68" s="4">
        <v>0</v>
      </c>
      <c r="M68" s="3" t="s">
        <v>22</v>
      </c>
      <c r="N68" s="3" t="s">
        <v>23</v>
      </c>
    </row>
    <row r="69" spans="1:14" ht="17" x14ac:dyDescent="0.3">
      <c r="A69" s="2" t="s">
        <v>145</v>
      </c>
      <c r="B69" s="2">
        <v>100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1"/>
      <c r="J69" s="1"/>
      <c r="K69" s="4" t="s">
        <v>14</v>
      </c>
      <c r="L69" s="4">
        <v>0</v>
      </c>
      <c r="M69" s="3" t="s">
        <v>22</v>
      </c>
      <c r="N69" s="3" t="s">
        <v>23</v>
      </c>
    </row>
    <row r="70" spans="1:14" ht="17" x14ac:dyDescent="0.25">
      <c r="A70" s="2" t="s">
        <v>145</v>
      </c>
      <c r="B70" s="2">
        <v>100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1"/>
      <c r="J70" s="1"/>
      <c r="K70" s="1"/>
      <c r="L70" s="1"/>
    </row>
    <row r="71" spans="1:14" ht="17" x14ac:dyDescent="0.25">
      <c r="A71" s="2" t="s">
        <v>145</v>
      </c>
      <c r="B71" s="2">
        <v>100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1"/>
      <c r="J71" s="1"/>
      <c r="K71" s="1"/>
      <c r="L71" s="1"/>
    </row>
    <row r="72" spans="1:14" ht="17" x14ac:dyDescent="0.25">
      <c r="A72" s="2" t="s">
        <v>145</v>
      </c>
      <c r="B72" s="2">
        <v>100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1"/>
      <c r="J72" s="1"/>
      <c r="K72" s="1"/>
      <c r="L72" s="1"/>
    </row>
    <row r="73" spans="1:14" ht="17" x14ac:dyDescent="0.25">
      <c r="A73" s="2" t="s">
        <v>145</v>
      </c>
      <c r="B73" s="2">
        <v>100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1"/>
      <c r="J73" s="1"/>
      <c r="K73" s="1"/>
      <c r="L73" s="1"/>
    </row>
    <row r="74" spans="1:14" ht="17" x14ac:dyDescent="0.25">
      <c r="A74" s="2" t="s">
        <v>145</v>
      </c>
      <c r="B74" s="2">
        <v>100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1"/>
      <c r="J74" s="1"/>
      <c r="K74" s="1"/>
      <c r="L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4" x14ac:dyDescent="0.25">
      <c r="A76" s="13" t="s">
        <v>32</v>
      </c>
      <c r="B76" s="13"/>
      <c r="C76" s="13"/>
      <c r="D76" s="13"/>
      <c r="E76" s="13"/>
      <c r="F76" s="13"/>
      <c r="G76" s="13"/>
      <c r="H76" s="13"/>
      <c r="I76" s="1"/>
      <c r="J76" s="1"/>
      <c r="K76" s="1"/>
      <c r="L76" s="1"/>
    </row>
    <row r="77" spans="1:14" x14ac:dyDescent="0.3">
      <c r="A77" s="2" t="s">
        <v>27</v>
      </c>
      <c r="B77" s="2" t="s">
        <v>7</v>
      </c>
      <c r="C77" s="2" t="s">
        <v>9</v>
      </c>
      <c r="D77" s="2" t="s">
        <v>10</v>
      </c>
      <c r="E77" s="2" t="s">
        <v>11</v>
      </c>
      <c r="F77" s="2" t="s">
        <v>12</v>
      </c>
      <c r="G77" s="2" t="s">
        <v>13</v>
      </c>
      <c r="H77" s="2" t="s">
        <v>14</v>
      </c>
      <c r="I77" s="1"/>
      <c r="J77" s="1"/>
      <c r="K77" s="3" t="s">
        <v>16</v>
      </c>
      <c r="L77" s="3" t="s">
        <v>17</v>
      </c>
      <c r="M77" s="3" t="s">
        <v>18</v>
      </c>
      <c r="N77" s="3" t="s">
        <v>19</v>
      </c>
    </row>
    <row r="78" spans="1:14" ht="17" x14ac:dyDescent="0.3">
      <c r="A78" s="5" t="s">
        <v>144</v>
      </c>
      <c r="B78" s="2">
        <v>57.940620000000003</v>
      </c>
      <c r="C78" s="2">
        <v>11.60703</v>
      </c>
      <c r="D78" s="2">
        <v>5.8692310000000001</v>
      </c>
      <c r="E78" s="2">
        <v>10.21734</v>
      </c>
      <c r="F78" s="2">
        <v>2.6363509999999999</v>
      </c>
      <c r="G78" s="2">
        <v>0</v>
      </c>
      <c r="H78" s="2">
        <v>11.729430000000001</v>
      </c>
      <c r="I78" s="1"/>
      <c r="J78" s="1"/>
      <c r="K78" s="4" t="s">
        <v>7</v>
      </c>
      <c r="L78" s="4">
        <v>5.0000000000000001E-3</v>
      </c>
      <c r="M78" s="3" t="s">
        <v>24</v>
      </c>
      <c r="N78" s="3" t="s">
        <v>21</v>
      </c>
    </row>
    <row r="79" spans="1:14" ht="17" x14ac:dyDescent="0.3">
      <c r="A79" s="5" t="s">
        <v>144</v>
      </c>
      <c r="B79" s="2">
        <v>68.871740000000003</v>
      </c>
      <c r="C79" s="2">
        <v>7.4288970000000001</v>
      </c>
      <c r="D79" s="2">
        <v>3.166671</v>
      </c>
      <c r="E79" s="2">
        <v>2.9631080000000001</v>
      </c>
      <c r="F79" s="2">
        <v>1.573855</v>
      </c>
      <c r="G79" s="2">
        <v>0</v>
      </c>
      <c r="H79" s="2">
        <v>15.99573</v>
      </c>
      <c r="I79" s="1"/>
      <c r="J79" s="1"/>
      <c r="K79" s="4" t="s">
        <v>9</v>
      </c>
      <c r="L79" s="4">
        <v>2E-3</v>
      </c>
      <c r="M79" s="3" t="s">
        <v>24</v>
      </c>
      <c r="N79" s="3" t="s">
        <v>21</v>
      </c>
    </row>
    <row r="80" spans="1:14" ht="17" x14ac:dyDescent="0.3">
      <c r="A80" s="5" t="s">
        <v>144</v>
      </c>
      <c r="B80" s="2">
        <v>46.474139999999998</v>
      </c>
      <c r="C80" s="2">
        <v>9.9177110000000006</v>
      </c>
      <c r="D80" s="2">
        <v>7.2317609999999997</v>
      </c>
      <c r="E80" s="2">
        <v>11.581989999999999</v>
      </c>
      <c r="F80" s="2">
        <v>2.729209</v>
      </c>
      <c r="G80" s="2">
        <v>0</v>
      </c>
      <c r="H80" s="2">
        <v>22.065200000000001</v>
      </c>
      <c r="I80" s="1"/>
      <c r="J80" s="1"/>
      <c r="K80" s="4" t="s">
        <v>10</v>
      </c>
      <c r="L80" s="4">
        <v>0.30099999999999999</v>
      </c>
      <c r="M80" s="3" t="s">
        <v>22</v>
      </c>
      <c r="N80" s="3" t="s">
        <v>23</v>
      </c>
    </row>
    <row r="81" spans="1:14" ht="17" x14ac:dyDescent="0.3">
      <c r="A81" s="5" t="s">
        <v>144</v>
      </c>
      <c r="B81" s="2">
        <v>50.253070000000001</v>
      </c>
      <c r="C81" s="2">
        <v>6.679E-3</v>
      </c>
      <c r="D81" s="2">
        <v>2.2117290000000001</v>
      </c>
      <c r="E81" s="2">
        <v>4.1082390000000002</v>
      </c>
      <c r="F81" s="2">
        <v>1.368352</v>
      </c>
      <c r="G81" s="2">
        <v>0</v>
      </c>
      <c r="H81" s="2">
        <v>42.051929999999999</v>
      </c>
      <c r="I81" s="1"/>
      <c r="J81" s="1"/>
      <c r="K81" s="4" t="s">
        <v>11</v>
      </c>
      <c r="L81" s="4">
        <v>0.98599999999999999</v>
      </c>
      <c r="M81" s="3" t="s">
        <v>22</v>
      </c>
      <c r="N81" s="3" t="s">
        <v>23</v>
      </c>
    </row>
    <row r="82" spans="1:14" ht="17" x14ac:dyDescent="0.3">
      <c r="A82" s="5" t="s">
        <v>144</v>
      </c>
      <c r="B82" s="2">
        <v>43.019269999999999</v>
      </c>
      <c r="C82" s="2">
        <v>6.9333590000000003</v>
      </c>
      <c r="D82" s="2">
        <v>11.53416</v>
      </c>
      <c r="E82" s="2">
        <v>13.034369999999999</v>
      </c>
      <c r="F82" s="2">
        <v>4.4931159999999997</v>
      </c>
      <c r="G82" s="2">
        <v>0</v>
      </c>
      <c r="H82" s="2">
        <v>20.985720000000001</v>
      </c>
      <c r="I82" s="1"/>
      <c r="J82" s="1"/>
      <c r="K82" s="4" t="s">
        <v>12</v>
      </c>
      <c r="L82" s="4">
        <v>9.7000000000000003E-2</v>
      </c>
      <c r="M82" s="3" t="s">
        <v>22</v>
      </c>
      <c r="N82" s="3" t="s">
        <v>23</v>
      </c>
    </row>
    <row r="83" spans="1:14" ht="17" x14ac:dyDescent="0.3">
      <c r="A83" s="5" t="s">
        <v>144</v>
      </c>
      <c r="B83" s="2">
        <v>53.354019999999998</v>
      </c>
      <c r="C83" s="2">
        <v>6.1287120000000002</v>
      </c>
      <c r="D83" s="2">
        <v>8.2335569999999993</v>
      </c>
      <c r="E83" s="2">
        <v>7.804532</v>
      </c>
      <c r="F83" s="2">
        <v>2.0064540000000002</v>
      </c>
      <c r="G83" s="2">
        <v>0</v>
      </c>
      <c r="H83" s="2">
        <v>22.472719999999999</v>
      </c>
      <c r="I83" s="1"/>
      <c r="J83" s="1"/>
      <c r="K83" s="4" t="s">
        <v>13</v>
      </c>
      <c r="L83" s="4">
        <v>0</v>
      </c>
      <c r="M83" s="3" t="s">
        <v>22</v>
      </c>
      <c r="N83" s="3" t="s">
        <v>23</v>
      </c>
    </row>
    <row r="84" spans="1:14" ht="17" x14ac:dyDescent="0.3">
      <c r="A84" s="2" t="s">
        <v>145</v>
      </c>
      <c r="B84" s="2">
        <v>68.3</v>
      </c>
      <c r="C84" s="2">
        <v>14.1</v>
      </c>
      <c r="D84" s="2">
        <v>10.1</v>
      </c>
      <c r="E84" s="2">
        <v>5.0999999999999996</v>
      </c>
      <c r="F84" s="2">
        <v>2.4</v>
      </c>
      <c r="G84" s="2">
        <v>0</v>
      </c>
      <c r="H84" s="2">
        <v>0</v>
      </c>
      <c r="I84" s="1"/>
      <c r="J84" s="1"/>
      <c r="K84" s="4" t="s">
        <v>14</v>
      </c>
      <c r="L84" s="4" t="s">
        <v>8</v>
      </c>
      <c r="M84" s="3" t="s">
        <v>20</v>
      </c>
      <c r="N84" s="3" t="s">
        <v>21</v>
      </c>
    </row>
    <row r="85" spans="1:14" ht="17" x14ac:dyDescent="0.25">
      <c r="A85" s="2" t="s">
        <v>145</v>
      </c>
      <c r="B85" s="2">
        <v>66</v>
      </c>
      <c r="C85" s="2">
        <v>11.3</v>
      </c>
      <c r="D85" s="2">
        <v>10.9</v>
      </c>
      <c r="E85" s="2">
        <v>9</v>
      </c>
      <c r="F85" s="2">
        <v>1.8</v>
      </c>
      <c r="G85" s="2">
        <v>0</v>
      </c>
      <c r="H85" s="2">
        <v>1</v>
      </c>
      <c r="I85" s="1"/>
      <c r="J85" s="1"/>
      <c r="K85" s="1"/>
      <c r="L85" s="1"/>
    </row>
    <row r="86" spans="1:14" ht="17" x14ac:dyDescent="0.25">
      <c r="A86" s="2" t="s">
        <v>145</v>
      </c>
      <c r="B86" s="2">
        <v>64.900000000000006</v>
      </c>
      <c r="C86" s="2">
        <v>17</v>
      </c>
      <c r="D86" s="2">
        <v>6.4</v>
      </c>
      <c r="E86" s="2">
        <v>10.1</v>
      </c>
      <c r="F86" s="2">
        <v>1.3</v>
      </c>
      <c r="G86" s="2">
        <v>0</v>
      </c>
      <c r="H86" s="2">
        <v>0.2</v>
      </c>
      <c r="I86" s="1"/>
      <c r="J86" s="1"/>
      <c r="K86" s="1"/>
      <c r="L86" s="1"/>
    </row>
    <row r="87" spans="1:14" ht="17" x14ac:dyDescent="0.25">
      <c r="A87" s="2" t="s">
        <v>145</v>
      </c>
      <c r="B87" s="2">
        <v>69.900000000000006</v>
      </c>
      <c r="C87" s="2">
        <v>13.5</v>
      </c>
      <c r="D87" s="2">
        <v>6.9</v>
      </c>
      <c r="E87" s="2">
        <v>8.1999999999999993</v>
      </c>
      <c r="F87" s="2">
        <v>1.4</v>
      </c>
      <c r="G87" s="2">
        <v>0</v>
      </c>
      <c r="H87" s="2">
        <v>0</v>
      </c>
      <c r="I87" s="1"/>
      <c r="J87" s="1"/>
      <c r="K87" s="1"/>
      <c r="L87" s="1"/>
    </row>
    <row r="88" spans="1:14" ht="17" x14ac:dyDescent="0.25">
      <c r="A88" s="2" t="s">
        <v>145</v>
      </c>
      <c r="B88" s="2">
        <v>66.5</v>
      </c>
      <c r="C88" s="2">
        <v>15</v>
      </c>
      <c r="D88" s="2">
        <v>7.4</v>
      </c>
      <c r="E88" s="2">
        <v>8.1999999999999993</v>
      </c>
      <c r="F88" s="2">
        <v>1.2</v>
      </c>
      <c r="G88" s="2">
        <v>0</v>
      </c>
      <c r="H88" s="2">
        <v>1.6</v>
      </c>
      <c r="I88" s="1"/>
      <c r="J88" s="1"/>
      <c r="K88" s="1"/>
      <c r="L88" s="1"/>
    </row>
    <row r="89" spans="1:14" ht="17" x14ac:dyDescent="0.25">
      <c r="A89" s="2" t="s">
        <v>145</v>
      </c>
      <c r="B89" s="2">
        <v>67.099999999999994</v>
      </c>
      <c r="C89" s="2">
        <v>15.1</v>
      </c>
      <c r="D89" s="2">
        <v>7</v>
      </c>
      <c r="E89" s="2">
        <v>9.3000000000000007</v>
      </c>
      <c r="F89" s="2">
        <v>1.2</v>
      </c>
      <c r="G89" s="2">
        <v>0</v>
      </c>
      <c r="H89" s="2">
        <v>0.4</v>
      </c>
      <c r="I89" s="1"/>
      <c r="J89" s="1"/>
      <c r="K89" s="1"/>
      <c r="L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4" x14ac:dyDescent="0.25">
      <c r="A91" s="13" t="s">
        <v>33</v>
      </c>
      <c r="B91" s="13"/>
      <c r="C91" s="13"/>
      <c r="D91" s="13"/>
      <c r="E91" s="13"/>
      <c r="F91" s="13"/>
      <c r="G91" s="13"/>
      <c r="H91" s="13"/>
      <c r="I91" s="1"/>
      <c r="J91" s="1"/>
      <c r="K91" s="1"/>
      <c r="L91" s="1"/>
    </row>
    <row r="92" spans="1:14" x14ac:dyDescent="0.3">
      <c r="A92" s="2" t="s">
        <v>27</v>
      </c>
      <c r="B92" s="2" t="s">
        <v>7</v>
      </c>
      <c r="C92" s="2" t="s">
        <v>9</v>
      </c>
      <c r="D92" s="2" t="s">
        <v>10</v>
      </c>
      <c r="E92" s="2" t="s">
        <v>11</v>
      </c>
      <c r="F92" s="2" t="s">
        <v>12</v>
      </c>
      <c r="G92" s="2" t="s">
        <v>13</v>
      </c>
      <c r="H92" s="2" t="s">
        <v>14</v>
      </c>
      <c r="I92" s="1"/>
      <c r="J92" s="1"/>
      <c r="K92" s="3" t="s">
        <v>16</v>
      </c>
      <c r="L92" s="3" t="s">
        <v>17</v>
      </c>
      <c r="M92" s="3" t="s">
        <v>18</v>
      </c>
      <c r="N92" s="3" t="s">
        <v>19</v>
      </c>
    </row>
    <row r="93" spans="1:14" ht="17" x14ac:dyDescent="0.3">
      <c r="A93" s="5" t="s">
        <v>144</v>
      </c>
      <c r="B93" s="2">
        <v>71.262929999999997</v>
      </c>
      <c r="C93" s="2">
        <v>9.9385480000000008</v>
      </c>
      <c r="D93" s="2">
        <v>5.9005299999999998</v>
      </c>
      <c r="E93" s="2">
        <v>8.1221499999999995</v>
      </c>
      <c r="F93" s="2">
        <v>2.9742690000000001</v>
      </c>
      <c r="G93" s="2">
        <v>0.58847400000000005</v>
      </c>
      <c r="H93" s="2">
        <v>1.2130989999999999</v>
      </c>
      <c r="I93" s="1"/>
      <c r="J93" s="1"/>
      <c r="K93" s="4" t="s">
        <v>7</v>
      </c>
      <c r="L93" s="4">
        <v>2.5999999999999999E-2</v>
      </c>
      <c r="M93" s="3" t="s">
        <v>25</v>
      </c>
      <c r="N93" s="3" t="s">
        <v>21</v>
      </c>
    </row>
    <row r="94" spans="1:14" ht="17" x14ac:dyDescent="0.3">
      <c r="A94" s="5" t="s">
        <v>144</v>
      </c>
      <c r="B94" s="2">
        <v>76.22457</v>
      </c>
      <c r="C94" s="2">
        <v>10.98399</v>
      </c>
      <c r="D94" s="2">
        <v>2.6032999999999999</v>
      </c>
      <c r="E94" s="2">
        <v>5.9972969999999997</v>
      </c>
      <c r="F94" s="2">
        <v>1.6395820000000001</v>
      </c>
      <c r="G94" s="2">
        <v>8.3109000000000002E-2</v>
      </c>
      <c r="H94" s="2">
        <v>2.468153</v>
      </c>
      <c r="I94" s="1"/>
      <c r="J94" s="1"/>
      <c r="K94" s="4" t="s">
        <v>9</v>
      </c>
      <c r="L94" s="4">
        <v>4.0000000000000001E-3</v>
      </c>
      <c r="M94" s="3" t="s">
        <v>24</v>
      </c>
      <c r="N94" s="3" t="s">
        <v>21</v>
      </c>
    </row>
    <row r="95" spans="1:14" ht="17" x14ac:dyDescent="0.3">
      <c r="A95" s="5" t="s">
        <v>144</v>
      </c>
      <c r="B95" s="2">
        <v>66.445239999999998</v>
      </c>
      <c r="C95" s="2">
        <v>11.491110000000001</v>
      </c>
      <c r="D95" s="2">
        <v>6.0927619999999996</v>
      </c>
      <c r="E95" s="2">
        <v>9.8104929999999992</v>
      </c>
      <c r="F95" s="2">
        <v>2.797752</v>
      </c>
      <c r="G95" s="2">
        <v>0.56541200000000003</v>
      </c>
      <c r="H95" s="2">
        <v>2.7972260000000002</v>
      </c>
      <c r="I95" s="1"/>
      <c r="J95" s="1"/>
      <c r="K95" s="4" t="s">
        <v>10</v>
      </c>
      <c r="L95" s="4">
        <v>1E-3</v>
      </c>
      <c r="M95" s="3" t="s">
        <v>24</v>
      </c>
      <c r="N95" s="3" t="s">
        <v>21</v>
      </c>
    </row>
    <row r="96" spans="1:14" ht="17" x14ac:dyDescent="0.3">
      <c r="A96" s="5" t="s">
        <v>144</v>
      </c>
      <c r="B96" s="2">
        <v>85.135589999999993</v>
      </c>
      <c r="C96" s="2">
        <v>3.5205639999999998</v>
      </c>
      <c r="D96" s="2">
        <v>1.3177019999999999</v>
      </c>
      <c r="E96" s="2">
        <v>3.0674459999999999</v>
      </c>
      <c r="F96" s="2">
        <v>1.1400129999999999</v>
      </c>
      <c r="G96" s="2">
        <v>0.115983</v>
      </c>
      <c r="H96" s="2">
        <v>5.7027029999999996</v>
      </c>
      <c r="I96" s="1"/>
      <c r="J96" s="1"/>
      <c r="K96" s="4" t="s">
        <v>11</v>
      </c>
      <c r="L96" s="4">
        <v>0.27300000000000002</v>
      </c>
      <c r="M96" s="3" t="s">
        <v>22</v>
      </c>
      <c r="N96" s="3" t="s">
        <v>23</v>
      </c>
    </row>
    <row r="97" spans="1:14" ht="17" x14ac:dyDescent="0.3">
      <c r="A97" s="5" t="s">
        <v>144</v>
      </c>
      <c r="B97" s="2">
        <v>66.879810000000006</v>
      </c>
      <c r="C97" s="2">
        <v>6.5598780000000003</v>
      </c>
      <c r="D97" s="2">
        <v>5.9240690000000003</v>
      </c>
      <c r="E97" s="2">
        <v>9.5461919999999996</v>
      </c>
      <c r="F97" s="2">
        <v>4.2405169999999996</v>
      </c>
      <c r="G97" s="2">
        <v>2.0318170000000002</v>
      </c>
      <c r="H97" s="2">
        <v>4.8177159999999999</v>
      </c>
      <c r="I97" s="1"/>
      <c r="J97" s="1"/>
      <c r="K97" s="4" t="s">
        <v>12</v>
      </c>
      <c r="L97" s="4">
        <v>0.77100000000000002</v>
      </c>
      <c r="M97" s="3" t="s">
        <v>22</v>
      </c>
      <c r="N97" s="3" t="s">
        <v>23</v>
      </c>
    </row>
    <row r="98" spans="1:14" ht="17" x14ac:dyDescent="0.3">
      <c r="A98" s="5" t="s">
        <v>144</v>
      </c>
      <c r="B98" s="2">
        <v>78.753739999999993</v>
      </c>
      <c r="C98" s="2">
        <v>4.2071009999999998</v>
      </c>
      <c r="D98" s="2">
        <v>2.8537439999999998</v>
      </c>
      <c r="E98" s="2">
        <v>4.3212510000000002</v>
      </c>
      <c r="F98" s="2">
        <v>2.1717939999999998</v>
      </c>
      <c r="G98" s="2">
        <v>0.80618000000000001</v>
      </c>
      <c r="H98" s="2">
        <v>6.8861929999999996</v>
      </c>
      <c r="I98" s="1"/>
      <c r="J98" s="1"/>
      <c r="K98" s="4" t="s">
        <v>13</v>
      </c>
      <c r="L98" s="4">
        <v>0.46200000000000002</v>
      </c>
      <c r="M98" s="3" t="s">
        <v>22</v>
      </c>
      <c r="N98" s="3" t="s">
        <v>23</v>
      </c>
    </row>
    <row r="99" spans="1:14" ht="17" x14ac:dyDescent="0.3">
      <c r="A99" s="2" t="s">
        <v>145</v>
      </c>
      <c r="B99" s="2">
        <v>68.2</v>
      </c>
      <c r="C99" s="2">
        <v>13.4</v>
      </c>
      <c r="D99" s="2">
        <v>8.1</v>
      </c>
      <c r="E99" s="2">
        <v>6.3</v>
      </c>
      <c r="F99" s="2">
        <v>2.8</v>
      </c>
      <c r="G99" s="2">
        <v>0.2</v>
      </c>
      <c r="H99" s="2">
        <v>0.9</v>
      </c>
      <c r="I99" s="1"/>
      <c r="J99" s="1"/>
      <c r="K99" s="4" t="s">
        <v>14</v>
      </c>
      <c r="L99" s="4">
        <v>4.0000000000000001E-3</v>
      </c>
      <c r="M99" s="3" t="s">
        <v>24</v>
      </c>
      <c r="N99" s="3" t="s">
        <v>21</v>
      </c>
    </row>
    <row r="100" spans="1:14" ht="17" x14ac:dyDescent="0.25">
      <c r="A100" s="2" t="s">
        <v>145</v>
      </c>
      <c r="B100" s="2">
        <v>65</v>
      </c>
      <c r="C100" s="2">
        <v>12.8</v>
      </c>
      <c r="D100" s="2">
        <v>9.5</v>
      </c>
      <c r="E100" s="2">
        <v>8.6999999999999993</v>
      </c>
      <c r="F100" s="2">
        <v>2.8</v>
      </c>
      <c r="G100" s="2">
        <v>0.5</v>
      </c>
      <c r="H100" s="2">
        <v>0.7</v>
      </c>
      <c r="I100" s="1"/>
      <c r="J100" s="1"/>
      <c r="K100" s="1"/>
      <c r="L100" s="1"/>
    </row>
    <row r="101" spans="1:14" ht="17" x14ac:dyDescent="0.25">
      <c r="A101" s="2" t="s">
        <v>145</v>
      </c>
      <c r="B101" s="2">
        <v>65.400000000000006</v>
      </c>
      <c r="C101" s="2">
        <v>14.4</v>
      </c>
      <c r="D101" s="2">
        <v>8</v>
      </c>
      <c r="E101" s="2">
        <v>8.9</v>
      </c>
      <c r="F101" s="2">
        <v>2.2999999999999998</v>
      </c>
      <c r="G101" s="2">
        <v>0.3</v>
      </c>
      <c r="H101" s="2">
        <v>0.7</v>
      </c>
      <c r="I101" s="1"/>
      <c r="J101" s="1"/>
      <c r="K101" s="1"/>
      <c r="L101" s="1"/>
    </row>
    <row r="102" spans="1:14" ht="17" x14ac:dyDescent="0.25">
      <c r="A102" s="2" t="s">
        <v>145</v>
      </c>
      <c r="B102" s="2">
        <v>65.900000000000006</v>
      </c>
      <c r="C102" s="2">
        <v>11.9</v>
      </c>
      <c r="D102" s="2">
        <v>9.1</v>
      </c>
      <c r="E102" s="2">
        <v>8.9</v>
      </c>
      <c r="F102" s="2">
        <v>3</v>
      </c>
      <c r="G102" s="2">
        <v>0.4</v>
      </c>
      <c r="H102" s="2">
        <v>0.8</v>
      </c>
      <c r="I102" s="1"/>
      <c r="J102" s="1"/>
      <c r="K102" s="1"/>
      <c r="L102" s="1"/>
    </row>
    <row r="103" spans="1:14" ht="17" x14ac:dyDescent="0.25">
      <c r="A103" s="2" t="s">
        <v>145</v>
      </c>
      <c r="B103" s="2">
        <v>64.400000000000006</v>
      </c>
      <c r="C103" s="2">
        <v>15</v>
      </c>
      <c r="D103" s="2">
        <v>8.1999999999999993</v>
      </c>
      <c r="E103" s="2">
        <v>8.6</v>
      </c>
      <c r="F103" s="2">
        <v>2.7</v>
      </c>
      <c r="G103" s="2">
        <v>0.7</v>
      </c>
      <c r="H103" s="2">
        <v>0.4</v>
      </c>
      <c r="I103" s="1"/>
      <c r="J103" s="1"/>
      <c r="K103" s="1"/>
      <c r="L103" s="1"/>
    </row>
    <row r="104" spans="1:14" ht="17" x14ac:dyDescent="0.25">
      <c r="A104" s="2" t="s">
        <v>145</v>
      </c>
      <c r="B104" s="2">
        <v>67.900000000000006</v>
      </c>
      <c r="C104" s="2">
        <v>12.7</v>
      </c>
      <c r="D104" s="2">
        <v>8</v>
      </c>
      <c r="E104" s="2">
        <v>7.9</v>
      </c>
      <c r="F104" s="2">
        <v>2.2000000000000002</v>
      </c>
      <c r="G104" s="2">
        <v>0.7</v>
      </c>
      <c r="H104" s="2">
        <v>0.7</v>
      </c>
      <c r="I104" s="1"/>
      <c r="J104" s="1"/>
      <c r="K104" s="1"/>
      <c r="L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4" x14ac:dyDescent="0.25">
      <c r="A106" s="13" t="s">
        <v>34</v>
      </c>
      <c r="B106" s="13"/>
      <c r="C106" s="13"/>
      <c r="D106" s="13"/>
      <c r="E106" s="13"/>
      <c r="F106" s="1"/>
      <c r="G106" s="1"/>
      <c r="H106" s="1"/>
      <c r="I106" s="1"/>
      <c r="J106" s="1"/>
      <c r="K106" s="1"/>
      <c r="L106" s="1"/>
    </row>
    <row r="107" spans="1:14" x14ac:dyDescent="0.3">
      <c r="A107" s="2" t="s">
        <v>27</v>
      </c>
      <c r="B107" s="2" t="s">
        <v>7</v>
      </c>
      <c r="C107" s="2" t="s">
        <v>9</v>
      </c>
      <c r="D107" s="2" t="s">
        <v>10</v>
      </c>
      <c r="E107" s="2" t="s">
        <v>11</v>
      </c>
      <c r="F107" s="1"/>
      <c r="G107" s="1"/>
      <c r="H107" s="1"/>
      <c r="I107" s="1"/>
      <c r="J107" s="1"/>
      <c r="K107" s="3" t="s">
        <v>16</v>
      </c>
      <c r="L107" s="3" t="s">
        <v>17</v>
      </c>
      <c r="M107" s="3" t="s">
        <v>18</v>
      </c>
      <c r="N107" s="3" t="s">
        <v>19</v>
      </c>
    </row>
    <row r="108" spans="1:14" ht="17" x14ac:dyDescent="0.3">
      <c r="A108" s="5" t="s">
        <v>144</v>
      </c>
      <c r="B108" s="2">
        <v>70.637500000000003</v>
      </c>
      <c r="C108" s="2">
        <v>1.023279</v>
      </c>
      <c r="D108" s="2">
        <v>1.7460929999999999</v>
      </c>
      <c r="E108" s="2">
        <v>26.593129999999999</v>
      </c>
      <c r="F108" s="1"/>
      <c r="G108" s="1"/>
      <c r="H108" s="1"/>
      <c r="I108" s="1"/>
      <c r="J108" s="1"/>
      <c r="K108" s="4" t="s">
        <v>7</v>
      </c>
      <c r="L108" s="4" t="s">
        <v>8</v>
      </c>
      <c r="M108" s="3" t="s">
        <v>20</v>
      </c>
      <c r="N108" s="3" t="s">
        <v>21</v>
      </c>
    </row>
    <row r="109" spans="1:14" ht="17" x14ac:dyDescent="0.3">
      <c r="A109" s="5" t="s">
        <v>144</v>
      </c>
      <c r="B109" s="2">
        <v>69.031109999999998</v>
      </c>
      <c r="C109" s="2">
        <v>2.2373449999999999</v>
      </c>
      <c r="D109" s="2">
        <v>2.825774</v>
      </c>
      <c r="E109" s="2">
        <v>25.90577</v>
      </c>
      <c r="F109" s="1"/>
      <c r="G109" s="1"/>
      <c r="H109" s="1"/>
      <c r="I109" s="1"/>
      <c r="J109" s="1"/>
      <c r="K109" s="4" t="s">
        <v>9</v>
      </c>
      <c r="L109" s="4">
        <v>0.24099999999999999</v>
      </c>
      <c r="M109" s="3" t="s">
        <v>22</v>
      </c>
      <c r="N109" s="3" t="s">
        <v>23</v>
      </c>
    </row>
    <row r="110" spans="1:14" ht="17" x14ac:dyDescent="0.3">
      <c r="A110" s="5" t="s">
        <v>144</v>
      </c>
      <c r="B110" s="2">
        <v>47.429380000000002</v>
      </c>
      <c r="C110" s="2">
        <v>1.2797240000000001</v>
      </c>
      <c r="D110" s="2">
        <v>2.3520789999999998</v>
      </c>
      <c r="E110" s="2">
        <v>48.93882</v>
      </c>
      <c r="F110" s="1"/>
      <c r="G110" s="1"/>
      <c r="H110" s="1"/>
      <c r="I110" s="1"/>
      <c r="J110" s="1"/>
      <c r="K110" s="4" t="s">
        <v>10</v>
      </c>
      <c r="L110" s="4" t="s">
        <v>8</v>
      </c>
      <c r="M110" s="3" t="s">
        <v>20</v>
      </c>
      <c r="N110" s="3" t="s">
        <v>21</v>
      </c>
    </row>
    <row r="111" spans="1:14" ht="17" x14ac:dyDescent="0.3">
      <c r="A111" s="5" t="s">
        <v>144</v>
      </c>
      <c r="B111" s="2">
        <v>46.561540000000001</v>
      </c>
      <c r="C111" s="2">
        <v>1.526715</v>
      </c>
      <c r="D111" s="2">
        <v>2.7503950000000001</v>
      </c>
      <c r="E111" s="2">
        <v>49.161360000000002</v>
      </c>
      <c r="F111" s="1"/>
      <c r="G111" s="1"/>
      <c r="H111" s="1"/>
      <c r="I111" s="1"/>
      <c r="J111" s="1"/>
      <c r="K111" s="4" t="s">
        <v>11</v>
      </c>
      <c r="L111" s="4" t="s">
        <v>8</v>
      </c>
      <c r="M111" s="3" t="s">
        <v>20</v>
      </c>
      <c r="N111" s="3" t="s">
        <v>21</v>
      </c>
    </row>
    <row r="112" spans="1:14" ht="17" x14ac:dyDescent="0.25">
      <c r="A112" s="5" t="s">
        <v>144</v>
      </c>
      <c r="B112" s="2">
        <v>51.415860000000002</v>
      </c>
      <c r="C112" s="2">
        <v>0.85683299999999996</v>
      </c>
      <c r="D112" s="2">
        <v>2.1849750000000001</v>
      </c>
      <c r="E112" s="2">
        <v>45.54233</v>
      </c>
      <c r="F112" s="1"/>
      <c r="G112" s="1"/>
      <c r="H112" s="1"/>
      <c r="I112" s="1"/>
      <c r="J112" s="1"/>
    </row>
    <row r="113" spans="1:14" ht="17" x14ac:dyDescent="0.25">
      <c r="A113" s="5" t="s">
        <v>144</v>
      </c>
      <c r="B113" s="2">
        <v>44.53237</v>
      </c>
      <c r="C113" s="2">
        <v>1.4581109999999999</v>
      </c>
      <c r="D113" s="2">
        <v>3.4307919999999998</v>
      </c>
      <c r="E113" s="2">
        <v>50.57873</v>
      </c>
      <c r="F113" s="1"/>
      <c r="G113" s="1"/>
      <c r="H113" s="1"/>
      <c r="I113" s="1"/>
      <c r="J113" s="1"/>
      <c r="K113" s="1"/>
      <c r="L113" s="1"/>
    </row>
    <row r="114" spans="1:14" ht="17" x14ac:dyDescent="0.25">
      <c r="A114" s="2" t="s">
        <v>145</v>
      </c>
      <c r="B114" s="2">
        <v>90.1</v>
      </c>
      <c r="C114" s="2">
        <v>0.8</v>
      </c>
      <c r="D114" s="2">
        <v>1.2</v>
      </c>
      <c r="E114" s="2">
        <v>7.8</v>
      </c>
      <c r="F114" s="1"/>
      <c r="G114" s="1"/>
      <c r="H114" s="1"/>
      <c r="I114" s="1"/>
      <c r="J114" s="1"/>
      <c r="K114" s="1"/>
      <c r="L114" s="1"/>
    </row>
    <row r="115" spans="1:14" ht="17" x14ac:dyDescent="0.25">
      <c r="A115" s="2" t="s">
        <v>145</v>
      </c>
      <c r="B115" s="2">
        <v>91.3</v>
      </c>
      <c r="C115" s="2">
        <v>1.3</v>
      </c>
      <c r="D115" s="2">
        <v>1.1000000000000001</v>
      </c>
      <c r="E115" s="2">
        <v>6.3</v>
      </c>
      <c r="F115" s="1"/>
      <c r="G115" s="1"/>
      <c r="H115" s="1"/>
      <c r="I115" s="1"/>
      <c r="J115" s="1"/>
      <c r="K115" s="1"/>
      <c r="L115" s="1"/>
    </row>
    <row r="116" spans="1:14" ht="17" x14ac:dyDescent="0.25">
      <c r="A116" s="2" t="s">
        <v>145</v>
      </c>
      <c r="B116" s="2">
        <v>91.1</v>
      </c>
      <c r="C116" s="2">
        <v>1.4</v>
      </c>
      <c r="D116" s="2">
        <v>1.1000000000000001</v>
      </c>
      <c r="E116" s="2">
        <v>6.4</v>
      </c>
      <c r="F116" s="1"/>
      <c r="G116" s="1"/>
      <c r="H116" s="1"/>
      <c r="I116" s="1"/>
      <c r="J116" s="1"/>
      <c r="K116" s="1"/>
      <c r="L116" s="1"/>
    </row>
    <row r="117" spans="1:14" ht="17" x14ac:dyDescent="0.25">
      <c r="A117" s="2" t="s">
        <v>145</v>
      </c>
      <c r="B117" s="2">
        <v>91.6</v>
      </c>
      <c r="C117" s="2">
        <v>1.3</v>
      </c>
      <c r="D117" s="2">
        <v>1</v>
      </c>
      <c r="E117" s="2">
        <v>6</v>
      </c>
      <c r="F117" s="1"/>
      <c r="G117" s="1"/>
      <c r="H117" s="1"/>
      <c r="I117" s="1"/>
      <c r="J117" s="1"/>
      <c r="K117" s="1"/>
      <c r="L117" s="1"/>
    </row>
    <row r="118" spans="1:14" ht="17" x14ac:dyDescent="0.25">
      <c r="A118" s="2" t="s">
        <v>145</v>
      </c>
      <c r="B118" s="2">
        <v>91.5</v>
      </c>
      <c r="C118" s="2">
        <v>1.1000000000000001</v>
      </c>
      <c r="D118" s="2">
        <v>1.1000000000000001</v>
      </c>
      <c r="E118" s="2">
        <v>6.3</v>
      </c>
      <c r="F118" s="1"/>
      <c r="G118" s="1"/>
      <c r="H118" s="1"/>
      <c r="I118" s="1"/>
      <c r="J118" s="1"/>
      <c r="K118" s="1"/>
      <c r="L118" s="1"/>
    </row>
    <row r="119" spans="1:14" ht="17" x14ac:dyDescent="0.25">
      <c r="A119" s="2" t="s">
        <v>145</v>
      </c>
      <c r="B119" s="2">
        <v>92.5</v>
      </c>
      <c r="C119" s="2">
        <v>0.8</v>
      </c>
      <c r="D119" s="2">
        <v>1.1000000000000001</v>
      </c>
      <c r="E119" s="2">
        <v>5.6</v>
      </c>
      <c r="F119" s="1"/>
      <c r="G119" s="1"/>
      <c r="H119" s="1"/>
      <c r="I119" s="1"/>
      <c r="J119" s="1"/>
      <c r="K119" s="1"/>
      <c r="L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4" x14ac:dyDescent="0.25">
      <c r="A121" s="13" t="s">
        <v>35</v>
      </c>
      <c r="B121" s="13"/>
      <c r="C121" s="13"/>
      <c r="D121" s="13"/>
      <c r="E121" s="13"/>
      <c r="F121" s="1"/>
      <c r="G121" s="1"/>
      <c r="H121" s="1"/>
      <c r="I121" s="1"/>
      <c r="J121" s="1"/>
      <c r="K121" s="1"/>
      <c r="L121" s="1"/>
    </row>
    <row r="122" spans="1:14" x14ac:dyDescent="0.3">
      <c r="A122" s="2" t="s">
        <v>27</v>
      </c>
      <c r="B122" s="2" t="s">
        <v>7</v>
      </c>
      <c r="C122" s="2" t="s">
        <v>9</v>
      </c>
      <c r="D122" s="2" t="s">
        <v>10</v>
      </c>
      <c r="E122" s="2" t="s">
        <v>11</v>
      </c>
      <c r="F122" s="1"/>
      <c r="G122" s="1"/>
      <c r="H122" s="1"/>
      <c r="I122" s="1"/>
      <c r="J122" s="1"/>
      <c r="K122" s="3" t="s">
        <v>16</v>
      </c>
      <c r="L122" s="3" t="s">
        <v>17</v>
      </c>
      <c r="M122" s="3" t="s">
        <v>18</v>
      </c>
      <c r="N122" s="3" t="s">
        <v>19</v>
      </c>
    </row>
    <row r="123" spans="1:14" ht="17" x14ac:dyDescent="0.3">
      <c r="A123" s="5" t="s">
        <v>144</v>
      </c>
      <c r="B123" s="2">
        <v>76.314449999999994</v>
      </c>
      <c r="C123" s="2">
        <v>0</v>
      </c>
      <c r="D123" s="2">
        <v>0</v>
      </c>
      <c r="E123" s="2">
        <v>23.685549999999999</v>
      </c>
      <c r="F123" s="1"/>
      <c r="G123" s="1"/>
      <c r="H123" s="1"/>
      <c r="I123" s="1"/>
      <c r="J123" s="1"/>
      <c r="K123" s="4" t="s">
        <v>7</v>
      </c>
      <c r="L123" s="4">
        <v>3.0000000000000001E-3</v>
      </c>
      <c r="M123" s="3" t="s">
        <v>24</v>
      </c>
      <c r="N123" s="3" t="s">
        <v>21</v>
      </c>
    </row>
    <row r="124" spans="1:14" ht="17" x14ac:dyDescent="0.3">
      <c r="A124" s="5" t="s">
        <v>144</v>
      </c>
      <c r="B124" s="2">
        <v>86.231740000000002</v>
      </c>
      <c r="C124" s="2">
        <v>0</v>
      </c>
      <c r="D124" s="2">
        <v>0</v>
      </c>
      <c r="E124" s="2">
        <v>13.76826</v>
      </c>
      <c r="F124" s="1"/>
      <c r="G124" s="1"/>
      <c r="H124" s="1"/>
      <c r="I124" s="1"/>
      <c r="J124" s="1"/>
      <c r="K124" s="4" t="s">
        <v>9</v>
      </c>
      <c r="L124" s="4">
        <v>0</v>
      </c>
      <c r="M124" s="3" t="s">
        <v>22</v>
      </c>
      <c r="N124" s="3" t="s">
        <v>23</v>
      </c>
    </row>
    <row r="125" spans="1:14" ht="17" x14ac:dyDescent="0.3">
      <c r="A125" s="5" t="s">
        <v>144</v>
      </c>
      <c r="B125" s="2">
        <v>72.499499999999998</v>
      </c>
      <c r="C125" s="2">
        <v>0</v>
      </c>
      <c r="D125" s="2">
        <v>0</v>
      </c>
      <c r="E125" s="2">
        <v>27.500499999999999</v>
      </c>
      <c r="F125" s="1"/>
      <c r="G125" s="1"/>
      <c r="H125" s="1"/>
      <c r="I125" s="1"/>
      <c r="J125" s="1"/>
      <c r="K125" s="4" t="s">
        <v>10</v>
      </c>
      <c r="L125" s="4">
        <v>0</v>
      </c>
      <c r="M125" s="3" t="s">
        <v>22</v>
      </c>
      <c r="N125" s="3" t="s">
        <v>23</v>
      </c>
    </row>
    <row r="126" spans="1:14" ht="17" x14ac:dyDescent="0.3">
      <c r="A126" s="5" t="s">
        <v>144</v>
      </c>
      <c r="B126" s="2">
        <v>74.777079999999998</v>
      </c>
      <c r="C126" s="2">
        <v>0</v>
      </c>
      <c r="D126" s="2">
        <v>0</v>
      </c>
      <c r="E126" s="2">
        <v>25.222919999999998</v>
      </c>
      <c r="F126" s="1"/>
      <c r="G126" s="1"/>
      <c r="H126" s="1"/>
      <c r="I126" s="1"/>
      <c r="J126" s="1"/>
      <c r="K126" s="4" t="s">
        <v>11</v>
      </c>
      <c r="L126" s="4">
        <v>3.0000000000000001E-3</v>
      </c>
      <c r="M126" s="3" t="s">
        <v>24</v>
      </c>
      <c r="N126" s="3" t="s">
        <v>21</v>
      </c>
    </row>
    <row r="127" spans="1:14" ht="17" x14ac:dyDescent="0.25">
      <c r="A127" s="5" t="s">
        <v>144</v>
      </c>
      <c r="B127" s="2">
        <v>52.467750000000002</v>
      </c>
      <c r="C127" s="2">
        <v>0</v>
      </c>
      <c r="D127" s="2">
        <v>0</v>
      </c>
      <c r="E127" s="2">
        <v>47.532249999999998</v>
      </c>
      <c r="F127" s="1"/>
      <c r="G127" s="1"/>
      <c r="H127" s="1"/>
      <c r="I127" s="1"/>
      <c r="J127" s="1"/>
    </row>
    <row r="128" spans="1:14" ht="17" x14ac:dyDescent="0.25">
      <c r="A128" s="5" t="s">
        <v>144</v>
      </c>
      <c r="B128" s="2">
        <v>84.180940000000007</v>
      </c>
      <c r="C128" s="2">
        <v>0</v>
      </c>
      <c r="D128" s="2">
        <v>0</v>
      </c>
      <c r="E128" s="2">
        <v>15.81906</v>
      </c>
      <c r="F128" s="1"/>
      <c r="G128" s="1"/>
      <c r="H128" s="1"/>
      <c r="I128" s="1"/>
      <c r="J128" s="1"/>
    </row>
    <row r="129" spans="1:14" ht="17" x14ac:dyDescent="0.25">
      <c r="A129" s="2" t="s">
        <v>145</v>
      </c>
      <c r="B129" s="2">
        <v>95.6</v>
      </c>
      <c r="C129" s="2">
        <v>0</v>
      </c>
      <c r="D129" s="2">
        <v>0</v>
      </c>
      <c r="E129" s="2">
        <v>4.4000000000000004</v>
      </c>
      <c r="F129" s="1"/>
      <c r="G129" s="1"/>
      <c r="H129" s="1"/>
      <c r="I129" s="1"/>
      <c r="J129" s="1"/>
      <c r="K129" s="1"/>
      <c r="L129" s="1"/>
    </row>
    <row r="130" spans="1:14" ht="17" x14ac:dyDescent="0.25">
      <c r="A130" s="2" t="s">
        <v>145</v>
      </c>
      <c r="B130" s="2">
        <v>92.3</v>
      </c>
      <c r="C130" s="2">
        <v>0</v>
      </c>
      <c r="D130" s="2">
        <v>0</v>
      </c>
      <c r="E130" s="2">
        <v>7.7</v>
      </c>
      <c r="F130" s="1"/>
      <c r="G130" s="1"/>
      <c r="H130" s="1"/>
      <c r="I130" s="1"/>
      <c r="J130" s="1"/>
      <c r="K130" s="1"/>
      <c r="L130" s="1"/>
    </row>
    <row r="131" spans="1:14" ht="17" x14ac:dyDescent="0.25">
      <c r="A131" s="2" t="s">
        <v>145</v>
      </c>
      <c r="B131" s="2">
        <v>94</v>
      </c>
      <c r="C131" s="2">
        <v>0</v>
      </c>
      <c r="D131" s="2">
        <v>0</v>
      </c>
      <c r="E131" s="2">
        <v>6</v>
      </c>
      <c r="F131" s="1"/>
      <c r="G131" s="1"/>
      <c r="H131" s="1"/>
      <c r="I131" s="1"/>
      <c r="J131" s="1"/>
      <c r="K131" s="1"/>
      <c r="L131" s="1"/>
    </row>
    <row r="132" spans="1:14" ht="17" x14ac:dyDescent="0.25">
      <c r="A132" s="2" t="s">
        <v>145</v>
      </c>
      <c r="B132" s="2">
        <v>94.7</v>
      </c>
      <c r="C132" s="2">
        <v>0</v>
      </c>
      <c r="D132" s="2">
        <v>0</v>
      </c>
      <c r="E132" s="2">
        <v>5.3</v>
      </c>
      <c r="F132" s="1"/>
      <c r="G132" s="1"/>
      <c r="H132" s="1"/>
      <c r="I132" s="1"/>
      <c r="J132" s="1"/>
      <c r="K132" s="1"/>
      <c r="L132" s="1"/>
    </row>
    <row r="133" spans="1:14" ht="17" x14ac:dyDescent="0.25">
      <c r="A133" s="2" t="s">
        <v>145</v>
      </c>
      <c r="B133" s="2">
        <v>90.8</v>
      </c>
      <c r="C133" s="2">
        <v>0</v>
      </c>
      <c r="D133" s="2">
        <v>0</v>
      </c>
      <c r="E133" s="2">
        <v>9.1999999999999993</v>
      </c>
      <c r="F133" s="1"/>
      <c r="G133" s="1"/>
      <c r="H133" s="1"/>
      <c r="I133" s="1"/>
      <c r="J133" s="1"/>
      <c r="K133" s="1"/>
      <c r="L133" s="1"/>
    </row>
    <row r="134" spans="1:14" ht="17" x14ac:dyDescent="0.25">
      <c r="A134" s="2" t="s">
        <v>145</v>
      </c>
      <c r="B134" s="2">
        <v>92.8</v>
      </c>
      <c r="C134" s="2">
        <v>0</v>
      </c>
      <c r="D134" s="2">
        <v>0</v>
      </c>
      <c r="E134" s="2">
        <v>7.2</v>
      </c>
      <c r="F134" s="1"/>
      <c r="G134" s="1"/>
      <c r="H134" s="1"/>
      <c r="I134" s="1"/>
      <c r="J134" s="1"/>
      <c r="K134" s="1"/>
      <c r="L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4" x14ac:dyDescent="0.25">
      <c r="A136" s="13" t="s">
        <v>36</v>
      </c>
      <c r="B136" s="13"/>
      <c r="C136" s="13"/>
      <c r="D136" s="13"/>
      <c r="E136" s="13"/>
      <c r="F136" s="1"/>
      <c r="G136" s="1"/>
      <c r="H136" s="1"/>
      <c r="I136" s="1"/>
      <c r="J136" s="1"/>
      <c r="K136" s="1"/>
      <c r="L136" s="1"/>
    </row>
    <row r="137" spans="1:14" x14ac:dyDescent="0.3">
      <c r="A137" s="2" t="s">
        <v>27</v>
      </c>
      <c r="B137" s="2" t="s">
        <v>7</v>
      </c>
      <c r="C137" s="2" t="s">
        <v>9</v>
      </c>
      <c r="D137" s="2" t="s">
        <v>10</v>
      </c>
      <c r="E137" s="2" t="s">
        <v>11</v>
      </c>
      <c r="F137" s="1"/>
      <c r="G137" s="1"/>
      <c r="H137" s="1"/>
      <c r="I137" s="1"/>
      <c r="J137" s="1"/>
      <c r="K137" s="3" t="s">
        <v>16</v>
      </c>
      <c r="L137" s="3" t="s">
        <v>17</v>
      </c>
      <c r="M137" s="3" t="s">
        <v>18</v>
      </c>
      <c r="N137" s="3" t="s">
        <v>19</v>
      </c>
    </row>
    <row r="138" spans="1:14" ht="17" x14ac:dyDescent="0.3">
      <c r="A138" s="5" t="s">
        <v>144</v>
      </c>
      <c r="B138" s="2">
        <v>98.496189999999999</v>
      </c>
      <c r="C138" s="2">
        <v>0</v>
      </c>
      <c r="D138" s="2">
        <v>0.50391300000000006</v>
      </c>
      <c r="E138" s="2">
        <v>0.999892</v>
      </c>
      <c r="F138" s="1"/>
      <c r="G138" s="1"/>
      <c r="H138" s="1"/>
      <c r="I138" s="1"/>
      <c r="J138" s="1"/>
      <c r="K138" s="4" t="s">
        <v>7</v>
      </c>
      <c r="L138" s="4" t="s">
        <v>8</v>
      </c>
      <c r="M138" s="3" t="s">
        <v>20</v>
      </c>
      <c r="N138" s="3" t="s">
        <v>21</v>
      </c>
    </row>
    <row r="139" spans="1:14" ht="17" x14ac:dyDescent="0.3">
      <c r="A139" s="5" t="s">
        <v>144</v>
      </c>
      <c r="B139" s="2">
        <v>97.843739999999997</v>
      </c>
      <c r="C139" s="2">
        <v>0.217361</v>
      </c>
      <c r="D139" s="2">
        <v>0.76242699999999997</v>
      </c>
      <c r="E139" s="2">
        <v>1.176469</v>
      </c>
      <c r="F139" s="1"/>
      <c r="G139" s="1"/>
      <c r="H139" s="1"/>
      <c r="I139" s="1"/>
      <c r="J139" s="1"/>
      <c r="K139" s="4" t="s">
        <v>9</v>
      </c>
      <c r="L139" s="4">
        <v>0.34100000000000003</v>
      </c>
      <c r="M139" s="3" t="s">
        <v>22</v>
      </c>
      <c r="N139" s="3" t="s">
        <v>23</v>
      </c>
    </row>
    <row r="140" spans="1:14" ht="17" x14ac:dyDescent="0.3">
      <c r="A140" s="5" t="s">
        <v>144</v>
      </c>
      <c r="B140" s="2">
        <v>97.976820000000004</v>
      </c>
      <c r="C140" s="2">
        <v>0</v>
      </c>
      <c r="D140" s="2">
        <v>0.55443200000000004</v>
      </c>
      <c r="E140" s="2">
        <v>1.468744</v>
      </c>
      <c r="F140" s="1"/>
      <c r="G140" s="1"/>
      <c r="H140" s="1"/>
      <c r="I140" s="1"/>
      <c r="J140" s="1"/>
      <c r="K140" s="4" t="s">
        <v>10</v>
      </c>
      <c r="L140" s="4">
        <v>6.6000000000000003E-2</v>
      </c>
      <c r="M140" s="3" t="s">
        <v>22</v>
      </c>
      <c r="N140" s="3" t="s">
        <v>23</v>
      </c>
    </row>
    <row r="141" spans="1:14" ht="17" x14ac:dyDescent="0.3">
      <c r="A141" s="5" t="s">
        <v>144</v>
      </c>
      <c r="B141" s="2">
        <v>98.319649999999996</v>
      </c>
      <c r="C141" s="2">
        <v>0</v>
      </c>
      <c r="D141" s="2">
        <v>0.56089900000000004</v>
      </c>
      <c r="E141" s="2">
        <v>1.1194489999999999</v>
      </c>
      <c r="F141" s="1"/>
      <c r="G141" s="1"/>
      <c r="H141" s="1"/>
      <c r="I141" s="1"/>
      <c r="J141" s="1"/>
      <c r="K141" s="4" t="s">
        <v>11</v>
      </c>
      <c r="L141" s="4" t="s">
        <v>8</v>
      </c>
      <c r="M141" s="3" t="s">
        <v>20</v>
      </c>
      <c r="N141" s="3" t="s">
        <v>21</v>
      </c>
    </row>
    <row r="142" spans="1:14" ht="17" x14ac:dyDescent="0.25">
      <c r="A142" s="5" t="s">
        <v>144</v>
      </c>
      <c r="B142" s="2">
        <v>97.747910000000005</v>
      </c>
      <c r="C142" s="2">
        <v>0</v>
      </c>
      <c r="D142" s="2">
        <v>0.59664700000000004</v>
      </c>
      <c r="E142" s="2">
        <v>1.6554469999999999</v>
      </c>
      <c r="F142" s="1"/>
      <c r="G142" s="1"/>
      <c r="H142" s="1"/>
      <c r="I142" s="1"/>
      <c r="J142" s="1"/>
    </row>
    <row r="143" spans="1:14" ht="17" x14ac:dyDescent="0.25">
      <c r="A143" s="5" t="s">
        <v>144</v>
      </c>
      <c r="B143" s="2">
        <v>98.43338</v>
      </c>
      <c r="C143" s="2">
        <v>0</v>
      </c>
      <c r="D143" s="2">
        <v>0.57282500000000003</v>
      </c>
      <c r="E143" s="2">
        <v>0.99379799999999996</v>
      </c>
      <c r="F143" s="1"/>
      <c r="G143" s="1"/>
      <c r="H143" s="1"/>
      <c r="I143" s="1"/>
      <c r="J143" s="1"/>
    </row>
    <row r="144" spans="1:14" ht="17" x14ac:dyDescent="0.25">
      <c r="A144" s="2" t="s">
        <v>145</v>
      </c>
      <c r="B144" s="2">
        <v>99.1</v>
      </c>
      <c r="C144" s="2">
        <v>0</v>
      </c>
      <c r="D144" s="2">
        <v>0.4</v>
      </c>
      <c r="E144" s="2">
        <v>0.4</v>
      </c>
      <c r="F144" s="1"/>
      <c r="G144" s="1"/>
      <c r="H144" s="1"/>
      <c r="I144" s="1"/>
      <c r="J144" s="1"/>
      <c r="K144" s="1"/>
      <c r="L144" s="1"/>
    </row>
    <row r="145" spans="1:14" ht="17" x14ac:dyDescent="0.25">
      <c r="A145" s="2" t="s">
        <v>145</v>
      </c>
      <c r="B145" s="2">
        <v>99</v>
      </c>
      <c r="C145" s="2">
        <v>0</v>
      </c>
      <c r="D145" s="2">
        <v>0.6</v>
      </c>
      <c r="E145" s="2">
        <v>0.4</v>
      </c>
      <c r="F145" s="1"/>
      <c r="G145" s="1"/>
      <c r="H145" s="1"/>
      <c r="I145" s="1"/>
      <c r="J145" s="1"/>
      <c r="K145" s="1"/>
      <c r="L145" s="1"/>
    </row>
    <row r="146" spans="1:14" ht="17" x14ac:dyDescent="0.25">
      <c r="A146" s="2" t="s">
        <v>145</v>
      </c>
      <c r="B146" s="2">
        <v>99.1</v>
      </c>
      <c r="C146" s="2">
        <v>0</v>
      </c>
      <c r="D146" s="2">
        <v>0.5</v>
      </c>
      <c r="E146" s="2">
        <v>0.4</v>
      </c>
      <c r="F146" s="1"/>
      <c r="G146" s="1"/>
      <c r="H146" s="1"/>
      <c r="I146" s="1"/>
      <c r="J146" s="1"/>
      <c r="K146" s="1"/>
      <c r="L146" s="1"/>
    </row>
    <row r="147" spans="1:14" ht="17" x14ac:dyDescent="0.25">
      <c r="A147" s="2" t="s">
        <v>145</v>
      </c>
      <c r="B147" s="2">
        <v>99.1</v>
      </c>
      <c r="C147" s="2">
        <v>0</v>
      </c>
      <c r="D147" s="2">
        <v>0.5</v>
      </c>
      <c r="E147" s="2">
        <v>0.4</v>
      </c>
      <c r="F147" s="1"/>
      <c r="G147" s="1"/>
      <c r="H147" s="1"/>
      <c r="I147" s="1"/>
      <c r="J147" s="1"/>
      <c r="K147" s="1"/>
      <c r="L147" s="1"/>
    </row>
    <row r="148" spans="1:14" ht="17" x14ac:dyDescent="0.25">
      <c r="A148" s="2" t="s">
        <v>145</v>
      </c>
      <c r="B148" s="2">
        <v>99.1</v>
      </c>
      <c r="C148" s="2">
        <v>0</v>
      </c>
      <c r="D148" s="2">
        <v>0.5</v>
      </c>
      <c r="E148" s="2">
        <v>0.4</v>
      </c>
      <c r="F148" s="1"/>
      <c r="G148" s="1"/>
      <c r="H148" s="1"/>
      <c r="I148" s="1"/>
      <c r="J148" s="1"/>
      <c r="K148" s="1"/>
      <c r="L148" s="1"/>
    </row>
    <row r="149" spans="1:14" ht="17" x14ac:dyDescent="0.25">
      <c r="A149" s="2" t="s">
        <v>145</v>
      </c>
      <c r="B149" s="2">
        <v>99</v>
      </c>
      <c r="C149" s="2">
        <v>0</v>
      </c>
      <c r="D149" s="2">
        <v>0.5</v>
      </c>
      <c r="E149" s="2">
        <v>0.5</v>
      </c>
      <c r="F149" s="1"/>
      <c r="G149" s="1"/>
      <c r="H149" s="1"/>
      <c r="I149" s="1"/>
      <c r="J149" s="1"/>
      <c r="K149" s="1"/>
      <c r="L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4" x14ac:dyDescent="0.25">
      <c r="A151" s="13" t="s">
        <v>37</v>
      </c>
      <c r="B151" s="13"/>
      <c r="C151" s="13"/>
      <c r="D151" s="13"/>
      <c r="E151" s="13"/>
      <c r="F151" s="13"/>
      <c r="G151" s="13"/>
      <c r="H151" s="1"/>
      <c r="I151" s="1"/>
      <c r="J151" s="1"/>
      <c r="K151" s="1"/>
      <c r="L151" s="1"/>
    </row>
    <row r="152" spans="1:14" x14ac:dyDescent="0.3">
      <c r="A152" s="2" t="s">
        <v>27</v>
      </c>
      <c r="B152" s="2" t="s">
        <v>7</v>
      </c>
      <c r="C152" s="2" t="s">
        <v>9</v>
      </c>
      <c r="D152" s="2" t="s">
        <v>10</v>
      </c>
      <c r="E152" s="2" t="s">
        <v>11</v>
      </c>
      <c r="F152" s="2" t="s">
        <v>12</v>
      </c>
      <c r="G152" s="2" t="s">
        <v>13</v>
      </c>
      <c r="H152" s="1"/>
      <c r="I152" s="1"/>
      <c r="J152" s="1"/>
      <c r="K152" s="3" t="s">
        <v>16</v>
      </c>
      <c r="L152" s="3" t="s">
        <v>17</v>
      </c>
      <c r="M152" s="3" t="s">
        <v>18</v>
      </c>
      <c r="N152" s="3" t="s">
        <v>19</v>
      </c>
    </row>
    <row r="153" spans="1:14" ht="17" x14ac:dyDescent="0.3">
      <c r="A153" s="5" t="s">
        <v>144</v>
      </c>
      <c r="B153" s="2">
        <v>94.043220000000005</v>
      </c>
      <c r="C153" s="2">
        <v>0</v>
      </c>
      <c r="D153" s="2">
        <v>0.36688100000000001</v>
      </c>
      <c r="E153" s="2">
        <v>0</v>
      </c>
      <c r="F153" s="2">
        <v>0.56917600000000002</v>
      </c>
      <c r="G153" s="2">
        <v>5.2692920000000001</v>
      </c>
      <c r="H153" s="1"/>
      <c r="I153" s="1"/>
      <c r="J153" s="1"/>
      <c r="K153" s="4" t="s">
        <v>7</v>
      </c>
      <c r="L153" s="4">
        <v>0.67100000000000004</v>
      </c>
      <c r="M153" s="3" t="s">
        <v>22</v>
      </c>
      <c r="N153" s="3" t="s">
        <v>23</v>
      </c>
    </row>
    <row r="154" spans="1:14" ht="17" x14ac:dyDescent="0.3">
      <c r="A154" s="5" t="s">
        <v>144</v>
      </c>
      <c r="B154" s="2">
        <v>95.726680000000002</v>
      </c>
      <c r="C154" s="2">
        <v>0</v>
      </c>
      <c r="D154" s="2">
        <v>0</v>
      </c>
      <c r="E154" s="2">
        <v>0.36688100000000001</v>
      </c>
      <c r="F154" s="2">
        <v>0</v>
      </c>
      <c r="G154" s="2">
        <v>4.1927469999999998</v>
      </c>
      <c r="H154" s="1"/>
      <c r="I154" s="1"/>
      <c r="J154" s="1"/>
      <c r="K154" s="4" t="s">
        <v>9</v>
      </c>
      <c r="L154" s="4">
        <v>0.34100000000000003</v>
      </c>
      <c r="M154" s="3" t="s">
        <v>22</v>
      </c>
      <c r="N154" s="3" t="s">
        <v>23</v>
      </c>
    </row>
    <row r="155" spans="1:14" ht="17" x14ac:dyDescent="0.3">
      <c r="A155" s="5" t="s">
        <v>144</v>
      </c>
      <c r="B155" s="2">
        <v>89.047569999999993</v>
      </c>
      <c r="C155" s="2">
        <v>5.9017E-2</v>
      </c>
      <c r="D155" s="2">
        <v>0</v>
      </c>
      <c r="E155" s="2">
        <v>8.0572000000000005E-2</v>
      </c>
      <c r="F155" s="2">
        <v>0.90315199999999995</v>
      </c>
      <c r="G155" s="2">
        <v>8.066948</v>
      </c>
      <c r="H155" s="1"/>
      <c r="I155" s="1"/>
      <c r="J155" s="1"/>
      <c r="K155" s="4" t="s">
        <v>10</v>
      </c>
      <c r="L155" s="4">
        <v>0.85599999999999998</v>
      </c>
      <c r="M155" s="3" t="s">
        <v>22</v>
      </c>
      <c r="N155" s="3" t="s">
        <v>23</v>
      </c>
    </row>
    <row r="156" spans="1:14" ht="17" x14ac:dyDescent="0.3">
      <c r="A156" s="5" t="s">
        <v>144</v>
      </c>
      <c r="B156" s="2">
        <v>91.486909999999995</v>
      </c>
      <c r="C156" s="2">
        <v>0</v>
      </c>
      <c r="D156" s="2">
        <v>0</v>
      </c>
      <c r="E156" s="2">
        <v>1.9233130000000001</v>
      </c>
      <c r="F156" s="2">
        <v>0.64537</v>
      </c>
      <c r="G156" s="2">
        <v>7.3007070000000001</v>
      </c>
      <c r="H156" s="1"/>
      <c r="I156" s="1"/>
      <c r="J156" s="1"/>
      <c r="K156" s="4" t="s">
        <v>11</v>
      </c>
      <c r="L156" s="4">
        <v>0.79300000000000004</v>
      </c>
      <c r="M156" s="3" t="s">
        <v>22</v>
      </c>
      <c r="N156" s="3" t="s">
        <v>23</v>
      </c>
    </row>
    <row r="157" spans="1:14" ht="17" x14ac:dyDescent="0.3">
      <c r="A157" s="5" t="s">
        <v>144</v>
      </c>
      <c r="B157" s="2">
        <v>90.551770000000005</v>
      </c>
      <c r="C157" s="2">
        <v>0</v>
      </c>
      <c r="D157" s="2">
        <v>0</v>
      </c>
      <c r="E157" s="2">
        <v>0.56701199999999996</v>
      </c>
      <c r="F157" s="2">
        <v>0.66773700000000002</v>
      </c>
      <c r="G157" s="2">
        <v>7.9464750000000004</v>
      </c>
      <c r="H157" s="1"/>
      <c r="I157" s="1"/>
      <c r="J157" s="1"/>
      <c r="K157" s="4" t="s">
        <v>12</v>
      </c>
      <c r="L157" s="4">
        <v>0.81499999999999995</v>
      </c>
      <c r="M157" s="3" t="s">
        <v>22</v>
      </c>
      <c r="N157" s="3" t="s">
        <v>23</v>
      </c>
    </row>
    <row r="158" spans="1:14" ht="17" x14ac:dyDescent="0.3">
      <c r="A158" s="5" t="s">
        <v>144</v>
      </c>
      <c r="B158" s="2">
        <v>91.267380000000003</v>
      </c>
      <c r="C158" s="2">
        <v>0</v>
      </c>
      <c r="D158" s="2">
        <v>0</v>
      </c>
      <c r="E158" s="2">
        <v>0.83401599999999998</v>
      </c>
      <c r="F158" s="2">
        <v>0.52492399999999995</v>
      </c>
      <c r="G158" s="2">
        <v>7.6385249999999996</v>
      </c>
      <c r="H158" s="1"/>
      <c r="I158" s="1"/>
      <c r="J158" s="1"/>
      <c r="K158" s="4" t="s">
        <v>13</v>
      </c>
      <c r="L158" s="4">
        <v>0.443</v>
      </c>
      <c r="M158" s="3" t="s">
        <v>22</v>
      </c>
      <c r="N158" s="3" t="s">
        <v>23</v>
      </c>
    </row>
    <row r="159" spans="1:14" ht="17" x14ac:dyDescent="0.25">
      <c r="A159" s="2" t="s">
        <v>145</v>
      </c>
      <c r="B159" s="2">
        <v>91.8</v>
      </c>
      <c r="C159" s="2">
        <v>0</v>
      </c>
      <c r="D159" s="2">
        <v>0</v>
      </c>
      <c r="E159" s="2">
        <v>0.5</v>
      </c>
      <c r="F159" s="2">
        <v>0.4</v>
      </c>
      <c r="G159" s="2">
        <v>7.3</v>
      </c>
      <c r="H159" s="1"/>
      <c r="I159" s="1"/>
      <c r="J159" s="1"/>
    </row>
    <row r="160" spans="1:14" ht="17" x14ac:dyDescent="0.25">
      <c r="A160" s="2" t="s">
        <v>145</v>
      </c>
      <c r="B160" s="2">
        <v>91.2</v>
      </c>
      <c r="C160" s="2">
        <v>0</v>
      </c>
      <c r="D160" s="2">
        <v>0.03</v>
      </c>
      <c r="E160" s="2">
        <v>0.6</v>
      </c>
      <c r="F160" s="2">
        <v>0.6</v>
      </c>
      <c r="G160" s="2">
        <v>7.6</v>
      </c>
      <c r="H160" s="1"/>
      <c r="I160" s="1"/>
      <c r="J160" s="1"/>
    </row>
    <row r="161" spans="1:14" ht="17" x14ac:dyDescent="0.25">
      <c r="A161" s="2" t="s">
        <v>145</v>
      </c>
      <c r="B161" s="2">
        <v>91.5</v>
      </c>
      <c r="C161" s="2">
        <v>0</v>
      </c>
      <c r="D161" s="2">
        <v>0.06</v>
      </c>
      <c r="E161" s="2">
        <v>0.7</v>
      </c>
      <c r="F161" s="2">
        <v>0.7</v>
      </c>
      <c r="G161" s="2">
        <v>7.1</v>
      </c>
      <c r="H161" s="1"/>
      <c r="I161" s="1"/>
      <c r="J161" s="1"/>
      <c r="K161" s="1"/>
      <c r="L161" s="1"/>
    </row>
    <row r="162" spans="1:14" ht="17" x14ac:dyDescent="0.25">
      <c r="A162" s="2" t="s">
        <v>145</v>
      </c>
      <c r="B162" s="2">
        <v>91.4</v>
      </c>
      <c r="C162" s="2">
        <v>0</v>
      </c>
      <c r="D162" s="2">
        <v>0</v>
      </c>
      <c r="E162" s="2">
        <v>0.4</v>
      </c>
      <c r="F162" s="2">
        <v>0.7</v>
      </c>
      <c r="G162" s="2">
        <v>7.5</v>
      </c>
      <c r="H162" s="1"/>
      <c r="I162" s="1"/>
      <c r="J162" s="1"/>
      <c r="K162" s="1"/>
      <c r="L162" s="1"/>
    </row>
    <row r="163" spans="1:14" ht="17" x14ac:dyDescent="0.25">
      <c r="A163" s="2" t="s">
        <v>145</v>
      </c>
      <c r="B163" s="2">
        <v>91.8</v>
      </c>
      <c r="C163" s="2">
        <v>0</v>
      </c>
      <c r="D163" s="2">
        <v>0.2</v>
      </c>
      <c r="E163" s="2">
        <v>0.5</v>
      </c>
      <c r="F163" s="2">
        <v>0.5</v>
      </c>
      <c r="G163" s="2">
        <v>7.1</v>
      </c>
      <c r="H163" s="1"/>
      <c r="I163" s="1"/>
      <c r="J163" s="1"/>
      <c r="K163" s="1"/>
      <c r="L163" s="1"/>
    </row>
    <row r="164" spans="1:14" ht="17" x14ac:dyDescent="0.25">
      <c r="A164" s="2" t="s">
        <v>145</v>
      </c>
      <c r="B164" s="2">
        <v>91.8</v>
      </c>
      <c r="C164" s="2">
        <v>0</v>
      </c>
      <c r="D164" s="2">
        <v>0</v>
      </c>
      <c r="E164" s="2">
        <v>0.6</v>
      </c>
      <c r="F164" s="2">
        <v>0.6</v>
      </c>
      <c r="G164" s="2">
        <v>7</v>
      </c>
      <c r="H164" s="1"/>
      <c r="I164" s="1"/>
      <c r="J164" s="1"/>
      <c r="K164" s="1"/>
      <c r="L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4" x14ac:dyDescent="0.25">
      <c r="A166" s="13" t="s">
        <v>38</v>
      </c>
      <c r="B166" s="13"/>
      <c r="C166" s="13"/>
      <c r="D166" s="13"/>
      <c r="E166" s="13"/>
      <c r="F166" s="13"/>
      <c r="G166" s="13"/>
      <c r="H166" s="1"/>
      <c r="I166" s="1"/>
      <c r="J166" s="1"/>
      <c r="K166" s="1"/>
      <c r="L166" s="1"/>
    </row>
    <row r="167" spans="1:14" x14ac:dyDescent="0.3">
      <c r="A167" s="2" t="s">
        <v>27</v>
      </c>
      <c r="B167" s="2" t="s">
        <v>7</v>
      </c>
      <c r="C167" s="2" t="s">
        <v>9</v>
      </c>
      <c r="D167" s="2" t="s">
        <v>10</v>
      </c>
      <c r="E167" s="2" t="s">
        <v>11</v>
      </c>
      <c r="F167" s="2" t="s">
        <v>12</v>
      </c>
      <c r="G167" s="2" t="s">
        <v>13</v>
      </c>
      <c r="H167" s="1"/>
      <c r="I167" s="1"/>
      <c r="J167" s="1"/>
      <c r="K167" s="3" t="s">
        <v>16</v>
      </c>
      <c r="L167" s="3" t="s">
        <v>17</v>
      </c>
      <c r="M167" s="3" t="s">
        <v>18</v>
      </c>
      <c r="N167" s="3" t="s">
        <v>19</v>
      </c>
    </row>
    <row r="168" spans="1:14" ht="17" x14ac:dyDescent="0.3">
      <c r="A168" s="5" t="s">
        <v>144</v>
      </c>
      <c r="B168" s="2">
        <v>94.134820000000005</v>
      </c>
      <c r="C168" s="2">
        <v>0</v>
      </c>
      <c r="D168" s="2">
        <v>0</v>
      </c>
      <c r="E168" s="2">
        <v>0.36421399999999998</v>
      </c>
      <c r="F168" s="2">
        <v>0.31872400000000001</v>
      </c>
      <c r="G168" s="2">
        <v>5.182245</v>
      </c>
      <c r="H168" s="1"/>
      <c r="I168" s="1"/>
      <c r="J168" s="1"/>
      <c r="K168" s="4" t="s">
        <v>7</v>
      </c>
      <c r="L168" s="4">
        <v>0.69099999999999995</v>
      </c>
      <c r="M168" s="3" t="s">
        <v>22</v>
      </c>
      <c r="N168" s="3" t="s">
        <v>23</v>
      </c>
    </row>
    <row r="169" spans="1:14" ht="17" x14ac:dyDescent="0.3">
      <c r="A169" s="5" t="s">
        <v>144</v>
      </c>
      <c r="B169" s="2">
        <v>95.718810000000005</v>
      </c>
      <c r="C169" s="2">
        <v>0</v>
      </c>
      <c r="D169" s="2">
        <v>0</v>
      </c>
      <c r="E169" s="2">
        <v>8.0887000000000001E-2</v>
      </c>
      <c r="F169" s="2">
        <v>0</v>
      </c>
      <c r="G169" s="2">
        <v>4.2003000000000004</v>
      </c>
      <c r="H169" s="1"/>
      <c r="I169" s="1"/>
      <c r="J169" s="1"/>
      <c r="K169" s="4" t="s">
        <v>9</v>
      </c>
      <c r="L169" s="4">
        <v>0.34100000000000003</v>
      </c>
      <c r="M169" s="3" t="s">
        <v>22</v>
      </c>
      <c r="N169" s="3" t="s">
        <v>23</v>
      </c>
    </row>
    <row r="170" spans="1:14" ht="17" x14ac:dyDescent="0.3">
      <c r="A170" s="5" t="s">
        <v>144</v>
      </c>
      <c r="B170" s="2">
        <v>89.036429999999996</v>
      </c>
      <c r="C170" s="2">
        <v>9.2631000000000005E-2</v>
      </c>
      <c r="D170" s="2">
        <v>0</v>
      </c>
      <c r="E170" s="2">
        <v>1.9353229999999999</v>
      </c>
      <c r="F170" s="2">
        <v>0.86570800000000003</v>
      </c>
      <c r="G170" s="2">
        <v>8.0699050000000003</v>
      </c>
      <c r="H170" s="1"/>
      <c r="I170" s="1"/>
      <c r="J170" s="1"/>
      <c r="K170" s="4" t="s">
        <v>10</v>
      </c>
      <c r="L170" s="4">
        <v>0.19</v>
      </c>
      <c r="M170" s="3" t="s">
        <v>22</v>
      </c>
      <c r="N170" s="3" t="s">
        <v>23</v>
      </c>
    </row>
    <row r="171" spans="1:14" ht="17" x14ac:dyDescent="0.3">
      <c r="A171" s="5" t="s">
        <v>144</v>
      </c>
      <c r="B171" s="2">
        <v>91.447500000000005</v>
      </c>
      <c r="C171" s="2">
        <v>0</v>
      </c>
      <c r="D171" s="2">
        <v>0</v>
      </c>
      <c r="E171" s="2">
        <v>0.57003599999999999</v>
      </c>
      <c r="F171" s="2">
        <v>0.64837199999999995</v>
      </c>
      <c r="G171" s="2">
        <v>7.3340889999999996</v>
      </c>
      <c r="H171" s="1"/>
      <c r="I171" s="1"/>
      <c r="J171" s="1"/>
      <c r="K171" s="4" t="s">
        <v>11</v>
      </c>
      <c r="L171" s="4">
        <v>0.52100000000000002</v>
      </c>
      <c r="M171" s="3" t="s">
        <v>22</v>
      </c>
      <c r="N171" s="3" t="s">
        <v>23</v>
      </c>
    </row>
    <row r="172" spans="1:14" ht="17" x14ac:dyDescent="0.3">
      <c r="A172" s="5" t="s">
        <v>144</v>
      </c>
      <c r="B172" s="2">
        <v>90.519490000000005</v>
      </c>
      <c r="C172" s="2">
        <v>0</v>
      </c>
      <c r="D172" s="2">
        <v>0</v>
      </c>
      <c r="E172" s="2">
        <v>0.83885799999999999</v>
      </c>
      <c r="F172" s="2">
        <v>0.67078899999999997</v>
      </c>
      <c r="G172" s="2">
        <v>7.9708610000000002</v>
      </c>
      <c r="H172" s="1"/>
      <c r="I172" s="1"/>
      <c r="J172" s="1"/>
      <c r="K172" s="4" t="s">
        <v>12</v>
      </c>
      <c r="L172" s="4">
        <v>0.57299999999999995</v>
      </c>
      <c r="M172" s="3" t="s">
        <v>22</v>
      </c>
      <c r="N172" s="3" t="s">
        <v>23</v>
      </c>
    </row>
    <row r="173" spans="1:14" ht="17" x14ac:dyDescent="0.3">
      <c r="A173" s="5" t="s">
        <v>144</v>
      </c>
      <c r="B173" s="2">
        <v>91.221800000000002</v>
      </c>
      <c r="C173" s="2">
        <v>0</v>
      </c>
      <c r="D173" s="2">
        <v>0</v>
      </c>
      <c r="E173" s="2">
        <v>0.57389400000000002</v>
      </c>
      <c r="F173" s="2">
        <v>0.52874699999999997</v>
      </c>
      <c r="G173" s="2">
        <v>7.6755550000000001</v>
      </c>
      <c r="H173" s="1"/>
      <c r="I173" s="1"/>
      <c r="J173" s="1"/>
      <c r="K173" s="4" t="s">
        <v>13</v>
      </c>
      <c r="L173" s="4">
        <v>0.47899999999999998</v>
      </c>
      <c r="M173" s="3" t="s">
        <v>22</v>
      </c>
      <c r="N173" s="3" t="s">
        <v>23</v>
      </c>
    </row>
    <row r="174" spans="1:14" ht="17" x14ac:dyDescent="0.25">
      <c r="A174" s="2" t="s">
        <v>145</v>
      </c>
      <c r="B174" s="2">
        <v>91.8</v>
      </c>
      <c r="C174" s="2">
        <v>0</v>
      </c>
      <c r="D174" s="2">
        <v>0</v>
      </c>
      <c r="E174" s="2">
        <v>0.5</v>
      </c>
      <c r="F174" s="2">
        <v>0.4</v>
      </c>
      <c r="G174" s="2">
        <v>7.3</v>
      </c>
      <c r="H174" s="1"/>
      <c r="I174" s="1"/>
      <c r="J174" s="1"/>
    </row>
    <row r="175" spans="1:14" ht="17" x14ac:dyDescent="0.25">
      <c r="A175" s="2" t="s">
        <v>145</v>
      </c>
      <c r="B175" s="2">
        <v>91.3</v>
      </c>
      <c r="C175" s="2">
        <v>0</v>
      </c>
      <c r="D175" s="2">
        <v>0.02</v>
      </c>
      <c r="E175" s="2">
        <v>0.6</v>
      </c>
      <c r="F175" s="2">
        <v>0.6</v>
      </c>
      <c r="G175" s="2">
        <v>7.5</v>
      </c>
      <c r="H175" s="1"/>
      <c r="I175" s="1"/>
      <c r="J175" s="1"/>
    </row>
    <row r="176" spans="1:14" ht="17" x14ac:dyDescent="0.25">
      <c r="A176" s="2" t="s">
        <v>145</v>
      </c>
      <c r="B176" s="2">
        <v>91.5</v>
      </c>
      <c r="C176" s="2">
        <v>0</v>
      </c>
      <c r="D176" s="2">
        <v>0.05</v>
      </c>
      <c r="E176" s="2">
        <v>0.7</v>
      </c>
      <c r="F176" s="2">
        <v>0.7</v>
      </c>
      <c r="G176" s="2">
        <v>7.1</v>
      </c>
      <c r="H176" s="1"/>
      <c r="I176" s="1"/>
      <c r="J176" s="1"/>
      <c r="K176" s="1"/>
      <c r="L176" s="1"/>
    </row>
    <row r="177" spans="1:14" ht="17" x14ac:dyDescent="0.25">
      <c r="A177" s="2" t="s">
        <v>145</v>
      </c>
      <c r="B177" s="2">
        <v>91.4</v>
      </c>
      <c r="C177" s="2">
        <v>0</v>
      </c>
      <c r="D177" s="2">
        <v>0</v>
      </c>
      <c r="E177" s="2">
        <v>0.4</v>
      </c>
      <c r="F177" s="2">
        <v>0.7</v>
      </c>
      <c r="G177" s="2">
        <v>7.4</v>
      </c>
      <c r="H177" s="1"/>
      <c r="I177" s="1"/>
      <c r="J177" s="1"/>
      <c r="K177" s="1"/>
      <c r="L177" s="1"/>
    </row>
    <row r="178" spans="1:14" ht="17" x14ac:dyDescent="0.25">
      <c r="A178" s="2" t="s">
        <v>145</v>
      </c>
      <c r="B178" s="2">
        <v>91.8</v>
      </c>
      <c r="C178" s="2">
        <v>0</v>
      </c>
      <c r="D178" s="2">
        <v>0.2</v>
      </c>
      <c r="E178" s="2">
        <v>0.5</v>
      </c>
      <c r="F178" s="2">
        <v>0.5</v>
      </c>
      <c r="G178" s="2">
        <v>7.1</v>
      </c>
      <c r="H178" s="1"/>
      <c r="I178" s="1"/>
      <c r="J178" s="1"/>
      <c r="K178" s="1"/>
      <c r="L178" s="1"/>
    </row>
    <row r="179" spans="1:14" ht="17" x14ac:dyDescent="0.25">
      <c r="A179" s="2" t="s">
        <v>145</v>
      </c>
      <c r="B179" s="2">
        <v>91.8</v>
      </c>
      <c r="C179" s="2">
        <v>0</v>
      </c>
      <c r="D179" s="2">
        <v>0</v>
      </c>
      <c r="E179" s="2">
        <v>0.6</v>
      </c>
      <c r="F179" s="2">
        <v>0.6</v>
      </c>
      <c r="G179" s="2">
        <v>7</v>
      </c>
      <c r="H179" s="1"/>
      <c r="I179" s="1"/>
      <c r="J179" s="1"/>
      <c r="K179" s="1"/>
      <c r="L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4" x14ac:dyDescent="0.25">
      <c r="A181" s="13" t="s">
        <v>39</v>
      </c>
      <c r="B181" s="13"/>
      <c r="C181" s="13"/>
      <c r="D181" s="13"/>
      <c r="E181" s="13"/>
      <c r="F181" s="13"/>
      <c r="G181" s="13"/>
      <c r="H181" s="13"/>
      <c r="I181" s="13"/>
      <c r="J181" s="1"/>
      <c r="K181" s="1"/>
      <c r="L181" s="1"/>
    </row>
    <row r="182" spans="1:14" x14ac:dyDescent="0.3">
      <c r="A182" s="2" t="s">
        <v>27</v>
      </c>
      <c r="B182" s="2" t="s">
        <v>7</v>
      </c>
      <c r="C182" s="2" t="s">
        <v>9</v>
      </c>
      <c r="D182" s="2" t="s">
        <v>10</v>
      </c>
      <c r="E182" s="2" t="s">
        <v>11</v>
      </c>
      <c r="F182" s="2" t="s">
        <v>12</v>
      </c>
      <c r="G182" s="2" t="s">
        <v>13</v>
      </c>
      <c r="H182" s="2" t="s">
        <v>6</v>
      </c>
      <c r="I182" s="2" t="s">
        <v>15</v>
      </c>
      <c r="J182" s="6"/>
      <c r="K182" s="3" t="s">
        <v>16</v>
      </c>
      <c r="L182" s="3" t="s">
        <v>17</v>
      </c>
      <c r="M182" s="3" t="s">
        <v>18</v>
      </c>
      <c r="N182" s="3" t="s">
        <v>19</v>
      </c>
    </row>
    <row r="183" spans="1:14" ht="17" x14ac:dyDescent="0.3">
      <c r="A183" s="5" t="s">
        <v>144</v>
      </c>
      <c r="B183" s="2">
        <v>74.70478</v>
      </c>
      <c r="C183" s="2">
        <v>7.0018149999999997</v>
      </c>
      <c r="D183" s="2">
        <v>8.0937249999999992</v>
      </c>
      <c r="E183" s="2">
        <v>2.5944980000000002</v>
      </c>
      <c r="F183" s="2">
        <v>2.8759229999999998</v>
      </c>
      <c r="G183" s="2">
        <v>4.72926</v>
      </c>
      <c r="H183" s="2">
        <v>0</v>
      </c>
      <c r="I183" s="2">
        <v>0</v>
      </c>
      <c r="J183" s="6"/>
      <c r="K183" s="4" t="s">
        <v>7</v>
      </c>
      <c r="L183" s="4">
        <v>0.32900000000000001</v>
      </c>
      <c r="M183" s="3" t="s">
        <v>22</v>
      </c>
      <c r="N183" s="3" t="s">
        <v>23</v>
      </c>
    </row>
    <row r="184" spans="1:14" ht="17" x14ac:dyDescent="0.3">
      <c r="A184" s="5" t="s">
        <v>144</v>
      </c>
      <c r="B184" s="2">
        <v>81.621269999999996</v>
      </c>
      <c r="C184" s="2">
        <v>7.9973679999999998</v>
      </c>
      <c r="D184" s="2">
        <v>4.7579310000000001</v>
      </c>
      <c r="E184" s="2">
        <v>0.94885799999999998</v>
      </c>
      <c r="F184" s="2">
        <v>1.908817</v>
      </c>
      <c r="G184" s="2">
        <v>2.7657600000000002</v>
      </c>
      <c r="H184" s="2">
        <v>0</v>
      </c>
      <c r="I184" s="2">
        <v>0</v>
      </c>
      <c r="J184" s="6"/>
      <c r="K184" s="4" t="s">
        <v>9</v>
      </c>
      <c r="L184" s="4">
        <v>0.98599999999999999</v>
      </c>
      <c r="M184" s="3" t="s">
        <v>22</v>
      </c>
      <c r="N184" s="3" t="s">
        <v>23</v>
      </c>
    </row>
    <row r="185" spans="1:14" ht="17" x14ac:dyDescent="0.3">
      <c r="A185" s="5" t="s">
        <v>144</v>
      </c>
      <c r="B185" s="2">
        <v>72.349159999999998</v>
      </c>
      <c r="C185" s="2">
        <v>9.8283330000000007</v>
      </c>
      <c r="D185" s="2">
        <v>7.9435640000000003</v>
      </c>
      <c r="E185" s="2">
        <v>3.5817929999999998</v>
      </c>
      <c r="F185" s="2">
        <v>1.1275580000000001</v>
      </c>
      <c r="G185" s="2">
        <v>5.1695890000000002</v>
      </c>
      <c r="H185" s="2">
        <v>0</v>
      </c>
      <c r="I185" s="2">
        <v>0</v>
      </c>
      <c r="J185" s="6"/>
      <c r="K185" s="4" t="s">
        <v>10</v>
      </c>
      <c r="L185" s="4">
        <v>0.86199999999999999</v>
      </c>
      <c r="M185" s="3" t="s">
        <v>22</v>
      </c>
      <c r="N185" s="3" t="s">
        <v>23</v>
      </c>
    </row>
    <row r="186" spans="1:14" ht="17" x14ac:dyDescent="0.3">
      <c r="A186" s="5" t="s">
        <v>144</v>
      </c>
      <c r="B186" s="2">
        <v>73.650480000000002</v>
      </c>
      <c r="C186" s="2">
        <v>9.9783559999999998</v>
      </c>
      <c r="D186" s="2">
        <v>7.2382160000000004</v>
      </c>
      <c r="E186" s="2">
        <v>1.9775160000000001</v>
      </c>
      <c r="F186" s="2">
        <v>1.9441600000000001</v>
      </c>
      <c r="G186" s="2">
        <v>5.2112689999999997</v>
      </c>
      <c r="H186" s="2">
        <v>0</v>
      </c>
      <c r="I186" s="2">
        <v>0</v>
      </c>
      <c r="J186" s="6"/>
      <c r="K186" s="4" t="s">
        <v>11</v>
      </c>
      <c r="L186" s="4">
        <v>3.3000000000000002E-2</v>
      </c>
      <c r="M186" s="3" t="s">
        <v>25</v>
      </c>
      <c r="N186" s="3" t="s">
        <v>21</v>
      </c>
    </row>
    <row r="187" spans="1:14" ht="17" x14ac:dyDescent="0.3">
      <c r="A187" s="5" t="s">
        <v>144</v>
      </c>
      <c r="B187" s="2">
        <v>61.73075</v>
      </c>
      <c r="C187" s="2">
        <v>8.5489529999999991</v>
      </c>
      <c r="D187" s="2">
        <v>15.991429999999999</v>
      </c>
      <c r="E187" s="2">
        <v>2.9458579999999999</v>
      </c>
      <c r="F187" s="2">
        <v>2.4432520000000002</v>
      </c>
      <c r="G187" s="2">
        <v>8.3397539999999992</v>
      </c>
      <c r="H187" s="2">
        <v>0</v>
      </c>
      <c r="I187" s="2">
        <v>0</v>
      </c>
      <c r="J187" s="6"/>
      <c r="K187" s="4" t="s">
        <v>12</v>
      </c>
      <c r="L187" s="4">
        <v>0.19500000000000001</v>
      </c>
      <c r="M187" s="3" t="s">
        <v>22</v>
      </c>
      <c r="N187" s="3" t="s">
        <v>23</v>
      </c>
    </row>
    <row r="188" spans="1:14" ht="17" x14ac:dyDescent="0.3">
      <c r="A188" s="5" t="s">
        <v>144</v>
      </c>
      <c r="B188" s="2">
        <v>65.570059999999998</v>
      </c>
      <c r="C188" s="2">
        <v>9.6807359999999996</v>
      </c>
      <c r="D188" s="2">
        <v>13.042059999999999</v>
      </c>
      <c r="E188" s="2">
        <v>2.3188029999999999</v>
      </c>
      <c r="F188" s="2">
        <v>3.2391040000000002</v>
      </c>
      <c r="G188" s="2">
        <v>6.1492360000000001</v>
      </c>
      <c r="H188" s="2">
        <v>0</v>
      </c>
      <c r="I188" s="2">
        <v>0</v>
      </c>
      <c r="J188" s="6"/>
      <c r="K188" s="4" t="s">
        <v>13</v>
      </c>
      <c r="L188" s="4">
        <v>2.5000000000000001E-2</v>
      </c>
      <c r="M188" s="3" t="s">
        <v>22</v>
      </c>
      <c r="N188" s="3" t="s">
        <v>23</v>
      </c>
    </row>
    <row r="189" spans="1:14" ht="17" x14ac:dyDescent="0.3">
      <c r="A189" s="2" t="s">
        <v>145</v>
      </c>
      <c r="B189" s="2">
        <v>74</v>
      </c>
      <c r="C189" s="2">
        <v>8.6999999999999993</v>
      </c>
      <c r="D189" s="2">
        <v>10.3</v>
      </c>
      <c r="E189" s="2">
        <v>1.3</v>
      </c>
      <c r="F189" s="2">
        <v>3.1</v>
      </c>
      <c r="G189" s="2">
        <v>2.6</v>
      </c>
      <c r="H189" s="2">
        <v>0</v>
      </c>
      <c r="I189" s="2">
        <v>0</v>
      </c>
      <c r="J189" s="6"/>
      <c r="K189" s="4" t="s">
        <v>6</v>
      </c>
      <c r="L189" s="4">
        <v>0</v>
      </c>
      <c r="M189" s="3" t="s">
        <v>22</v>
      </c>
      <c r="N189" s="3" t="s">
        <v>23</v>
      </c>
    </row>
    <row r="190" spans="1:14" ht="17" x14ac:dyDescent="0.3">
      <c r="A190" s="2" t="s">
        <v>145</v>
      </c>
      <c r="B190" s="2">
        <v>74.7</v>
      </c>
      <c r="C190" s="2">
        <v>9.8000000000000007</v>
      </c>
      <c r="D190" s="2">
        <v>8.8000000000000007</v>
      </c>
      <c r="E190" s="2">
        <v>0.7</v>
      </c>
      <c r="F190" s="2">
        <v>2.2999999999999998</v>
      </c>
      <c r="G190" s="2">
        <v>3.7</v>
      </c>
      <c r="H190" s="2">
        <v>0</v>
      </c>
      <c r="I190" s="2">
        <v>0</v>
      </c>
      <c r="J190" s="6"/>
      <c r="K190" s="4" t="s">
        <v>15</v>
      </c>
      <c r="L190" s="4">
        <v>0</v>
      </c>
      <c r="M190" s="3" t="s">
        <v>22</v>
      </c>
      <c r="N190" s="3" t="s">
        <v>23</v>
      </c>
    </row>
    <row r="191" spans="1:14" ht="17" x14ac:dyDescent="0.25">
      <c r="A191" s="2" t="s">
        <v>145</v>
      </c>
      <c r="B191" s="2">
        <v>76.2</v>
      </c>
      <c r="C191" s="2">
        <v>9.1999999999999993</v>
      </c>
      <c r="D191" s="2">
        <v>8</v>
      </c>
      <c r="E191" s="2">
        <v>0.8</v>
      </c>
      <c r="F191" s="2">
        <v>2.9</v>
      </c>
      <c r="G191" s="2">
        <v>2.9</v>
      </c>
      <c r="H191" s="2">
        <v>0</v>
      </c>
      <c r="I191" s="2">
        <v>0</v>
      </c>
      <c r="J191" s="1"/>
    </row>
    <row r="192" spans="1:14" ht="17" x14ac:dyDescent="0.25">
      <c r="A192" s="2" t="s">
        <v>145</v>
      </c>
      <c r="B192" s="2">
        <v>73.7</v>
      </c>
      <c r="C192" s="2">
        <v>8.3000000000000007</v>
      </c>
      <c r="D192" s="2">
        <v>9.8000000000000007</v>
      </c>
      <c r="E192" s="2">
        <v>1.4</v>
      </c>
      <c r="F192" s="2">
        <v>2.7</v>
      </c>
      <c r="G192" s="2">
        <v>4</v>
      </c>
      <c r="H192" s="2">
        <v>0</v>
      </c>
      <c r="I192" s="2">
        <v>0</v>
      </c>
      <c r="J192" s="1"/>
      <c r="K192" s="1"/>
      <c r="L192" s="1"/>
    </row>
    <row r="193" spans="1:12" ht="17" x14ac:dyDescent="0.25">
      <c r="A193" s="2" t="s">
        <v>145</v>
      </c>
      <c r="B193" s="2">
        <v>74.099999999999994</v>
      </c>
      <c r="C193" s="2">
        <v>9.4</v>
      </c>
      <c r="D193" s="2">
        <v>8.3000000000000007</v>
      </c>
      <c r="E193" s="2">
        <v>2.4</v>
      </c>
      <c r="F193" s="2">
        <v>2.8</v>
      </c>
      <c r="G193" s="2">
        <v>2.9</v>
      </c>
      <c r="H193" s="2">
        <v>0</v>
      </c>
      <c r="I193" s="2">
        <v>0</v>
      </c>
      <c r="J193" s="1"/>
      <c r="K193" s="1"/>
      <c r="L193" s="1"/>
    </row>
    <row r="194" spans="1:12" ht="17" x14ac:dyDescent="0.25">
      <c r="A194" s="2" t="s">
        <v>145</v>
      </c>
      <c r="B194" s="2">
        <v>74.8</v>
      </c>
      <c r="C194" s="2">
        <v>7.7</v>
      </c>
      <c r="D194" s="2">
        <v>10</v>
      </c>
      <c r="E194" s="2">
        <v>1.2</v>
      </c>
      <c r="F194" s="2">
        <v>2.5</v>
      </c>
      <c r="G194" s="2">
        <v>3.9</v>
      </c>
      <c r="H194" s="2">
        <v>0</v>
      </c>
      <c r="I194" s="2">
        <v>0</v>
      </c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</sheetData>
  <mergeCells count="13">
    <mergeCell ref="A76:H76"/>
    <mergeCell ref="A1:H1"/>
    <mergeCell ref="A16:E16"/>
    <mergeCell ref="A31:E31"/>
    <mergeCell ref="A46:E46"/>
    <mergeCell ref="A61:H61"/>
    <mergeCell ref="A181:I181"/>
    <mergeCell ref="A91:H91"/>
    <mergeCell ref="A106:E106"/>
    <mergeCell ref="A121:E121"/>
    <mergeCell ref="A136:E136"/>
    <mergeCell ref="A151:G151"/>
    <mergeCell ref="A166:G166"/>
  </mergeCells>
  <phoneticPr fontId="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176C-9CC3-4932-B8EB-487B486A55D5}">
  <dimension ref="A1:I7"/>
  <sheetViews>
    <sheetView workbookViewId="0">
      <selection activeCell="F22" sqref="F22"/>
    </sheetView>
  </sheetViews>
  <sheetFormatPr defaultRowHeight="14" x14ac:dyDescent="0.25"/>
  <cols>
    <col min="1" max="1" width="20.7265625" customWidth="1"/>
    <col min="2" max="2" width="19.7265625" customWidth="1"/>
    <col min="3" max="3" width="12.6328125" customWidth="1"/>
    <col min="4" max="4" width="17.6328125" customWidth="1"/>
    <col min="6" max="6" width="34.08984375" customWidth="1"/>
    <col min="8" max="8" width="15.90625" customWidth="1"/>
  </cols>
  <sheetData>
    <row r="1" spans="1:9" x14ac:dyDescent="0.3">
      <c r="A1" s="7" t="s">
        <v>27</v>
      </c>
      <c r="B1" s="10" t="s">
        <v>126</v>
      </c>
      <c r="C1" s="10" t="s">
        <v>127</v>
      </c>
      <c r="D1" s="7" t="s">
        <v>128</v>
      </c>
      <c r="F1" s="12" t="s">
        <v>16</v>
      </c>
      <c r="G1" s="3" t="s">
        <v>17</v>
      </c>
      <c r="H1" s="3" t="s">
        <v>18</v>
      </c>
      <c r="I1" s="3" t="s">
        <v>19</v>
      </c>
    </row>
    <row r="2" spans="1:9" x14ac:dyDescent="0.3">
      <c r="A2" s="7" t="s">
        <v>130</v>
      </c>
      <c r="B2" s="10">
        <v>0.55510000000000004</v>
      </c>
      <c r="C2" s="10">
        <v>1.2787999999999999</v>
      </c>
      <c r="D2" s="11">
        <f>((B2-0.30645)/1.2788)*100</f>
        <v>19.444010009383803</v>
      </c>
      <c r="F2" s="4" t="s">
        <v>131</v>
      </c>
      <c r="G2" s="4">
        <v>4.0000000000000001E-3</v>
      </c>
      <c r="H2" s="3" t="s">
        <v>24</v>
      </c>
      <c r="I2" s="3" t="s">
        <v>21</v>
      </c>
    </row>
    <row r="3" spans="1:9" x14ac:dyDescent="0.3">
      <c r="A3" s="7" t="s">
        <v>130</v>
      </c>
      <c r="B3" s="10">
        <v>0.53739999999999999</v>
      </c>
      <c r="C3" s="10">
        <v>1.2787999999999999</v>
      </c>
      <c r="D3" s="11">
        <f t="shared" ref="D3:D4" si="0">((B3-0.30645)/1.2788)*100</f>
        <v>18.059899906162027</v>
      </c>
    </row>
    <row r="4" spans="1:9" x14ac:dyDescent="0.3">
      <c r="A4" s="7" t="s">
        <v>130</v>
      </c>
      <c r="B4" s="10">
        <v>0.51639999999999997</v>
      </c>
      <c r="C4" s="10">
        <v>1.2787999999999999</v>
      </c>
      <c r="D4" s="11">
        <f t="shared" si="0"/>
        <v>16.417735376915857</v>
      </c>
    </row>
    <row r="5" spans="1:9" x14ac:dyDescent="0.3">
      <c r="A5" s="9" t="s">
        <v>129</v>
      </c>
      <c r="B5" s="10">
        <v>0.36670000000000003</v>
      </c>
      <c r="C5" s="10">
        <v>1.2546999999999999</v>
      </c>
      <c r="D5" s="11">
        <f>((B5-0.30645)/1.2547)*100</f>
        <v>4.801944687973223</v>
      </c>
    </row>
    <row r="6" spans="1:9" x14ac:dyDescent="0.3">
      <c r="A6" s="9" t="s">
        <v>129</v>
      </c>
      <c r="B6" s="10">
        <v>0.46560000000000001</v>
      </c>
      <c r="C6" s="10">
        <v>1.2546999999999999</v>
      </c>
      <c r="D6" s="11">
        <f t="shared" ref="D6:D7" si="1">((B6-0.30645)/1.2547)*100</f>
        <v>12.684307005658724</v>
      </c>
    </row>
    <row r="7" spans="1:9" x14ac:dyDescent="0.3">
      <c r="A7" s="9" t="s">
        <v>129</v>
      </c>
      <c r="B7" s="10">
        <v>0.45540000000000003</v>
      </c>
      <c r="C7" s="10">
        <v>1.2546999999999999</v>
      </c>
      <c r="D7" s="11">
        <f t="shared" si="1"/>
        <v>11.871363672591061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S2A</vt:lpstr>
      <vt:lpstr>Figure S2B</vt:lpstr>
      <vt:lpstr>Figure S2C</vt:lpstr>
      <vt:lpstr>Figure S2D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2026-05-06T01:36:45Z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