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, E" sheetId="1" r:id="rId5"/>
    <sheet state="visible" name="F, G" sheetId="2" r:id="rId6"/>
    <sheet state="visible" name="L" sheetId="3" r:id="rId7"/>
  </sheets>
  <definedNames/>
  <calcPr/>
</workbook>
</file>

<file path=xl/sharedStrings.xml><?xml version="1.0" encoding="utf-8"?>
<sst xmlns="http://schemas.openxmlformats.org/spreadsheetml/2006/main" count="280" uniqueCount="69">
  <si>
    <t>Sample</t>
  </si>
  <si>
    <t>Genotype</t>
  </si>
  <si>
    <t>Lateral branch present</t>
  </si>
  <si>
    <t>Dorsal branch present</t>
  </si>
  <si>
    <t>Overextended dorsal branch</t>
  </si>
  <si>
    <t>EX2-AXON-HSFLPMARCMFRT82B-CONT_20X-01.czi</t>
  </si>
  <si>
    <t>yes</t>
  </si>
  <si>
    <t>no</t>
  </si>
  <si>
    <t>EX2-AXON-HSFLPMARCMFRT82B-CONT_20X-02.czi</t>
  </si>
  <si>
    <t>EX2-AXON-HSFLPMARCMFRT82B-CONT_20X-03.czi</t>
  </si>
  <si>
    <t>EX2-AXON-HSFLPMARCMFRT82B-CONT_20X-04.czi</t>
  </si>
  <si>
    <t>EX3-AXON-HSFLPMARCMFRT82B-CONT_20X-01.czi</t>
  </si>
  <si>
    <t>EX3-AXON-HSFLPMARCMFRT82B-CONT_20X-02.czi</t>
  </si>
  <si>
    <t>EX3-AXON-HSFLPMARCMFRT82B-CONT_20X-03.czi</t>
  </si>
  <si>
    <t>EX3-AXON-HSFLPMARCMFRT82B-CONT_20X-04.czi</t>
  </si>
  <si>
    <t>EX4-AXON-HSFLPMARCMFRT82B-CONT_20X-01.czi</t>
  </si>
  <si>
    <t>EX4-AXON-HSFLPMARCMFRT82B-CONT_20X-02.czi</t>
  </si>
  <si>
    <t>EX4-AXON-HSFLPMARCMFRT82B-CONT_20X-03.czi</t>
  </si>
  <si>
    <t>MARCM-LH_GH146FRT82B_20X-02.czi</t>
  </si>
  <si>
    <t>AXON-HSFLPMARCMFRT82B-RAB11_20X-01.czi</t>
  </si>
  <si>
    <t>AXON-HSFLPMARCMFRT82B-RAB11_20X-02.czi</t>
  </si>
  <si>
    <t>AXON-HSFLPMARCMFRT82BRAB11_20X-01.czi</t>
  </si>
  <si>
    <t>EX2-AXON-HSFLPMARCMFRT82B-RAB11_20X-01.czi</t>
  </si>
  <si>
    <t>MARCM-LH_GH146FRT82B-RAB11_20X-02.czi</t>
  </si>
  <si>
    <t>myrGFP-GH146-FRT82b-Rab11EP-MARCM-AXON_40X_0_7Z-01.czi</t>
  </si>
  <si>
    <t>-</t>
  </si>
  <si>
    <t>myrGFP-GH146-FRT82b-Rab11EP-MARCM-AXON_40X_0_7Z-03.czi</t>
  </si>
  <si>
    <t>myrGFP-GH146-FRT82b-Rab11EP-MARCM-AXON_40X_0_7Z-04.czi</t>
  </si>
  <si>
    <t>myrGFP-GH146-FRT82b-Rab11EP-MARCM-AXON_40X_0_7Z-05.czi</t>
  </si>
  <si>
    <t>myrGFP-GH146-FRT82b-Rab11EP-MARCM-AXON_40X_0_7Z-06.czi</t>
  </si>
  <si>
    <t>mCD8-GFP-GH146-FRT82b-MARCM-RAB11EP-mCHERRYRAB11-RESCUE-AXON-EX1-dup_40X_1Z-01</t>
  </si>
  <si>
    <t>Rab11-Rescue</t>
  </si>
  <si>
    <t>mCD8-GFP-GH146-FRT82b-MARCM-RAB11EP-mCHERRYRAB11-RESCUE-AXON-EX1-dup_40X_1Z-02</t>
  </si>
  <si>
    <t>mCD8-GFP-GH146-FRT82b-MARCM-RAB11EP-mCHERRYRAB11-RESCUE-AXON-EX2-dup_40X_1Z-01</t>
  </si>
  <si>
    <t>mCD8-GFP-GH146-FRT82b-MARCM-RAB11EP-mCHERRYRAB11-RESCUE-AXON-EX5_40X_1Z-01</t>
  </si>
  <si>
    <t>Number of endpoints</t>
  </si>
  <si>
    <t>Average process length</t>
  </si>
  <si>
    <t>Control</t>
  </si>
  <si>
    <t>Rab11</t>
  </si>
  <si>
    <t>Timepoint</t>
  </si>
  <si>
    <t>mCD8-GFP-GH146-FRT82b-MARCM-CONT-AXON-30H_40X_1_2Z-01_0812</t>
  </si>
  <si>
    <t>24-30h APF</t>
  </si>
  <si>
    <t>mCD8-GFP-GH146-FRT82b-MARCM-CONT-AXON-30H_40X_1_2Z-01_0815</t>
  </si>
  <si>
    <t>mCD8-GFP-GH146-FRT82b-MARCM-CONT-AXON-30H_40X_1_2Z-03_0815</t>
  </si>
  <si>
    <t>GH146-mCD8GFP-FRT82B-MARCM-30h-RAB11EP-axon_40X_1Z-01</t>
  </si>
  <si>
    <t>mCD8-GFP-GH146-FRT82b-MARCM-RAB11EP-AXON-30H_40X_1_2Z-01_0812</t>
  </si>
  <si>
    <t>mCD8-GFP-GH146-FRT82b-MARCM-RAB11EP-AXON-30H_40X_1_2Z-01_0815</t>
  </si>
  <si>
    <t>mCD8-GFP-GH146-FRT82b-MARCM-RAB11EP-AXON-30H_40X_1_2Z-02_0812</t>
  </si>
  <si>
    <t>mCD8-GFP-GH146-FRT82b-MARCM-RAB11EP-AXON-30H_40X_1_2Z-02_0815</t>
  </si>
  <si>
    <t>mCD8-GFP-GH146-FRT82b-MARCM-RAB11EP-AXON-30H_40X_1_2Z-03_0812</t>
  </si>
  <si>
    <t>mCD8-GFP-GH146-FRT82b-MARCM-CONT-AXON-48H_40X_1_2Z-01_0808</t>
  </si>
  <si>
    <t>42-48h APF</t>
  </si>
  <si>
    <t>mCD8-GFP-GH146-FRT82b-MARCM-CONT-AXON-48H-dup_40X_1_2Z-01</t>
  </si>
  <si>
    <t>mCD8-GFP-FRT82b-MARCM-CONTROL_LH_40X_1_5Z-01</t>
  </si>
  <si>
    <t>mCD8-GFP-FRT82b-MARCM-CONTROL_LH_40X_1_5Z-02</t>
  </si>
  <si>
    <t>mCD8-GFP-FRT82b-MARCM-CONTROL_LH_40X_1_5Z-03</t>
  </si>
  <si>
    <t>mCD8-GFP-FRT82b-MARCM-CONTROL_LH_40X_1_5Z-04</t>
  </si>
  <si>
    <t>mCD8-GFP-FRT82b-MARCM-CONTROL_LH_40X_1_5Z-05</t>
  </si>
  <si>
    <t>mCD8-GFP-FRT82b-MARCM-CONTROL_LH_40X_1_5Z-06</t>
  </si>
  <si>
    <t>mCD8-GFP-FRT82b-MARCM-CONTROL_LH_40X_1_5Z-07</t>
  </si>
  <si>
    <t>mCD8-GFP-GH146-FRT82b-MARCM-RAB11EP-AXON-48H_40X_1Z-01_0814</t>
  </si>
  <si>
    <t>mCD8-GFP-GH146-FRT82b-MARCM-RAB11EP-AXON-48H_40X_1Z-02_0814</t>
  </si>
  <si>
    <t>mCD8-GFP-GH146-FRT82b-MARCM-RAB11EP-AXON-48H_40X_1Z-03_0814</t>
  </si>
  <si>
    <t>mCD8-GFP-GH146-FRT82b-MARCM-RAB11EP-AXON-48H-dup_40X_1_2Z-01</t>
  </si>
  <si>
    <t>mCD8-GFP-GH146-FRT82b-MARCM-RAB11EP-AXON-48H-dup_40X_1_2Z-01_0808</t>
  </si>
  <si>
    <t>mCD8-GFP-GH146-FRT82b-MARCM-RAB11EP-AXON-48H-dup_40X_1_2Z-02</t>
  </si>
  <si>
    <t>mCD8-GFP-GH146-FRT82b-MARCM-RAB11EP-AXON-48H-dup_40X_1_2Z-04</t>
  </si>
  <si>
    <t>mCD8-GFP-GH146-FRT82b-MARCM-RAB11EP-AXON-48H-dup_40X_1_2Z-05</t>
  </si>
  <si>
    <t>mCD8-GFP-GH146-FRT82b-MARCM-RAB11EP-AXON-48H-dup_40X_1_2Z-06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</si>
</sst>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0.0"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sz val="10.0"/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horizontal="right" vertical="bottom"/>
    </xf>
    <xf borderId="0" fillId="0" fontId="4" numFmtId="0" xfId="0" applyFont="1"/>
    <xf borderId="0" fillId="2" fontId="0" numFmtId="0" xfId="0" applyFill="1" applyFont="1"/>
    <xf borderId="0" fillId="0" fontId="3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5" numFmtId="0" xfId="0" applyFont="1"/>
    <xf borderId="0" fillId="0" fontId="3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3" max="3" width="21.25"/>
    <col customWidth="1" min="4" max="4" width="19.63"/>
    <col customWidth="1" min="5" max="5" width="24.38"/>
    <col customWidth="1" min="7" max="7" width="17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tr">
        <f>IFERROR(__xludf.DUMMYFUNCTION("IF(REGEXMATCH(LOWER(A2), ""rab11""), ""Rab11"", ""Control"")"),"Control")</f>
        <v>Control</v>
      </c>
      <c r="C2" s="2" t="s">
        <v>6</v>
      </c>
      <c r="D2" s="2" t="s">
        <v>6</v>
      </c>
      <c r="E2" s="2" t="s">
        <v>7</v>
      </c>
      <c r="H2" s="4"/>
      <c r="I2" s="4"/>
      <c r="J2" s="4"/>
      <c r="M2" s="5"/>
      <c r="N2" s="6"/>
      <c r="O2" s="5"/>
    </row>
    <row r="3">
      <c r="A3" s="2" t="s">
        <v>8</v>
      </c>
      <c r="B3" s="3" t="str">
        <f>IFERROR(__xludf.DUMMYFUNCTION("IF(REGEXMATCH(LOWER(A3), ""rab11""), ""Rab11"", ""Control"")"),"Control")</f>
        <v>Control</v>
      </c>
      <c r="C3" s="2" t="s">
        <v>6</v>
      </c>
      <c r="D3" s="2" t="s">
        <v>6</v>
      </c>
      <c r="E3" s="2" t="s">
        <v>7</v>
      </c>
      <c r="M3" s="5"/>
      <c r="N3" s="5"/>
      <c r="O3" s="5"/>
    </row>
    <row r="4">
      <c r="A4" s="2" t="s">
        <v>9</v>
      </c>
      <c r="B4" s="3" t="str">
        <f>IFERROR(__xludf.DUMMYFUNCTION("IF(REGEXMATCH(LOWER(A4), ""rab11""), ""Rab11"", ""Control"")"),"Control")</f>
        <v>Control</v>
      </c>
      <c r="C4" s="2" t="s">
        <v>6</v>
      </c>
      <c r="D4" s="2" t="s">
        <v>6</v>
      </c>
      <c r="E4" s="2" t="s">
        <v>7</v>
      </c>
    </row>
    <row r="5">
      <c r="A5" s="2" t="s">
        <v>10</v>
      </c>
      <c r="B5" s="3" t="str">
        <f>IFERROR(__xludf.DUMMYFUNCTION("IF(REGEXMATCH(LOWER(A5), ""rab11""), ""Rab11"", ""Control"")"),"Control")</f>
        <v>Control</v>
      </c>
      <c r="C5" s="2" t="s">
        <v>6</v>
      </c>
      <c r="D5" s="2" t="s">
        <v>6</v>
      </c>
      <c r="E5" s="2" t="s">
        <v>7</v>
      </c>
    </row>
    <row r="6">
      <c r="A6" s="2" t="s">
        <v>11</v>
      </c>
      <c r="B6" s="3" t="str">
        <f>IFERROR(__xludf.DUMMYFUNCTION("IF(REGEXMATCH(LOWER(A6), ""rab11""), ""Rab11"", ""Control"")"),"Control")</f>
        <v>Control</v>
      </c>
      <c r="C6" s="2" t="s">
        <v>6</v>
      </c>
      <c r="D6" s="2" t="s">
        <v>6</v>
      </c>
      <c r="E6" s="2" t="s">
        <v>7</v>
      </c>
    </row>
    <row r="7">
      <c r="A7" s="2" t="s">
        <v>12</v>
      </c>
      <c r="B7" s="3" t="str">
        <f>IFERROR(__xludf.DUMMYFUNCTION("IF(REGEXMATCH(LOWER(A7), ""rab11""), ""Rab11"", ""Control"")"),"Control")</f>
        <v>Control</v>
      </c>
      <c r="C7" s="2" t="s">
        <v>6</v>
      </c>
      <c r="D7" s="2" t="s">
        <v>6</v>
      </c>
      <c r="E7" s="2" t="s">
        <v>7</v>
      </c>
    </row>
    <row r="8">
      <c r="A8" s="2" t="s">
        <v>13</v>
      </c>
      <c r="B8" s="3" t="str">
        <f>IFERROR(__xludf.DUMMYFUNCTION("IF(REGEXMATCH(LOWER(A8), ""rab11""), ""Rab11"", ""Control"")"),"Control")</f>
        <v>Control</v>
      </c>
      <c r="C8" s="2" t="s">
        <v>6</v>
      </c>
      <c r="D8" s="2" t="s">
        <v>6</v>
      </c>
      <c r="E8" s="2" t="s">
        <v>7</v>
      </c>
    </row>
    <row r="9">
      <c r="A9" s="2" t="s">
        <v>14</v>
      </c>
      <c r="B9" s="3" t="str">
        <f>IFERROR(__xludf.DUMMYFUNCTION("IF(REGEXMATCH(LOWER(A9), ""rab11""), ""Rab11"", ""Control"")"),"Control")</f>
        <v>Control</v>
      </c>
      <c r="C9" s="2" t="s">
        <v>6</v>
      </c>
      <c r="D9" s="2" t="s">
        <v>6</v>
      </c>
      <c r="E9" s="2" t="s">
        <v>7</v>
      </c>
    </row>
    <row r="10">
      <c r="A10" s="2" t="s">
        <v>15</v>
      </c>
      <c r="B10" s="3" t="str">
        <f>IFERROR(__xludf.DUMMYFUNCTION("IF(REGEXMATCH(LOWER(A10), ""rab11""), ""Rab11"", ""Control"")"),"Control")</f>
        <v>Control</v>
      </c>
      <c r="C10" s="2" t="s">
        <v>6</v>
      </c>
      <c r="D10" s="2" t="s">
        <v>6</v>
      </c>
      <c r="E10" s="2" t="s">
        <v>7</v>
      </c>
    </row>
    <row r="11">
      <c r="A11" s="2" t="s">
        <v>16</v>
      </c>
      <c r="B11" s="3" t="str">
        <f>IFERROR(__xludf.DUMMYFUNCTION("IF(REGEXMATCH(LOWER(A11), ""rab11""), ""Rab11"", ""Control"")"),"Control")</f>
        <v>Control</v>
      </c>
      <c r="C11" s="2" t="s">
        <v>6</v>
      </c>
      <c r="D11" s="2" t="s">
        <v>6</v>
      </c>
      <c r="E11" s="2" t="s">
        <v>7</v>
      </c>
    </row>
    <row r="12">
      <c r="A12" s="2" t="s">
        <v>17</v>
      </c>
      <c r="B12" s="3" t="str">
        <f>IFERROR(__xludf.DUMMYFUNCTION("IF(REGEXMATCH(LOWER(A12), ""rab11""), ""Rab11"", ""Control"")"),"Control")</f>
        <v>Control</v>
      </c>
      <c r="C12" s="2" t="s">
        <v>6</v>
      </c>
      <c r="D12" s="2" t="s">
        <v>6</v>
      </c>
      <c r="E12" s="2" t="s">
        <v>7</v>
      </c>
    </row>
    <row r="13">
      <c r="A13" s="2" t="s">
        <v>18</v>
      </c>
      <c r="B13" s="3" t="str">
        <f>IFERROR(__xludf.DUMMYFUNCTION("IF(REGEXMATCH(LOWER(A13), ""rab11""), ""Rab11"", ""Control"")"),"Control")</f>
        <v>Control</v>
      </c>
      <c r="C13" s="2" t="s">
        <v>6</v>
      </c>
      <c r="D13" s="2" t="s">
        <v>6</v>
      </c>
      <c r="E13" s="2" t="s">
        <v>7</v>
      </c>
    </row>
    <row r="14">
      <c r="A14" s="2" t="s">
        <v>19</v>
      </c>
      <c r="B14" s="3" t="str">
        <f>IFERROR(__xludf.DUMMYFUNCTION("IF(REGEXMATCH(LOWER(A14), ""rab11""), ""Rab11"", ""Control"")"),"Rab11")</f>
        <v>Rab11</v>
      </c>
      <c r="C14" s="2" t="s">
        <v>7</v>
      </c>
      <c r="D14" s="2" t="s">
        <v>6</v>
      </c>
      <c r="E14" s="2" t="s">
        <v>6</v>
      </c>
    </row>
    <row r="15">
      <c r="A15" s="2" t="s">
        <v>20</v>
      </c>
      <c r="B15" s="3" t="str">
        <f>IFERROR(__xludf.DUMMYFUNCTION("IF(REGEXMATCH(LOWER(A15), ""rab11""), ""Rab11"", ""Control"")"),"Rab11")</f>
        <v>Rab11</v>
      </c>
      <c r="C15" s="2" t="s">
        <v>6</v>
      </c>
      <c r="D15" s="2" t="s">
        <v>6</v>
      </c>
      <c r="E15" s="2" t="s">
        <v>7</v>
      </c>
    </row>
    <row r="16">
      <c r="A16" s="2" t="s">
        <v>21</v>
      </c>
      <c r="B16" s="3" t="str">
        <f>IFERROR(__xludf.DUMMYFUNCTION("IF(REGEXMATCH(LOWER(A16), ""rab11""), ""Rab11"", ""Control"")"),"Rab11")</f>
        <v>Rab11</v>
      </c>
      <c r="C16" s="2" t="s">
        <v>7</v>
      </c>
      <c r="D16" s="2" t="s">
        <v>6</v>
      </c>
      <c r="E16" s="2" t="s">
        <v>6</v>
      </c>
    </row>
    <row r="17">
      <c r="A17" s="2" t="s">
        <v>22</v>
      </c>
      <c r="B17" s="3" t="str">
        <f>IFERROR(__xludf.DUMMYFUNCTION("IF(REGEXMATCH(LOWER(A17), ""rab11""), ""Rab11"", ""Control"")"),"Rab11")</f>
        <v>Rab11</v>
      </c>
      <c r="C17" s="2" t="s">
        <v>6</v>
      </c>
      <c r="D17" s="2" t="s">
        <v>6</v>
      </c>
      <c r="E17" s="2" t="s">
        <v>6</v>
      </c>
    </row>
    <row r="18">
      <c r="A18" s="2" t="s">
        <v>23</v>
      </c>
      <c r="B18" s="3" t="str">
        <f>IFERROR(__xludf.DUMMYFUNCTION("IF(REGEXMATCH(LOWER(A18), ""rab11""), ""Rab11"", ""Control"")"),"Rab11")</f>
        <v>Rab11</v>
      </c>
      <c r="C18" s="2" t="s">
        <v>7</v>
      </c>
      <c r="D18" s="2" t="s">
        <v>6</v>
      </c>
      <c r="E18" s="2" t="s">
        <v>6</v>
      </c>
    </row>
    <row r="19">
      <c r="A19" s="2" t="s">
        <v>24</v>
      </c>
      <c r="B19" s="3" t="str">
        <f>IFERROR(__xludf.DUMMYFUNCTION("IF(REGEXMATCH(LOWER(A19), ""rab11""), ""Rab11"", ""Control"")"),"Rab11")</f>
        <v>Rab11</v>
      </c>
      <c r="C19" s="2" t="s">
        <v>6</v>
      </c>
      <c r="D19" s="2" t="s">
        <v>7</v>
      </c>
      <c r="E19" s="2" t="s">
        <v>25</v>
      </c>
    </row>
    <row r="20">
      <c r="A20" s="2" t="s">
        <v>26</v>
      </c>
      <c r="B20" s="3" t="str">
        <f>IFERROR(__xludf.DUMMYFUNCTION("IF(REGEXMATCH(LOWER(A20), ""rab11""), ""Rab11"", ""Control"")"),"Rab11")</f>
        <v>Rab11</v>
      </c>
      <c r="C20" s="2" t="s">
        <v>6</v>
      </c>
      <c r="D20" s="2" t="s">
        <v>6</v>
      </c>
      <c r="E20" s="2" t="s">
        <v>7</v>
      </c>
    </row>
    <row r="21">
      <c r="A21" s="2" t="s">
        <v>27</v>
      </c>
      <c r="B21" s="3" t="str">
        <f>IFERROR(__xludf.DUMMYFUNCTION("IF(REGEXMATCH(LOWER(A21), ""rab11""), ""Rab11"", ""Control"")"),"Rab11")</f>
        <v>Rab11</v>
      </c>
      <c r="C21" s="2" t="s">
        <v>6</v>
      </c>
      <c r="D21" s="2" t="s">
        <v>6</v>
      </c>
      <c r="E21" s="2" t="s">
        <v>7</v>
      </c>
    </row>
    <row r="22">
      <c r="A22" s="2" t="s">
        <v>28</v>
      </c>
      <c r="B22" s="3" t="str">
        <f>IFERROR(__xludf.DUMMYFUNCTION("IF(REGEXMATCH(LOWER(A22), ""rab11""), ""Rab11"", ""Control"")"),"Rab11")</f>
        <v>Rab11</v>
      </c>
      <c r="C22" s="2" t="s">
        <v>6</v>
      </c>
      <c r="D22" s="2" t="s">
        <v>6</v>
      </c>
      <c r="E22" s="2" t="s">
        <v>7</v>
      </c>
    </row>
    <row r="23">
      <c r="A23" s="2" t="s">
        <v>29</v>
      </c>
      <c r="B23" s="3" t="str">
        <f>IFERROR(__xludf.DUMMYFUNCTION("IF(REGEXMATCH(LOWER(A23), ""rab11""), ""Rab11"", ""Control"")"),"Rab11")</f>
        <v>Rab11</v>
      </c>
      <c r="C23" s="2" t="s">
        <v>6</v>
      </c>
      <c r="D23" s="2" t="s">
        <v>7</v>
      </c>
      <c r="E23" s="2" t="s">
        <v>25</v>
      </c>
    </row>
    <row r="24">
      <c r="A24" s="7" t="s">
        <v>30</v>
      </c>
      <c r="B24" s="7" t="s">
        <v>31</v>
      </c>
      <c r="C24" s="2" t="s">
        <v>6</v>
      </c>
      <c r="D24" s="2" t="s">
        <v>6</v>
      </c>
      <c r="E24" s="2" t="s">
        <v>7</v>
      </c>
    </row>
    <row r="25">
      <c r="A25" s="7" t="s">
        <v>32</v>
      </c>
      <c r="B25" s="7" t="s">
        <v>31</v>
      </c>
      <c r="C25" s="2" t="s">
        <v>6</v>
      </c>
      <c r="D25" s="2" t="s">
        <v>6</v>
      </c>
      <c r="E25" s="2" t="s">
        <v>7</v>
      </c>
    </row>
    <row r="26">
      <c r="A26" s="7" t="s">
        <v>33</v>
      </c>
      <c r="B26" s="7" t="s">
        <v>31</v>
      </c>
      <c r="C26" s="2" t="s">
        <v>6</v>
      </c>
      <c r="D26" s="2" t="s">
        <v>6</v>
      </c>
      <c r="E26" s="2" t="s">
        <v>7</v>
      </c>
    </row>
    <row r="27">
      <c r="A27" s="7" t="s">
        <v>34</v>
      </c>
      <c r="B27" s="7" t="s">
        <v>31</v>
      </c>
      <c r="C27" s="2" t="s">
        <v>6</v>
      </c>
      <c r="D27" s="2" t="s">
        <v>6</v>
      </c>
      <c r="E27" s="2" t="s">
        <v>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25"/>
    <col customWidth="1" min="3" max="3" width="18.13"/>
    <col customWidth="1" min="4" max="4" width="20.63"/>
  </cols>
  <sheetData>
    <row r="1">
      <c r="A1" s="8" t="s">
        <v>0</v>
      </c>
      <c r="B1" s="8" t="s">
        <v>1</v>
      </c>
      <c r="C1" s="8" t="s">
        <v>35</v>
      </c>
      <c r="D1" s="8" t="s">
        <v>36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>
      <c r="A2" s="2" t="s">
        <v>18</v>
      </c>
      <c r="B2" s="2" t="s">
        <v>37</v>
      </c>
      <c r="C2" s="2">
        <v>11.0</v>
      </c>
      <c r="D2" s="2">
        <v>13.87935907</v>
      </c>
    </row>
    <row r="3">
      <c r="A3" s="2" t="s">
        <v>15</v>
      </c>
      <c r="B3" s="2" t="s">
        <v>37</v>
      </c>
      <c r="C3" s="2">
        <v>14.0</v>
      </c>
      <c r="D3" s="2">
        <v>10.18133632</v>
      </c>
    </row>
    <row r="4">
      <c r="A4" s="2" t="s">
        <v>9</v>
      </c>
      <c r="B4" s="2" t="s">
        <v>37</v>
      </c>
      <c r="C4" s="2">
        <v>9.0</v>
      </c>
      <c r="D4" s="2">
        <v>18.20858077</v>
      </c>
    </row>
    <row r="5">
      <c r="A5" s="2" t="s">
        <v>17</v>
      </c>
      <c r="B5" s="2" t="s">
        <v>37</v>
      </c>
      <c r="C5" s="2">
        <v>11.0</v>
      </c>
      <c r="D5" s="2">
        <v>11.31656697</v>
      </c>
    </row>
    <row r="6">
      <c r="A6" s="2" t="s">
        <v>14</v>
      </c>
      <c r="B6" s="2" t="s">
        <v>37</v>
      </c>
      <c r="C6" s="2">
        <v>9.0</v>
      </c>
      <c r="D6" s="2">
        <v>12.29551431</v>
      </c>
    </row>
    <row r="7">
      <c r="A7" s="2" t="s">
        <v>8</v>
      </c>
      <c r="B7" s="2" t="s">
        <v>37</v>
      </c>
      <c r="C7" s="2">
        <v>8.0</v>
      </c>
      <c r="D7" s="2">
        <v>13.45245006</v>
      </c>
    </row>
    <row r="8">
      <c r="A8" s="2" t="s">
        <v>12</v>
      </c>
      <c r="B8" s="2" t="s">
        <v>37</v>
      </c>
      <c r="C8" s="2">
        <v>9.0</v>
      </c>
      <c r="D8" s="2">
        <v>15.73189121</v>
      </c>
    </row>
    <row r="9">
      <c r="A9" s="2" t="s">
        <v>5</v>
      </c>
      <c r="B9" s="2" t="s">
        <v>37</v>
      </c>
      <c r="C9" s="2">
        <v>11.0</v>
      </c>
      <c r="D9" s="2">
        <v>12.72499875</v>
      </c>
    </row>
    <row r="10">
      <c r="A10" s="2" t="s">
        <v>16</v>
      </c>
      <c r="B10" s="2" t="s">
        <v>37</v>
      </c>
      <c r="C10" s="2">
        <v>10.0</v>
      </c>
      <c r="D10" s="2">
        <v>14.48013333</v>
      </c>
    </row>
    <row r="11">
      <c r="A11" s="2" t="s">
        <v>10</v>
      </c>
      <c r="B11" s="2" t="s">
        <v>37</v>
      </c>
      <c r="C11" s="2">
        <v>8.0</v>
      </c>
      <c r="D11" s="2">
        <v>6.532225443</v>
      </c>
    </row>
    <row r="12">
      <c r="A12" s="2" t="s">
        <v>11</v>
      </c>
      <c r="B12" s="2" t="s">
        <v>37</v>
      </c>
      <c r="C12" s="2">
        <v>9.0</v>
      </c>
      <c r="D12" s="2">
        <v>10.46328232</v>
      </c>
    </row>
    <row r="13">
      <c r="A13" s="2" t="s">
        <v>30</v>
      </c>
      <c r="B13" s="2" t="s">
        <v>31</v>
      </c>
      <c r="C13" s="2">
        <v>9.0</v>
      </c>
      <c r="D13" s="2">
        <v>13.33310684</v>
      </c>
    </row>
    <row r="14">
      <c r="A14" s="2" t="s">
        <v>32</v>
      </c>
      <c r="B14" s="2" t="s">
        <v>31</v>
      </c>
      <c r="C14" s="2">
        <v>7.0</v>
      </c>
      <c r="D14" s="2">
        <v>15.2182717</v>
      </c>
    </row>
    <row r="15">
      <c r="A15" s="2" t="s">
        <v>33</v>
      </c>
      <c r="B15" s="2" t="s">
        <v>31</v>
      </c>
      <c r="C15" s="2">
        <v>7.0</v>
      </c>
      <c r="D15" s="2">
        <v>20.54368502</v>
      </c>
    </row>
    <row r="16">
      <c r="A16" s="2" t="s">
        <v>34</v>
      </c>
      <c r="B16" s="2" t="s">
        <v>31</v>
      </c>
      <c r="C16" s="2">
        <v>21.0</v>
      </c>
      <c r="D16" s="2">
        <v>16.42656324</v>
      </c>
    </row>
    <row r="17">
      <c r="A17" s="2" t="s">
        <v>24</v>
      </c>
      <c r="B17" s="2" t="s">
        <v>38</v>
      </c>
      <c r="C17" s="2">
        <v>142.0</v>
      </c>
      <c r="D17" s="2">
        <v>5.626635129</v>
      </c>
    </row>
    <row r="18">
      <c r="A18" s="2" t="s">
        <v>21</v>
      </c>
      <c r="B18" s="2" t="s">
        <v>38</v>
      </c>
      <c r="C18" s="2">
        <v>25.0</v>
      </c>
      <c r="D18" s="2">
        <v>7.723745963</v>
      </c>
    </row>
    <row r="19">
      <c r="A19" s="2" t="s">
        <v>23</v>
      </c>
      <c r="B19" s="2" t="s">
        <v>38</v>
      </c>
      <c r="C19" s="2">
        <v>46.0</v>
      </c>
      <c r="D19" s="2">
        <v>8.261182008</v>
      </c>
    </row>
    <row r="20">
      <c r="A20" s="2" t="s">
        <v>19</v>
      </c>
      <c r="B20" s="2" t="s">
        <v>38</v>
      </c>
      <c r="C20" s="2">
        <v>15.0</v>
      </c>
      <c r="D20" s="2">
        <v>6.146076737</v>
      </c>
    </row>
    <row r="21">
      <c r="A21" s="2" t="s">
        <v>20</v>
      </c>
      <c r="B21" s="2" t="s">
        <v>38</v>
      </c>
      <c r="C21" s="2">
        <v>22.0</v>
      </c>
      <c r="D21" s="2">
        <v>5.298685657</v>
      </c>
    </row>
    <row r="22">
      <c r="A22" s="2" t="s">
        <v>26</v>
      </c>
      <c r="B22" s="2" t="s">
        <v>38</v>
      </c>
      <c r="C22" s="2">
        <v>115.0</v>
      </c>
      <c r="D22" s="2">
        <v>6.530466026</v>
      </c>
    </row>
    <row r="23">
      <c r="A23" s="2" t="s">
        <v>29</v>
      </c>
      <c r="B23" s="2" t="s">
        <v>38</v>
      </c>
      <c r="C23" s="2">
        <v>130.0</v>
      </c>
      <c r="D23" s="2">
        <v>7.576746892</v>
      </c>
    </row>
    <row r="24">
      <c r="A24" s="2" t="s">
        <v>28</v>
      </c>
      <c r="B24" s="2" t="s">
        <v>38</v>
      </c>
      <c r="C24" s="2">
        <v>94.0</v>
      </c>
      <c r="D24" s="2">
        <v>9.264201238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  <col customWidth="1" min="4" max="4" width="21.0"/>
    <col customWidth="1" min="5" max="5" width="20.0"/>
    <col customWidth="1" min="13" max="13" width="18.0"/>
  </cols>
  <sheetData>
    <row r="1">
      <c r="A1" s="8" t="s">
        <v>0</v>
      </c>
      <c r="B1" s="8" t="s">
        <v>1</v>
      </c>
      <c r="C1" s="8" t="s">
        <v>39</v>
      </c>
      <c r="D1" s="8" t="s">
        <v>2</v>
      </c>
      <c r="E1" s="8" t="s">
        <v>3</v>
      </c>
      <c r="F1" s="8"/>
      <c r="M1" s="7"/>
      <c r="N1" s="10"/>
      <c r="P1" s="7"/>
    </row>
    <row r="2">
      <c r="A2" s="2" t="s">
        <v>40</v>
      </c>
      <c r="B2" s="3" t="str">
        <f>IFERROR(__xludf.DUMMYFUNCTION("IF(REGEXMATCH(LOWER(A2),""rab11""), ""Rab11"", ""Control"")"),"Control")</f>
        <v>Control</v>
      </c>
      <c r="C2" s="2" t="s">
        <v>41</v>
      </c>
      <c r="D2" s="2" t="s">
        <v>6</v>
      </c>
      <c r="E2" s="2" t="s">
        <v>6</v>
      </c>
      <c r="M2" s="7"/>
      <c r="N2" s="4"/>
      <c r="O2" s="4"/>
      <c r="P2" s="4"/>
    </row>
    <row r="3">
      <c r="A3" s="2" t="s">
        <v>42</v>
      </c>
      <c r="B3" s="3" t="str">
        <f>IFERROR(__xludf.DUMMYFUNCTION("IF(REGEXMATCH(LOWER(A3),""rab11""), ""Rab11"", ""Control"")"),"Control")</f>
        <v>Control</v>
      </c>
      <c r="C3" s="2" t="s">
        <v>41</v>
      </c>
      <c r="D3" s="2" t="s">
        <v>6</v>
      </c>
      <c r="E3" s="2" t="s">
        <v>6</v>
      </c>
      <c r="M3" s="7"/>
      <c r="N3" s="4"/>
      <c r="O3" s="4"/>
      <c r="P3" s="4"/>
    </row>
    <row r="4">
      <c r="A4" s="2" t="s">
        <v>42</v>
      </c>
      <c r="B4" s="3" t="str">
        <f>IFERROR(__xludf.DUMMYFUNCTION("IF(REGEXMATCH(LOWER(A4),""rab11""), ""Rab11"", ""Control"")"),"Control")</f>
        <v>Control</v>
      </c>
      <c r="C4" s="2" t="s">
        <v>41</v>
      </c>
      <c r="D4" s="2" t="s">
        <v>6</v>
      </c>
      <c r="E4" s="2" t="s">
        <v>6</v>
      </c>
    </row>
    <row r="5">
      <c r="A5" s="2" t="s">
        <v>43</v>
      </c>
      <c r="B5" s="3" t="str">
        <f>IFERROR(__xludf.DUMMYFUNCTION("IF(REGEXMATCH(LOWER(A5),""rab11""), ""Rab11"", ""Control"")"),"Control")</f>
        <v>Control</v>
      </c>
      <c r="C5" s="2" t="s">
        <v>41</v>
      </c>
      <c r="D5" s="2" t="s">
        <v>6</v>
      </c>
      <c r="E5" s="2" t="s">
        <v>6</v>
      </c>
    </row>
    <row r="6">
      <c r="A6" s="2" t="s">
        <v>44</v>
      </c>
      <c r="B6" s="3" t="str">
        <f>IFERROR(__xludf.DUMMYFUNCTION("IF(REGEXMATCH(LOWER(A6),""rab11""), ""Rab11"", ""Control"")"),"Rab11")</f>
        <v>Rab11</v>
      </c>
      <c r="C6" s="2" t="s">
        <v>41</v>
      </c>
      <c r="D6" s="2" t="s">
        <v>6</v>
      </c>
      <c r="E6" s="2" t="s">
        <v>6</v>
      </c>
    </row>
    <row r="7">
      <c r="A7" s="2" t="s">
        <v>45</v>
      </c>
      <c r="B7" s="3" t="str">
        <f>IFERROR(__xludf.DUMMYFUNCTION("IF(REGEXMATCH(LOWER(A7),""rab11""), ""Rab11"", ""Control"")"),"Rab11")</f>
        <v>Rab11</v>
      </c>
      <c r="C7" s="2" t="s">
        <v>41</v>
      </c>
      <c r="D7" s="2" t="s">
        <v>6</v>
      </c>
      <c r="E7" s="2" t="s">
        <v>6</v>
      </c>
    </row>
    <row r="8">
      <c r="A8" s="2" t="s">
        <v>46</v>
      </c>
      <c r="B8" s="3" t="str">
        <f>IFERROR(__xludf.DUMMYFUNCTION("IF(REGEXMATCH(LOWER(A8),""rab11""), ""Rab11"", ""Control"")"),"Rab11")</f>
        <v>Rab11</v>
      </c>
      <c r="C8" s="2" t="s">
        <v>41</v>
      </c>
      <c r="D8" s="2" t="s">
        <v>6</v>
      </c>
      <c r="E8" s="2" t="s">
        <v>7</v>
      </c>
    </row>
    <row r="9">
      <c r="A9" s="2" t="s">
        <v>47</v>
      </c>
      <c r="B9" s="3" t="str">
        <f>IFERROR(__xludf.DUMMYFUNCTION("IF(REGEXMATCH(LOWER(A9),""rab11""), ""Rab11"", ""Control"")"),"Rab11")</f>
        <v>Rab11</v>
      </c>
      <c r="C9" s="2" t="s">
        <v>41</v>
      </c>
      <c r="D9" s="2" t="s">
        <v>6</v>
      </c>
      <c r="E9" s="2" t="s">
        <v>6</v>
      </c>
    </row>
    <row r="10">
      <c r="A10" s="2" t="s">
        <v>48</v>
      </c>
      <c r="B10" s="3" t="str">
        <f>IFERROR(__xludf.DUMMYFUNCTION("IF(REGEXMATCH(LOWER(A10),""rab11""), ""Rab11"", ""Control"")"),"Rab11")</f>
        <v>Rab11</v>
      </c>
      <c r="C10" s="2" t="s">
        <v>41</v>
      </c>
      <c r="D10" s="2" t="s">
        <v>6</v>
      </c>
      <c r="E10" s="2" t="s">
        <v>6</v>
      </c>
    </row>
    <row r="11">
      <c r="A11" s="2" t="s">
        <v>49</v>
      </c>
      <c r="B11" s="3" t="str">
        <f>IFERROR(__xludf.DUMMYFUNCTION("IF(REGEXMATCH(LOWER(A11),""rab11""), ""Rab11"", ""Control"")"),"Rab11")</f>
        <v>Rab11</v>
      </c>
      <c r="C11" s="2" t="s">
        <v>41</v>
      </c>
      <c r="D11" s="2" t="s">
        <v>7</v>
      </c>
      <c r="E11" s="2" t="s">
        <v>6</v>
      </c>
    </row>
    <row r="12">
      <c r="A12" s="7" t="s">
        <v>50</v>
      </c>
      <c r="B12" s="7" t="str">
        <f>IFERROR(__xludf.DUMMYFUNCTION("IF(REGEXMATCH(LOWER(A12),""rab11""), ""Rab11"", ""Control"")"),"Control")</f>
        <v>Control</v>
      </c>
      <c r="C12" s="2" t="s">
        <v>51</v>
      </c>
      <c r="D12" s="7" t="s">
        <v>6</v>
      </c>
      <c r="E12" s="7" t="s">
        <v>6</v>
      </c>
    </row>
    <row r="13">
      <c r="A13" s="7" t="s">
        <v>52</v>
      </c>
      <c r="B13" s="7" t="str">
        <f>IFERROR(__xludf.DUMMYFUNCTION("IF(REGEXMATCH(LOWER(A13),""rab11""), ""Rab11"", ""Control"")"),"Control")</f>
        <v>Control</v>
      </c>
      <c r="C13" s="2" t="s">
        <v>51</v>
      </c>
      <c r="D13" s="7" t="s">
        <v>6</v>
      </c>
      <c r="E13" s="7" t="s">
        <v>6</v>
      </c>
    </row>
    <row r="14">
      <c r="A14" s="7" t="s">
        <v>53</v>
      </c>
      <c r="B14" s="7" t="str">
        <f>IFERROR(__xludf.DUMMYFUNCTION("IF(REGEXMATCH(LOWER(A14),""rab11""), ""Rab11"", ""Control"")"),"Control")</f>
        <v>Control</v>
      </c>
      <c r="C14" s="2" t="s">
        <v>51</v>
      </c>
      <c r="D14" s="7" t="s">
        <v>6</v>
      </c>
      <c r="E14" s="7" t="s">
        <v>6</v>
      </c>
    </row>
    <row r="15">
      <c r="A15" s="7" t="s">
        <v>54</v>
      </c>
      <c r="B15" s="7" t="str">
        <f>IFERROR(__xludf.DUMMYFUNCTION("IF(REGEXMATCH(LOWER(A15),""rab11""), ""Rab11"", ""Control"")"),"Control")</f>
        <v>Control</v>
      </c>
      <c r="C15" s="2" t="s">
        <v>51</v>
      </c>
      <c r="D15" s="7" t="s">
        <v>6</v>
      </c>
      <c r="E15" s="7" t="s">
        <v>6</v>
      </c>
    </row>
    <row r="16">
      <c r="A16" s="7" t="s">
        <v>55</v>
      </c>
      <c r="B16" s="7" t="str">
        <f>IFERROR(__xludf.DUMMYFUNCTION("IF(REGEXMATCH(LOWER(A16),""rab11""), ""Rab11"", ""Control"")"),"Control")</f>
        <v>Control</v>
      </c>
      <c r="C16" s="2" t="s">
        <v>51</v>
      </c>
      <c r="D16" s="7" t="s">
        <v>6</v>
      </c>
      <c r="E16" s="7" t="s">
        <v>6</v>
      </c>
    </row>
    <row r="17">
      <c r="A17" s="7" t="s">
        <v>56</v>
      </c>
      <c r="B17" s="7" t="str">
        <f>IFERROR(__xludf.DUMMYFUNCTION("IF(REGEXMATCH(LOWER(A17),""rab11""), ""Rab11"", ""Control"")"),"Control")</f>
        <v>Control</v>
      </c>
      <c r="C17" s="2" t="s">
        <v>51</v>
      </c>
      <c r="D17" s="7" t="s">
        <v>6</v>
      </c>
      <c r="E17" s="7" t="s">
        <v>6</v>
      </c>
    </row>
    <row r="18">
      <c r="A18" s="7" t="s">
        <v>57</v>
      </c>
      <c r="B18" s="7" t="str">
        <f>IFERROR(__xludf.DUMMYFUNCTION("IF(REGEXMATCH(LOWER(A18),""rab11""), ""Rab11"", ""Control"")"),"Control")</f>
        <v>Control</v>
      </c>
      <c r="C18" s="2" t="s">
        <v>51</v>
      </c>
      <c r="D18" s="7" t="s">
        <v>6</v>
      </c>
      <c r="E18" s="7" t="s">
        <v>6</v>
      </c>
    </row>
    <row r="19">
      <c r="A19" s="7" t="s">
        <v>58</v>
      </c>
      <c r="B19" s="7" t="str">
        <f>IFERROR(__xludf.DUMMYFUNCTION("IF(REGEXMATCH(LOWER(A19),""rab11""), ""Rab11"", ""Control"")"),"Control")</f>
        <v>Control</v>
      </c>
      <c r="C19" s="2" t="s">
        <v>51</v>
      </c>
      <c r="D19" s="7" t="s">
        <v>6</v>
      </c>
      <c r="E19" s="7" t="s">
        <v>6</v>
      </c>
    </row>
    <row r="20">
      <c r="A20" s="7" t="s">
        <v>59</v>
      </c>
      <c r="B20" s="7" t="str">
        <f>IFERROR(__xludf.DUMMYFUNCTION("IF(REGEXMATCH(LOWER(A20),""rab11""), ""Rab11"", ""Control"")"),"Control")</f>
        <v>Control</v>
      </c>
      <c r="C20" s="2" t="s">
        <v>51</v>
      </c>
      <c r="D20" s="7" t="s">
        <v>6</v>
      </c>
      <c r="E20" s="7" t="s">
        <v>6</v>
      </c>
    </row>
    <row r="21">
      <c r="A21" s="7" t="s">
        <v>60</v>
      </c>
      <c r="B21" s="7" t="str">
        <f>IFERROR(__xludf.DUMMYFUNCTION("IF(REGEXMATCH(LOWER(A21),""rab11""), ""Rab11"", ""Control"")"),"Rab11")</f>
        <v>Rab11</v>
      </c>
      <c r="C21" s="2" t="s">
        <v>51</v>
      </c>
      <c r="D21" s="7" t="s">
        <v>6</v>
      </c>
      <c r="E21" s="7" t="s">
        <v>6</v>
      </c>
    </row>
    <row r="22">
      <c r="A22" s="7" t="s">
        <v>61</v>
      </c>
      <c r="B22" s="7" t="str">
        <f>IFERROR(__xludf.DUMMYFUNCTION("IF(REGEXMATCH(LOWER(A22),""rab11""), ""Rab11"", ""Control"")"),"Rab11")</f>
        <v>Rab11</v>
      </c>
      <c r="C22" s="2" t="s">
        <v>51</v>
      </c>
      <c r="D22" s="7" t="s">
        <v>6</v>
      </c>
      <c r="E22" s="7" t="s">
        <v>6</v>
      </c>
    </row>
    <row r="23">
      <c r="A23" s="7" t="s">
        <v>62</v>
      </c>
      <c r="B23" s="7" t="str">
        <f>IFERROR(__xludf.DUMMYFUNCTION("IF(REGEXMATCH(LOWER(A23),""rab11""), ""Rab11"", ""Control"")"),"Rab11")</f>
        <v>Rab11</v>
      </c>
      <c r="C23" s="2" t="s">
        <v>51</v>
      </c>
      <c r="D23" s="7" t="s">
        <v>6</v>
      </c>
      <c r="E23" s="7" t="s">
        <v>6</v>
      </c>
    </row>
    <row r="24">
      <c r="A24" s="7" t="s">
        <v>63</v>
      </c>
      <c r="B24" s="7" t="str">
        <f>IFERROR(__xludf.DUMMYFUNCTION("IF(REGEXMATCH(LOWER(A24),""rab11""), ""Rab11"", ""Control"")"),"Rab11")</f>
        <v>Rab11</v>
      </c>
      <c r="C24" s="2" t="s">
        <v>51</v>
      </c>
      <c r="D24" s="7" t="s">
        <v>6</v>
      </c>
      <c r="E24" s="7" t="s">
        <v>7</v>
      </c>
    </row>
    <row r="25">
      <c r="A25" s="7" t="s">
        <v>64</v>
      </c>
      <c r="B25" s="7" t="str">
        <f>IFERROR(__xludf.DUMMYFUNCTION("IF(REGEXMATCH(LOWER(A25),""rab11""), ""Rab11"", ""Control"")"),"Rab11")</f>
        <v>Rab11</v>
      </c>
      <c r="C25" s="2" t="s">
        <v>51</v>
      </c>
      <c r="D25" s="7" t="s">
        <v>6</v>
      </c>
      <c r="E25" s="7" t="s">
        <v>6</v>
      </c>
    </row>
    <row r="26">
      <c r="A26" s="7" t="s">
        <v>65</v>
      </c>
      <c r="B26" s="7" t="str">
        <f>IFERROR(__xludf.DUMMYFUNCTION("IF(REGEXMATCH(LOWER(A26),""rab11""), ""Rab11"", ""Control"")"),"Rab11")</f>
        <v>Rab11</v>
      </c>
      <c r="C26" s="2" t="s">
        <v>51</v>
      </c>
      <c r="D26" s="7" t="s">
        <v>7</v>
      </c>
      <c r="E26" s="7" t="s">
        <v>6</v>
      </c>
    </row>
    <row r="27">
      <c r="A27" s="7" t="s">
        <v>66</v>
      </c>
      <c r="B27" s="7" t="str">
        <f>IFERROR(__xludf.DUMMYFUNCTION("IF(REGEXMATCH(LOWER(A27),""rab11""), ""Rab11"", ""Control"")"),"Rab11")</f>
        <v>Rab11</v>
      </c>
      <c r="C27" s="2" t="s">
        <v>51</v>
      </c>
      <c r="D27" s="7" t="s">
        <v>6</v>
      </c>
      <c r="E27" s="7" t="s">
        <v>6</v>
      </c>
    </row>
    <row r="28">
      <c r="A28" s="7" t="s">
        <v>67</v>
      </c>
      <c r="B28" s="7" t="str">
        <f>IFERROR(__xludf.DUMMYFUNCTION("IF(REGEXMATCH(LOWER(A28),""rab11""), ""Rab11"", ""Control"")"),"Rab11")</f>
        <v>Rab11</v>
      </c>
      <c r="C28" s="2" t="s">
        <v>51</v>
      </c>
      <c r="D28" s="7" t="s">
        <v>6</v>
      </c>
      <c r="E28" s="7" t="s">
        <v>7</v>
      </c>
    </row>
    <row r="29">
      <c r="A29" s="7" t="s">
        <v>68</v>
      </c>
      <c r="B29" s="7" t="str">
        <f>IFERROR(__xludf.DUMMYFUNCTION("IF(REGEXMATCH(LOWER(A29),""rab11""), ""Rab11"", ""Control"")"),"Rab11")</f>
        <v>Rab11</v>
      </c>
      <c r="C29" s="2" t="s">
        <v>51</v>
      </c>
      <c r="D29" s="7" t="s">
        <v>6</v>
      </c>
      <c r="E29" s="7" t="s">
        <v>6</v>
      </c>
    </row>
  </sheetData>
  <drawing r:id="rId1"/>
</worksheet>
</file>